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uu/git/dual-timeline/post-data/"/>
    </mc:Choice>
  </mc:AlternateContent>
  <xr:revisionPtr revIDLastSave="0" documentId="13_ncr:1_{E561CC75-3BE1-F14D-AFAA-8F3D0DCBF1FA}" xr6:coauthVersionLast="47" xr6:coauthVersionMax="47" xr10:uidLastSave="{00000000-0000-0000-0000-000000000000}"/>
  <bookViews>
    <workbookView xWindow="1100" yWindow="820" windowWidth="28040" windowHeight="17440" firstSheet="3" activeTab="11" xr2:uid="{E38F87D0-4483-2E47-90BF-6DEC6B01E5FC}"/>
  </bookViews>
  <sheets>
    <sheet name="Sheet1" sheetId="2" r:id="rId1"/>
    <sheet name="accuracy" sheetId="4" r:id="rId2"/>
    <sheet name="Sheet2" sheetId="3" r:id="rId3"/>
    <sheet name="questionResponsesAndAnswers" sheetId="1" r:id="rId4"/>
    <sheet name="Valid QRA" sheetId="12" r:id="rId5"/>
    <sheet name="Valid Just QRA" sheetId="14" r:id="rId6"/>
    <sheet name="Valid QRA &amp; Time" sheetId="13" r:id="rId7"/>
    <sheet name="Valid Just QRA &amp; Time" sheetId="15" r:id="rId8"/>
    <sheet name="Sheet5" sheetId="6" r:id="rId9"/>
    <sheet name="susScores" sheetId="5" r:id="rId10"/>
    <sheet name="Valid Sus Scores" sheetId="10" r:id="rId11"/>
    <sheet name="Valid Just Sus Scores" sheetId="11" r:id="rId12"/>
  </sheets>
  <definedNames>
    <definedName name="_xlnm._FilterDatabase" localSheetId="2" hidden="1">Sheet2!$A$1:$M$89</definedName>
  </definedNames>
  <calcPr calcId="191029"/>
  <pivotCaches>
    <pivotCache cacheId="38" r:id="rId13"/>
    <pivotCache cacheId="39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2" i="5"/>
  <c r="E6" i="4"/>
  <c r="E5" i="4"/>
  <c r="E4" i="4"/>
  <c r="E3" i="4"/>
  <c r="E2" i="4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I3" i="3"/>
  <c r="J3" i="3"/>
  <c r="K3" i="3"/>
  <c r="L3" i="3"/>
  <c r="I4" i="3"/>
  <c r="J4" i="3"/>
  <c r="K4" i="3"/>
  <c r="L4" i="3"/>
  <c r="I5" i="3"/>
  <c r="J5" i="3"/>
  <c r="K5" i="3"/>
  <c r="L5" i="3"/>
  <c r="I6" i="3"/>
  <c r="J6" i="3"/>
  <c r="K6" i="3"/>
  <c r="L6" i="3"/>
  <c r="I7" i="3"/>
  <c r="J7" i="3"/>
  <c r="K7" i="3"/>
  <c r="L7" i="3"/>
  <c r="I8" i="3"/>
  <c r="J8" i="3"/>
  <c r="K8" i="3"/>
  <c r="L8" i="3"/>
  <c r="I9" i="3"/>
  <c r="J9" i="3"/>
  <c r="K9" i="3"/>
  <c r="L9" i="3"/>
  <c r="I10" i="3"/>
  <c r="J10" i="3"/>
  <c r="K10" i="3"/>
  <c r="L10" i="3"/>
  <c r="I11" i="3"/>
  <c r="J11" i="3"/>
  <c r="K11" i="3"/>
  <c r="L11" i="3"/>
  <c r="I12" i="3"/>
  <c r="J12" i="3"/>
  <c r="K12" i="3"/>
  <c r="L12" i="3"/>
  <c r="I13" i="3"/>
  <c r="J13" i="3"/>
  <c r="K13" i="3"/>
  <c r="L13" i="3"/>
  <c r="I14" i="3"/>
  <c r="J14" i="3"/>
  <c r="K14" i="3"/>
  <c r="L14" i="3"/>
  <c r="I15" i="3"/>
  <c r="J15" i="3"/>
  <c r="K15" i="3"/>
  <c r="L15" i="3"/>
  <c r="I16" i="3"/>
  <c r="J16" i="3"/>
  <c r="K16" i="3"/>
  <c r="L16" i="3"/>
  <c r="I17" i="3"/>
  <c r="J17" i="3"/>
  <c r="K17" i="3"/>
  <c r="L17" i="3"/>
  <c r="I18" i="3"/>
  <c r="J18" i="3"/>
  <c r="K18" i="3"/>
  <c r="L18" i="3"/>
  <c r="I19" i="3"/>
  <c r="J19" i="3"/>
  <c r="K19" i="3"/>
  <c r="L19" i="3"/>
  <c r="I20" i="3"/>
  <c r="J20" i="3"/>
  <c r="K20" i="3"/>
  <c r="L20" i="3"/>
  <c r="I21" i="3"/>
  <c r="J21" i="3"/>
  <c r="K21" i="3"/>
  <c r="L21" i="3"/>
  <c r="I22" i="3"/>
  <c r="J22" i="3"/>
  <c r="K22" i="3"/>
  <c r="L22" i="3"/>
  <c r="I23" i="3"/>
  <c r="J23" i="3"/>
  <c r="K23" i="3"/>
  <c r="L23" i="3"/>
  <c r="I24" i="3"/>
  <c r="J24" i="3"/>
  <c r="K24" i="3"/>
  <c r="L24" i="3"/>
  <c r="I25" i="3"/>
  <c r="J25" i="3"/>
  <c r="K25" i="3"/>
  <c r="L25" i="3"/>
  <c r="I26" i="3"/>
  <c r="J26" i="3"/>
  <c r="K26" i="3"/>
  <c r="L26" i="3"/>
  <c r="I27" i="3"/>
  <c r="J27" i="3"/>
  <c r="K27" i="3"/>
  <c r="L27" i="3"/>
  <c r="I28" i="3"/>
  <c r="J28" i="3"/>
  <c r="K28" i="3"/>
  <c r="L28" i="3"/>
  <c r="I29" i="3"/>
  <c r="J29" i="3"/>
  <c r="K29" i="3"/>
  <c r="L29" i="3"/>
  <c r="I30" i="3"/>
  <c r="J30" i="3"/>
  <c r="K30" i="3"/>
  <c r="L30" i="3"/>
  <c r="I31" i="3"/>
  <c r="J31" i="3"/>
  <c r="K31" i="3"/>
  <c r="L31" i="3"/>
  <c r="I32" i="3"/>
  <c r="J32" i="3"/>
  <c r="K32" i="3"/>
  <c r="L32" i="3"/>
  <c r="I33" i="3"/>
  <c r="J33" i="3"/>
  <c r="K33" i="3"/>
  <c r="L33" i="3"/>
  <c r="I34" i="3"/>
  <c r="J34" i="3"/>
  <c r="K34" i="3"/>
  <c r="L34" i="3"/>
  <c r="I35" i="3"/>
  <c r="J35" i="3"/>
  <c r="K35" i="3"/>
  <c r="L35" i="3"/>
  <c r="I36" i="3"/>
  <c r="J36" i="3"/>
  <c r="K36" i="3"/>
  <c r="L36" i="3"/>
  <c r="I37" i="3"/>
  <c r="J37" i="3"/>
  <c r="K37" i="3"/>
  <c r="L37" i="3"/>
  <c r="I38" i="3"/>
  <c r="J38" i="3"/>
  <c r="K38" i="3"/>
  <c r="L38" i="3"/>
  <c r="I39" i="3"/>
  <c r="J39" i="3"/>
  <c r="K39" i="3"/>
  <c r="L39" i="3"/>
  <c r="I40" i="3"/>
  <c r="J40" i="3"/>
  <c r="K40" i="3"/>
  <c r="L40" i="3"/>
  <c r="I41" i="3"/>
  <c r="J41" i="3"/>
  <c r="K41" i="3"/>
  <c r="L41" i="3"/>
  <c r="I42" i="3"/>
  <c r="J42" i="3"/>
  <c r="K42" i="3"/>
  <c r="L42" i="3"/>
  <c r="I43" i="3"/>
  <c r="J43" i="3"/>
  <c r="K43" i="3"/>
  <c r="L43" i="3"/>
  <c r="I44" i="3"/>
  <c r="J44" i="3"/>
  <c r="K44" i="3"/>
  <c r="L44" i="3"/>
  <c r="I45" i="3"/>
  <c r="J45" i="3"/>
  <c r="K45" i="3"/>
  <c r="L45" i="3"/>
  <c r="I46" i="3"/>
  <c r="J46" i="3"/>
  <c r="K46" i="3"/>
  <c r="L46" i="3"/>
  <c r="I47" i="3"/>
  <c r="J47" i="3"/>
  <c r="K47" i="3"/>
  <c r="L47" i="3"/>
  <c r="I48" i="3"/>
  <c r="J48" i="3"/>
  <c r="K48" i="3"/>
  <c r="L48" i="3"/>
  <c r="I49" i="3"/>
  <c r="J49" i="3"/>
  <c r="K49" i="3"/>
  <c r="L49" i="3"/>
  <c r="I50" i="3"/>
  <c r="J50" i="3"/>
  <c r="K50" i="3"/>
  <c r="L50" i="3"/>
  <c r="I51" i="3"/>
  <c r="J51" i="3"/>
  <c r="K51" i="3"/>
  <c r="L51" i="3"/>
  <c r="I52" i="3"/>
  <c r="J52" i="3"/>
  <c r="K52" i="3"/>
  <c r="L52" i="3"/>
  <c r="I53" i="3"/>
  <c r="J53" i="3"/>
  <c r="K53" i="3"/>
  <c r="L53" i="3"/>
  <c r="I54" i="3"/>
  <c r="J54" i="3"/>
  <c r="K54" i="3"/>
  <c r="L54" i="3"/>
  <c r="I55" i="3"/>
  <c r="J55" i="3"/>
  <c r="K55" i="3"/>
  <c r="L55" i="3"/>
  <c r="I56" i="3"/>
  <c r="J56" i="3"/>
  <c r="K56" i="3"/>
  <c r="L56" i="3"/>
  <c r="I57" i="3"/>
  <c r="J57" i="3"/>
  <c r="K57" i="3"/>
  <c r="L57" i="3"/>
  <c r="I58" i="3"/>
  <c r="J58" i="3"/>
  <c r="K58" i="3"/>
  <c r="L58" i="3"/>
  <c r="I59" i="3"/>
  <c r="J59" i="3"/>
  <c r="K59" i="3"/>
  <c r="L59" i="3"/>
  <c r="I60" i="3"/>
  <c r="J60" i="3"/>
  <c r="K60" i="3"/>
  <c r="L60" i="3"/>
  <c r="I61" i="3"/>
  <c r="J61" i="3"/>
  <c r="K61" i="3"/>
  <c r="L61" i="3"/>
  <c r="I62" i="3"/>
  <c r="J62" i="3"/>
  <c r="K62" i="3"/>
  <c r="L62" i="3"/>
  <c r="I63" i="3"/>
  <c r="J63" i="3"/>
  <c r="K63" i="3"/>
  <c r="L63" i="3"/>
  <c r="I64" i="3"/>
  <c r="J64" i="3"/>
  <c r="K64" i="3"/>
  <c r="L64" i="3"/>
  <c r="I65" i="3"/>
  <c r="J65" i="3"/>
  <c r="K65" i="3"/>
  <c r="L65" i="3"/>
  <c r="I66" i="3"/>
  <c r="J66" i="3"/>
  <c r="K66" i="3"/>
  <c r="L66" i="3"/>
  <c r="I67" i="3"/>
  <c r="J67" i="3"/>
  <c r="K67" i="3"/>
  <c r="L67" i="3"/>
  <c r="I68" i="3"/>
  <c r="J68" i="3"/>
  <c r="K68" i="3"/>
  <c r="L68" i="3"/>
  <c r="I69" i="3"/>
  <c r="J69" i="3"/>
  <c r="K69" i="3"/>
  <c r="L69" i="3"/>
  <c r="M69" i="3" s="1"/>
  <c r="I70" i="3"/>
  <c r="J70" i="3"/>
  <c r="K70" i="3"/>
  <c r="L70" i="3"/>
  <c r="I71" i="3"/>
  <c r="J71" i="3"/>
  <c r="K71" i="3"/>
  <c r="L71" i="3"/>
  <c r="I72" i="3"/>
  <c r="J72" i="3"/>
  <c r="K72" i="3"/>
  <c r="L72" i="3"/>
  <c r="I73" i="3"/>
  <c r="J73" i="3"/>
  <c r="K73" i="3"/>
  <c r="L73" i="3"/>
  <c r="I74" i="3"/>
  <c r="J74" i="3"/>
  <c r="K74" i="3"/>
  <c r="L74" i="3"/>
  <c r="I75" i="3"/>
  <c r="J75" i="3"/>
  <c r="K75" i="3"/>
  <c r="L75" i="3"/>
  <c r="I76" i="3"/>
  <c r="J76" i="3"/>
  <c r="K76" i="3"/>
  <c r="L76" i="3"/>
  <c r="I77" i="3"/>
  <c r="J77" i="3"/>
  <c r="K77" i="3"/>
  <c r="L77" i="3"/>
  <c r="I78" i="3"/>
  <c r="J78" i="3"/>
  <c r="K78" i="3"/>
  <c r="L78" i="3"/>
  <c r="I79" i="3"/>
  <c r="J79" i="3"/>
  <c r="K79" i="3"/>
  <c r="L79" i="3"/>
  <c r="I80" i="3"/>
  <c r="J80" i="3"/>
  <c r="K80" i="3"/>
  <c r="L80" i="3"/>
  <c r="I81" i="3"/>
  <c r="J81" i="3"/>
  <c r="K81" i="3"/>
  <c r="L81" i="3"/>
  <c r="I82" i="3"/>
  <c r="J82" i="3"/>
  <c r="K82" i="3"/>
  <c r="L82" i="3"/>
  <c r="I83" i="3"/>
  <c r="J83" i="3"/>
  <c r="K83" i="3"/>
  <c r="L83" i="3"/>
  <c r="I84" i="3"/>
  <c r="J84" i="3"/>
  <c r="K84" i="3"/>
  <c r="L84" i="3"/>
  <c r="I85" i="3"/>
  <c r="J85" i="3"/>
  <c r="K85" i="3"/>
  <c r="L85" i="3"/>
  <c r="I86" i="3"/>
  <c r="J86" i="3"/>
  <c r="K86" i="3"/>
  <c r="L86" i="3"/>
  <c r="I87" i="3"/>
  <c r="J87" i="3"/>
  <c r="K87" i="3"/>
  <c r="L87" i="3"/>
  <c r="I88" i="3"/>
  <c r="J88" i="3"/>
  <c r="K88" i="3"/>
  <c r="L88" i="3"/>
  <c r="I89" i="3"/>
  <c r="J89" i="3"/>
  <c r="K89" i="3"/>
  <c r="L89" i="3"/>
  <c r="L2" i="3"/>
  <c r="K2" i="3"/>
  <c r="J2" i="3"/>
  <c r="I2" i="3"/>
  <c r="E9" i="2"/>
  <c r="E8" i="2"/>
  <c r="E7" i="2"/>
  <c r="E6" i="2"/>
  <c r="E5" i="2"/>
  <c r="M3" i="3" l="1"/>
  <c r="M40" i="3"/>
  <c r="M37" i="3"/>
  <c r="M72" i="3"/>
  <c r="M48" i="3"/>
  <c r="M53" i="3"/>
  <c r="M68" i="3"/>
  <c r="M86" i="3"/>
  <c r="M58" i="3"/>
  <c r="M17" i="3"/>
  <c r="M74" i="3"/>
  <c r="M88" i="3"/>
  <c r="M51" i="3"/>
  <c r="M30" i="3"/>
  <c r="M35" i="3"/>
  <c r="M63" i="3"/>
  <c r="M19" i="3"/>
  <c r="M15" i="3"/>
  <c r="M60" i="3"/>
  <c r="M32" i="3"/>
  <c r="M7" i="3"/>
  <c r="M8" i="3"/>
  <c r="M76" i="3"/>
  <c r="M21" i="3"/>
  <c r="M10" i="3"/>
  <c r="M13" i="3"/>
  <c r="M4" i="3"/>
  <c r="M45" i="3"/>
  <c r="M42" i="3"/>
  <c r="M55" i="3"/>
  <c r="M39" i="3"/>
  <c r="M26" i="3"/>
  <c r="M79" i="3"/>
  <c r="M81" i="3"/>
  <c r="M2" i="3"/>
  <c r="M84" i="3"/>
  <c r="M47" i="3"/>
  <c r="M71" i="3"/>
  <c r="M65" i="3"/>
  <c r="M66" i="3"/>
  <c r="M14" i="3"/>
  <c r="M89" i="3"/>
  <c r="M24" i="3"/>
  <c r="M34" i="3"/>
  <c r="M83" i="3"/>
  <c r="M49" i="3"/>
  <c r="M87" i="3"/>
  <c r="M52" i="3"/>
  <c r="M31" i="3"/>
  <c r="M12" i="3"/>
  <c r="M29" i="3"/>
  <c r="M18" i="3"/>
  <c r="M5" i="3"/>
  <c r="M73" i="3"/>
  <c r="M57" i="3"/>
  <c r="M54" i="3"/>
  <c r="M23" i="3"/>
  <c r="M62" i="3"/>
  <c r="M41" i="3"/>
  <c r="M20" i="3"/>
  <c r="M6" i="3"/>
  <c r="M59" i="3"/>
  <c r="M28" i="3"/>
  <c r="M46" i="3"/>
  <c r="M61" i="3"/>
  <c r="M44" i="3"/>
  <c r="M36" i="3"/>
  <c r="M33" i="3"/>
  <c r="M78" i="3"/>
  <c r="M75" i="3"/>
  <c r="M56" i="3"/>
  <c r="M9" i="3"/>
  <c r="M80" i="3"/>
  <c r="M77" i="3"/>
  <c r="M43" i="3"/>
  <c r="M22" i="3"/>
  <c r="M85" i="3"/>
  <c r="M67" i="3"/>
  <c r="M50" i="3"/>
  <c r="M27" i="3"/>
  <c r="M11" i="3"/>
  <c r="M70" i="3"/>
  <c r="M38" i="3"/>
  <c r="M25" i="3"/>
  <c r="M64" i="3"/>
  <c r="M82" i="3"/>
  <c r="M16" i="3"/>
</calcChain>
</file>

<file path=xl/sharedStrings.xml><?xml version="1.0" encoding="utf-8"?>
<sst xmlns="http://schemas.openxmlformats.org/spreadsheetml/2006/main" count="25306" uniqueCount="136">
  <si>
    <t>Response ID</t>
  </si>
  <si>
    <t xml:space="preserve"> Timeline Used Value</t>
  </si>
  <si>
    <t xml:space="preserve"> Timeline Used Value Decrypted</t>
  </si>
  <si>
    <t xml:space="preserve"> Timeline Type (TimelinesUsed)</t>
  </si>
  <si>
    <t xml:space="preserve"> Timeline Type (User Entry)</t>
  </si>
  <si>
    <t xml:space="preserve"> First Click Time (Seconds)</t>
  </si>
  <si>
    <t xml:space="preserve"> Last Click Time (Seconds)</t>
  </si>
  <si>
    <t xml:space="preserve"> Time Between First and Last Click (Seconds)</t>
  </si>
  <si>
    <t xml:space="preserve"> Question</t>
  </si>
  <si>
    <t xml:space="preserve"> Video Name</t>
  </si>
  <si>
    <t xml:space="preserve"> Their Answer</t>
  </si>
  <si>
    <t xml:space="preserve"> Correct Answer</t>
  </si>
  <si>
    <t xml:space="preserve"> Is Correct</t>
  </si>
  <si>
    <t xml:space="preserve"> Timeline 3 (Event Blocks)</t>
  </si>
  <si>
    <t xml:space="preserve"> Task: The driver of this car gets out of the car and has a conversation with another person.What is the car that the other person gets into later?</t>
  </si>
  <si>
    <t xml:space="preserve"> VIRAT_S_0002</t>
  </si>
  <si>
    <t xml:space="preserve"> I could not find the answer within five minutes.</t>
  </si>
  <si>
    <t xml:space="preserve"> Car 1</t>
  </si>
  <si>
    <t xml:space="preserve"> False</t>
  </si>
  <si>
    <t xml:space="preserve"> Task: During which timeframe do you see this man unloading a blue shoulder bag from his car?</t>
  </si>
  <si>
    <t xml:space="preserve"> 43:00 ‚Äì 45:00</t>
  </si>
  <si>
    <t xml:space="preserve"> True</t>
  </si>
  <si>
    <t xml:space="preserve"> Timeline 2 (Density Graph)</t>
  </si>
  <si>
    <t xml:space="preserve"> Task: How long do these two people stay in the building?</t>
  </si>
  <si>
    <t xml:space="preserve"> VIRAT_S_0100</t>
  </si>
  <si>
    <t xml:space="preserve"> Less than two minutes</t>
  </si>
  <si>
    <t xml:space="preserve"> 48:20 ‚Äì 48:30</t>
  </si>
  <si>
    <t xml:space="preserve"> Timeline 1 (Base Interface)</t>
  </si>
  <si>
    <t xml:space="preserve"> Task: How long does this CHICANO employee take a break for?</t>
  </si>
  <si>
    <t xml:space="preserve"> VIRAT_S_0102</t>
  </si>
  <si>
    <t xml:space="preserve"> About four minutes</t>
  </si>
  <si>
    <t xml:space="preserve"> Task: During which timeframe does the owner of this golf cart return and drive away?</t>
  </si>
  <si>
    <t xml:space="preserve"> 22:00 ‚Äì 23:00</t>
  </si>
  <si>
    <t xml:space="preserve"> Timeline 5 (Event Thumbnails)</t>
  </si>
  <si>
    <t xml:space="preserve"> Task: How long does the blue pickup truck remain parked after two men in white shirts begin unloading objects from the trunk of the blue pickup truck?</t>
  </si>
  <si>
    <t xml:space="preserve"> VIRAT_S_0400</t>
  </si>
  <si>
    <t xml:space="preserve"> About six minutes</t>
  </si>
  <si>
    <t xml:space="preserve"> Task: During which timeframe does a couple run across the screen starting from this house carrying a pizza?</t>
  </si>
  <si>
    <t xml:space="preserve"> 50:00 ‚Äì 51:00</t>
  </si>
  <si>
    <t xml:space="preserve"> Timeline 4 (Density Graph + Event Blocks)</t>
  </si>
  <si>
    <t xml:space="preserve"> Task: Order the following three events: - A person carrying a backpack rode a bike on the pedestrian sidewalk.:A person wearing pants ran to catch the green light while crossing the street.:A construction worker waved their hands to their colleagues.</t>
  </si>
  <si>
    <t xml:space="preserve"> VIRAT_S_0500</t>
  </si>
  <si>
    <t xml:space="preserve"> 2:1:3</t>
  </si>
  <si>
    <t xml:space="preserve"> Task: What is the object unloaded from the white truck with a flatboard trailer?</t>
  </si>
  <si>
    <t xml:space="preserve"> A slow-down sign</t>
  </si>
  <si>
    <t xml:space="preserve"> Other</t>
  </si>
  <si>
    <t xml:space="preserve"> Car 5</t>
  </si>
  <si>
    <t xml:space="preserve"> 34:00 ‚Äì 35:00</t>
  </si>
  <si>
    <t xml:space="preserve"> 1:2:3</t>
  </si>
  <si>
    <t xml:space="preserve"> Less than eight minutes</t>
  </si>
  <si>
    <t xml:space="preserve"> 2:3:1</t>
  </si>
  <si>
    <t xml:space="preserve"> 3:2:1</t>
  </si>
  <si>
    <t xml:space="preserve"> 24:00 ‚Äì 25:00</t>
  </si>
  <si>
    <t xml:space="preserve"> About nine minutes</t>
  </si>
  <si>
    <t xml:space="preserve"> About three minutes</t>
  </si>
  <si>
    <t xml:space="preserve"> Car 4</t>
  </si>
  <si>
    <t xml:space="preserve"> Less than sixteen minutes</t>
  </si>
  <si>
    <t xml:space="preserve"> 18:00 ‚Äì 20:00</t>
  </si>
  <si>
    <t xml:space="preserve"> 28:20 ‚Äì 28:30</t>
  </si>
  <si>
    <t xml:space="preserve"> About one minute</t>
  </si>
  <si>
    <t xml:space="preserve"> 21:00 ‚Äì 22:00</t>
  </si>
  <si>
    <t xml:space="preserve"> 1:3:2</t>
  </si>
  <si>
    <t xml:space="preserve"> 13:00 ‚Äì 15:00</t>
  </si>
  <si>
    <t xml:space="preserve"> 49:20 ‚Äì 49:30</t>
  </si>
  <si>
    <t xml:space="preserve"> 26:00 ‚Äì 27:00</t>
  </si>
  <si>
    <t xml:space="preserve"> About twelve minutes</t>
  </si>
  <si>
    <t xml:space="preserve"> 35:00 ‚Äì 36:00</t>
  </si>
  <si>
    <t xml:space="preserve"> A safety helmet</t>
  </si>
  <si>
    <t xml:space="preserve"> 32:00 ‚Äì 35:00</t>
  </si>
  <si>
    <t xml:space="preserve"> Less than fourteen minutes</t>
  </si>
  <si>
    <t xml:space="preserve"> 29:20 ‚Äì 29:30</t>
  </si>
  <si>
    <t xml:space="preserve"> 30:00 ‚Äì 31:00</t>
  </si>
  <si>
    <t xml:space="preserve"> Car 2</t>
  </si>
  <si>
    <t xml:space="preserve"> 16:00 ‚Äì 18:00</t>
  </si>
  <si>
    <t xml:space="preserve"> Less than twelve minutes</t>
  </si>
  <si>
    <t xml:space="preserve"> 19:00 ‚Äì 20:00</t>
  </si>
  <si>
    <t xml:space="preserve"> 40:00 ‚Äì 41:00</t>
  </si>
  <si>
    <t xml:space="preserve"> 3:1:2</t>
  </si>
  <si>
    <t xml:space="preserve"> An orange construction traffic barrel (cylinder-shaped sign)</t>
  </si>
  <si>
    <t xml:space="preserve"> 38:20 ‚Äì 38:30</t>
  </si>
  <si>
    <t xml:space="preserve"> About twenty minutes</t>
  </si>
  <si>
    <t xml:space="preserve"> 55:00 ‚Äì 56:00</t>
  </si>
  <si>
    <t xml:space="preserve"> Car 3</t>
  </si>
  <si>
    <t xml:space="preserve"> 20:00 ‚Äì 21:00</t>
  </si>
  <si>
    <t xml:space="preserve"> 47:20 ‚Äì 47:30</t>
  </si>
  <si>
    <t xml:space="preserve"> 10:00 ‚Äì 11:00</t>
  </si>
  <si>
    <t xml:space="preserve"> A backpack</t>
  </si>
  <si>
    <t xml:space="preserve"> 20:00 ‚Äì 22:00</t>
  </si>
  <si>
    <t xml:space="preserve"> About two minutes</t>
  </si>
  <si>
    <t xml:space="preserve"> 11:00 ‚Äì 14:00</t>
  </si>
  <si>
    <t xml:space="preserve"> About five minutes</t>
  </si>
  <si>
    <t xml:space="preserve"> 45:00 ‚Äì 46:00</t>
  </si>
  <si>
    <t xml:space="preserve"> 46:20 ‚Äì 47:30</t>
  </si>
  <si>
    <t xml:space="preserve"> A safety vest</t>
  </si>
  <si>
    <t xml:space="preserve"> 45:00 ‚Äì 47:00</t>
  </si>
  <si>
    <t>Row Labels</t>
  </si>
  <si>
    <t>Grand Total</t>
  </si>
  <si>
    <t>ALL 2</t>
  </si>
  <si>
    <t>valid</t>
  </si>
  <si>
    <t>Average of  Time Between First and Last Click (Seconds)</t>
  </si>
  <si>
    <t>Count of  Time Between First and Last Click (Seconds)</t>
  </si>
  <si>
    <t>time (N=43)</t>
  </si>
  <si>
    <t>Timeline Used Value</t>
  </si>
  <si>
    <t>Timeline Used Value Decrypted</t>
  </si>
  <si>
    <t>Timeline Type (TimelinesUsed)</t>
  </si>
  <si>
    <t>Timeline Type (User Entry)</t>
  </si>
  <si>
    <t>Video Name</t>
  </si>
  <si>
    <t>(Original Answer) 1. I think that I would like to use this UI frequently</t>
  </si>
  <si>
    <t>(Original Answer) 2. I found the UI unnecessarily complex</t>
  </si>
  <si>
    <t>(Original Answer) 3. I thought the UI was easy to use</t>
  </si>
  <si>
    <t>(Original Answer) 4. I think that I would need the support of a technical person to be able to use this UI</t>
  </si>
  <si>
    <t>(Original Answer) 5. I found the various functions in this UI were well integrated</t>
  </si>
  <si>
    <t>(Original Answer) 6. I thought there was too much inconsistency in this UI</t>
  </si>
  <si>
    <t>(Original Answer) 7. I would imagine that most people would learn to use this UI very quickly</t>
  </si>
  <si>
    <t>(Original Answer) 8. I found the UI very cumbersome to use</t>
  </si>
  <si>
    <t>(Original Answer) 9. I felt very confident using the UI</t>
  </si>
  <si>
    <t>(Original Answer) 10. I needed to learn a lot of things before I could get going with this UI</t>
  </si>
  <si>
    <t>(Adjusted Answer) 1. I think that I would like to use this UI frequently</t>
  </si>
  <si>
    <t>(Adjusted Answer) 2. I found the UI unnecessarily complex</t>
  </si>
  <si>
    <t>(Adjusted Answer) 3. I thought the UI was easy to use</t>
  </si>
  <si>
    <t>(Adjusted Answer) 4. I think that I would need the support of a technical person to be able to use this UI</t>
  </si>
  <si>
    <t>(Adjusted Answer) 5. I found the various functions in this UI were well integrated</t>
  </si>
  <si>
    <t>(Adjusted Answer) 6. I thought there was too much inconsistency in this UI</t>
  </si>
  <si>
    <t>(Adjusted Answer) 7. I would imagine that most people would learn to use this UI very quickly</t>
  </si>
  <si>
    <t>(Adjusted Answer) 8. I found the UI very cumbersome to use</t>
  </si>
  <si>
    <t>(Adjusted Answer) 9. I felt very confident using the UI</t>
  </si>
  <si>
    <t>(Adjusted Answer) 10. I needed to learn a lot of things before I could get going with this UI</t>
  </si>
  <si>
    <t>Adjusted Answer Sum</t>
  </si>
  <si>
    <t>SUS Score</t>
  </si>
  <si>
    <t>Count of SUS Score</t>
  </si>
  <si>
    <t>Average of SUS Score</t>
  </si>
  <si>
    <t>Accuracy (N=88)</t>
  </si>
  <si>
    <t>Horizontal Stacked Bar Chart</t>
  </si>
  <si>
    <t>Box Plot</t>
  </si>
  <si>
    <t>Average of SUS Score  (N=88)</t>
  </si>
  <si>
    <t>Valid 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</si>
</sst>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E6F5"/>
        <bgColor rgb="FFC0E6F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44B3E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18" fillId="34" borderId="11" xfId="0" applyFont="1" applyFill="1" applyBorder="1"/>
    <xf numFmtId="0" fontId="19" fillId="0" borderId="0" xfId="0" applyFont="1" applyAlignment="1">
      <alignment horizontal="left"/>
    </xf>
    <xf numFmtId="0" fontId="19" fillId="0" borderId="0" xfId="0" applyFont="1"/>
    <xf numFmtId="9" fontId="0" fillId="0" borderId="0" xfId="1" applyFont="1"/>
    <xf numFmtId="2" fontId="19" fillId="0" borderId="0" xfId="0" applyNumberFormat="1" applyFont="1"/>
    <xf numFmtId="0" fontId="18" fillId="34" borderId="0" xfId="0" applyFont="1" applyFill="1"/>
    <xf numFmtId="16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y Luu" refreshedDate="45617.675650925928" createdVersion="8" refreshedVersion="8" minRefreshableVersion="3" recordCount="1000" xr:uid="{A3963DA9-61A8-7F43-B266-22A25DE3DC0A}">
  <cacheSource type="worksheet">
    <worksheetSource ref="A1:N1001" sheet="questionResponsesAndAnswers"/>
  </cacheSource>
  <cacheFields count="14">
    <cacheField name="Response ID" numFmtId="0">
      <sharedItems containsSemiMixedTypes="0" containsString="0" containsNumber="1" containsInteger="1" minValue="146201756" maxValue="149508537" count="100">
        <n v="149508537"/>
        <n v="149488827"/>
        <n v="149466211"/>
        <n v="149439530"/>
        <n v="149353591"/>
        <n v="149215102"/>
        <n v="149185311"/>
        <n v="149140946"/>
        <n v="149094645"/>
        <n v="148958404"/>
        <n v="148904494"/>
        <n v="148822625"/>
        <n v="148796085"/>
        <n v="148786365"/>
        <n v="148784892"/>
        <n v="148768751"/>
        <n v="148743058"/>
        <n v="148558714"/>
        <n v="148552210"/>
        <n v="148551719"/>
        <n v="148547931"/>
        <n v="148516311"/>
        <n v="148506658"/>
        <n v="148463769"/>
        <n v="148457705"/>
        <n v="148379134"/>
        <n v="148377252"/>
        <n v="148367695"/>
        <n v="148355343"/>
        <n v="148250834"/>
        <n v="148242096"/>
        <n v="148225108"/>
        <n v="148191331"/>
        <n v="148121549"/>
        <n v="148121544"/>
        <n v="148121371"/>
        <n v="148121369"/>
        <n v="148088832"/>
        <n v="148087855"/>
        <n v="148072624"/>
        <n v="148063804"/>
        <n v="148063806"/>
        <n v="148063807"/>
        <n v="148063808"/>
        <n v="148063802"/>
        <n v="148060312"/>
        <n v="148053790"/>
        <n v="147916593"/>
        <n v="147914321"/>
        <n v="147906122"/>
        <n v="147842712"/>
        <n v="147753370"/>
        <n v="147752820"/>
        <n v="147653631"/>
        <n v="147558243"/>
        <n v="147494993"/>
        <n v="147430481"/>
        <n v="147340531"/>
        <n v="147328880"/>
        <n v="147308681"/>
        <n v="147307347"/>
        <n v="147183355"/>
        <n v="147051997"/>
        <n v="147004721"/>
        <n v="147001785"/>
        <n v="146975493"/>
        <n v="146975491"/>
        <n v="146972571"/>
        <n v="146948076"/>
        <n v="146944030"/>
        <n v="146941069"/>
        <n v="146933121"/>
        <n v="146919962"/>
        <n v="146859309"/>
        <n v="146816020"/>
        <n v="146772938"/>
        <n v="146771812"/>
        <n v="146559166"/>
        <n v="146511990"/>
        <n v="146490541"/>
        <n v="146489341"/>
        <n v="146445266"/>
        <n v="146411777"/>
        <n v="146400674"/>
        <n v="146320716"/>
        <n v="146313793"/>
        <n v="146303457"/>
        <n v="146284478"/>
        <n v="146273701"/>
        <n v="146269551"/>
        <n v="146266265"/>
        <n v="146264656"/>
        <n v="146243771"/>
        <n v="146217689"/>
        <n v="146210319"/>
        <n v="146209612"/>
        <n v="146208061"/>
        <n v="146207901"/>
        <n v="146206265"/>
        <n v="146201756"/>
      </sharedItems>
    </cacheField>
    <cacheField name=" Timeline Used Value" numFmtId="0">
      <sharedItems containsSemiMixedTypes="0" containsString="0" containsNumber="1" containsInteger="1" minValue="15384" maxValue="6936969369"/>
    </cacheField>
    <cacheField name="valid" numFmtId="0">
      <sharedItems containsSemiMixedTypes="0" containsString="0" containsNumber="1" containsInteger="1" minValue="0" maxValue="1" count="2">
        <n v="1"/>
        <n v="0"/>
      </sharedItems>
    </cacheField>
    <cacheField name=" Timeline Used Value Decrypted" numFmtId="0">
      <sharedItems containsSemiMixedTypes="0" containsString="0" containsNumber="1" containsInteger="1" minValue="-53984" maxValue="6936900001"/>
    </cacheField>
    <cacheField name=" Timeline Type (TimelinesUsed)" numFmtId="0">
      <sharedItems count="6">
        <s v=" Timeline 3 (Event Blocks)"/>
        <s v=" Timeline 2 (Density Graph)"/>
        <s v=" Timeline 1 (Base Interface)"/>
        <s v=" Timeline 5 (Event Thumbnails)"/>
        <s v=" Timeline 4 (Density Graph + Event Blocks)"/>
        <s v=" Other"/>
      </sharedItems>
    </cacheField>
    <cacheField name=" Timeline Type (User Entry)" numFmtId="0">
      <sharedItems/>
    </cacheField>
    <cacheField name=" First Click Time (Seconds)" numFmtId="0">
      <sharedItems containsSemiMixedTypes="0" containsString="0" containsNumber="1" containsInteger="1" minValue="-1" maxValue="596"/>
    </cacheField>
    <cacheField name=" Last Click Time (Seconds)" numFmtId="0">
      <sharedItems containsSemiMixedTypes="0" containsString="0" containsNumber="1" containsInteger="1" minValue="-1" maxValue="1001" count="171">
        <n v="372"/>
        <n v="162"/>
        <n v="205"/>
        <n v="128"/>
        <n v="161"/>
        <n v="214"/>
        <n v="211"/>
        <n v="100"/>
        <n v="164"/>
        <n v="106"/>
        <n v="121"/>
        <n v="250"/>
        <n v="72"/>
        <n v="67"/>
        <n v="229"/>
        <n v="14"/>
        <n v="41"/>
        <n v="141"/>
        <n v="34"/>
        <n v="20"/>
        <n v="433"/>
        <n v="224"/>
        <n v="132"/>
        <n v="200"/>
        <n v="255"/>
        <n v="453"/>
        <n v="543"/>
        <n v="139"/>
        <n v="303"/>
        <n v="275"/>
        <n v="252"/>
        <n v="142"/>
        <n v="107"/>
        <n v="111"/>
        <n v="415"/>
        <n v="460"/>
        <n v="196"/>
        <n v="169"/>
        <n v="413"/>
        <n v="74"/>
        <n v="158"/>
        <n v="171"/>
        <n v="472"/>
        <n v="506"/>
        <n v="494"/>
        <n v="470"/>
        <n v="317"/>
        <n v="504"/>
        <n v="320"/>
        <n v="193"/>
        <n v="152"/>
        <n v="194"/>
        <n v="145"/>
        <n v="154"/>
        <n v="356"/>
        <n v="125"/>
        <n v="114"/>
        <n v="104"/>
        <n v="178"/>
        <n v="312"/>
        <n v="233"/>
        <n v="82"/>
        <n v="87"/>
        <n v="153"/>
        <n v="168"/>
        <n v="183"/>
        <n v="96"/>
        <n v="342"/>
        <n v="326"/>
        <n v="112"/>
        <n v="370"/>
        <n v="150"/>
        <n v="272"/>
        <n v="159"/>
        <n v="234"/>
        <n v="589"/>
        <n v="263"/>
        <n v="203"/>
        <n v="513"/>
        <n v="190"/>
        <n v="189"/>
        <n v="232"/>
        <n v="1001"/>
        <n v="282"/>
        <n v="231"/>
        <n v="137"/>
        <n v="144"/>
        <n v="173"/>
        <n v="403"/>
        <n v="396"/>
        <n v="177"/>
        <n v="551"/>
        <n v="425"/>
        <n v="172"/>
        <n v="108"/>
        <n v="296"/>
        <n v="63"/>
        <n v="66"/>
        <n v="462"/>
        <n v="215"/>
        <n v="149"/>
        <n v="61"/>
        <n v="390"/>
        <n v="147"/>
        <n v="276"/>
        <n v="290"/>
        <n v="62"/>
        <n v="91"/>
        <n v="427"/>
        <n v="85"/>
        <n v="281"/>
        <n v="311"/>
        <n v="441"/>
        <n v="207"/>
        <n v="225"/>
        <n v="140"/>
        <n v="185"/>
        <n v="235"/>
        <n v="274"/>
        <n v="283"/>
        <n v="213"/>
        <n v="135"/>
        <n v="482"/>
        <n v="157"/>
        <n v="151"/>
        <n v="120"/>
        <n v="94"/>
        <n v="126"/>
        <n v="78"/>
        <n v="65"/>
        <n v="163"/>
        <n v="182"/>
        <n v="129"/>
        <n v="160"/>
        <n v="98"/>
        <n v="113"/>
        <n v="109"/>
        <n v="116"/>
        <n v="134"/>
        <n v="84"/>
        <n v="240"/>
        <n v="127"/>
        <n v="148"/>
        <n v="256"/>
        <n v="124"/>
        <n v="123"/>
        <n v="119"/>
        <n v="325"/>
        <n v="86"/>
        <n v="218"/>
        <n v="237"/>
        <n v="416"/>
        <n v="612"/>
        <n v="429"/>
        <n v="477"/>
        <n v="64"/>
        <n v="75"/>
        <n v="77"/>
        <n v="69"/>
        <n v="68"/>
        <n v="76"/>
        <n v="71"/>
        <n v="291"/>
        <n v="306"/>
        <n v="465"/>
        <n v="401"/>
        <n v="133"/>
        <n v="146"/>
        <n v="-1"/>
        <n v="257"/>
        <n v="28"/>
      </sharedItems>
    </cacheField>
    <cacheField name=" Time Between First and Last Click (Seconds)" numFmtId="0">
      <sharedItems containsSemiMixedTypes="0" containsString="0" containsNumber="1" containsInteger="1" minValue="0" maxValue="430"/>
    </cacheField>
    <cacheField name=" Question" numFmtId="0">
      <sharedItems/>
    </cacheField>
    <cacheField name=" Video Name" numFmtId="0">
      <sharedItems/>
    </cacheField>
    <cacheField name=" Their Answer" numFmtId="0">
      <sharedItems/>
    </cacheField>
    <cacheField name=" Correct Answer" numFmtId="0">
      <sharedItems/>
    </cacheField>
    <cacheField name=" Is Correct" numFmtId="0">
      <sharedItems count="2">
        <s v=" False"/>
        <s v=" Tru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y Luu" refreshedDate="45617.686096759258" createdVersion="8" refreshedVersion="8" minRefreshableVersion="3" recordCount="1001" xr:uid="{FF39571A-FEE3-6E44-9C3F-BF3322C7E652}">
  <cacheSource type="worksheet">
    <worksheetSource ref="A1:AC1048576" sheet="susScores"/>
  </cacheSource>
  <cacheFields count="29">
    <cacheField name="Response ID" numFmtId="0">
      <sharedItems containsString="0" containsBlank="1" containsNumber="1" containsInteger="1" minValue="146201756" maxValue="149508537"/>
    </cacheField>
    <cacheField name="Timeline Used Value" numFmtId="0">
      <sharedItems containsString="0" containsBlank="1" containsNumber="1" containsInteger="1" minValue="15384" maxValue="6936969369"/>
    </cacheField>
    <cacheField name="valid" numFmtId="0">
      <sharedItems containsString="0" containsBlank="1" containsNumber="1" containsInteger="1" minValue="0" maxValue="1" count="3">
        <n v="1"/>
        <n v="0"/>
        <m/>
      </sharedItems>
    </cacheField>
    <cacheField name="Timeline Used Value Decrypted" numFmtId="0">
      <sharedItems containsString="0" containsBlank="1" containsNumber="1" containsInteger="1" minValue="-53984" maxValue="6936900001"/>
    </cacheField>
    <cacheField name="Timeline Type (TimelinesUsed)" numFmtId="0">
      <sharedItems containsBlank="1" count="7">
        <s v=" Timeline 3 (Event Blocks)"/>
        <s v=" Timeline 2 (Density Graph)"/>
        <s v=" Timeline 1 (Base Interface)"/>
        <s v=" Timeline 5 (Event Thumbnails)"/>
        <s v=" Timeline 4 (Density Graph + Event Blocks)"/>
        <s v=" Other"/>
        <m/>
      </sharedItems>
    </cacheField>
    <cacheField name="Timeline Type (User Entry)" numFmtId="0">
      <sharedItems containsBlank="1"/>
    </cacheField>
    <cacheField name="Video Name" numFmtId="0">
      <sharedItems containsBlank="1"/>
    </cacheField>
    <cacheField name="(Original Answer) 1. I think that I would like to use this UI frequently" numFmtId="0">
      <sharedItems containsString="0" containsBlank="1" containsNumber="1" containsInteger="1" minValue="1" maxValue="5"/>
    </cacheField>
    <cacheField name="(Original Answer) 2. I found the UI unnecessarily complex" numFmtId="0">
      <sharedItems containsString="0" containsBlank="1" containsNumber="1" containsInteger="1" minValue="1" maxValue="5"/>
    </cacheField>
    <cacheField name="(Original Answer) 3. I thought the UI was easy to use" numFmtId="0">
      <sharedItems containsString="0" containsBlank="1" containsNumber="1" containsInteger="1" minValue="1" maxValue="5"/>
    </cacheField>
    <cacheField name="(Original Answer) 4. I think that I would need the support of a technical person to be able to use this UI" numFmtId="0">
      <sharedItems containsString="0" containsBlank="1" containsNumber="1" containsInteger="1" minValue="1" maxValue="5"/>
    </cacheField>
    <cacheField name="(Original Answer) 5. I found the various functions in this UI were well integrated" numFmtId="0">
      <sharedItems containsString="0" containsBlank="1" containsNumber="1" containsInteger="1" minValue="1" maxValue="5"/>
    </cacheField>
    <cacheField name="(Original Answer) 6. I thought there was too much inconsistency in this UI" numFmtId="0">
      <sharedItems containsString="0" containsBlank="1" containsNumber="1" containsInteger="1" minValue="1" maxValue="5"/>
    </cacheField>
    <cacheField name="(Original Answer) 7. I would imagine that most people would learn to use this UI very quickly" numFmtId="0">
      <sharedItems containsString="0" containsBlank="1" containsNumber="1" containsInteger="1" minValue="1" maxValue="5"/>
    </cacheField>
    <cacheField name="(Original Answer) 8. I found the UI very cumbersome to use" numFmtId="0">
      <sharedItems containsString="0" containsBlank="1" containsNumber="1" containsInteger="1" minValue="1" maxValue="5"/>
    </cacheField>
    <cacheField name="(Original Answer) 9. I felt very confident using the UI" numFmtId="0">
      <sharedItems containsString="0" containsBlank="1" containsNumber="1" containsInteger="1" minValue="1" maxValue="5"/>
    </cacheField>
    <cacheField name="(Original Answer) 10. I needed to learn a lot of things before I could get going with this UI" numFmtId="0">
      <sharedItems containsString="0" containsBlank="1" containsNumber="1" containsInteger="1" minValue="1" maxValue="5"/>
    </cacheField>
    <cacheField name="(Adjusted Answer) 1. I think that I would like to use this UI frequently" numFmtId="0">
      <sharedItems containsString="0" containsBlank="1" containsNumber="1" containsInteger="1" minValue="0" maxValue="4"/>
    </cacheField>
    <cacheField name="(Adjusted Answer) 2. I found the UI unnecessarily complex" numFmtId="0">
      <sharedItems containsString="0" containsBlank="1" containsNumber="1" containsInteger="1" minValue="0" maxValue="4"/>
    </cacheField>
    <cacheField name="(Adjusted Answer) 3. I thought the UI was easy to use" numFmtId="0">
      <sharedItems containsString="0" containsBlank="1" containsNumber="1" containsInteger="1" minValue="0" maxValue="4"/>
    </cacheField>
    <cacheField name="(Adjusted Answer) 4. I think that I would need the support of a technical person to be able to use this UI" numFmtId="0">
      <sharedItems containsString="0" containsBlank="1" containsNumber="1" containsInteger="1" minValue="0" maxValue="4"/>
    </cacheField>
    <cacheField name="(Adjusted Answer) 5. I found the various functions in this UI were well integrated" numFmtId="0">
      <sharedItems containsString="0" containsBlank="1" containsNumber="1" containsInteger="1" minValue="0" maxValue="4"/>
    </cacheField>
    <cacheField name="(Adjusted Answer) 6. I thought there was too much inconsistency in this UI" numFmtId="0">
      <sharedItems containsString="0" containsBlank="1" containsNumber="1" containsInteger="1" minValue="0" maxValue="4"/>
    </cacheField>
    <cacheField name="(Adjusted Answer) 7. I would imagine that most people would learn to use this UI very quickly" numFmtId="0">
      <sharedItems containsString="0" containsBlank="1" containsNumber="1" containsInteger="1" minValue="0" maxValue="4"/>
    </cacheField>
    <cacheField name="(Adjusted Answer) 8. I found the UI very cumbersome to use" numFmtId="0">
      <sharedItems containsString="0" containsBlank="1" containsNumber="1" containsInteger="1" minValue="0" maxValue="4"/>
    </cacheField>
    <cacheField name="(Adjusted Answer) 9. I felt very confident using the UI" numFmtId="0">
      <sharedItems containsString="0" containsBlank="1" containsNumber="1" containsInteger="1" minValue="0" maxValue="4"/>
    </cacheField>
    <cacheField name="(Adjusted Answer) 10. I needed to learn a lot of things before I could get going with this UI" numFmtId="0">
      <sharedItems containsString="0" containsBlank="1" containsNumber="1" containsInteger="1" minValue="0" maxValue="4"/>
    </cacheField>
    <cacheField name="Adjusted Answer Sum" numFmtId="0">
      <sharedItems containsString="0" containsBlank="1" containsNumber="1" containsInteger="1" minValue="1" maxValue="40"/>
    </cacheField>
    <cacheField name="SUS Score" numFmtId="0">
      <sharedItems containsString="0" containsBlank="1" containsNumber="1" minValue="2.5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69511"/>
    <x v="0"/>
    <n v="143"/>
    <x v="0"/>
    <s v=" Timeline 3 (Event Blocks)"/>
    <n v="278"/>
    <x v="0"/>
    <n v="9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0"/>
    <n v="69511"/>
    <x v="0"/>
    <n v="143"/>
    <x v="0"/>
    <s v=" Timeline 3 (Event Blocks)"/>
    <n v="278"/>
    <x v="0"/>
    <n v="94"/>
    <s v=" Task: During which timeframe do you see this man unloading a blue shoulder bag from his car?"/>
    <s v=" VIRAT_S_0002"/>
    <s v=" 43:00 ‚Äì 45:00"/>
    <s v=" 43:00 ‚Äì 45:00"/>
    <x v="1"/>
  </r>
  <r>
    <x v="0"/>
    <n v="83720"/>
    <x v="0"/>
    <n v="14352"/>
    <x v="1"/>
    <s v=" Timeline 2 (Density Graph)"/>
    <n v="106"/>
    <x v="1"/>
    <n v="56"/>
    <s v=" Task: How long do these two people stay in the building?"/>
    <s v=" VIRAT_S_0100"/>
    <s v=" Less than two minutes"/>
    <s v=" Less than two minutes"/>
    <x v="1"/>
  </r>
  <r>
    <x v="0"/>
    <n v="83720"/>
    <x v="0"/>
    <n v="14352"/>
    <x v="1"/>
    <s v=" Timeline 2 (Density Graph)"/>
    <n v="106"/>
    <x v="1"/>
    <n v="56"/>
    <s v=" Task: During which timeframe do you see this man unloading a blue shoulder bag from his car?"/>
    <s v=" VIRAT_S_0100"/>
    <s v=" 48:20 ‚Äì 48:30"/>
    <s v=" 48:20 ‚Äì 48:30"/>
    <x v="1"/>
  </r>
  <r>
    <x v="0"/>
    <n v="69369"/>
    <x v="0"/>
    <n v="1"/>
    <x v="2"/>
    <s v=" Timeline 1 (Base Interface)"/>
    <n v="90"/>
    <x v="2"/>
    <n v="115"/>
    <s v=" Task: How long does this CHICANO employee take a break for?"/>
    <s v=" VIRAT_S_0102"/>
    <s v=" About four minutes"/>
    <s v=" About four minutes"/>
    <x v="1"/>
  </r>
  <r>
    <x v="0"/>
    <n v="69369"/>
    <x v="0"/>
    <n v="1"/>
    <x v="2"/>
    <s v=" Timeline 1 (Base Interface)"/>
    <n v="90"/>
    <x v="2"/>
    <n v="115"/>
    <s v=" Task: During which timeframe does the owner of this golf cart return and drive away?"/>
    <s v=" VIRAT_S_0102"/>
    <s v=" 22:00 ‚Äì 23:00"/>
    <s v=" 22:00 ‚Äì 23:00"/>
    <x v="1"/>
  </r>
  <r>
    <x v="0"/>
    <n v="70803"/>
    <x v="0"/>
    <n v="1435"/>
    <x v="3"/>
    <s v=" Timeline 5 (Event Thumbnails)"/>
    <n v="56"/>
    <x v="3"/>
    <n v="72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0"/>
    <n v="70803"/>
    <x v="0"/>
    <n v="1435"/>
    <x v="3"/>
    <s v=" Timeline 5 (Event Thumbnails)"/>
    <n v="56"/>
    <x v="3"/>
    <n v="72"/>
    <s v=" Task: During which timeframe does a couple run across the screen starting from this house carrying a pizza?"/>
    <s v=" VIRAT_S_0400"/>
    <s v=" 50:00 ‚Äì 51:00"/>
    <s v=" 50:00 ‚Äì 51:00"/>
    <x v="1"/>
  </r>
  <r>
    <x v="0"/>
    <n v="69382"/>
    <x v="0"/>
    <n v="14"/>
    <x v="4"/>
    <s v=" Timeline 4 (Density Graph + Event Blocks)"/>
    <n v="100"/>
    <x v="4"/>
    <n v="6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0"/>
    <n v="69382"/>
    <x v="0"/>
    <n v="14"/>
    <x v="4"/>
    <s v=" Timeline 4 (Density Graph + Event Blocks)"/>
    <n v="100"/>
    <x v="4"/>
    <n v="61"/>
    <s v=" Task: What is the object unloaded from the white truck with a flatboard trailer?"/>
    <s v=" VIRAT_S_0500"/>
    <s v=" A slow-down sign"/>
    <s v=" A slow-down sign"/>
    <x v="1"/>
  </r>
  <r>
    <x v="1"/>
    <n v="69793"/>
    <x v="1"/>
    <n v="425"/>
    <x v="3"/>
    <s v=" Timeline 5 (Event Thumbnails)"/>
    <n v="84"/>
    <x v="5"/>
    <n v="130"/>
    <s v=" Task: The driver of this car gets out of the car and has a conversation with another person.What is the car that the other person gets into later?"/>
    <s v=" VIRAT_S_0002"/>
    <s v=" Car 1"/>
    <s v=" Car 1"/>
    <x v="1"/>
  </r>
  <r>
    <x v="1"/>
    <n v="69793"/>
    <x v="1"/>
    <n v="425"/>
    <x v="3"/>
    <s v=" Timeline 5 (Event Thumbnails)"/>
    <n v="84"/>
    <x v="5"/>
    <n v="130"/>
    <s v=" Task: During which timeframe do you see this man unloading a blue shoulder bag from his car?"/>
    <s v=" VIRAT_S_0002"/>
    <s v=" 43:00 ‚Äì 45:00"/>
    <s v=" 43:00 ‚Äì 45:00"/>
    <x v="1"/>
  </r>
  <r>
    <x v="1"/>
    <n v="73619"/>
    <x v="1"/>
    <n v="4251"/>
    <x v="2"/>
    <s v=" Timeline 1 (Base Interface)"/>
    <n v="91"/>
    <x v="6"/>
    <n v="120"/>
    <s v=" Task: How long do these two people stay in the building?"/>
    <s v=" VIRAT_S_0100"/>
    <s v=" I could not find the answer within five minutes."/>
    <s v=" Less than two minutes"/>
    <x v="0"/>
  </r>
  <r>
    <x v="1"/>
    <n v="73619"/>
    <x v="1"/>
    <n v="4251"/>
    <x v="2"/>
    <s v=" Timeline 1 (Base Interface)"/>
    <n v="91"/>
    <x v="6"/>
    <n v="120"/>
    <s v=" Task: During which timeframe do you see this man unloading a blue shoulder bag from his car?"/>
    <s v=" VIRAT_S_0100"/>
    <s v=" I could not find the answer within five minutes."/>
    <s v=" 48:20 ‚Äì 48:30"/>
    <x v="0"/>
  </r>
  <r>
    <x v="1"/>
    <n v="69410"/>
    <x v="1"/>
    <n v="42"/>
    <x v="1"/>
    <s v=" Timeline 2 (Density Graph)"/>
    <n v="38"/>
    <x v="7"/>
    <n v="62"/>
    <s v=" Task: How long does this CHICANO employee take a break for?"/>
    <s v=" VIRAT_S_0102"/>
    <s v=" About four minutes"/>
    <s v=" About four minutes"/>
    <x v="1"/>
  </r>
  <r>
    <x v="1"/>
    <n v="69410"/>
    <x v="1"/>
    <n v="42"/>
    <x v="1"/>
    <s v=" Timeline 2 (Density Graph)"/>
    <n v="38"/>
    <x v="7"/>
    <n v="62"/>
    <s v=" Task: During which timeframe does the owner of this golf cart return and drive away?"/>
    <s v=" VIRAT_S_0102"/>
    <s v=" 22:00 ‚Äì 23:00"/>
    <s v=" 22:00 ‚Äì 23:00"/>
    <x v="1"/>
  </r>
  <r>
    <x v="1"/>
    <n v="69368"/>
    <x v="1"/>
    <n v="0"/>
    <x v="5"/>
    <s v=" Timeline 3 (Event Blocks)"/>
    <n v="71"/>
    <x v="8"/>
    <n v="93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"/>
    <n v="69368"/>
    <x v="1"/>
    <n v="0"/>
    <x v="5"/>
    <s v=" Timeline 3 (Event Blocks)"/>
    <n v="71"/>
    <x v="8"/>
    <n v="93"/>
    <s v=" Task: During which timeframe does a couple run across the screen starting from this house carrying a pizza?"/>
    <s v=" VIRAT_S_0400"/>
    <s v=" 50:00 ‚Äì 51:00"/>
    <s v=" 50:00 ‚Äì 51:00"/>
    <x v="1"/>
  </r>
  <r>
    <x v="1"/>
    <n v="69372"/>
    <x v="1"/>
    <n v="4"/>
    <x v="4"/>
    <s v=" Timeline 3 (Event Blocks)"/>
    <n v="75"/>
    <x v="9"/>
    <n v="3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"/>
    <n v="69372"/>
    <x v="1"/>
    <n v="4"/>
    <x v="4"/>
    <s v=" Timeline 3 (Event Blocks)"/>
    <n v="75"/>
    <x v="9"/>
    <n v="31"/>
    <s v=" Task: What is the object unloaded from the white truck with a flatboard trailer?"/>
    <s v=" VIRAT_S_0500"/>
    <s v=" A slow-down sign"/>
    <s v=" A slow-down sign"/>
    <x v="1"/>
  </r>
  <r>
    <x v="2"/>
    <n v="69609"/>
    <x v="0"/>
    <n v="241"/>
    <x v="2"/>
    <s v=" Timeline 5 (Event Thumbnails)"/>
    <n v="84"/>
    <x v="10"/>
    <n v="37"/>
    <s v=" Task: The driver of this car gets out of the car and has a conversation with another person.What is the car that the other person gets into later?"/>
    <s v=" VIRAT_S_0002"/>
    <s v=" Car 5"/>
    <s v=" Car 1"/>
    <x v="0"/>
  </r>
  <r>
    <x v="2"/>
    <n v="69609"/>
    <x v="0"/>
    <n v="241"/>
    <x v="2"/>
    <s v=" Timeline 5 (Event Thumbnails)"/>
    <n v="84"/>
    <x v="10"/>
    <n v="37"/>
    <s v=" Task: During which timeframe do you see this man unloading a blue shoulder bag from his car?"/>
    <s v=" VIRAT_S_0002"/>
    <s v=" 34:00 ‚Äì 35:00"/>
    <s v=" 43:00 ‚Äì 45:00"/>
    <x v="0"/>
  </r>
  <r>
    <x v="2"/>
    <n v="69392"/>
    <x v="0"/>
    <n v="24"/>
    <x v="4"/>
    <s v=" Timeline 4 (Density Graph + Event Blocks)"/>
    <n v="121"/>
    <x v="11"/>
    <n v="129"/>
    <s v=" Task: How long do these two people stay in the building?"/>
    <s v=" VIRAT_S_0100"/>
    <s v=" Less than two minutes"/>
    <s v=" Less than two minutes"/>
    <x v="1"/>
  </r>
  <r>
    <x v="2"/>
    <n v="69392"/>
    <x v="0"/>
    <n v="24"/>
    <x v="4"/>
    <s v=" Timeline 4 (Density Graph + Event Blocks)"/>
    <n v="121"/>
    <x v="11"/>
    <n v="129"/>
    <s v=" Task: During which timeframe do you see this man unloading a blue shoulder bag from his car?"/>
    <s v=" VIRAT_S_0100"/>
    <s v=" I could not find the answer within five minutes."/>
    <s v=" 48:20 ‚Äì 48:30"/>
    <x v="0"/>
  </r>
  <r>
    <x v="2"/>
    <n v="93503"/>
    <x v="0"/>
    <n v="24135"/>
    <x v="3"/>
    <s v=" Timeline 5 (Event Thumbnails)"/>
    <n v="31"/>
    <x v="12"/>
    <n v="41"/>
    <s v=" Task: How long does this CHICANO employee take a break for?"/>
    <s v=" VIRAT_S_0102"/>
    <s v=" About four minutes"/>
    <s v=" About four minutes"/>
    <x v="1"/>
  </r>
  <r>
    <x v="2"/>
    <n v="93503"/>
    <x v="0"/>
    <n v="24135"/>
    <x v="3"/>
    <s v=" Timeline 5 (Event Thumbnails)"/>
    <n v="31"/>
    <x v="12"/>
    <n v="41"/>
    <s v=" Task: During which timeframe does the owner of this golf cart return and drive away?"/>
    <s v=" VIRAT_S_0102"/>
    <s v=" 22:00 ‚Äì 23:00"/>
    <s v=" 22:00 ‚Äì 23:00"/>
    <x v="1"/>
  </r>
  <r>
    <x v="2"/>
    <n v="71781"/>
    <x v="0"/>
    <n v="2413"/>
    <x v="0"/>
    <s v=" Timeline 5 (Event Thumbnails)"/>
    <n v="31"/>
    <x v="13"/>
    <n v="36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2"/>
    <n v="71781"/>
    <x v="0"/>
    <n v="2413"/>
    <x v="0"/>
    <s v=" Timeline 5 (Event Thumbnails)"/>
    <n v="31"/>
    <x v="13"/>
    <n v="36"/>
    <s v=" Task: During which timeframe does a couple run across the screen starting from this house carrying a pizza?"/>
    <s v=" VIRAT_S_0400"/>
    <s v=" 50:00 ‚Äì 51:00"/>
    <s v=" 50:00 ‚Äì 51:00"/>
    <x v="1"/>
  </r>
  <r>
    <x v="2"/>
    <n v="69370"/>
    <x v="0"/>
    <n v="2"/>
    <x v="1"/>
    <s v=" Timeline 2 (Density Graph)"/>
    <n v="98"/>
    <x v="14"/>
    <n v="13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2"/>
    <n v="69370"/>
    <x v="0"/>
    <n v="2"/>
    <x v="1"/>
    <s v=" Timeline 2 (Density Graph)"/>
    <n v="98"/>
    <x v="14"/>
    <n v="131"/>
    <s v=" Task: What is the object unloaded from the white truck with a flatboard trailer?"/>
    <s v=" VIRAT_S_0500"/>
    <s v=" A slow-down sign"/>
    <s v=" A slow-down sign"/>
    <x v="1"/>
  </r>
  <r>
    <x v="3"/>
    <n v="94502"/>
    <x v="0"/>
    <n v="25134"/>
    <x v="4"/>
    <s v=" Timeline 4 (Density Graph + Event Blocks)"/>
    <n v="2"/>
    <x v="15"/>
    <n v="12"/>
    <s v=" Task: The driver of this car gets out of the car and has a conversation with another person.What is the car that the other person gets into later?"/>
    <s v=" VIRAT_S_0002"/>
    <s v=" Car 5"/>
    <s v=" Car 1"/>
    <x v="0"/>
  </r>
  <r>
    <x v="3"/>
    <n v="94502"/>
    <x v="0"/>
    <n v="25134"/>
    <x v="4"/>
    <s v=" Timeline 4 (Density Graph + Event Blocks)"/>
    <n v="2"/>
    <x v="15"/>
    <n v="12"/>
    <s v=" Task: During which timeframe do you see this man unloading a blue shoulder bag from his car?"/>
    <s v=" VIRAT_S_0002"/>
    <s v=" I could not find the answer within five minutes."/>
    <s v=" 43:00 ‚Äì 45:00"/>
    <x v="0"/>
  </r>
  <r>
    <x v="3"/>
    <n v="69619"/>
    <x v="0"/>
    <n v="251"/>
    <x v="2"/>
    <s v=" Timeline 5 (Event Thumbnails)"/>
    <n v="3"/>
    <x v="16"/>
    <n v="38"/>
    <s v=" Task: How long do these two people stay in the building?"/>
    <s v=" VIRAT_S_0100"/>
    <s v=" Less than eight minutes"/>
    <s v=" Less than two minutes"/>
    <x v="0"/>
  </r>
  <r>
    <x v="3"/>
    <n v="69619"/>
    <x v="0"/>
    <n v="251"/>
    <x v="2"/>
    <s v=" Timeline 5 (Event Thumbnails)"/>
    <n v="3"/>
    <x v="16"/>
    <n v="38"/>
    <s v=" Task: During which timeframe do you see this man unloading a blue shoulder bag from his car?"/>
    <s v=" VIRAT_S_0100"/>
    <s v=" I could not find the answer within five minutes."/>
    <s v=" 48:20 ‚Äì 48:30"/>
    <x v="0"/>
  </r>
  <r>
    <x v="3"/>
    <n v="69370"/>
    <x v="0"/>
    <n v="2"/>
    <x v="1"/>
    <s v=" Timeline 4 (Density Graph + Event Blocks)"/>
    <n v="29"/>
    <x v="17"/>
    <n v="112"/>
    <s v=" Task: How long does this CHICANO employee take a break for?"/>
    <s v=" VIRAT_S_0102"/>
    <s v=" I could not find the answer within five minutes."/>
    <s v=" About four minutes"/>
    <x v="0"/>
  </r>
  <r>
    <x v="3"/>
    <n v="69370"/>
    <x v="0"/>
    <n v="2"/>
    <x v="1"/>
    <s v=" Timeline 4 (Density Graph + Event Blocks)"/>
    <n v="29"/>
    <x v="17"/>
    <n v="112"/>
    <s v=" Task: During which timeframe does the owner of this golf cart return and drive away?"/>
    <s v=" VIRAT_S_0102"/>
    <s v=" I could not find the answer within five minutes."/>
    <s v=" 22:00 ‚Äì 23:00"/>
    <x v="0"/>
  </r>
  <r>
    <x v="3"/>
    <n v="69393"/>
    <x v="0"/>
    <n v="25"/>
    <x v="3"/>
    <s v=" Timeline 4 (Density Graph + Event Blocks)"/>
    <n v="4"/>
    <x v="18"/>
    <n v="30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x v="0"/>
  </r>
  <r>
    <x v="3"/>
    <n v="69393"/>
    <x v="0"/>
    <n v="25"/>
    <x v="3"/>
    <s v=" Timeline 4 (Density Graph + Event Blocks)"/>
    <n v="4"/>
    <x v="18"/>
    <n v="30"/>
    <s v=" Task: During which timeframe does a couple run across the screen starting from this house carrying a pizza?"/>
    <s v=" VIRAT_S_0400"/>
    <s v=" I could not find the answer within five minutes."/>
    <s v=" 50:00 ‚Äì 51:00"/>
    <x v="0"/>
  </r>
  <r>
    <x v="3"/>
    <n v="71881"/>
    <x v="0"/>
    <n v="2513"/>
    <x v="0"/>
    <s v=" Timeline 4 (Density Graph + Event Blocks)"/>
    <n v="7"/>
    <x v="19"/>
    <n v="1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x v="0"/>
  </r>
  <r>
    <x v="3"/>
    <n v="71881"/>
    <x v="0"/>
    <n v="2513"/>
    <x v="0"/>
    <s v=" Timeline 4 (Density Graph + Event Blocks)"/>
    <n v="7"/>
    <x v="19"/>
    <n v="13"/>
    <s v=" Task: What is the object unloaded from the white truck with a flatboard trailer?"/>
    <s v=" VIRAT_S_0500"/>
    <s v=" I could not find the answer within five minutes."/>
    <s v=" A slow-down sign"/>
    <x v="0"/>
  </r>
  <r>
    <x v="4"/>
    <n v="69783"/>
    <x v="0"/>
    <n v="415"/>
    <x v="3"/>
    <s v=" Timeline 3 (Event Blocks)"/>
    <n v="206"/>
    <x v="20"/>
    <n v="227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4"/>
    <n v="69783"/>
    <x v="0"/>
    <n v="415"/>
    <x v="3"/>
    <s v=" Timeline 3 (Event Blocks)"/>
    <n v="206"/>
    <x v="20"/>
    <n v="227"/>
    <s v=" Task: During which timeframe do you see this man unloading a blue shoulder bag from his car?"/>
    <s v=" VIRAT_S_0002"/>
    <s v=" 43:00 ‚Äì 45:00"/>
    <s v=" 43:00 ‚Äì 45:00"/>
    <x v="1"/>
  </r>
  <r>
    <x v="4"/>
    <n v="110900"/>
    <x v="0"/>
    <n v="41532"/>
    <x v="1"/>
    <s v=" Timeline 2 (Density Graph)"/>
    <n v="128"/>
    <x v="21"/>
    <n v="96"/>
    <s v=" Task: How long do these two people stay in the building?"/>
    <s v=" VIRAT_S_0100"/>
    <s v=" Less than two minutes"/>
    <s v=" Less than two minutes"/>
    <x v="1"/>
  </r>
  <r>
    <x v="4"/>
    <n v="110900"/>
    <x v="0"/>
    <n v="41532"/>
    <x v="1"/>
    <s v=" Timeline 2 (Density Graph)"/>
    <n v="128"/>
    <x v="21"/>
    <n v="96"/>
    <s v=" Task: During which timeframe do you see this man unloading a blue shoulder bag from his car?"/>
    <s v=" VIRAT_S_0100"/>
    <s v=" 48:20 ‚Äì 48:30"/>
    <s v=" 48:20 ‚Äì 48:30"/>
    <x v="1"/>
  </r>
  <r>
    <x v="4"/>
    <n v="73521"/>
    <x v="0"/>
    <n v="4153"/>
    <x v="0"/>
    <s v=" Timeline 3 (Event Blocks)"/>
    <n v="35"/>
    <x v="22"/>
    <n v="97"/>
    <s v=" Task: How long does this CHICANO employee take a break for?"/>
    <s v=" VIRAT_S_0102"/>
    <s v=" About four minutes"/>
    <s v=" About four minutes"/>
    <x v="1"/>
  </r>
  <r>
    <x v="4"/>
    <n v="73521"/>
    <x v="0"/>
    <n v="4153"/>
    <x v="0"/>
    <s v=" Timeline 3 (Event Blocks)"/>
    <n v="35"/>
    <x v="22"/>
    <n v="97"/>
    <s v=" Task: During which timeframe does the owner of this golf cart return and drive away?"/>
    <s v=" VIRAT_S_0102"/>
    <s v=" 22:00 ‚Äì 23:00"/>
    <s v=" 22:00 ‚Äì 23:00"/>
    <x v="1"/>
  </r>
  <r>
    <x v="4"/>
    <n v="69372"/>
    <x v="0"/>
    <n v="4"/>
    <x v="4"/>
    <s v=" Timeline 4 (Density Graph + Event Blocks)"/>
    <n v="103"/>
    <x v="23"/>
    <n v="97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4"/>
    <n v="69372"/>
    <x v="0"/>
    <n v="4"/>
    <x v="4"/>
    <s v=" Timeline 4 (Density Graph + Event Blocks)"/>
    <n v="103"/>
    <x v="23"/>
    <n v="97"/>
    <s v=" Task: During which timeframe does a couple run across the screen starting from this house carrying a pizza?"/>
    <s v=" VIRAT_S_0400"/>
    <s v=" 50:00 ‚Äì 51:00"/>
    <s v=" 50:00 ‚Äì 51:00"/>
    <x v="1"/>
  </r>
  <r>
    <x v="4"/>
    <n v="69409"/>
    <x v="0"/>
    <n v="41"/>
    <x v="2"/>
    <s v=" Timeline 1 (Base Interface)"/>
    <n v="188"/>
    <x v="24"/>
    <n v="67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x v="0"/>
  </r>
  <r>
    <x v="4"/>
    <n v="69409"/>
    <x v="0"/>
    <n v="41"/>
    <x v="2"/>
    <s v=" Timeline 1 (Base Interface)"/>
    <n v="188"/>
    <x v="24"/>
    <n v="67"/>
    <s v=" Task: What is the object unloaded from the white truck with a flatboard trailer?"/>
    <s v=" VIRAT_S_0500"/>
    <s v=" A slow-down sign"/>
    <s v=" A slow-down sign"/>
    <x v="1"/>
  </r>
  <r>
    <x v="5"/>
    <n v="74491"/>
    <x v="0"/>
    <n v="5123"/>
    <x v="0"/>
    <s v=" Timeline 3 (Event Blocks)"/>
    <n v="343"/>
    <x v="25"/>
    <n v="110"/>
    <s v=" Task: The driver of this car gets out of the car and has a conversation with another person.What is the car that the other person gets into later?"/>
    <s v=" VIRAT_S_0002"/>
    <s v=" Car 1"/>
    <s v=" Car 1"/>
    <x v="1"/>
  </r>
  <r>
    <x v="5"/>
    <n v="74491"/>
    <x v="0"/>
    <n v="5123"/>
    <x v="0"/>
    <s v=" Timeline 3 (Event Blocks)"/>
    <n v="343"/>
    <x v="25"/>
    <n v="110"/>
    <s v=" Task: During which timeframe do you see this man unloading a blue shoulder bag from his car?"/>
    <s v=" VIRAT_S_0002"/>
    <s v=" 43:00 ‚Äì 45:00"/>
    <s v=" 43:00 ‚Äì 45:00"/>
    <x v="1"/>
  </r>
  <r>
    <x v="5"/>
    <n v="69880"/>
    <x v="0"/>
    <n v="512"/>
    <x v="1"/>
    <s v=" Timeline 2 (Density Graph)"/>
    <n v="409"/>
    <x v="26"/>
    <n v="134"/>
    <s v=" Task: How long do these two people stay in the building?"/>
    <s v=" VIRAT_S_0100"/>
    <s v=" Less than two minutes"/>
    <s v=" Less than two minutes"/>
    <x v="1"/>
  </r>
  <r>
    <x v="5"/>
    <n v="69880"/>
    <x v="0"/>
    <n v="512"/>
    <x v="1"/>
    <s v=" Timeline 2 (Density Graph)"/>
    <n v="409"/>
    <x v="26"/>
    <n v="134"/>
    <s v=" Task: During which timeframe do you see this man unloading a blue shoulder bag from his car?"/>
    <s v=" VIRAT_S_0100"/>
    <s v=" 48:20 ‚Äì 48:30"/>
    <s v=" 48:20 ‚Äì 48:30"/>
    <x v="1"/>
  </r>
  <r>
    <x v="5"/>
    <n v="120602"/>
    <x v="0"/>
    <n v="51234"/>
    <x v="4"/>
    <s v=" Timeline 4 (Density Graph + Event Blocks)"/>
    <n v="62"/>
    <x v="27"/>
    <n v="77"/>
    <s v=" Task: How long does this CHICANO employee take a break for?"/>
    <s v=" VIRAT_S_0102"/>
    <s v=" About four minutes"/>
    <s v=" About four minutes"/>
    <x v="1"/>
  </r>
  <r>
    <x v="5"/>
    <n v="120602"/>
    <x v="0"/>
    <n v="51234"/>
    <x v="4"/>
    <s v=" Timeline 4 (Density Graph + Event Blocks)"/>
    <n v="62"/>
    <x v="27"/>
    <n v="77"/>
    <s v=" Task: During which timeframe does the owner of this golf cart return and drive away?"/>
    <s v=" VIRAT_S_0102"/>
    <s v=" 22:00 ‚Äì 23:00"/>
    <s v=" 22:00 ‚Äì 23:00"/>
    <x v="1"/>
  </r>
  <r>
    <x v="5"/>
    <n v="69373"/>
    <x v="0"/>
    <n v="5"/>
    <x v="3"/>
    <s v=" Timeline 5 (Event Thumbnails)"/>
    <n v="104"/>
    <x v="28"/>
    <n v="199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5"/>
    <n v="69373"/>
    <x v="0"/>
    <n v="5"/>
    <x v="3"/>
    <s v=" Timeline 5 (Event Thumbnails)"/>
    <n v="104"/>
    <x v="28"/>
    <n v="199"/>
    <s v=" Task: During which timeframe does a couple run across the screen starting from this house carrying a pizza?"/>
    <s v=" VIRAT_S_0400"/>
    <s v=" 50:00 ‚Äì 51:00"/>
    <s v=" 50:00 ‚Äì 51:00"/>
    <x v="1"/>
  </r>
  <r>
    <x v="5"/>
    <n v="69419"/>
    <x v="0"/>
    <n v="51"/>
    <x v="2"/>
    <s v=" Timeline 1 (Base Interface)"/>
    <n v="72"/>
    <x v="29"/>
    <n v="20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5"/>
    <n v="69419"/>
    <x v="0"/>
    <n v="51"/>
    <x v="2"/>
    <s v=" Timeline 1 (Base Interface)"/>
    <n v="72"/>
    <x v="29"/>
    <n v="203"/>
    <s v=" Task: What is the object unloaded from the white truck with a flatboard trailer?"/>
    <s v=" VIRAT_S_0500"/>
    <s v=" A slow-down sign"/>
    <s v=" A slow-down sign"/>
    <x v="1"/>
  </r>
  <r>
    <x v="6"/>
    <n v="69392"/>
    <x v="0"/>
    <n v="24"/>
    <x v="4"/>
    <s v=" Timeline 4 (Density Graph + Event Blocks)"/>
    <n v="201"/>
    <x v="30"/>
    <n v="51"/>
    <s v=" Task: The driver of this car gets out of the car and has a conversation with another person.What is the car that the other person gets into later?"/>
    <s v=" VIRAT_S_0002"/>
    <s v=" Car 1"/>
    <s v=" Car 1"/>
    <x v="1"/>
  </r>
  <r>
    <x v="6"/>
    <n v="69392"/>
    <x v="0"/>
    <n v="24"/>
    <x v="4"/>
    <s v=" Timeline 4 (Density Graph + Event Blocks)"/>
    <n v="201"/>
    <x v="30"/>
    <n v="51"/>
    <s v=" Task: During which timeframe do you see this man unloading a blue shoulder bag from his car?"/>
    <s v=" VIRAT_S_0002"/>
    <s v=" 43:00 ‚Äì 45:00"/>
    <s v=" 43:00 ‚Äì 45:00"/>
    <x v="1"/>
  </r>
  <r>
    <x v="6"/>
    <n v="69611"/>
    <x v="0"/>
    <n v="243"/>
    <x v="0"/>
    <s v=" Timeline 3 (Event Blocks)"/>
    <n v="68"/>
    <x v="31"/>
    <n v="74"/>
    <s v=" Task: How long do these two people stay in the building?"/>
    <s v=" VIRAT_S_0100"/>
    <s v=" Less than two minutes"/>
    <s v=" Less than two minutes"/>
    <x v="1"/>
  </r>
  <r>
    <x v="6"/>
    <n v="69611"/>
    <x v="0"/>
    <n v="243"/>
    <x v="0"/>
    <s v=" Timeline 3 (Event Blocks)"/>
    <n v="68"/>
    <x v="31"/>
    <n v="74"/>
    <s v=" Task: During which timeframe do you see this man unloading a blue shoulder bag from his car?"/>
    <s v=" VIRAT_S_0100"/>
    <s v=" 48:20 ‚Äì 48:30"/>
    <s v=" 48:20 ‚Äì 48:30"/>
    <x v="1"/>
  </r>
  <r>
    <x v="6"/>
    <n v="93719"/>
    <x v="0"/>
    <n v="24351"/>
    <x v="2"/>
    <s v=" Timeline 1 (Base Interface)"/>
    <n v="4"/>
    <x v="32"/>
    <n v="103"/>
    <s v=" Task: How long does this CHICANO employee take a break for?"/>
    <s v=" VIRAT_S_0102"/>
    <s v=" I could not find the answer within five minutes."/>
    <s v=" About four minutes"/>
    <x v="0"/>
  </r>
  <r>
    <x v="6"/>
    <n v="93719"/>
    <x v="0"/>
    <n v="24351"/>
    <x v="2"/>
    <s v=" Timeline 1 (Base Interface)"/>
    <n v="4"/>
    <x v="32"/>
    <n v="103"/>
    <s v=" Task: During which timeframe does the owner of this golf cart return and drive away?"/>
    <s v=" VIRAT_S_0102"/>
    <s v=" 24:00 ‚Äì 25:00"/>
    <s v=" 22:00 ‚Äì 23:00"/>
    <x v="0"/>
  </r>
  <r>
    <x v="6"/>
    <n v="69370"/>
    <x v="0"/>
    <n v="2"/>
    <x v="1"/>
    <s v=" Timeline 2 (Density Graph)"/>
    <n v="14"/>
    <x v="21"/>
    <n v="210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6"/>
    <n v="69370"/>
    <x v="0"/>
    <n v="2"/>
    <x v="1"/>
    <s v=" Timeline 2 (Density Graph)"/>
    <n v="14"/>
    <x v="21"/>
    <n v="210"/>
    <s v=" Task: During which timeframe does a couple run across the screen starting from this house carrying a pizza?"/>
    <s v=" VIRAT_S_0400"/>
    <s v=" 50:00 ‚Äì 51:00"/>
    <s v=" 50:00 ‚Äì 51:00"/>
    <x v="1"/>
  </r>
  <r>
    <x v="6"/>
    <n v="71803"/>
    <x v="0"/>
    <n v="2435"/>
    <x v="3"/>
    <s v=" Timeline 5 (Event Thumbnails)"/>
    <n v="65"/>
    <x v="33"/>
    <n v="4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6"/>
    <n v="71803"/>
    <x v="0"/>
    <n v="2435"/>
    <x v="3"/>
    <s v=" Timeline 5 (Event Thumbnails)"/>
    <n v="65"/>
    <x v="33"/>
    <n v="46"/>
    <s v=" Task: What is the object unloaded from the white truck with a flatboard trailer?"/>
    <s v=" VIRAT_S_0500"/>
    <s v=" A slow-down sign"/>
    <s v=" A slow-down sign"/>
    <x v="1"/>
  </r>
  <r>
    <x v="7"/>
    <n v="69399"/>
    <x v="0"/>
    <n v="31"/>
    <x v="2"/>
    <s v=" Timeline 1 (Base Interface)"/>
    <n v="362"/>
    <x v="34"/>
    <n v="53"/>
    <s v=" Task: The driver of this car gets out of the car and has a conversation with another person.What is the car that the other person gets into later?"/>
    <s v=" VIRAT_S_0002"/>
    <s v=" Car 5"/>
    <s v=" Car 1"/>
    <x v="0"/>
  </r>
  <r>
    <x v="7"/>
    <n v="69399"/>
    <x v="0"/>
    <n v="31"/>
    <x v="2"/>
    <s v=" Timeline 1 (Base Interface)"/>
    <n v="362"/>
    <x v="34"/>
    <n v="53"/>
    <s v=" Task: During which timeframe do you see this man unloading a blue shoulder bag from his car?"/>
    <s v=" VIRAT_S_0002"/>
    <s v=" I could not find the answer within five minutes."/>
    <s v=" 43:00 ‚Äì 45:00"/>
    <x v="0"/>
  </r>
  <r>
    <x v="7"/>
    <n v="69371"/>
    <x v="0"/>
    <n v="3"/>
    <x v="0"/>
    <s v=" Timeline 3 (Event Blocks)"/>
    <n v="370"/>
    <x v="35"/>
    <n v="90"/>
    <s v=" Task: How long do these two people stay in the building?"/>
    <s v=" VIRAT_S_0100"/>
    <s v=" Less than eight minutes"/>
    <s v=" Less than two minutes"/>
    <x v="0"/>
  </r>
  <r>
    <x v="7"/>
    <n v="69371"/>
    <x v="0"/>
    <n v="3"/>
    <x v="0"/>
    <s v=" Timeline 3 (Event Blocks)"/>
    <n v="370"/>
    <x v="35"/>
    <n v="90"/>
    <s v=" Task: During which timeframe do you see this man unloading a blue shoulder bag from his car?"/>
    <s v=" VIRAT_S_0100"/>
    <s v=" 48:20 ‚Äì 48:30"/>
    <s v=" 48:20 ‚Äì 48:30"/>
    <x v="1"/>
  </r>
  <r>
    <x v="7"/>
    <n v="100613"/>
    <x v="0"/>
    <n v="31245"/>
    <x v="3"/>
    <s v=" Timeline 5 (Event Thumbnails)"/>
    <n v="146"/>
    <x v="36"/>
    <n v="50"/>
    <s v=" Task: How long does this CHICANO employee take a break for?"/>
    <s v=" VIRAT_S_0102"/>
    <s v=" About three minutes"/>
    <s v=" About four minutes"/>
    <x v="0"/>
  </r>
  <r>
    <x v="7"/>
    <n v="100613"/>
    <x v="0"/>
    <n v="31245"/>
    <x v="3"/>
    <s v=" Timeline 5 (Event Thumbnails)"/>
    <n v="146"/>
    <x v="36"/>
    <n v="50"/>
    <s v=" Task: During which timeframe does the owner of this golf cart return and drive away?"/>
    <s v=" VIRAT_S_0102"/>
    <s v=" 22:00 ‚Äì 23:00"/>
    <s v=" 22:00 ‚Äì 23:00"/>
    <x v="1"/>
  </r>
  <r>
    <x v="7"/>
    <n v="72492"/>
    <x v="0"/>
    <n v="3124"/>
    <x v="4"/>
    <s v=" Timeline 4 (Density Graph + Event Blocks)"/>
    <n v="115"/>
    <x v="37"/>
    <n v="54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7"/>
    <n v="72492"/>
    <x v="0"/>
    <n v="3124"/>
    <x v="4"/>
    <s v=" Timeline 4 (Density Graph + Event Blocks)"/>
    <n v="115"/>
    <x v="37"/>
    <n v="54"/>
    <s v=" Task: During which timeframe does a couple run across the screen starting from this house carrying a pizza?"/>
    <s v=" VIRAT_S_0400"/>
    <s v=" 50:00 ‚Äì 51:00"/>
    <s v=" 50:00 ‚Äì 51:00"/>
    <x v="1"/>
  </r>
  <r>
    <x v="7"/>
    <n v="69680"/>
    <x v="0"/>
    <n v="312"/>
    <x v="1"/>
    <s v=" Timeline 2 (Density Graph)"/>
    <n v="71"/>
    <x v="31"/>
    <n v="7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7"/>
    <n v="69680"/>
    <x v="0"/>
    <n v="312"/>
    <x v="1"/>
    <s v=" Timeline 2 (Density Graph)"/>
    <n v="71"/>
    <x v="31"/>
    <n v="71"/>
    <s v=" Task: What is the object unloaded from the white truck with a flatboard trailer?"/>
    <s v=" VIRAT_S_0500"/>
    <s v=" A slow-down sign"/>
    <s v=" A slow-down sign"/>
    <x v="1"/>
  </r>
  <r>
    <x v="8"/>
    <n v="69413"/>
    <x v="0"/>
    <n v="45"/>
    <x v="3"/>
    <s v=" Timeline 3 (Event Blocks)"/>
    <n v="133"/>
    <x v="38"/>
    <n v="28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8"/>
    <n v="69413"/>
    <x v="0"/>
    <n v="45"/>
    <x v="3"/>
    <s v=" Timeline 3 (Event Blocks)"/>
    <n v="133"/>
    <x v="38"/>
    <n v="280"/>
    <s v=" Task: During which timeframe do you see this man unloading a blue shoulder bag from his car?"/>
    <s v=" VIRAT_S_0002"/>
    <s v=" I could not find the answer within five minutes."/>
    <s v=" 43:00 ‚Äì 45:00"/>
    <x v="0"/>
  </r>
  <r>
    <x v="8"/>
    <n v="114689"/>
    <x v="0"/>
    <n v="45321"/>
    <x v="2"/>
    <s v=" Timeline 1 (Base Interface)"/>
    <n v="23"/>
    <x v="39"/>
    <n v="51"/>
    <s v=" Task: How long do these two people stay in the building?"/>
    <s v=" VIRAT_S_0100"/>
    <s v=" I could not find the answer within five minutes."/>
    <s v=" Less than two minutes"/>
    <x v="0"/>
  </r>
  <r>
    <x v="8"/>
    <n v="114689"/>
    <x v="0"/>
    <n v="45321"/>
    <x v="2"/>
    <s v=" Timeline 1 (Base Interface)"/>
    <n v="23"/>
    <x v="39"/>
    <n v="51"/>
    <s v=" Task: During which timeframe do you see this man unloading a blue shoulder bag from his car?"/>
    <s v=" VIRAT_S_0100"/>
    <s v=" I could not find the answer within five minutes."/>
    <s v=" 48:20 ‚Äì 48:30"/>
    <x v="0"/>
  </r>
  <r>
    <x v="8"/>
    <n v="69821"/>
    <x v="0"/>
    <n v="453"/>
    <x v="0"/>
    <s v=" Timeline 3 (Event Blocks)"/>
    <n v="92"/>
    <x v="40"/>
    <n v="66"/>
    <s v=" Task: How long does this CHICANO employee take a break for?"/>
    <s v=" VIRAT_S_0102"/>
    <s v=" About four minutes"/>
    <s v=" About four minutes"/>
    <x v="1"/>
  </r>
  <r>
    <x v="8"/>
    <n v="69821"/>
    <x v="0"/>
    <n v="453"/>
    <x v="0"/>
    <s v=" Timeline 3 (Event Blocks)"/>
    <n v="92"/>
    <x v="40"/>
    <n v="66"/>
    <s v=" Task: During which timeframe does the owner of this golf cart return and drive away?"/>
    <s v=" VIRAT_S_0102"/>
    <s v=" 22:00 ‚Äì 23:00"/>
    <s v=" 22:00 ‚Äì 23:00"/>
    <x v="1"/>
  </r>
  <r>
    <x v="8"/>
    <n v="73900"/>
    <x v="0"/>
    <n v="4532"/>
    <x v="1"/>
    <s v=" Timeline 2 (Density Graph)"/>
    <n v="112"/>
    <x v="41"/>
    <n v="59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8"/>
    <n v="73900"/>
    <x v="0"/>
    <n v="4532"/>
    <x v="1"/>
    <s v=" Timeline 2 (Density Graph)"/>
    <n v="112"/>
    <x v="41"/>
    <n v="59"/>
    <s v=" Task: During which timeframe does a couple run across the screen starting from this house carrying a pizza?"/>
    <s v=" VIRAT_S_0400"/>
    <s v=" 50:00 ‚Äì 51:00"/>
    <s v=" 50:00 ‚Äì 51:00"/>
    <x v="1"/>
  </r>
  <r>
    <x v="8"/>
    <n v="69372"/>
    <x v="0"/>
    <n v="4"/>
    <x v="4"/>
    <s v=" Timeline 3 (Event Blocks)"/>
    <n v="410"/>
    <x v="42"/>
    <n v="6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x v="0"/>
  </r>
  <r>
    <x v="8"/>
    <n v="69372"/>
    <x v="0"/>
    <n v="4"/>
    <x v="4"/>
    <s v=" Timeline 3 (Event Blocks)"/>
    <n v="410"/>
    <x v="42"/>
    <n v="62"/>
    <s v=" Task: What is the object unloaded from the white truck with a flatboard trailer?"/>
    <s v=" VIRAT_S_0500"/>
    <s v=" A slow-down sign"/>
    <s v=" A slow-down sign"/>
    <x v="1"/>
  </r>
  <r>
    <x v="9"/>
    <n v="69372"/>
    <x v="0"/>
    <n v="4"/>
    <x v="4"/>
    <s v=" Timeline 4 (Density Graph + Event Blocks)"/>
    <n v="155"/>
    <x v="43"/>
    <n v="351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9"/>
    <n v="69372"/>
    <x v="0"/>
    <n v="4"/>
    <x v="4"/>
    <s v=" Timeline 4 (Density Graph + Event Blocks)"/>
    <n v="155"/>
    <x v="43"/>
    <n v="351"/>
    <s v=" Task: During which timeframe do you see this man unloading a blue shoulder bag from his car?"/>
    <s v=" VIRAT_S_0002"/>
    <s v=" 43:00 ‚Äì 45:00"/>
    <s v=" 43:00 ‚Äì 45:00"/>
    <x v="1"/>
  </r>
  <r>
    <x v="9"/>
    <n v="73719"/>
    <x v="0"/>
    <n v="4351"/>
    <x v="2"/>
    <s v=" Timeline 1 (Base Interface)"/>
    <n v="97"/>
    <x v="44"/>
    <n v="397"/>
    <s v=" Task: How long do these two people stay in the building?"/>
    <s v=" VIRAT_S_0100"/>
    <s v=" Less than two minutes"/>
    <s v=" Less than two minutes"/>
    <x v="1"/>
  </r>
  <r>
    <x v="9"/>
    <n v="73719"/>
    <x v="0"/>
    <n v="4351"/>
    <x v="2"/>
    <s v=" Timeline 1 (Base Interface)"/>
    <n v="97"/>
    <x v="44"/>
    <n v="397"/>
    <s v=" Task: During which timeframe do you see this man unloading a blue shoulder bag from his car?"/>
    <s v=" VIRAT_S_0100"/>
    <s v=" I could not find the answer within five minutes."/>
    <s v=" 48:20 ‚Äì 48:30"/>
    <x v="0"/>
  </r>
  <r>
    <x v="9"/>
    <n v="69411"/>
    <x v="0"/>
    <n v="43"/>
    <x v="0"/>
    <s v=" Timeline 3 (Event Blocks)"/>
    <n v="364"/>
    <x v="45"/>
    <n v="106"/>
    <s v=" Task: How long does this CHICANO employee take a break for?"/>
    <s v=" VIRAT_S_0102"/>
    <s v=" About four minutes"/>
    <s v=" About four minutes"/>
    <x v="1"/>
  </r>
  <r>
    <x v="9"/>
    <n v="69411"/>
    <x v="0"/>
    <n v="43"/>
    <x v="0"/>
    <s v=" Timeline 3 (Event Blocks)"/>
    <n v="364"/>
    <x v="45"/>
    <n v="106"/>
    <s v=" Task: During which timeframe does the owner of this golf cart return and drive away?"/>
    <s v=" VIRAT_S_0102"/>
    <s v=" 22:00 ‚Äì 23:00"/>
    <s v=" 22:00 ‚Äì 23:00"/>
    <x v="1"/>
  </r>
  <r>
    <x v="9"/>
    <n v="69803"/>
    <x v="0"/>
    <n v="435"/>
    <x v="3"/>
    <s v=" Timeline 5 (Event Thumbnails)"/>
    <n v="248"/>
    <x v="46"/>
    <n v="69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9"/>
    <n v="69803"/>
    <x v="0"/>
    <n v="435"/>
    <x v="3"/>
    <s v=" Timeline 5 (Event Thumbnails)"/>
    <n v="248"/>
    <x v="46"/>
    <n v="69"/>
    <s v=" Task: During which timeframe does a couple run across the screen starting from this house carrying a pizza?"/>
    <s v=" VIRAT_S_0400"/>
    <s v=" 50:00 ‚Äì 51:00"/>
    <s v=" 50:00 ‚Äì 51:00"/>
    <x v="1"/>
  </r>
  <r>
    <x v="9"/>
    <n v="112880"/>
    <x v="0"/>
    <n v="43512"/>
    <x v="1"/>
    <s v=" Timeline 2 (Density Graph)"/>
    <n v="400"/>
    <x v="47"/>
    <n v="104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9"/>
    <n v="112880"/>
    <x v="0"/>
    <n v="43512"/>
    <x v="1"/>
    <s v=" Timeline 2 (Density Graph)"/>
    <n v="400"/>
    <x v="47"/>
    <n v="104"/>
    <s v=" Task: What is the object unloaded from the white truck with a flatboard trailer?"/>
    <s v=" VIRAT_S_0500"/>
    <s v=" A slow-down sign"/>
    <s v=" A slow-down sign"/>
    <x v="1"/>
  </r>
  <r>
    <x v="10"/>
    <n v="73520"/>
    <x v="0"/>
    <n v="4152"/>
    <x v="1"/>
    <s v=" Timeline 2 (Density Graph)"/>
    <n v="91"/>
    <x v="48"/>
    <n v="229"/>
    <s v=" Task: The driver of this car gets out of the car and has a conversation with another person.What is the car that the other person gets into later?"/>
    <s v=" VIRAT_S_0002"/>
    <s v=" Car 1"/>
    <s v=" Car 1"/>
    <x v="1"/>
  </r>
  <r>
    <x v="10"/>
    <n v="73520"/>
    <x v="0"/>
    <n v="4152"/>
    <x v="1"/>
    <s v=" Timeline 2 (Density Graph)"/>
    <n v="91"/>
    <x v="48"/>
    <n v="229"/>
    <s v=" Task: During which timeframe do you see this man unloading a blue shoulder bag from his car?"/>
    <s v=" VIRAT_S_0002"/>
    <s v=" 43:00 ‚Äì 45:00"/>
    <s v=" 43:00 ‚Äì 45:00"/>
    <x v="1"/>
  </r>
  <r>
    <x v="10"/>
    <n v="69409"/>
    <x v="0"/>
    <n v="41"/>
    <x v="2"/>
    <s v=" Timeline 1 (Base Interface)"/>
    <n v="118"/>
    <x v="46"/>
    <n v="199"/>
    <s v=" Task: How long do these two people stay in the building?"/>
    <s v=" VIRAT_S_0100"/>
    <s v=" Less than two minutes"/>
    <s v=" Less than two minutes"/>
    <x v="1"/>
  </r>
  <r>
    <x v="10"/>
    <n v="69409"/>
    <x v="0"/>
    <n v="41"/>
    <x v="2"/>
    <s v=" Timeline 1 (Base Interface)"/>
    <n v="118"/>
    <x v="46"/>
    <n v="199"/>
    <s v=" Task: During which timeframe do you see this man unloading a blue shoulder bag from his car?"/>
    <s v=" VIRAT_S_0100"/>
    <s v=" 48:20 ‚Äì 48:30"/>
    <s v=" 48:20 ‚Äì 48:30"/>
    <x v="1"/>
  </r>
  <r>
    <x v="10"/>
    <n v="69372"/>
    <x v="0"/>
    <n v="4"/>
    <x v="4"/>
    <s v=" Timeline 4 (Density Graph + Event Blocks)"/>
    <n v="87"/>
    <x v="36"/>
    <n v="109"/>
    <s v=" Task: How long does this CHICANO employee take a break for?"/>
    <s v=" VIRAT_S_0102"/>
    <s v=" I could not find the answer within five minutes."/>
    <s v=" About four minutes"/>
    <x v="0"/>
  </r>
  <r>
    <x v="10"/>
    <n v="69372"/>
    <x v="0"/>
    <n v="4"/>
    <x v="4"/>
    <s v=" Timeline 4 (Density Graph + Event Blocks)"/>
    <n v="87"/>
    <x v="36"/>
    <n v="109"/>
    <s v=" Task: During which timeframe does the owner of this golf cart return and drive away?"/>
    <s v=" VIRAT_S_0102"/>
    <s v=" 22:00 ‚Äì 23:00"/>
    <s v=" 22:00 ‚Äì 23:00"/>
    <x v="1"/>
  </r>
  <r>
    <x v="10"/>
    <n v="110891"/>
    <x v="0"/>
    <n v="41523"/>
    <x v="0"/>
    <s v=" Timeline 3 (Event Blocks)"/>
    <n v="128"/>
    <x v="49"/>
    <n v="65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0"/>
    <n v="110891"/>
    <x v="0"/>
    <n v="41523"/>
    <x v="0"/>
    <s v=" Timeline 3 (Event Blocks)"/>
    <n v="128"/>
    <x v="49"/>
    <n v="65"/>
    <s v=" Task: During which timeframe does a couple run across the screen starting from this house carrying a pizza?"/>
    <s v=" VIRAT_S_0400"/>
    <s v=" 50:00 ‚Äì 51:00"/>
    <s v=" 50:00 ‚Äì 51:00"/>
    <x v="1"/>
  </r>
  <r>
    <x v="10"/>
    <n v="69783"/>
    <x v="0"/>
    <n v="415"/>
    <x v="3"/>
    <s v=" Timeline 5 (Event Thumbnails)"/>
    <n v="105"/>
    <x v="50"/>
    <n v="47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0"/>
    <n v="69783"/>
    <x v="0"/>
    <n v="415"/>
    <x v="3"/>
    <s v=" Timeline 5 (Event Thumbnails)"/>
    <n v="105"/>
    <x v="50"/>
    <n v="47"/>
    <s v=" Task: What is the object unloaded from the white truck with a flatboard trailer?"/>
    <s v=" VIRAT_S_0500"/>
    <s v=" A slow-down sign"/>
    <s v=" A slow-down sign"/>
    <x v="1"/>
  </r>
  <r>
    <x v="11"/>
    <n v="93683"/>
    <x v="0"/>
    <n v="24315"/>
    <x v="3"/>
    <s v=" Timeline 5 (Event Thumbnails)"/>
    <n v="121"/>
    <x v="51"/>
    <n v="7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11"/>
    <n v="93683"/>
    <x v="0"/>
    <n v="24315"/>
    <x v="3"/>
    <s v=" Timeline 5 (Event Thumbnails)"/>
    <n v="121"/>
    <x v="51"/>
    <n v="73"/>
    <s v=" Task: During which timeframe do you see this man unloading a blue shoulder bag from his car?"/>
    <s v=" VIRAT_S_0002"/>
    <s v=" 43:00 ‚Äì 45:00"/>
    <s v=" 43:00 ‚Äì 45:00"/>
    <x v="1"/>
  </r>
  <r>
    <x v="11"/>
    <n v="71799"/>
    <x v="0"/>
    <n v="2431"/>
    <x v="2"/>
    <s v=" Timeline 1 (Base Interface)"/>
    <n v="93"/>
    <x v="8"/>
    <n v="71"/>
    <s v=" Task: How long do these two people stay in the building?"/>
    <s v=" VIRAT_S_0100"/>
    <s v=" I could not find the answer within five minutes."/>
    <s v=" Less than two minutes"/>
    <x v="0"/>
  </r>
  <r>
    <x v="11"/>
    <n v="71799"/>
    <x v="0"/>
    <n v="2431"/>
    <x v="2"/>
    <s v=" Timeline 1 (Base Interface)"/>
    <n v="93"/>
    <x v="8"/>
    <n v="71"/>
    <s v=" Task: During which timeframe do you see this man unloading a blue shoulder bag from his car?"/>
    <s v=" VIRAT_S_0100"/>
    <s v=" 48:20 ‚Äì 48:30"/>
    <s v=" 48:20 ‚Äì 48:30"/>
    <x v="1"/>
  </r>
  <r>
    <x v="11"/>
    <n v="69370"/>
    <x v="0"/>
    <n v="2"/>
    <x v="1"/>
    <s v=" Timeline 2 (Density Graph)"/>
    <n v="88"/>
    <x v="4"/>
    <n v="73"/>
    <s v=" Task: How long does this CHICANO employee take a break for?"/>
    <s v=" VIRAT_S_0102"/>
    <s v=" About four minutes"/>
    <s v=" About four minutes"/>
    <x v="1"/>
  </r>
  <r>
    <x v="11"/>
    <n v="69370"/>
    <x v="0"/>
    <n v="2"/>
    <x v="1"/>
    <s v=" Timeline 2 (Density Graph)"/>
    <n v="88"/>
    <x v="4"/>
    <n v="73"/>
    <s v=" Task: During which timeframe does the owner of this golf cart return and drive away?"/>
    <s v=" VIRAT_S_0102"/>
    <s v=" 22:00 ‚Äì 23:00"/>
    <s v=" 22:00 ‚Äì 23:00"/>
    <x v="1"/>
  </r>
  <r>
    <x v="11"/>
    <n v="69392"/>
    <x v="0"/>
    <n v="24"/>
    <x v="4"/>
    <s v=" Timeline 4 (Density Graph + Event Blocks)"/>
    <n v="53"/>
    <x v="52"/>
    <n v="92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1"/>
    <n v="69392"/>
    <x v="0"/>
    <n v="24"/>
    <x v="4"/>
    <s v=" Timeline 4 (Density Graph + Event Blocks)"/>
    <n v="53"/>
    <x v="52"/>
    <n v="92"/>
    <s v=" Task: During which timeframe does a couple run across the screen starting from this house carrying a pizza?"/>
    <s v=" VIRAT_S_0400"/>
    <s v=" 50:00 ‚Äì 51:00"/>
    <s v=" 50:00 ‚Äì 51:00"/>
    <x v="1"/>
  </r>
  <r>
    <x v="11"/>
    <n v="69611"/>
    <x v="0"/>
    <n v="243"/>
    <x v="0"/>
    <s v=" Timeline 3 (Event Blocks)"/>
    <n v="92"/>
    <x v="53"/>
    <n v="6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1"/>
    <n v="69611"/>
    <x v="0"/>
    <n v="243"/>
    <x v="0"/>
    <s v=" Timeline 3 (Event Blocks)"/>
    <n v="92"/>
    <x v="53"/>
    <n v="62"/>
    <s v=" Task: What is the object unloaded from the white truck with a flatboard trailer?"/>
    <s v=" VIRAT_S_0500"/>
    <s v=" A slow-down sign"/>
    <s v=" A slow-down sign"/>
    <x v="1"/>
  </r>
  <r>
    <x v="12"/>
    <n v="69373"/>
    <x v="0"/>
    <n v="5"/>
    <x v="3"/>
    <s v=" Timeline 5 (Event Thumbnails)"/>
    <n v="182"/>
    <x v="54"/>
    <n v="17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12"/>
    <n v="69373"/>
    <x v="0"/>
    <n v="5"/>
    <x v="3"/>
    <s v=" Timeline 5 (Event Thumbnails)"/>
    <n v="182"/>
    <x v="54"/>
    <n v="174"/>
    <s v=" Task: During which timeframe do you see this man unloading a blue shoulder bag from his car?"/>
    <s v=" VIRAT_S_0002"/>
    <s v=" 43:00 ‚Äì 45:00"/>
    <s v=" 43:00 ‚Äì 45:00"/>
    <x v="1"/>
  </r>
  <r>
    <x v="12"/>
    <n v="69419"/>
    <x v="0"/>
    <n v="51"/>
    <x v="2"/>
    <s v=" Timeline 1 (Base Interface)"/>
    <n v="64"/>
    <x v="55"/>
    <n v="61"/>
    <s v=" Task: How long do these two people stay in the building?"/>
    <s v=" VIRAT_S_0100"/>
    <s v=" I could not find the answer within five minutes."/>
    <s v=" Less than two minutes"/>
    <x v="0"/>
  </r>
  <r>
    <x v="12"/>
    <n v="69419"/>
    <x v="0"/>
    <n v="51"/>
    <x v="2"/>
    <s v=" Timeline 1 (Base Interface)"/>
    <n v="64"/>
    <x v="55"/>
    <n v="61"/>
    <s v=" Task: During which timeframe do you see this man unloading a blue shoulder bag from his car?"/>
    <s v=" VIRAT_S_0100"/>
    <s v=" I could not find the answer within five minutes."/>
    <s v=" 48:20 ‚Äì 48:30"/>
    <x v="0"/>
  </r>
  <r>
    <x v="12"/>
    <n v="69881"/>
    <x v="0"/>
    <n v="513"/>
    <x v="0"/>
    <s v=" Timeline 3 (Event Blocks)"/>
    <n v="47"/>
    <x v="56"/>
    <n v="67"/>
    <s v=" Task: How long does this CHICANO employee take a break for?"/>
    <s v=" VIRAT_S_0102"/>
    <s v=" I could not find the answer within five minutes."/>
    <s v=" About four minutes"/>
    <x v="0"/>
  </r>
  <r>
    <x v="12"/>
    <n v="69881"/>
    <x v="0"/>
    <n v="513"/>
    <x v="0"/>
    <s v=" Timeline 3 (Event Blocks)"/>
    <n v="47"/>
    <x v="56"/>
    <n v="67"/>
    <s v=" Task: During which timeframe does the owner of this golf cart return and drive away?"/>
    <s v=" VIRAT_S_0102"/>
    <s v=" 22:00 ‚Äì 23:00"/>
    <s v=" 22:00 ‚Äì 23:00"/>
    <x v="1"/>
  </r>
  <r>
    <x v="12"/>
    <n v="120692"/>
    <x v="0"/>
    <n v="51324"/>
    <x v="4"/>
    <s v=" Timeline 4 (Density Graph + Event Blocks)"/>
    <n v="31"/>
    <x v="57"/>
    <n v="73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12"/>
    <n v="120692"/>
    <x v="0"/>
    <n v="51324"/>
    <x v="4"/>
    <s v=" Timeline 4 (Density Graph + Event Blocks)"/>
    <n v="31"/>
    <x v="57"/>
    <n v="73"/>
    <s v=" Task: During which timeframe does a couple run across the screen starting from this house carrying a pizza?"/>
    <s v=" VIRAT_S_0400"/>
    <s v=" I could not find the answer within five minutes."/>
    <s v=" 50:00 ‚Äì 51:00"/>
    <x v="0"/>
  </r>
  <r>
    <x v="12"/>
    <n v="74500"/>
    <x v="0"/>
    <n v="5132"/>
    <x v="1"/>
    <s v=" Timeline 2 (Density Graph)"/>
    <n v="105"/>
    <x v="58"/>
    <n v="7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2"/>
    <n v="74500"/>
    <x v="0"/>
    <n v="5132"/>
    <x v="1"/>
    <s v=" Timeline 2 (Density Graph)"/>
    <n v="105"/>
    <x v="58"/>
    <n v="73"/>
    <s v=" Task: What is the object unloaded from the white truck with a flatboard trailer?"/>
    <s v=" VIRAT_S_0500"/>
    <s v=" A slow-down sign"/>
    <s v=" A slow-down sign"/>
    <x v="1"/>
  </r>
  <r>
    <x v="13"/>
    <n v="69602"/>
    <x v="0"/>
    <n v="234"/>
    <x v="4"/>
    <s v=" Timeline 4 (Density Graph + Event Blocks)"/>
    <n v="202"/>
    <x v="59"/>
    <n v="110"/>
    <s v=" Task: The driver of this car gets out of the car and has a conversation with another person.What is the car that the other person gets into later?"/>
    <s v=" VIRAT_S_0002"/>
    <s v=" Car 1"/>
    <s v=" Car 1"/>
    <x v="1"/>
  </r>
  <r>
    <x v="13"/>
    <n v="69602"/>
    <x v="0"/>
    <n v="234"/>
    <x v="4"/>
    <s v=" Timeline 4 (Density Graph + Event Blocks)"/>
    <n v="202"/>
    <x v="59"/>
    <n v="110"/>
    <s v=" Task: During which timeframe do you see this man unloading a blue shoulder bag from his car?"/>
    <s v=" VIRAT_S_0002"/>
    <s v=" 43:00 ‚Äì 45:00"/>
    <s v=" 43:00 ‚Äì 45:00"/>
    <x v="1"/>
  </r>
  <r>
    <x v="13"/>
    <n v="69370"/>
    <x v="0"/>
    <n v="2"/>
    <x v="1"/>
    <s v=" Timeline 2 (Density Graph)"/>
    <n v="160"/>
    <x v="60"/>
    <n v="73"/>
    <s v=" Task: How long do these two people stay in the building?"/>
    <s v=" VIRAT_S_0100"/>
    <s v=" I could not find the answer within five minutes."/>
    <s v=" Less than two minutes"/>
    <x v="0"/>
  </r>
  <r>
    <x v="13"/>
    <n v="69370"/>
    <x v="0"/>
    <n v="2"/>
    <x v="1"/>
    <s v=" Timeline 2 (Density Graph)"/>
    <n v="160"/>
    <x v="60"/>
    <n v="73"/>
    <s v=" Task: During which timeframe do you see this man unloading a blue shoulder bag from his car?"/>
    <s v=" VIRAT_S_0100"/>
    <s v=" 48:20 ‚Äì 48:30"/>
    <s v=" 48:20 ‚Äì 48:30"/>
    <x v="1"/>
  </r>
  <r>
    <x v="13"/>
    <n v="69391"/>
    <x v="0"/>
    <n v="23"/>
    <x v="0"/>
    <s v=" Timeline 3 (Event Blocks)"/>
    <n v="31"/>
    <x v="61"/>
    <n v="51"/>
    <s v=" Task: How long does this CHICANO employee take a break for?"/>
    <s v=" VIRAT_S_0102"/>
    <s v=" About four minutes"/>
    <s v=" About four minutes"/>
    <x v="1"/>
  </r>
  <r>
    <x v="13"/>
    <n v="69391"/>
    <x v="0"/>
    <n v="23"/>
    <x v="0"/>
    <s v=" Timeline 3 (Event Blocks)"/>
    <n v="31"/>
    <x v="61"/>
    <n v="51"/>
    <s v=" Task: During which timeframe does the owner of this golf cart return and drive away?"/>
    <s v=" VIRAT_S_0102"/>
    <s v=" 22:00 ‚Äì 23:00"/>
    <s v=" 22:00 ‚Äì 23:00"/>
    <x v="1"/>
  </r>
  <r>
    <x v="13"/>
    <n v="71709"/>
    <x v="0"/>
    <n v="2341"/>
    <x v="2"/>
    <s v=" Timeline 1 (Base Interface)"/>
    <n v="27"/>
    <x v="56"/>
    <n v="87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3"/>
    <n v="71709"/>
    <x v="0"/>
    <n v="2341"/>
    <x v="2"/>
    <s v=" Timeline 1 (Base Interface)"/>
    <n v="27"/>
    <x v="56"/>
    <n v="87"/>
    <s v=" Task: During which timeframe does a couple run across the screen starting from this house carrying a pizza?"/>
    <s v=" VIRAT_S_0400"/>
    <s v=" 50:00 ‚Äì 51:00"/>
    <s v=" 50:00 ‚Äì 51:00"/>
    <x v="1"/>
  </r>
  <r>
    <x v="13"/>
    <n v="92783"/>
    <x v="0"/>
    <n v="23415"/>
    <x v="3"/>
    <s v=" Timeline 5 (Event Thumbnails)"/>
    <n v="52"/>
    <x v="62"/>
    <n v="3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3"/>
    <n v="92783"/>
    <x v="0"/>
    <n v="23415"/>
    <x v="3"/>
    <s v=" Timeline 5 (Event Thumbnails)"/>
    <n v="52"/>
    <x v="62"/>
    <n v="35"/>
    <s v=" Task: What is the object unloaded from the white truck with a flatboard trailer?"/>
    <s v=" VIRAT_S_0500"/>
    <s v=" A slow-down sign"/>
    <s v=" A slow-down sign"/>
    <x v="1"/>
  </r>
  <r>
    <x v="14"/>
    <n v="72789"/>
    <x v="0"/>
    <n v="3421"/>
    <x v="2"/>
    <s v=" Timeline 5 (Event Thumbnails)"/>
    <n v="75"/>
    <x v="52"/>
    <n v="70"/>
    <s v=" Task: The driver of this car gets out of the car and has a conversation with another person.What is the car that the other person gets into later?"/>
    <s v=" VIRAT_S_0002"/>
    <s v=" Car 4"/>
    <s v=" Car 1"/>
    <x v="0"/>
  </r>
  <r>
    <x v="14"/>
    <n v="72789"/>
    <x v="0"/>
    <n v="3421"/>
    <x v="2"/>
    <s v=" Timeline 5 (Event Thumbnails)"/>
    <n v="75"/>
    <x v="52"/>
    <n v="70"/>
    <s v=" Task: During which timeframe do you see this man unloading a blue shoulder bag from his car?"/>
    <s v=" VIRAT_S_0002"/>
    <s v=" I could not find the answer within five minutes."/>
    <s v=" 43:00 ‚Äì 45:00"/>
    <x v="0"/>
  </r>
  <r>
    <x v="14"/>
    <n v="69402"/>
    <x v="0"/>
    <n v="34"/>
    <x v="4"/>
    <s v=" Timeline 5 (Event Thumbnails)"/>
    <n v="97"/>
    <x v="63"/>
    <n v="56"/>
    <s v=" Task: How long do these two people stay in the building?"/>
    <s v=" VIRAT_S_0100"/>
    <s v=" Less than sixteen minutes"/>
    <s v=" Less than two minutes"/>
    <x v="0"/>
  </r>
  <r>
    <x v="14"/>
    <n v="69402"/>
    <x v="0"/>
    <n v="34"/>
    <x v="4"/>
    <s v=" Timeline 5 (Event Thumbnails)"/>
    <n v="97"/>
    <x v="63"/>
    <n v="56"/>
    <s v=" Task: During which timeframe do you see this man unloading a blue shoulder bag from his car?"/>
    <s v=" VIRAT_S_0100"/>
    <s v=" 48:20 ‚Äì 48:30"/>
    <s v=" 48:20 ‚Äì 48:30"/>
    <x v="1"/>
  </r>
  <r>
    <x v="14"/>
    <n v="103583"/>
    <x v="0"/>
    <n v="34215"/>
    <x v="3"/>
    <s v=" Timeline 5 (Event Thumbnails)"/>
    <n v="97"/>
    <x v="64"/>
    <n v="71"/>
    <s v=" Task: How long does this CHICANO employee take a break for?"/>
    <s v=" VIRAT_S_0102"/>
    <s v=" About four minutes"/>
    <s v=" About four minutes"/>
    <x v="1"/>
  </r>
  <r>
    <x v="14"/>
    <n v="103583"/>
    <x v="0"/>
    <n v="34215"/>
    <x v="3"/>
    <s v=" Timeline 5 (Event Thumbnails)"/>
    <n v="97"/>
    <x v="64"/>
    <n v="71"/>
    <s v=" Task: During which timeframe does the owner of this golf cart return and drive away?"/>
    <s v=" VIRAT_S_0102"/>
    <s v=" 22:00 ‚Äì 23:00"/>
    <s v=" 22:00 ‚Äì 23:00"/>
    <x v="1"/>
  </r>
  <r>
    <x v="14"/>
    <n v="69371"/>
    <x v="0"/>
    <n v="3"/>
    <x v="0"/>
    <s v=" Timeline 5 (Event Thumbnails)"/>
    <n v="99"/>
    <x v="65"/>
    <n v="84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14"/>
    <n v="69371"/>
    <x v="0"/>
    <n v="3"/>
    <x v="0"/>
    <s v=" Timeline 5 (Event Thumbnails)"/>
    <n v="99"/>
    <x v="65"/>
    <n v="84"/>
    <s v=" Task: During which timeframe does a couple run across the screen starting from this house carrying a pizza?"/>
    <s v=" VIRAT_S_0400"/>
    <s v=" 50:00 ‚Äì 51:00"/>
    <s v=" 50:00 ‚Äì 51:00"/>
    <x v="1"/>
  </r>
  <r>
    <x v="14"/>
    <n v="69710"/>
    <x v="0"/>
    <n v="342"/>
    <x v="1"/>
    <s v=" Timeline 5 (Event Thumbnails)"/>
    <n v="30"/>
    <x v="66"/>
    <n v="6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x v="0"/>
  </r>
  <r>
    <x v="14"/>
    <n v="69710"/>
    <x v="0"/>
    <n v="342"/>
    <x v="1"/>
    <s v=" Timeline 5 (Event Thumbnails)"/>
    <n v="30"/>
    <x v="66"/>
    <n v="66"/>
    <s v=" Task: What is the object unloaded from the white truck with a flatboard trailer?"/>
    <s v=" VIRAT_S_0500"/>
    <s v=" A slow-down sign"/>
    <s v=" A slow-down sign"/>
    <x v="1"/>
  </r>
  <r>
    <x v="15"/>
    <n v="69622"/>
    <x v="0"/>
    <n v="254"/>
    <x v="4"/>
    <s v=" Timeline 4 (Density Graph + Event Blocks)"/>
    <n v="150"/>
    <x v="67"/>
    <n v="192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15"/>
    <n v="69622"/>
    <x v="0"/>
    <n v="254"/>
    <x v="4"/>
    <s v=" Timeline 4 (Density Graph + Event Blocks)"/>
    <n v="150"/>
    <x v="67"/>
    <n v="192"/>
    <s v=" Task: During which timeframe do you see this man unloading a blue shoulder bag from his car?"/>
    <s v=" VIRAT_S_0002"/>
    <s v=" 43:00 ‚Äì 45:00"/>
    <s v=" 43:00 ‚Äì 45:00"/>
    <x v="1"/>
  </r>
  <r>
    <x v="15"/>
    <n v="69370"/>
    <x v="0"/>
    <n v="2"/>
    <x v="1"/>
    <s v=" Timeline 2 (Density Graph)"/>
    <n v="194"/>
    <x v="68"/>
    <n v="132"/>
    <s v=" Task: How long do these two people stay in the building?"/>
    <s v=" VIRAT_S_0100"/>
    <s v=" Less than two minutes"/>
    <s v=" Less than two minutes"/>
    <x v="1"/>
  </r>
  <r>
    <x v="15"/>
    <n v="69370"/>
    <x v="0"/>
    <n v="2"/>
    <x v="1"/>
    <s v=" Timeline 2 (Density Graph)"/>
    <n v="194"/>
    <x v="68"/>
    <n v="132"/>
    <s v=" Task: During which timeframe do you see this man unloading a blue shoulder bag from his car?"/>
    <s v=" VIRAT_S_0100"/>
    <s v=" 48:20 ‚Äì 48:30"/>
    <s v=" 48:20 ‚Äì 48:30"/>
    <x v="1"/>
  </r>
  <r>
    <x v="15"/>
    <n v="69393"/>
    <x v="0"/>
    <n v="25"/>
    <x v="3"/>
    <s v=" Timeline 5 (Event Thumbnails)"/>
    <n v="54"/>
    <x v="69"/>
    <n v="58"/>
    <s v=" Task: How long does this CHICANO employee take a break for?"/>
    <s v=" VIRAT_S_0102"/>
    <s v=" About four minutes"/>
    <s v=" About four minutes"/>
    <x v="1"/>
  </r>
  <r>
    <x v="15"/>
    <n v="69393"/>
    <x v="0"/>
    <n v="25"/>
    <x v="3"/>
    <s v=" Timeline 5 (Event Thumbnails)"/>
    <n v="54"/>
    <x v="69"/>
    <n v="58"/>
    <s v=" Task: During which timeframe does the owner of this golf cart return and drive away?"/>
    <s v=" VIRAT_S_0102"/>
    <s v=" 22:00 ‚Äì 23:00"/>
    <s v=" 22:00 ‚Äì 23:00"/>
    <x v="1"/>
  </r>
  <r>
    <x v="15"/>
    <n v="71911"/>
    <x v="0"/>
    <n v="2543"/>
    <x v="0"/>
    <s v=" Timeline 3 (Event Blocks)"/>
    <n v="52"/>
    <x v="37"/>
    <n v="117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5"/>
    <n v="71911"/>
    <x v="0"/>
    <n v="2543"/>
    <x v="0"/>
    <s v=" Timeline 3 (Event Blocks)"/>
    <n v="52"/>
    <x v="37"/>
    <n v="117"/>
    <s v=" Task: During which timeframe does a couple run across the screen starting from this house carrying a pizza?"/>
    <s v=" VIRAT_S_0400"/>
    <s v=" 50:00 ‚Äì 51:00"/>
    <s v=" 50:00 ‚Äì 51:00"/>
    <x v="1"/>
  </r>
  <r>
    <x v="15"/>
    <n v="94799"/>
    <x v="0"/>
    <n v="25431"/>
    <x v="2"/>
    <s v=" Timeline 1 (Base Interface)"/>
    <n v="260"/>
    <x v="70"/>
    <n v="11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15"/>
    <n v="94799"/>
    <x v="0"/>
    <n v="25431"/>
    <x v="2"/>
    <s v=" Timeline 1 (Base Interface)"/>
    <n v="260"/>
    <x v="70"/>
    <n v="110"/>
    <s v=" Task: What is the object unloaded from the white truck with a flatboard trailer?"/>
    <s v=" VIRAT_S_0500"/>
    <s v=" A slow-down sign"/>
    <s v=" A slow-down sign"/>
    <x v="1"/>
  </r>
  <r>
    <x v="16"/>
    <n v="74680"/>
    <x v="0"/>
    <n v="5312"/>
    <x v="1"/>
    <s v=" Timeline 2 (Density Graph)"/>
    <n v="90"/>
    <x v="71"/>
    <n v="60"/>
    <s v=" Task: The driver of this car gets out of the car and has a conversation with another person.What is the car that the other person gets into later?"/>
    <s v=" VIRAT_S_0002"/>
    <s v=" Car 5"/>
    <s v=" Car 1"/>
    <x v="0"/>
  </r>
  <r>
    <x v="16"/>
    <n v="74680"/>
    <x v="0"/>
    <n v="5312"/>
    <x v="1"/>
    <s v=" Timeline 2 (Density Graph)"/>
    <n v="90"/>
    <x v="71"/>
    <n v="60"/>
    <s v=" Task: During which timeframe do you see this man unloading a blue shoulder bag from his car?"/>
    <s v=" VIRAT_S_0002"/>
    <s v=" 18:00 ‚Äì 20:00"/>
    <s v=" 43:00 ‚Äì 45:00"/>
    <x v="0"/>
  </r>
  <r>
    <x v="16"/>
    <n v="69421"/>
    <x v="0"/>
    <n v="53"/>
    <x v="0"/>
    <s v=" Timeline 2 (Density Graph)"/>
    <n v="129"/>
    <x v="72"/>
    <n v="143"/>
    <s v=" Task: How long do these two people stay in the building?"/>
    <s v=" VIRAT_S_0100"/>
    <s v=" I could not find the answer within five minutes."/>
    <s v=" Less than two minutes"/>
    <x v="0"/>
  </r>
  <r>
    <x v="16"/>
    <n v="69421"/>
    <x v="0"/>
    <n v="53"/>
    <x v="0"/>
    <s v=" Timeline 2 (Density Graph)"/>
    <n v="129"/>
    <x v="72"/>
    <n v="143"/>
    <s v=" Task: During which timeframe do you see this man unloading a blue shoulder bag from his car?"/>
    <s v=" VIRAT_S_0100"/>
    <s v=" 28:20 ‚Äì 28:30"/>
    <s v=" 48:20 ‚Äì 48:30"/>
    <x v="0"/>
  </r>
  <r>
    <x v="16"/>
    <n v="122492"/>
    <x v="0"/>
    <n v="53124"/>
    <x v="4"/>
    <s v=" Timeline 1 (Base Interface)"/>
    <n v="7"/>
    <x v="73"/>
    <n v="152"/>
    <s v=" Task: How long does this CHICANO employee take a break for?"/>
    <s v=" VIRAT_S_0102"/>
    <s v=" About one minute"/>
    <s v=" About four minutes"/>
    <x v="0"/>
  </r>
  <r>
    <x v="16"/>
    <n v="122492"/>
    <x v="0"/>
    <n v="53124"/>
    <x v="4"/>
    <s v=" Timeline 1 (Base Interface)"/>
    <n v="7"/>
    <x v="73"/>
    <n v="152"/>
    <s v=" Task: During which timeframe does the owner of this golf cart return and drive away?"/>
    <s v=" VIRAT_S_0102"/>
    <s v=" 22:00 ‚Äì 23:00"/>
    <s v=" 22:00 ‚Äì 23:00"/>
    <x v="1"/>
  </r>
  <r>
    <x v="16"/>
    <n v="69373"/>
    <x v="0"/>
    <n v="5"/>
    <x v="3"/>
    <s v=" Timeline 1 (Base Interface)"/>
    <n v="75"/>
    <x v="74"/>
    <n v="159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6"/>
    <n v="69373"/>
    <x v="0"/>
    <n v="5"/>
    <x v="3"/>
    <s v=" Timeline 1 (Base Interface)"/>
    <n v="75"/>
    <x v="74"/>
    <n v="159"/>
    <s v=" Task: During which timeframe does a couple run across the screen starting from this house carrying a pizza?"/>
    <s v=" VIRAT_S_0400"/>
    <s v=" 50:00 ‚Äì 51:00"/>
    <s v=" 50:00 ‚Äì 51:00"/>
    <x v="1"/>
  </r>
  <r>
    <x v="16"/>
    <n v="69899"/>
    <x v="0"/>
    <n v="531"/>
    <x v="2"/>
    <s v=" Timeline 3 (Event Blocks)"/>
    <n v="85"/>
    <x v="64"/>
    <n v="8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6"/>
    <n v="69899"/>
    <x v="0"/>
    <n v="531"/>
    <x v="2"/>
    <s v=" Timeline 3 (Event Blocks)"/>
    <n v="85"/>
    <x v="64"/>
    <n v="83"/>
    <s v=" Task: What is the object unloaded from the white truck with a flatboard trailer?"/>
    <s v=" VIRAT_S_0500"/>
    <s v=" A slow-down sign"/>
    <s v=" A slow-down sign"/>
    <x v="1"/>
  </r>
  <r>
    <x v="17"/>
    <n v="72582"/>
    <x v="0"/>
    <n v="3214"/>
    <x v="4"/>
    <s v=" Timeline 4 (Density Graph + Event Blocks)"/>
    <n v="217"/>
    <x v="48"/>
    <n v="10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17"/>
    <n v="72582"/>
    <x v="0"/>
    <n v="3214"/>
    <x v="4"/>
    <s v=" Timeline 4 (Density Graph + Event Blocks)"/>
    <n v="217"/>
    <x v="48"/>
    <n v="103"/>
    <s v=" Task: During which timeframe do you see this man unloading a blue shoulder bag from his car?"/>
    <s v=" VIRAT_S_0002"/>
    <s v=" 43:00 ‚Äì 45:00"/>
    <s v=" 43:00 ‚Äì 45:00"/>
    <x v="1"/>
  </r>
  <r>
    <x v="17"/>
    <n v="69689"/>
    <x v="0"/>
    <n v="321"/>
    <x v="2"/>
    <s v=" Timeline 1 (Base Interface)"/>
    <n v="257"/>
    <x v="75"/>
    <n v="332"/>
    <s v=" Task: How long do these two people stay in the building?"/>
    <s v=" VIRAT_S_0100"/>
    <s v=" I could not find the answer within five minutes."/>
    <s v=" Less than two minutes"/>
    <x v="0"/>
  </r>
  <r>
    <x v="17"/>
    <n v="69689"/>
    <x v="0"/>
    <n v="321"/>
    <x v="2"/>
    <s v=" Timeline 1 (Base Interface)"/>
    <n v="257"/>
    <x v="75"/>
    <n v="332"/>
    <s v=" Task: During which timeframe do you see this man unloading a blue shoulder bag from his car?"/>
    <s v=" VIRAT_S_0100"/>
    <s v=" I could not find the answer within five minutes."/>
    <s v=" 48:20 ‚Äì 48:30"/>
    <x v="0"/>
  </r>
  <r>
    <x v="17"/>
    <n v="69400"/>
    <x v="0"/>
    <n v="32"/>
    <x v="1"/>
    <s v=" Timeline 2 (Density Graph)"/>
    <n v="97"/>
    <x v="76"/>
    <n v="166"/>
    <s v=" Task: How long does this CHICANO employee take a break for?"/>
    <s v=" VIRAT_S_0102"/>
    <s v=" About four minutes"/>
    <s v=" About four minutes"/>
    <x v="1"/>
  </r>
  <r>
    <x v="17"/>
    <n v="69400"/>
    <x v="0"/>
    <n v="32"/>
    <x v="1"/>
    <s v=" Timeline 2 (Density Graph)"/>
    <n v="97"/>
    <x v="76"/>
    <n v="166"/>
    <s v=" Task: During which timeframe does the owner of this golf cart return and drive away?"/>
    <s v=" VIRAT_S_0102"/>
    <s v=" 22:00 ‚Äì 23:00"/>
    <s v=" 22:00 ‚Äì 23:00"/>
    <x v="1"/>
  </r>
  <r>
    <x v="17"/>
    <n v="101513"/>
    <x v="0"/>
    <n v="32145"/>
    <x v="3"/>
    <s v=" Timeline 5 (Event Thumbnails)"/>
    <n v="47"/>
    <x v="77"/>
    <n v="156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7"/>
    <n v="101513"/>
    <x v="0"/>
    <n v="32145"/>
    <x v="3"/>
    <s v=" Timeline 5 (Event Thumbnails)"/>
    <n v="47"/>
    <x v="77"/>
    <n v="156"/>
    <s v=" Task: During which timeframe does a couple run across the screen starting from this house carrying a pizza?"/>
    <s v=" VIRAT_S_0400"/>
    <s v=" 50:00 ‚Äì 51:00"/>
    <s v=" 50:00 ‚Äì 51:00"/>
    <x v="1"/>
  </r>
  <r>
    <x v="17"/>
    <n v="69371"/>
    <x v="0"/>
    <n v="3"/>
    <x v="0"/>
    <s v=" Timeline 3 (Event Blocks)"/>
    <n v="83"/>
    <x v="78"/>
    <n v="43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7"/>
    <n v="69371"/>
    <x v="0"/>
    <n v="3"/>
    <x v="0"/>
    <s v=" Timeline 3 (Event Blocks)"/>
    <n v="83"/>
    <x v="78"/>
    <n v="430"/>
    <s v=" Task: What is the object unloaded from the white truck with a flatboard trailer?"/>
    <s v=" VIRAT_S_0500"/>
    <s v=" A slow-down sign"/>
    <s v=" A slow-down sign"/>
    <x v="1"/>
  </r>
  <r>
    <x v="18"/>
    <n v="74709"/>
    <x v="0"/>
    <n v="5341"/>
    <x v="2"/>
    <s v=" Timeline 1 (Base Interface)"/>
    <n v="105"/>
    <x v="79"/>
    <n v="85"/>
    <s v=" Task: The driver of this car gets out of the car and has a conversation with another person.What is the car that the other person gets into later?"/>
    <s v=" VIRAT_S_0002"/>
    <s v=" Car 4"/>
    <s v=" Car 1"/>
    <x v="0"/>
  </r>
  <r>
    <x v="18"/>
    <n v="74709"/>
    <x v="0"/>
    <n v="5341"/>
    <x v="2"/>
    <s v=" Timeline 1 (Base Interface)"/>
    <n v="105"/>
    <x v="79"/>
    <n v="85"/>
    <s v=" Task: During which timeframe do you see this man unloading a blue shoulder bag from his car?"/>
    <s v=" VIRAT_S_0002"/>
    <s v=" I could not find the answer within five minutes."/>
    <s v=" 43:00 ‚Äì 45:00"/>
    <x v="0"/>
  </r>
  <r>
    <x v="18"/>
    <n v="69421"/>
    <x v="0"/>
    <n v="53"/>
    <x v="0"/>
    <s v=" Timeline 2 (Density Graph)"/>
    <n v="222"/>
    <x v="70"/>
    <n v="148"/>
    <s v=" Task: How long do these two people stay in the building?"/>
    <s v=" VIRAT_S_0100"/>
    <s v=" I could not find the answer within five minutes."/>
    <s v=" Less than two minutes"/>
    <x v="0"/>
  </r>
  <r>
    <x v="18"/>
    <n v="69421"/>
    <x v="0"/>
    <n v="53"/>
    <x v="0"/>
    <s v=" Timeline 2 (Density Graph)"/>
    <n v="222"/>
    <x v="70"/>
    <n v="148"/>
    <s v=" Task: During which timeframe do you see this man unloading a blue shoulder bag from his car?"/>
    <s v=" VIRAT_S_0100"/>
    <s v=" I could not find the answer within five minutes."/>
    <s v=" 48:20 ‚Äì 48:30"/>
    <x v="0"/>
  </r>
  <r>
    <x v="18"/>
    <n v="69902"/>
    <x v="0"/>
    <n v="534"/>
    <x v="4"/>
    <s v=" Timeline 4 (Density Graph + Event Blocks)"/>
    <n v="96"/>
    <x v="80"/>
    <n v="93"/>
    <s v=" Task: How long does this CHICANO employee take a break for?"/>
    <s v=" VIRAT_S_0102"/>
    <s v=" About four minutes"/>
    <s v=" About four minutes"/>
    <x v="1"/>
  </r>
  <r>
    <x v="18"/>
    <n v="69902"/>
    <x v="0"/>
    <n v="534"/>
    <x v="4"/>
    <s v=" Timeline 4 (Density Graph + Event Blocks)"/>
    <n v="96"/>
    <x v="80"/>
    <n v="93"/>
    <s v=" Task: During which timeframe does the owner of this golf cart return and drive away?"/>
    <s v=" VIRAT_S_0102"/>
    <s v=" 21:00 ‚Äì 22:00"/>
    <s v=" 22:00 ‚Äì 23:00"/>
    <x v="0"/>
  </r>
  <r>
    <x v="18"/>
    <n v="122780"/>
    <x v="0"/>
    <n v="53412"/>
    <x v="1"/>
    <s v=" Timeline 3 (Event Blocks)"/>
    <n v="47"/>
    <x v="81"/>
    <n v="185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8"/>
    <n v="122780"/>
    <x v="0"/>
    <n v="53412"/>
    <x v="1"/>
    <s v=" Timeline 3 (Event Blocks)"/>
    <n v="47"/>
    <x v="81"/>
    <n v="185"/>
    <s v=" Task: During which timeframe does a couple run across the screen starting from this house carrying a pizza?"/>
    <s v=" VIRAT_S_0400"/>
    <s v=" 50:00 ‚Äì 51:00"/>
    <s v=" 50:00 ‚Äì 51:00"/>
    <x v="1"/>
  </r>
  <r>
    <x v="18"/>
    <n v="69373"/>
    <x v="0"/>
    <n v="5"/>
    <x v="3"/>
    <s v=" Timeline 5 (Event Thumbnails)"/>
    <n v="596"/>
    <x v="82"/>
    <n v="40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x v="0"/>
  </r>
  <r>
    <x v="18"/>
    <n v="69373"/>
    <x v="0"/>
    <n v="5"/>
    <x v="3"/>
    <s v=" Timeline 5 (Event Thumbnails)"/>
    <n v="596"/>
    <x v="82"/>
    <n v="405"/>
    <s v=" Task: What is the object unloaded from the white truck with a flatboard trailer?"/>
    <s v=" VIRAT_S_0500"/>
    <s v=" A slow-down sign"/>
    <s v=" A slow-down sign"/>
    <x v="1"/>
  </r>
  <r>
    <x v="19"/>
    <n v="69422"/>
    <x v="0"/>
    <n v="54"/>
    <x v="4"/>
    <s v=" Timeline 4 (Density Graph + Event Blocks)"/>
    <n v="129"/>
    <x v="83"/>
    <n v="153"/>
    <s v=" Task: The driver of this car gets out of the car and has a conversation with another person.What is the car that the other person gets into later?"/>
    <s v=" VIRAT_S_0002"/>
    <s v=" Car 1"/>
    <s v=" Car 1"/>
    <x v="1"/>
  </r>
  <r>
    <x v="19"/>
    <n v="69422"/>
    <x v="0"/>
    <n v="54"/>
    <x v="4"/>
    <s v=" Timeline 4 (Density Graph + Event Blocks)"/>
    <n v="129"/>
    <x v="83"/>
    <n v="153"/>
    <s v=" Task: During which timeframe do you see this man unloading a blue shoulder bag from his car?"/>
    <s v=" VIRAT_S_0002"/>
    <s v=" 43:00 ‚Äì 45:00"/>
    <s v=" 43:00 ‚Äì 45:00"/>
    <x v="1"/>
  </r>
  <r>
    <x v="19"/>
    <n v="123599"/>
    <x v="0"/>
    <n v="54231"/>
    <x v="2"/>
    <s v=" Timeline 1 (Base Interface)"/>
    <n v="147"/>
    <x v="84"/>
    <n v="84"/>
    <s v=" Task: How long do these two people stay in the building?"/>
    <s v=" VIRAT_S_0100"/>
    <s v=" Less than eight minutes"/>
    <s v=" Less than two minutes"/>
    <x v="0"/>
  </r>
  <r>
    <x v="19"/>
    <n v="123599"/>
    <x v="0"/>
    <n v="54231"/>
    <x v="2"/>
    <s v=" Timeline 1 (Base Interface)"/>
    <n v="147"/>
    <x v="84"/>
    <n v="84"/>
    <s v=" Task: During which timeframe do you see this man unloading a blue shoulder bag from his car?"/>
    <s v=" VIRAT_S_0100"/>
    <s v=" I could not find the answer within five minutes."/>
    <s v=" 48:20 ‚Äì 48:30"/>
    <x v="0"/>
  </r>
  <r>
    <x v="19"/>
    <n v="69373"/>
    <x v="0"/>
    <n v="5"/>
    <x v="3"/>
    <s v=" Timeline 3 (Event Blocks)"/>
    <n v="53"/>
    <x v="85"/>
    <n v="84"/>
    <s v=" Task: How long does this CHICANO employee take a break for?"/>
    <s v=" VIRAT_S_0102"/>
    <s v=" About four minutes"/>
    <s v=" About four minutes"/>
    <x v="1"/>
  </r>
  <r>
    <x v="19"/>
    <n v="69373"/>
    <x v="0"/>
    <n v="5"/>
    <x v="3"/>
    <s v=" Timeline 3 (Event Blocks)"/>
    <n v="53"/>
    <x v="85"/>
    <n v="84"/>
    <s v=" Task: During which timeframe does the owner of this golf cart return and drive away?"/>
    <s v=" VIRAT_S_0102"/>
    <s v=" 22:00 ‚Äì 23:00"/>
    <s v=" 22:00 ‚Äì 23:00"/>
    <x v="1"/>
  </r>
  <r>
    <x v="19"/>
    <n v="69910"/>
    <x v="0"/>
    <n v="542"/>
    <x v="1"/>
    <s v=" Timeline 2 (Density Graph)"/>
    <n v="76"/>
    <x v="86"/>
    <n v="68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9"/>
    <n v="69910"/>
    <x v="0"/>
    <n v="542"/>
    <x v="1"/>
    <s v=" Timeline 2 (Density Graph)"/>
    <n v="76"/>
    <x v="86"/>
    <n v="68"/>
    <s v=" Task: During which timeframe does a couple run across the screen starting from this house carrying a pizza?"/>
    <s v=" VIRAT_S_0400"/>
    <s v=" 50:00 ‚Äì 51:00"/>
    <s v=" 50:00 ‚Äì 51:00"/>
    <x v="1"/>
  </r>
  <r>
    <x v="19"/>
    <n v="74791"/>
    <x v="0"/>
    <n v="5423"/>
    <x v="0"/>
    <s v=" Timeline 3 (Event Blocks)"/>
    <n v="88"/>
    <x v="87"/>
    <n v="8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9"/>
    <n v="74791"/>
    <x v="0"/>
    <n v="5423"/>
    <x v="0"/>
    <s v=" Timeline 3 (Event Blocks)"/>
    <n v="88"/>
    <x v="87"/>
    <n v="85"/>
    <s v=" Task: What is the object unloaded from the white truck with a flatboard trailer?"/>
    <s v=" VIRAT_S_0500"/>
    <s v=" A slow-down sign"/>
    <s v=" A slow-down sign"/>
    <x v="1"/>
  </r>
  <r>
    <x v="20"/>
    <n v="69370"/>
    <x v="0"/>
    <n v="2"/>
    <x v="1"/>
    <s v=" Timeline 2 (Density Graph)"/>
    <n v="217"/>
    <x v="88"/>
    <n v="186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20"/>
    <n v="69370"/>
    <x v="0"/>
    <n v="2"/>
    <x v="1"/>
    <s v=" Timeline 2 (Density Graph)"/>
    <n v="217"/>
    <x v="88"/>
    <n v="186"/>
    <s v=" Task: During which timeframe do you see this man unloading a blue shoulder bag from his car?"/>
    <s v=" VIRAT_S_0002"/>
    <s v=" 43:00 ‚Äì 45:00"/>
    <s v=" 43:00 ‚Äì 45:00"/>
    <x v="1"/>
  </r>
  <r>
    <x v="20"/>
    <n v="69393"/>
    <x v="0"/>
    <n v="25"/>
    <x v="3"/>
    <s v=" Timeline 5 (Event Thumbnails)"/>
    <n v="235"/>
    <x v="89"/>
    <n v="161"/>
    <s v=" Task: How long do these two people stay in the building?"/>
    <s v=" VIRAT_S_0100"/>
    <s v=" Less than two minutes"/>
    <s v=" Less than two minutes"/>
    <x v="1"/>
  </r>
  <r>
    <x v="20"/>
    <n v="69393"/>
    <x v="0"/>
    <n v="25"/>
    <x v="3"/>
    <s v=" Timeline 5 (Event Thumbnails)"/>
    <n v="235"/>
    <x v="89"/>
    <n v="161"/>
    <s v=" Task: During which timeframe do you see this man unloading a blue shoulder bag from his car?"/>
    <s v=" VIRAT_S_0100"/>
    <s v=" 48:20 ‚Äì 48:30"/>
    <s v=" 48:20 ‚Äì 48:30"/>
    <x v="1"/>
  </r>
  <r>
    <x v="20"/>
    <n v="69619"/>
    <x v="0"/>
    <n v="251"/>
    <x v="2"/>
    <s v=" Timeline 1 (Base Interface)"/>
    <n v="93"/>
    <x v="90"/>
    <n v="84"/>
    <s v=" Task: How long does this CHICANO employee take a break for?"/>
    <s v=" VIRAT_S_0102"/>
    <s v=" About four minutes"/>
    <s v=" About four minutes"/>
    <x v="1"/>
  </r>
  <r>
    <x v="20"/>
    <n v="69619"/>
    <x v="0"/>
    <n v="251"/>
    <x v="2"/>
    <s v=" Timeline 1 (Base Interface)"/>
    <n v="93"/>
    <x v="90"/>
    <n v="84"/>
    <s v=" Task: During which timeframe does the owner of this golf cart return and drive away?"/>
    <s v=" VIRAT_S_0102"/>
    <s v=" 22:00 ‚Äì 23:00"/>
    <s v=" 22:00 ‚Äì 23:00"/>
    <x v="1"/>
  </r>
  <r>
    <x v="20"/>
    <n v="71882"/>
    <x v="0"/>
    <n v="2514"/>
    <x v="4"/>
    <s v=" Timeline 4 (Density Graph + Event Blocks)"/>
    <n v="463"/>
    <x v="91"/>
    <n v="88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x v="0"/>
  </r>
  <r>
    <x v="20"/>
    <n v="71882"/>
    <x v="0"/>
    <n v="2514"/>
    <x v="4"/>
    <s v=" Timeline 4 (Density Graph + Event Blocks)"/>
    <n v="463"/>
    <x v="91"/>
    <n v="88"/>
    <s v=" Task: During which timeframe does a couple run across the screen starting from this house carrying a pizza?"/>
    <s v=" VIRAT_S_0400"/>
    <s v=" 50:00 ‚Äì 51:00"/>
    <s v=" 50:00 ‚Äì 51:00"/>
    <x v="1"/>
  </r>
  <r>
    <x v="20"/>
    <n v="94511"/>
    <x v="0"/>
    <n v="25143"/>
    <x v="0"/>
    <s v=" Timeline 3 (Event Blocks)"/>
    <n v="294"/>
    <x v="92"/>
    <n v="13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20"/>
    <n v="94511"/>
    <x v="0"/>
    <n v="25143"/>
    <x v="0"/>
    <s v=" Timeline 3 (Event Blocks)"/>
    <n v="294"/>
    <x v="92"/>
    <n v="131"/>
    <s v=" Task: What is the object unloaded from the white truck with a flatboard trailer?"/>
    <s v=" VIRAT_S_0500"/>
    <s v=" A slow-down sign"/>
    <s v=" A slow-down sign"/>
    <x v="1"/>
  </r>
  <r>
    <x v="21"/>
    <n v="74791"/>
    <x v="0"/>
    <n v="5423"/>
    <x v="0"/>
    <s v=" Timeline 3 (Event Blocks)"/>
    <n v="71"/>
    <x v="93"/>
    <n v="101"/>
    <s v=" Task: The driver of this car gets out of the car and has a conversation with another person.What is the car that the other person gets into later?"/>
    <s v=" VIRAT_S_0002"/>
    <s v=" Car 1"/>
    <s v=" Car 1"/>
    <x v="1"/>
  </r>
  <r>
    <x v="21"/>
    <n v="74791"/>
    <x v="0"/>
    <n v="5423"/>
    <x v="0"/>
    <s v=" Timeline 3 (Event Blocks)"/>
    <n v="71"/>
    <x v="93"/>
    <n v="101"/>
    <s v=" Task: During which timeframe do you see this man unloading a blue shoulder bag from his car?"/>
    <s v=" VIRAT_S_0002"/>
    <s v=" 43:00 ‚Äì 45:00"/>
    <s v=" 43:00 ‚Äì 45:00"/>
    <x v="1"/>
  </r>
  <r>
    <x v="21"/>
    <n v="69910"/>
    <x v="0"/>
    <n v="542"/>
    <x v="1"/>
    <s v=" Timeline 2 (Density Graph)"/>
    <n v="105"/>
    <x v="80"/>
    <n v="84"/>
    <s v=" Task: How long do these two people stay in the building?"/>
    <s v=" VIRAT_S_0100"/>
    <s v=" Less than two minutes"/>
    <s v=" Less than two minutes"/>
    <x v="1"/>
  </r>
  <r>
    <x v="21"/>
    <n v="69910"/>
    <x v="0"/>
    <n v="542"/>
    <x v="1"/>
    <s v=" Timeline 2 (Density Graph)"/>
    <n v="105"/>
    <x v="80"/>
    <n v="84"/>
    <s v=" Task: During which timeframe do you see this man unloading a blue shoulder bag from his car?"/>
    <s v=" VIRAT_S_0100"/>
    <s v=" 48:20 ‚Äì 48:30"/>
    <s v=" 48:20 ‚Äì 48:30"/>
    <x v="1"/>
  </r>
  <r>
    <x v="21"/>
    <n v="69373"/>
    <x v="0"/>
    <n v="5"/>
    <x v="3"/>
    <s v=" Timeline 5 (Event Thumbnails)"/>
    <n v="41"/>
    <x v="94"/>
    <n v="67"/>
    <s v=" Task: How long does this CHICANO employee take a break for?"/>
    <s v=" VIRAT_S_0102"/>
    <s v=" About four minutes"/>
    <s v=" About four minutes"/>
    <x v="1"/>
  </r>
  <r>
    <x v="21"/>
    <n v="69373"/>
    <x v="0"/>
    <n v="5"/>
    <x v="3"/>
    <s v=" Timeline 5 (Event Thumbnails)"/>
    <n v="41"/>
    <x v="94"/>
    <n v="67"/>
    <s v=" Task: During which timeframe does the owner of this golf cart return and drive away?"/>
    <s v=" VIRAT_S_0102"/>
    <s v=" 22:00 ‚Äì 23:00"/>
    <s v=" 22:00 ‚Äì 23:00"/>
    <x v="1"/>
  </r>
  <r>
    <x v="21"/>
    <n v="123599"/>
    <x v="0"/>
    <n v="54231"/>
    <x v="2"/>
    <s v=" Timeline 1 (Base Interface)"/>
    <n v="24"/>
    <x v="57"/>
    <n v="8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21"/>
    <n v="123599"/>
    <x v="0"/>
    <n v="54231"/>
    <x v="2"/>
    <s v=" Timeline 1 (Base Interface)"/>
    <n v="24"/>
    <x v="57"/>
    <n v="80"/>
    <s v=" Task: During which timeframe does a couple run across the screen starting from this house carrying a pizza?"/>
    <s v=" VIRAT_S_0400"/>
    <s v=" 50:00 ‚Äì 51:00"/>
    <s v=" 50:00 ‚Äì 51:00"/>
    <x v="1"/>
  </r>
  <r>
    <x v="21"/>
    <n v="69422"/>
    <x v="0"/>
    <n v="54"/>
    <x v="4"/>
    <s v=" Timeline 4 (Density Graph + Event Blocks)"/>
    <n v="80"/>
    <x v="80"/>
    <n v="10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21"/>
    <n v="69422"/>
    <x v="0"/>
    <n v="54"/>
    <x v="4"/>
    <s v=" Timeline 4 (Density Graph + Event Blocks)"/>
    <n v="80"/>
    <x v="80"/>
    <n v="109"/>
    <s v=" Task: What is the object unloaded from the white truck with a flatboard trailer?"/>
    <s v=" VIRAT_S_0500"/>
    <s v=" A slow-down sign"/>
    <s v=" A slow-down sign"/>
    <x v="1"/>
  </r>
  <r>
    <x v="22"/>
    <n v="69413"/>
    <x v="1"/>
    <n v="45"/>
    <x v="3"/>
    <s v=" Timeline 4 (Density Graph + Event Blocks)"/>
    <n v="229"/>
    <x v="95"/>
    <n v="67"/>
    <s v=" Task: The driver of this car gets out of the car and has a conversation with another person.What is the car that the other person gets into later?"/>
    <s v=" VIRAT_S_0002"/>
    <s v=" Car 1"/>
    <s v=" Car 1"/>
    <x v="1"/>
  </r>
  <r>
    <x v="22"/>
    <n v="69413"/>
    <x v="1"/>
    <n v="45"/>
    <x v="3"/>
    <s v=" Timeline 4 (Density Graph + Event Blocks)"/>
    <n v="229"/>
    <x v="95"/>
    <n v="67"/>
    <s v=" Task: During which timeframe do you see this man unloading a blue shoulder bag from his car?"/>
    <s v=" VIRAT_S_0002"/>
    <s v=" I could not find the answer within five minutes."/>
    <s v=" 43:00 ‚Äì 45:00"/>
    <x v="0"/>
  </r>
  <r>
    <x v="22"/>
    <n v="73880"/>
    <x v="1"/>
    <n v="4512"/>
    <x v="1"/>
    <s v=" Timeline 2 (Density Graph)"/>
    <n v="11"/>
    <x v="96"/>
    <n v="52"/>
    <s v=" Task: How long do these two people stay in the building?"/>
    <s v=" VIRAT_S_0100"/>
    <s v=" I could not find the answer within five minutes."/>
    <s v=" Less than two minutes"/>
    <x v="0"/>
  </r>
  <r>
    <x v="22"/>
    <n v="73880"/>
    <x v="1"/>
    <n v="4512"/>
    <x v="1"/>
    <s v=" Timeline 2 (Density Graph)"/>
    <n v="11"/>
    <x v="96"/>
    <n v="52"/>
    <s v=" Task: During which timeframe do you see this man unloading a blue shoulder bag from his car?"/>
    <s v=" VIRAT_S_0100"/>
    <s v=" I could not find the answer within five minutes."/>
    <s v=" 48:20 ‚Äì 48:30"/>
    <x v="0"/>
  </r>
  <r>
    <x v="22"/>
    <n v="69372"/>
    <x v="1"/>
    <n v="4"/>
    <x v="4"/>
    <s v=" Timeline 4 (Density Graph + Event Blocks)"/>
    <n v="52"/>
    <x v="10"/>
    <n v="69"/>
    <s v=" Task: How long does this CHICANO employee take a break for?"/>
    <s v=" VIRAT_S_0102"/>
    <s v=" I could not find the answer within five minutes."/>
    <s v=" About four minutes"/>
    <x v="0"/>
  </r>
  <r>
    <x v="22"/>
    <n v="69372"/>
    <x v="1"/>
    <n v="4"/>
    <x v="4"/>
    <s v=" Timeline 4 (Density Graph + Event Blocks)"/>
    <n v="52"/>
    <x v="10"/>
    <n v="69"/>
    <s v=" Task: During which timeframe does the owner of this golf cart return and drive away?"/>
    <s v=" VIRAT_S_0102"/>
    <s v=" 22:00 ‚Äì 23:00"/>
    <s v=" 22:00 ‚Äì 23:00"/>
    <x v="1"/>
  </r>
  <r>
    <x v="22"/>
    <n v="69368"/>
    <x v="1"/>
    <n v="0"/>
    <x v="5"/>
    <s v=" Timeline 5 (Event Thumbnails)"/>
    <n v="62"/>
    <x v="53"/>
    <n v="92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22"/>
    <n v="69368"/>
    <x v="1"/>
    <n v="0"/>
    <x v="5"/>
    <s v=" Timeline 5 (Event Thumbnails)"/>
    <n v="62"/>
    <x v="53"/>
    <n v="92"/>
    <s v=" Task: During which timeframe does a couple run across the screen starting from this house carrying a pizza?"/>
    <s v=" VIRAT_S_0400"/>
    <s v=" I could not find the answer within five minutes."/>
    <s v=" 50:00 ‚Äì 51:00"/>
    <x v="0"/>
  </r>
  <r>
    <x v="22"/>
    <n v="69819"/>
    <x v="1"/>
    <n v="451"/>
    <x v="2"/>
    <s v=" Timeline 1 (Base Interface)"/>
    <n v="27"/>
    <x v="97"/>
    <n v="3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22"/>
    <n v="69819"/>
    <x v="1"/>
    <n v="451"/>
    <x v="2"/>
    <s v=" Timeline 1 (Base Interface)"/>
    <n v="27"/>
    <x v="97"/>
    <n v="39"/>
    <s v=" Task: What is the object unloaded from the white truck with a flatboard trailer?"/>
    <s v=" VIRAT_S_0500"/>
    <s v=" A slow-down sign"/>
    <s v=" A slow-down sign"/>
    <x v="1"/>
  </r>
  <r>
    <x v="23"/>
    <n v="74511"/>
    <x v="0"/>
    <n v="5143"/>
    <x v="0"/>
    <s v=" Timeline 3 (Event Blocks)"/>
    <n v="332"/>
    <x v="98"/>
    <n v="130"/>
    <s v=" Task: The driver of this car gets out of the car and has a conversation with another person.What is the car that the other person gets into later?"/>
    <s v=" VIRAT_S_0002"/>
    <s v=" Car 1"/>
    <s v=" Car 1"/>
    <x v="1"/>
  </r>
  <r>
    <x v="23"/>
    <n v="74511"/>
    <x v="0"/>
    <n v="5143"/>
    <x v="0"/>
    <s v=" Timeline 3 (Event Blocks)"/>
    <n v="332"/>
    <x v="98"/>
    <n v="130"/>
    <s v=" Task: During which timeframe do you see this man unloading a blue shoulder bag from his car?"/>
    <s v=" VIRAT_S_0002"/>
    <s v=" 43:00 ‚Äì 45:00"/>
    <s v=" 43:00 ‚Äì 45:00"/>
    <x v="1"/>
  </r>
  <r>
    <x v="23"/>
    <n v="69882"/>
    <x v="0"/>
    <n v="514"/>
    <x v="4"/>
    <s v=" Timeline 4 (Density Graph + Event Blocks)"/>
    <n v="3"/>
    <x v="99"/>
    <n v="212"/>
    <s v=" Task: How long do these two people stay in the building?"/>
    <s v=" VIRAT_S_0100"/>
    <s v=" Less than two minutes"/>
    <s v=" Less than two minutes"/>
    <x v="1"/>
  </r>
  <r>
    <x v="23"/>
    <n v="69882"/>
    <x v="0"/>
    <n v="514"/>
    <x v="4"/>
    <s v=" Timeline 4 (Density Graph + Event Blocks)"/>
    <n v="3"/>
    <x v="99"/>
    <n v="212"/>
    <s v=" Task: During which timeframe do you see this man unloading a blue shoulder bag from his car?"/>
    <s v=" VIRAT_S_0100"/>
    <s v=" 48:20 ‚Äì 48:30"/>
    <s v=" 48:20 ‚Äì 48:30"/>
    <x v="1"/>
  </r>
  <r>
    <x v="23"/>
    <n v="120800"/>
    <x v="0"/>
    <n v="51432"/>
    <x v="1"/>
    <s v=" Timeline 2 (Density Graph)"/>
    <n v="99"/>
    <x v="100"/>
    <n v="50"/>
    <s v=" Task: How long does this CHICANO employee take a break for?"/>
    <s v=" VIRAT_S_0102"/>
    <s v=" About four minutes"/>
    <s v=" About four minutes"/>
    <x v="1"/>
  </r>
  <r>
    <x v="23"/>
    <n v="120800"/>
    <x v="0"/>
    <n v="51432"/>
    <x v="1"/>
    <s v=" Timeline 2 (Density Graph)"/>
    <n v="99"/>
    <x v="100"/>
    <n v="50"/>
    <s v=" Task: During which timeframe does the owner of this golf cart return and drive away?"/>
    <s v=" VIRAT_S_0102"/>
    <s v=" 22:00 ‚Äì 23:00"/>
    <s v=" 22:00 ‚Äì 23:00"/>
    <x v="1"/>
  </r>
  <r>
    <x v="23"/>
    <n v="69373"/>
    <x v="0"/>
    <n v="5"/>
    <x v="3"/>
    <s v=" Timeline 5 (Event Thumbnails)"/>
    <n v="27"/>
    <x v="101"/>
    <n v="34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23"/>
    <n v="69373"/>
    <x v="0"/>
    <n v="5"/>
    <x v="3"/>
    <s v=" Timeline 5 (Event Thumbnails)"/>
    <n v="27"/>
    <x v="101"/>
    <n v="34"/>
    <s v=" Task: During which timeframe does a couple run across the screen starting from this house carrying a pizza?"/>
    <s v=" VIRAT_S_0400"/>
    <s v=" 50:00 ‚Äì 51:00"/>
    <s v=" 50:00 ‚Äì 51:00"/>
    <x v="1"/>
  </r>
  <r>
    <x v="23"/>
    <n v="69419"/>
    <x v="0"/>
    <n v="51"/>
    <x v="2"/>
    <s v=" Timeline 1 (Base Interface)"/>
    <n v="364"/>
    <x v="102"/>
    <n v="2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x v="0"/>
  </r>
  <r>
    <x v="23"/>
    <n v="69419"/>
    <x v="0"/>
    <n v="51"/>
    <x v="2"/>
    <s v=" Timeline 1 (Base Interface)"/>
    <n v="364"/>
    <x v="102"/>
    <n v="26"/>
    <s v=" Task: What is the object unloaded from the white truck with a flatboard trailer?"/>
    <s v=" VIRAT_S_0500"/>
    <s v=" A slow-down sign"/>
    <s v=" A slow-down sign"/>
    <x v="1"/>
  </r>
  <r>
    <x v="24"/>
    <n v="69410"/>
    <x v="0"/>
    <n v="42"/>
    <x v="1"/>
    <s v=" Timeline 2 (Density Graph)"/>
    <n v="58"/>
    <x v="80"/>
    <n v="131"/>
    <s v=" Task: The driver of this car gets out of the car and has a conversation with another person.What is the car that the other person gets into later?"/>
    <s v=" VIRAT_S_0002"/>
    <s v=" Car 1"/>
    <s v=" Car 1"/>
    <x v="1"/>
  </r>
  <r>
    <x v="24"/>
    <n v="69410"/>
    <x v="0"/>
    <n v="42"/>
    <x v="1"/>
    <s v=" Timeline 2 (Density Graph)"/>
    <n v="58"/>
    <x v="80"/>
    <n v="131"/>
    <s v=" Task: During which timeframe do you see this man unloading a blue shoulder bag from his car?"/>
    <s v=" VIRAT_S_0002"/>
    <s v=" 43:00 ‚Äì 45:00"/>
    <s v=" 43:00 ‚Äì 45:00"/>
    <x v="1"/>
  </r>
  <r>
    <x v="24"/>
    <n v="69793"/>
    <x v="0"/>
    <n v="425"/>
    <x v="3"/>
    <s v=" Timeline 5 (Event Thumbnails)"/>
    <n v="50"/>
    <x v="103"/>
    <n v="97"/>
    <s v=" Task: How long do these two people stay in the building?"/>
    <s v=" VIRAT_S_0100"/>
    <s v=" I could not find the answer within five minutes."/>
    <s v=" Less than two minutes"/>
    <x v="0"/>
  </r>
  <r>
    <x v="24"/>
    <n v="69793"/>
    <x v="0"/>
    <n v="425"/>
    <x v="3"/>
    <s v=" Timeline 5 (Event Thumbnails)"/>
    <n v="50"/>
    <x v="103"/>
    <n v="97"/>
    <s v=" Task: During which timeframe do you see this man unloading a blue shoulder bag from his car?"/>
    <s v=" VIRAT_S_0100"/>
    <s v=" 48:20 ‚Äì 48:30"/>
    <s v=" 48:20 ‚Äì 48:30"/>
    <x v="1"/>
  </r>
  <r>
    <x v="24"/>
    <n v="111899"/>
    <x v="0"/>
    <n v="42531"/>
    <x v="2"/>
    <s v=" Timeline 1 (Base Interface)"/>
    <n v="19"/>
    <x v="61"/>
    <n v="63"/>
    <s v=" Task: How long does this CHICANO employee take a break for?"/>
    <s v=" VIRAT_S_0102"/>
    <s v=" I could not find the answer within five minutes."/>
    <s v=" About four minutes"/>
    <x v="0"/>
  </r>
  <r>
    <x v="24"/>
    <n v="111899"/>
    <x v="0"/>
    <n v="42531"/>
    <x v="2"/>
    <s v=" Timeline 1 (Base Interface)"/>
    <n v="19"/>
    <x v="61"/>
    <n v="63"/>
    <s v=" Task: During which timeframe does the owner of this golf cart return and drive away?"/>
    <s v=" VIRAT_S_0102"/>
    <s v=" 22:00 ‚Äì 23:00"/>
    <s v=" 22:00 ‚Äì 23:00"/>
    <x v="1"/>
  </r>
  <r>
    <x v="24"/>
    <n v="73621"/>
    <x v="0"/>
    <n v="4253"/>
    <x v="0"/>
    <s v=" Timeline 3 (Event Blocks)"/>
    <n v="35"/>
    <x v="62"/>
    <n v="52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24"/>
    <n v="73621"/>
    <x v="0"/>
    <n v="4253"/>
    <x v="0"/>
    <s v=" Timeline 3 (Event Blocks)"/>
    <n v="35"/>
    <x v="62"/>
    <n v="52"/>
    <s v=" Task: During which timeframe does a couple run across the screen starting from this house carrying a pizza?"/>
    <s v=" VIRAT_S_0400"/>
    <s v=" 50:00 ‚Äì 51:00"/>
    <s v=" 50:00 ‚Äì 51:00"/>
    <x v="1"/>
  </r>
  <r>
    <x v="24"/>
    <n v="69372"/>
    <x v="0"/>
    <n v="4"/>
    <x v="4"/>
    <s v=" Timeline 3 (Event Blocks)"/>
    <n v="98"/>
    <x v="104"/>
    <n v="17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24"/>
    <n v="69372"/>
    <x v="0"/>
    <n v="4"/>
    <x v="4"/>
    <s v=" Timeline 3 (Event Blocks)"/>
    <n v="98"/>
    <x v="104"/>
    <n v="178"/>
    <s v=" Task: What is the object unloaded from the white truck with a flatboard trailer?"/>
    <s v=" VIRAT_S_0500"/>
    <s v=" A slow-down sign"/>
    <s v=" A slow-down sign"/>
    <x v="1"/>
  </r>
  <r>
    <x v="25"/>
    <n v="69680"/>
    <x v="0"/>
    <n v="312"/>
    <x v="1"/>
    <s v=" Timeline 2 (Density Graph)"/>
    <n v="128"/>
    <x v="105"/>
    <n v="162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25"/>
    <n v="69680"/>
    <x v="0"/>
    <n v="312"/>
    <x v="1"/>
    <s v=" Timeline 2 (Density Graph)"/>
    <n v="128"/>
    <x v="105"/>
    <n v="162"/>
    <s v=" Task: During which timeframe do you see this man unloading a blue shoulder bag from his car?"/>
    <s v=" VIRAT_S_0002"/>
    <s v=" I could not find the answer within five minutes."/>
    <s v=" 43:00 ‚Äì 45:00"/>
    <x v="0"/>
  </r>
  <r>
    <x v="25"/>
    <n v="100613"/>
    <x v="0"/>
    <n v="31245"/>
    <x v="3"/>
    <s v=" Timeline 5 (Event Thumbnails)"/>
    <n v="83"/>
    <x v="58"/>
    <n v="95"/>
    <s v=" Task: How long do these two people stay in the building?"/>
    <s v=" VIRAT_S_0100"/>
    <s v=" I could not find the answer within five minutes."/>
    <s v=" Less than two minutes"/>
    <x v="0"/>
  </r>
  <r>
    <x v="25"/>
    <n v="100613"/>
    <x v="0"/>
    <n v="31245"/>
    <x v="3"/>
    <s v=" Timeline 5 (Event Thumbnails)"/>
    <n v="83"/>
    <x v="58"/>
    <n v="95"/>
    <s v=" Task: During which timeframe do you see this man unloading a blue shoulder bag from his car?"/>
    <s v=" VIRAT_S_0100"/>
    <s v=" 48:20 ‚Äì 48:30"/>
    <s v=" 48:20 ‚Äì 48:30"/>
    <x v="1"/>
  </r>
  <r>
    <x v="25"/>
    <n v="72492"/>
    <x v="0"/>
    <n v="3124"/>
    <x v="4"/>
    <s v=" Timeline 4 (Density Graph + Event Blocks)"/>
    <n v="55"/>
    <x v="7"/>
    <n v="45"/>
    <s v=" Task: How long does this CHICANO employee take a break for?"/>
    <s v=" VIRAT_S_0102"/>
    <s v=" About three minutes"/>
    <s v=" About four minutes"/>
    <x v="0"/>
  </r>
  <r>
    <x v="25"/>
    <n v="72492"/>
    <x v="0"/>
    <n v="3124"/>
    <x v="4"/>
    <s v=" Timeline 4 (Density Graph + Event Blocks)"/>
    <n v="55"/>
    <x v="7"/>
    <n v="45"/>
    <s v=" Task: During which timeframe does the owner of this golf cart return and drive away?"/>
    <s v=" VIRAT_S_0102"/>
    <s v=" 22:00 ‚Äì 23:00"/>
    <s v=" 22:00 ‚Äì 23:00"/>
    <x v="1"/>
  </r>
  <r>
    <x v="25"/>
    <n v="69399"/>
    <x v="0"/>
    <n v="31"/>
    <x v="2"/>
    <s v=" Timeline 1 (Base Interface)"/>
    <n v="88"/>
    <x v="77"/>
    <n v="115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25"/>
    <n v="69399"/>
    <x v="0"/>
    <n v="31"/>
    <x v="2"/>
    <s v=" Timeline 1 (Base Interface)"/>
    <n v="88"/>
    <x v="77"/>
    <n v="115"/>
    <s v=" Task: During which timeframe does a couple run across the screen starting from this house carrying a pizza?"/>
    <s v=" VIRAT_S_0400"/>
    <s v=" 50:00 ‚Äì 51:00"/>
    <s v=" 50:00 ‚Äì 51:00"/>
    <x v="1"/>
  </r>
  <r>
    <x v="25"/>
    <n v="69371"/>
    <x v="0"/>
    <n v="3"/>
    <x v="0"/>
    <s v=" Timeline 3 (Event Blocks)"/>
    <n v="75"/>
    <x v="4"/>
    <n v="8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25"/>
    <n v="69371"/>
    <x v="0"/>
    <n v="3"/>
    <x v="0"/>
    <s v=" Timeline 3 (Event Blocks)"/>
    <n v="75"/>
    <x v="4"/>
    <n v="86"/>
    <s v=" Task: What is the object unloaded from the white truck with a flatboard trailer?"/>
    <s v=" VIRAT_S_0500"/>
    <s v=" A slow-down sign"/>
    <s v=" A slow-down sign"/>
    <x v="1"/>
  </r>
  <r>
    <x v="26"/>
    <n v="69368"/>
    <x v="1"/>
    <n v="0"/>
    <x v="5"/>
    <s v=" Timeline 2 (Density Graph)"/>
    <n v="5"/>
    <x v="96"/>
    <n v="58"/>
    <s v=" Task: The driver of this car gets out of the car and has a conversation with another person.What is the car that the other person gets into later?"/>
    <s v=" VIRAT_S_0002"/>
    <s v=" Car 5"/>
    <s v=" Car 1"/>
    <x v="0"/>
  </r>
  <r>
    <x v="26"/>
    <n v="69368"/>
    <x v="1"/>
    <n v="0"/>
    <x v="5"/>
    <s v=" Timeline 2 (Density Graph)"/>
    <n v="5"/>
    <x v="96"/>
    <n v="58"/>
    <s v=" Task: During which timeframe do you see this man unloading a blue shoulder bag from his car?"/>
    <s v=" VIRAT_S_0002"/>
    <s v=" 13:00 ‚Äì 15:00"/>
    <s v=" 43:00 ‚Äì 45:00"/>
    <x v="0"/>
  </r>
  <r>
    <x v="26"/>
    <n v="69368"/>
    <x v="1"/>
    <n v="0"/>
    <x v="5"/>
    <s v=" Timeline 5 (Event Thumbnails)"/>
    <n v="9"/>
    <x v="106"/>
    <n v="53"/>
    <s v=" Task: How long do these two people stay in the building?"/>
    <s v=" VIRAT_S_0100"/>
    <s v=" Less than eight minutes"/>
    <s v=" Less than two minutes"/>
    <x v="0"/>
  </r>
  <r>
    <x v="26"/>
    <n v="69368"/>
    <x v="1"/>
    <n v="0"/>
    <x v="5"/>
    <s v=" Timeline 5 (Event Thumbnails)"/>
    <n v="9"/>
    <x v="106"/>
    <n v="53"/>
    <s v=" Task: During which timeframe do you see this man unloading a blue shoulder bag from his car?"/>
    <s v=" VIRAT_S_0100"/>
    <s v=" 49:20 ‚Äì 49:30"/>
    <s v=" 48:20 ‚Äì 48:30"/>
    <x v="0"/>
  </r>
  <r>
    <x v="26"/>
    <n v="69368"/>
    <x v="1"/>
    <n v="0"/>
    <x v="5"/>
    <s v=" Timeline 1 (Base Interface)"/>
    <n v="10"/>
    <x v="96"/>
    <n v="53"/>
    <s v=" Task: How long does this CHICANO employee take a break for?"/>
    <s v=" VIRAT_S_0102"/>
    <s v=" About three minutes"/>
    <s v=" About four minutes"/>
    <x v="0"/>
  </r>
  <r>
    <x v="26"/>
    <n v="69368"/>
    <x v="1"/>
    <n v="0"/>
    <x v="5"/>
    <s v=" Timeline 1 (Base Interface)"/>
    <n v="10"/>
    <x v="96"/>
    <n v="53"/>
    <s v=" Task: During which timeframe does the owner of this golf cart return and drive away?"/>
    <s v=" VIRAT_S_0102"/>
    <s v=" 26:00 ‚Äì 27:00"/>
    <s v=" 22:00 ‚Äì 23:00"/>
    <x v="0"/>
  </r>
  <r>
    <x v="26"/>
    <n v="69368"/>
    <x v="1"/>
    <n v="0"/>
    <x v="5"/>
    <s v=" Timeline 5 (Event Thumbnails)"/>
    <n v="3"/>
    <x v="107"/>
    <n v="88"/>
    <s v=" Task: How long does the blue pickup truck remain parked after two men in white shirts begin unloading objects from the trunk of the blue pickup truck?"/>
    <s v=" VIRAT_S_0400"/>
    <s v=" About twelve minutes"/>
    <s v=" About six minutes"/>
    <x v="0"/>
  </r>
  <r>
    <x v="26"/>
    <n v="69368"/>
    <x v="1"/>
    <n v="0"/>
    <x v="5"/>
    <s v=" Timeline 5 (Event Thumbnails)"/>
    <n v="3"/>
    <x v="107"/>
    <n v="88"/>
    <s v=" Task: During which timeframe does a couple run across the screen starting from this house carrying a pizza?"/>
    <s v=" VIRAT_S_0400"/>
    <s v=" 35:00 ‚Äì 36:00"/>
    <s v=" 50:00 ‚Äì 51:00"/>
    <x v="0"/>
  </r>
  <r>
    <x v="26"/>
    <n v="69368"/>
    <x v="1"/>
    <n v="0"/>
    <x v="5"/>
    <s v=" Timeline 3 (Event Blocks)"/>
    <n v="14"/>
    <x v="12"/>
    <n v="5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x v="0"/>
  </r>
  <r>
    <x v="26"/>
    <n v="69368"/>
    <x v="1"/>
    <n v="0"/>
    <x v="5"/>
    <s v=" Timeline 3 (Event Blocks)"/>
    <n v="14"/>
    <x v="12"/>
    <n v="58"/>
    <s v=" Task: What is the object unloaded from the white truck with a flatboard trailer?"/>
    <s v=" VIRAT_S_0500"/>
    <s v=" A safety helmet"/>
    <s v=" A slow-down sign"/>
    <x v="0"/>
  </r>
  <r>
    <x v="27"/>
    <n v="69368"/>
    <x v="1"/>
    <n v="0"/>
    <x v="5"/>
    <s v=" Timeline 3 (Event Blocks)"/>
    <n v="264"/>
    <x v="108"/>
    <n v="16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27"/>
    <n v="69368"/>
    <x v="1"/>
    <n v="0"/>
    <x v="5"/>
    <s v=" Timeline 3 (Event Blocks)"/>
    <n v="264"/>
    <x v="108"/>
    <n v="163"/>
    <s v=" Task: During which timeframe do you see this man unloading a blue shoulder bag from his car?"/>
    <s v=" VIRAT_S_0002"/>
    <s v=" I could not find the answer within five minutes."/>
    <s v=" 43:00 ‚Äì 45:00"/>
    <x v="0"/>
  </r>
  <r>
    <x v="27"/>
    <n v="69393"/>
    <x v="1"/>
    <n v="25"/>
    <x v="3"/>
    <s v=" Timeline 3 (Event Blocks)"/>
    <n v="73"/>
    <x v="109"/>
    <n v="12"/>
    <s v=" Task: How long do these two people stay in the building?"/>
    <s v=" VIRAT_S_0100"/>
    <s v=" I could not find the answer within five minutes."/>
    <s v=" Less than two minutes"/>
    <x v="0"/>
  </r>
  <r>
    <x v="27"/>
    <n v="69393"/>
    <x v="1"/>
    <n v="25"/>
    <x v="3"/>
    <s v=" Timeline 3 (Event Blocks)"/>
    <n v="73"/>
    <x v="109"/>
    <n v="12"/>
    <s v=" Task: During which timeframe do you see this man unloading a blue shoulder bag from his car?"/>
    <s v=" VIRAT_S_0100"/>
    <s v=" I could not find the answer within five minutes."/>
    <s v=" 48:20 ‚Äì 48:30"/>
    <x v="0"/>
  </r>
  <r>
    <x v="27"/>
    <n v="69368"/>
    <x v="1"/>
    <n v="0"/>
    <x v="5"/>
    <s v=" Timeline 1 (Base Interface)"/>
    <n v="99"/>
    <x v="110"/>
    <n v="182"/>
    <s v=" Task: How long does this CHICANO employee take a break for?"/>
    <s v=" VIRAT_S_0102"/>
    <s v=" About four minutes"/>
    <s v=" About four minutes"/>
    <x v="1"/>
  </r>
  <r>
    <x v="27"/>
    <n v="69368"/>
    <x v="1"/>
    <n v="0"/>
    <x v="5"/>
    <s v=" Timeline 1 (Base Interface)"/>
    <n v="99"/>
    <x v="110"/>
    <n v="182"/>
    <s v=" Task: During which timeframe does the owner of this golf cart return and drive away?"/>
    <s v=" VIRAT_S_0102"/>
    <s v=" 21:00 ‚Äì 22:00"/>
    <s v=" 22:00 ‚Äì 23:00"/>
    <x v="0"/>
  </r>
  <r>
    <x v="27"/>
    <n v="69370"/>
    <x v="1"/>
    <n v="2"/>
    <x v="1"/>
    <s v=" Timeline 1 (Base Interface)"/>
    <n v="180"/>
    <x v="111"/>
    <n v="131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27"/>
    <n v="69370"/>
    <x v="1"/>
    <n v="2"/>
    <x v="1"/>
    <s v=" Timeline 1 (Base Interface)"/>
    <n v="180"/>
    <x v="111"/>
    <n v="131"/>
    <s v=" Task: During which timeframe does a couple run across the screen starting from this house carrying a pizza?"/>
    <s v=" VIRAT_S_0400"/>
    <s v=" 50:00 ‚Äì 51:00"/>
    <s v=" 50:00 ‚Äì 51:00"/>
    <x v="1"/>
  </r>
  <r>
    <x v="27"/>
    <n v="69368"/>
    <x v="1"/>
    <n v="0"/>
    <x v="5"/>
    <s v=" Timeline 3 (Event Blocks)"/>
    <n v="74"/>
    <x v="112"/>
    <n v="367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x v="0"/>
  </r>
  <r>
    <x v="27"/>
    <n v="69368"/>
    <x v="1"/>
    <n v="0"/>
    <x v="5"/>
    <s v=" Timeline 3 (Event Blocks)"/>
    <n v="74"/>
    <x v="112"/>
    <n v="367"/>
    <s v=" Task: What is the object unloaded from the white truck with a flatboard trailer?"/>
    <s v=" VIRAT_S_0500"/>
    <s v=" A slow-down sign"/>
    <s v=" A slow-down sign"/>
    <x v="1"/>
  </r>
  <r>
    <x v="28"/>
    <n v="71682"/>
    <x v="0"/>
    <n v="2314"/>
    <x v="4"/>
    <s v=" Timeline 1 (Base Interface)"/>
    <n v="123"/>
    <x v="113"/>
    <n v="84"/>
    <s v=" Task: The driver of this car gets out of the car and has a conversation with another person.What is the car that the other person gets into later?"/>
    <s v=" VIRAT_S_0002"/>
    <s v=" Car 4"/>
    <s v=" Car 1"/>
    <x v="0"/>
  </r>
  <r>
    <x v="28"/>
    <n v="71682"/>
    <x v="0"/>
    <n v="2314"/>
    <x v="4"/>
    <s v=" Timeline 1 (Base Interface)"/>
    <n v="123"/>
    <x v="113"/>
    <n v="84"/>
    <s v=" Task: During which timeframe do you see this man unloading a blue shoulder bag from his car?"/>
    <s v=" VIRAT_S_0002"/>
    <s v=" 43:00 ‚Äì 45:00"/>
    <s v=" 43:00 ‚Äì 45:00"/>
    <x v="1"/>
  </r>
  <r>
    <x v="28"/>
    <n v="92513"/>
    <x v="0"/>
    <n v="23145"/>
    <x v="3"/>
    <s v=" Timeline 1 (Base Interface)"/>
    <n v="162"/>
    <x v="114"/>
    <n v="63"/>
    <s v=" Task: How long do these two people stay in the building?"/>
    <s v=" VIRAT_S_0100"/>
    <s v=" Less than eight minutes"/>
    <s v=" Less than two minutes"/>
    <x v="0"/>
  </r>
  <r>
    <x v="28"/>
    <n v="92513"/>
    <x v="0"/>
    <n v="23145"/>
    <x v="3"/>
    <s v=" Timeline 1 (Base Interface)"/>
    <n v="162"/>
    <x v="114"/>
    <n v="63"/>
    <s v=" Task: During which timeframe do you see this man unloading a blue shoulder bag from his car?"/>
    <s v=" VIRAT_S_0100"/>
    <s v=" 48:20 ‚Äì 48:30"/>
    <s v=" 48:20 ‚Äì 48:30"/>
    <x v="1"/>
  </r>
  <r>
    <x v="28"/>
    <n v="69599"/>
    <x v="0"/>
    <n v="231"/>
    <x v="2"/>
    <s v=" Timeline 2 (Density Graph)"/>
    <n v="54"/>
    <x v="115"/>
    <n v="86"/>
    <s v=" Task: How long does this CHICANO employee take a break for?"/>
    <s v=" VIRAT_S_0102"/>
    <s v=" About four minutes"/>
    <s v=" About four minutes"/>
    <x v="1"/>
  </r>
  <r>
    <x v="28"/>
    <n v="69599"/>
    <x v="0"/>
    <n v="231"/>
    <x v="2"/>
    <s v=" Timeline 2 (Density Graph)"/>
    <n v="54"/>
    <x v="115"/>
    <n v="86"/>
    <s v=" Task: During which timeframe does the owner of this golf cart return and drive away?"/>
    <s v=" VIRAT_S_0102"/>
    <s v=" 22:00 ‚Äì 23:00"/>
    <s v=" 22:00 ‚Äì 23:00"/>
    <x v="1"/>
  </r>
  <r>
    <x v="28"/>
    <n v="69370"/>
    <x v="0"/>
    <n v="2"/>
    <x v="1"/>
    <s v=" Timeline 1 (Base Interface)"/>
    <n v="85"/>
    <x v="116"/>
    <n v="10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28"/>
    <n v="69370"/>
    <x v="0"/>
    <n v="2"/>
    <x v="1"/>
    <s v=" Timeline 1 (Base Interface)"/>
    <n v="85"/>
    <x v="116"/>
    <n v="100"/>
    <s v=" Task: During which timeframe does a couple run across the screen starting from this house carrying a pizza?"/>
    <s v=" VIRAT_S_0400"/>
    <s v=" 50:00 ‚Äì 51:00"/>
    <s v=" 50:00 ‚Äì 51:00"/>
    <x v="1"/>
  </r>
  <r>
    <x v="28"/>
    <n v="69391"/>
    <x v="0"/>
    <n v="23"/>
    <x v="0"/>
    <s v=" Timeline 1 (Base Interface)"/>
    <n v="167"/>
    <x v="117"/>
    <n v="6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28"/>
    <n v="69391"/>
    <x v="0"/>
    <n v="23"/>
    <x v="0"/>
    <s v=" Timeline 1 (Base Interface)"/>
    <n v="167"/>
    <x v="117"/>
    <n v="68"/>
    <s v=" Task: What is the object unloaded from the white truck with a flatboard trailer?"/>
    <s v=" VIRAT_S_0500"/>
    <s v=" A slow-down sign"/>
    <s v=" A slow-down sign"/>
    <x v="1"/>
  </r>
  <r>
    <x v="29"/>
    <n v="69611"/>
    <x v="0"/>
    <n v="243"/>
    <x v="0"/>
    <s v=" Timeline 3 (Event Blocks)"/>
    <n v="200"/>
    <x v="118"/>
    <n v="7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29"/>
    <n v="69611"/>
    <x v="0"/>
    <n v="243"/>
    <x v="0"/>
    <s v=" Timeline 3 (Event Blocks)"/>
    <n v="200"/>
    <x v="118"/>
    <n v="74"/>
    <s v=" Task: During which timeframe do you see this man unloading a blue shoulder bag from his car?"/>
    <s v=" VIRAT_S_0002"/>
    <s v=" 43:00 ‚Äì 45:00"/>
    <s v=" 43:00 ‚Äì 45:00"/>
    <x v="1"/>
  </r>
  <r>
    <x v="29"/>
    <n v="93719"/>
    <x v="0"/>
    <n v="24351"/>
    <x v="2"/>
    <s v=" Timeline 1 (Base Interface)"/>
    <n v="119"/>
    <x v="119"/>
    <n v="164"/>
    <s v=" Task: How long do these two people stay in the building?"/>
    <s v=" VIRAT_S_0100"/>
    <s v=" Less than two minutes"/>
    <s v=" Less than two minutes"/>
    <x v="1"/>
  </r>
  <r>
    <x v="29"/>
    <n v="93719"/>
    <x v="0"/>
    <n v="24351"/>
    <x v="2"/>
    <s v=" Timeline 1 (Base Interface)"/>
    <n v="119"/>
    <x v="119"/>
    <n v="164"/>
    <s v=" Task: During which timeframe do you see this man unloading a blue shoulder bag from his car?"/>
    <s v=" VIRAT_S_0100"/>
    <s v=" 48:20 ‚Äì 48:30"/>
    <s v=" 48:20 ‚Äì 48:30"/>
    <x v="1"/>
  </r>
  <r>
    <x v="29"/>
    <n v="69370"/>
    <x v="0"/>
    <n v="2"/>
    <x v="1"/>
    <s v=" Timeline 2 (Density Graph)"/>
    <n v="125"/>
    <x v="120"/>
    <n v="88"/>
    <s v=" Task: How long does this CHICANO employee take a break for?"/>
    <s v=" VIRAT_S_0102"/>
    <s v=" I could not find the answer within five minutes."/>
    <s v=" About four minutes"/>
    <x v="0"/>
  </r>
  <r>
    <x v="29"/>
    <n v="69370"/>
    <x v="0"/>
    <n v="2"/>
    <x v="1"/>
    <s v=" Timeline 2 (Density Graph)"/>
    <n v="125"/>
    <x v="120"/>
    <n v="88"/>
    <s v=" Task: During which timeframe does the owner of this golf cart return and drive away?"/>
    <s v=" VIRAT_S_0102"/>
    <s v=" 22:00 ‚Äì 23:00"/>
    <s v=" 22:00 ‚Äì 23:00"/>
    <x v="1"/>
  </r>
  <r>
    <x v="29"/>
    <n v="69392"/>
    <x v="0"/>
    <n v="24"/>
    <x v="4"/>
    <s v=" Timeline 4 (Density Graph + Event Blocks)"/>
    <n v="52"/>
    <x v="63"/>
    <n v="101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29"/>
    <n v="69392"/>
    <x v="0"/>
    <n v="24"/>
    <x v="4"/>
    <s v=" Timeline 4 (Density Graph + Event Blocks)"/>
    <n v="52"/>
    <x v="63"/>
    <n v="101"/>
    <s v=" Task: During which timeframe does a couple run across the screen starting from this house carrying a pizza?"/>
    <s v=" VIRAT_S_0400"/>
    <s v=" 50:00 ‚Äì 51:00"/>
    <s v=" 50:00 ‚Äì 51:00"/>
    <x v="1"/>
  </r>
  <r>
    <x v="29"/>
    <n v="71803"/>
    <x v="0"/>
    <n v="2435"/>
    <x v="3"/>
    <s v=" Timeline 5 (Event Thumbnails)"/>
    <n v="80"/>
    <x v="121"/>
    <n v="5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29"/>
    <n v="71803"/>
    <x v="0"/>
    <n v="2435"/>
    <x v="3"/>
    <s v=" Timeline 5 (Event Thumbnails)"/>
    <n v="80"/>
    <x v="121"/>
    <n v="55"/>
    <s v=" Task: What is the object unloaded from the white truck with a flatboard trailer?"/>
    <s v=" VIRAT_S_0500"/>
    <s v=" A slow-down sign"/>
    <s v=" A slow-down sign"/>
    <x v="1"/>
  </r>
  <r>
    <x v="30"/>
    <n v="69510"/>
    <x v="0"/>
    <n v="142"/>
    <x v="1"/>
    <s v=" Timeline 2 (Density Graph)"/>
    <n v="274"/>
    <x v="122"/>
    <n v="208"/>
    <s v=" Task: The driver of this car gets out of the car and has a conversation with another person.What is the car that the other person gets into later?"/>
    <s v=" VIRAT_S_0002"/>
    <s v=" Car 1"/>
    <s v=" Car 1"/>
    <x v="1"/>
  </r>
  <r>
    <x v="30"/>
    <n v="69510"/>
    <x v="0"/>
    <n v="142"/>
    <x v="1"/>
    <s v=" Timeline 2 (Density Graph)"/>
    <n v="274"/>
    <x v="122"/>
    <n v="208"/>
    <s v=" Task: During which timeframe do you see this man unloading a blue shoulder bag from his car?"/>
    <s v=" VIRAT_S_0002"/>
    <s v=" 43:00 ‚Äì 45:00"/>
    <s v=" 43:00 ‚Äì 45:00"/>
    <x v="1"/>
  </r>
  <r>
    <x v="30"/>
    <n v="70791"/>
    <x v="0"/>
    <n v="1423"/>
    <x v="0"/>
    <s v=" Timeline 3 (Event Blocks)"/>
    <n v="99"/>
    <x v="123"/>
    <n v="58"/>
    <s v=" Task: How long do these two people stay in the building?"/>
    <s v=" VIRAT_S_0100"/>
    <s v=" Less than two minutes"/>
    <s v=" Less than two minutes"/>
    <x v="1"/>
  </r>
  <r>
    <x v="30"/>
    <n v="70791"/>
    <x v="0"/>
    <n v="1423"/>
    <x v="0"/>
    <s v=" Timeline 3 (Event Blocks)"/>
    <n v="99"/>
    <x v="123"/>
    <n v="58"/>
    <s v=" Task: During which timeframe do you see this man unloading a blue shoulder bag from his car?"/>
    <s v=" VIRAT_S_0100"/>
    <s v=" 48:20 ‚Äì 48:30"/>
    <s v=" 48:20 ‚Äì 48:30"/>
    <x v="1"/>
  </r>
  <r>
    <x v="30"/>
    <n v="69382"/>
    <x v="0"/>
    <n v="14"/>
    <x v="4"/>
    <s v=" Timeline 4 (Density Graph + Event Blocks)"/>
    <n v="172"/>
    <x v="24"/>
    <n v="83"/>
    <s v=" Task: How long does this CHICANO employee take a break for?"/>
    <s v=" VIRAT_S_0102"/>
    <s v=" About four minutes"/>
    <s v=" About four minutes"/>
    <x v="1"/>
  </r>
  <r>
    <x v="30"/>
    <n v="69382"/>
    <x v="0"/>
    <n v="14"/>
    <x v="4"/>
    <s v=" Timeline 4 (Density Graph + Event Blocks)"/>
    <n v="172"/>
    <x v="24"/>
    <n v="83"/>
    <s v=" Task: During which timeframe does the owner of this golf cart return and drive away?"/>
    <s v=" VIRAT_S_0102"/>
    <s v=" 21:00 ‚Äì 22:00"/>
    <s v=" 22:00 ‚Äì 23:00"/>
    <x v="0"/>
  </r>
  <r>
    <x v="30"/>
    <n v="69369"/>
    <x v="0"/>
    <n v="1"/>
    <x v="2"/>
    <s v=" Timeline 1 (Base Interface)"/>
    <n v="57"/>
    <x v="124"/>
    <n v="94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30"/>
    <n v="69369"/>
    <x v="0"/>
    <n v="1"/>
    <x v="2"/>
    <s v=" Timeline 1 (Base Interface)"/>
    <n v="57"/>
    <x v="124"/>
    <n v="94"/>
    <s v=" Task: During which timeframe does a couple run across the screen starting from this house carrying a pizza?"/>
    <s v=" VIRAT_S_0400"/>
    <s v=" 50:00 ‚Äì 51:00"/>
    <s v=" 50:00 ‚Äì 51:00"/>
    <x v="1"/>
  </r>
  <r>
    <x v="30"/>
    <n v="83603"/>
    <x v="0"/>
    <n v="14235"/>
    <x v="3"/>
    <s v=" Timeline 5 (Event Thumbnails)"/>
    <n v="85"/>
    <x v="85"/>
    <n v="5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30"/>
    <n v="83603"/>
    <x v="0"/>
    <n v="14235"/>
    <x v="3"/>
    <s v=" Timeline 5 (Event Thumbnails)"/>
    <n v="85"/>
    <x v="85"/>
    <n v="52"/>
    <s v=" Task: What is the object unloaded from the white truck with a flatboard trailer?"/>
    <s v=" VIRAT_S_0500"/>
    <s v=" A slow-down sign"/>
    <s v=" A slow-down sign"/>
    <x v="1"/>
  </r>
  <r>
    <x v="31"/>
    <n v="69372"/>
    <x v="0"/>
    <n v="4"/>
    <x v="4"/>
    <s v=" Timeline 4 (Density Graph + Event Blocks)"/>
    <n v="72"/>
    <x v="125"/>
    <n v="48"/>
    <s v=" Task: The driver of this car gets out of the car and has a conversation with another person.What is the car that the other person gets into later?"/>
    <s v=" VIRAT_S_0002"/>
    <s v=" Car 4"/>
    <s v=" Car 1"/>
    <x v="0"/>
  </r>
  <r>
    <x v="31"/>
    <n v="69372"/>
    <x v="0"/>
    <n v="4"/>
    <x v="4"/>
    <s v=" Timeline 4 (Density Graph + Event Blocks)"/>
    <n v="72"/>
    <x v="125"/>
    <n v="48"/>
    <s v=" Task: During which timeframe do you see this man unloading a blue shoulder bag from his car?"/>
    <s v=" VIRAT_S_0002"/>
    <s v=" 32:00 ‚Äì 35:00"/>
    <s v=" 43:00 ‚Äì 45:00"/>
    <x v="0"/>
  </r>
  <r>
    <x v="31"/>
    <n v="73881"/>
    <x v="0"/>
    <n v="4513"/>
    <x v="0"/>
    <s v=" Timeline 3 (Event Blocks)"/>
    <n v="20"/>
    <x v="126"/>
    <n v="74"/>
    <s v=" Task: How long do these two people stay in the building?"/>
    <s v=" VIRAT_S_0100"/>
    <s v=" Less than fourteen minutes"/>
    <s v=" Less than two minutes"/>
    <x v="0"/>
  </r>
  <r>
    <x v="31"/>
    <n v="73881"/>
    <x v="0"/>
    <n v="4513"/>
    <x v="0"/>
    <s v=" Timeline 3 (Event Blocks)"/>
    <n v="20"/>
    <x v="126"/>
    <n v="74"/>
    <s v=" Task: During which timeframe do you see this man unloading a blue shoulder bag from his car?"/>
    <s v=" VIRAT_S_0100"/>
    <s v=" 29:20 ‚Äì 29:30"/>
    <s v=" 48:20 ‚Äì 48:30"/>
    <x v="0"/>
  </r>
  <r>
    <x v="31"/>
    <n v="69413"/>
    <x v="0"/>
    <n v="45"/>
    <x v="3"/>
    <s v=" Timeline 1 (Base Interface)"/>
    <n v="33"/>
    <x v="127"/>
    <n v="93"/>
    <s v=" Task: How long does this CHICANO employee take a break for?"/>
    <s v=" VIRAT_S_0102"/>
    <s v=" About four minutes"/>
    <s v=" About four minutes"/>
    <x v="1"/>
  </r>
  <r>
    <x v="31"/>
    <n v="69413"/>
    <x v="0"/>
    <n v="45"/>
    <x v="3"/>
    <s v=" Timeline 1 (Base Interface)"/>
    <n v="33"/>
    <x v="127"/>
    <n v="93"/>
    <s v=" Task: During which timeframe does the owner of this golf cart return and drive away?"/>
    <s v=" VIRAT_S_0102"/>
    <s v=" 22:00 ‚Äì 23:00"/>
    <s v=" 22:00 ‚Äì 23:00"/>
    <x v="1"/>
  </r>
  <r>
    <x v="31"/>
    <n v="69819"/>
    <x v="0"/>
    <n v="451"/>
    <x v="2"/>
    <s v=" Timeline 1 (Base Interface)"/>
    <n v="41"/>
    <x v="128"/>
    <n v="37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31"/>
    <n v="69819"/>
    <x v="0"/>
    <n v="451"/>
    <x v="2"/>
    <s v=" Timeline 1 (Base Interface)"/>
    <n v="41"/>
    <x v="128"/>
    <n v="37"/>
    <s v=" Task: During which timeframe does a couple run across the screen starting from this house carrying a pizza?"/>
    <s v=" VIRAT_S_0400"/>
    <s v=" 30:00 ‚Äì 31:00"/>
    <s v=" 50:00 ‚Äì 51:00"/>
    <x v="0"/>
  </r>
  <r>
    <x v="31"/>
    <n v="114500"/>
    <x v="0"/>
    <n v="45132"/>
    <x v="1"/>
    <s v=" Timeline 2 (Density Graph)"/>
    <n v="31"/>
    <x v="129"/>
    <n v="34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x v="0"/>
  </r>
  <r>
    <x v="31"/>
    <n v="114500"/>
    <x v="0"/>
    <n v="45132"/>
    <x v="1"/>
    <s v=" Timeline 2 (Density Graph)"/>
    <n v="31"/>
    <x v="129"/>
    <n v="34"/>
    <s v=" Task: What is the object unloaded from the white truck with a flatboard trailer?"/>
    <s v=" VIRAT_S_0500"/>
    <s v=" I could not find the answer within five minutes."/>
    <s v=" A slow-down sign"/>
    <x v="0"/>
  </r>
  <r>
    <x v="32"/>
    <n v="69491"/>
    <x v="0"/>
    <n v="123"/>
    <x v="0"/>
    <s v=" Timeline 3 (Event Blocks)"/>
    <n v="0"/>
    <x v="80"/>
    <n v="189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32"/>
    <n v="69491"/>
    <x v="0"/>
    <n v="123"/>
    <x v="0"/>
    <s v=" Timeline 3 (Event Blocks)"/>
    <n v="0"/>
    <x v="80"/>
    <n v="189"/>
    <s v=" Task: During which timeframe do you see this man unloading a blue shoulder bag from his car?"/>
    <s v=" VIRAT_S_0002"/>
    <s v=" I could not find the answer within five minutes."/>
    <s v=" 43:00 ‚Äì 45:00"/>
    <x v="0"/>
  </r>
  <r>
    <x v="32"/>
    <n v="69380"/>
    <x v="0"/>
    <n v="12"/>
    <x v="1"/>
    <s v=" Timeline 2 (Density Graph)"/>
    <n v="2"/>
    <x v="130"/>
    <n v="161"/>
    <s v=" Task: How long do these two people stay in the building?"/>
    <s v=" VIRAT_S_0100"/>
    <s v=" Less than two minutes"/>
    <s v=" Less than two minutes"/>
    <x v="1"/>
  </r>
  <r>
    <x v="32"/>
    <n v="69380"/>
    <x v="0"/>
    <n v="12"/>
    <x v="1"/>
    <s v=" Timeline 2 (Density Graph)"/>
    <n v="2"/>
    <x v="130"/>
    <n v="161"/>
    <s v=" Task: During which timeframe do you see this man unloading a blue shoulder bag from his car?"/>
    <s v=" VIRAT_S_0100"/>
    <s v=" 48:20 ‚Äì 48:30"/>
    <s v=" 48:20 ‚Äì 48:30"/>
    <x v="1"/>
  </r>
  <r>
    <x v="32"/>
    <n v="69369"/>
    <x v="0"/>
    <n v="1"/>
    <x v="2"/>
    <s v=" Timeline 1 (Base Interface)"/>
    <n v="2"/>
    <x v="131"/>
    <n v="180"/>
    <s v=" Task: How long does this CHICANO employee take a break for?"/>
    <s v=" VIRAT_S_0102"/>
    <s v=" About four minutes"/>
    <s v=" About four minutes"/>
    <x v="1"/>
  </r>
  <r>
    <x v="32"/>
    <n v="69369"/>
    <x v="0"/>
    <n v="1"/>
    <x v="2"/>
    <s v=" Timeline 1 (Base Interface)"/>
    <n v="2"/>
    <x v="131"/>
    <n v="180"/>
    <s v=" Task: During which timeframe does the owner of this golf cart return and drive away?"/>
    <s v=" VIRAT_S_0102"/>
    <s v=" 22:00 ‚Äì 23:00"/>
    <s v=" 22:00 ‚Äì 23:00"/>
    <x v="1"/>
  </r>
  <r>
    <x v="32"/>
    <n v="81722"/>
    <x v="0"/>
    <n v="12354"/>
    <x v="4"/>
    <s v=" Timeline 4 (Density Graph + Event Blocks)"/>
    <n v="2"/>
    <x v="132"/>
    <n v="127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32"/>
    <n v="81722"/>
    <x v="0"/>
    <n v="12354"/>
    <x v="4"/>
    <s v=" Timeline 4 (Density Graph + Event Blocks)"/>
    <n v="2"/>
    <x v="132"/>
    <n v="127"/>
    <s v=" Task: During which timeframe does a couple run across the screen starting from this house carrying a pizza?"/>
    <s v=" VIRAT_S_0400"/>
    <s v=" 50:00 ‚Äì 51:00"/>
    <s v=" 50:00 ‚Äì 51:00"/>
    <x v="1"/>
  </r>
  <r>
    <x v="32"/>
    <n v="70603"/>
    <x v="0"/>
    <n v="1235"/>
    <x v="3"/>
    <s v=" Timeline 5 (Event Thumbnails)"/>
    <n v="1"/>
    <x v="133"/>
    <n v="15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32"/>
    <n v="70603"/>
    <x v="0"/>
    <n v="1235"/>
    <x v="3"/>
    <s v=" Timeline 5 (Event Thumbnails)"/>
    <n v="1"/>
    <x v="133"/>
    <n v="159"/>
    <s v=" Task: What is the object unloaded from the white truck with a flatboard trailer?"/>
    <s v=" VIRAT_S_0500"/>
    <s v=" A slow-down sign"/>
    <s v=" A slow-down sign"/>
    <x v="1"/>
  </r>
  <r>
    <x v="33"/>
    <n v="69520"/>
    <x v="0"/>
    <n v="152"/>
    <x v="1"/>
    <s v=" Timeline 4 (Density Graph + Event Blocks)"/>
    <n v="17"/>
    <x v="33"/>
    <n v="94"/>
    <s v=" Task: The driver of this car gets out of the car and has a conversation with another person.What is the car that the other person gets into later?"/>
    <s v=" VIRAT_S_0002"/>
    <s v=" Car 2"/>
    <s v=" Car 1"/>
    <x v="0"/>
  </r>
  <r>
    <x v="33"/>
    <n v="69520"/>
    <x v="0"/>
    <n v="152"/>
    <x v="1"/>
    <s v=" Timeline 4 (Density Graph + Event Blocks)"/>
    <n v="17"/>
    <x v="33"/>
    <n v="94"/>
    <s v=" Task: During which timeframe do you see this man unloading a blue shoulder bag from his car?"/>
    <s v=" VIRAT_S_0002"/>
    <s v=" 16:00 ‚Äì 18:00"/>
    <s v=" 43:00 ‚Äì 45:00"/>
    <x v="0"/>
  </r>
  <r>
    <x v="33"/>
    <n v="84611"/>
    <x v="0"/>
    <n v="15243"/>
    <x v="0"/>
    <s v=" Timeline 4 (Density Graph + Event Blocks)"/>
    <n v="12"/>
    <x v="115"/>
    <n v="128"/>
    <s v=" Task: How long do these two people stay in the building?"/>
    <s v=" VIRAT_S_0100"/>
    <s v=" Less than twelve minutes"/>
    <s v=" Less than two minutes"/>
    <x v="0"/>
  </r>
  <r>
    <x v="33"/>
    <n v="84611"/>
    <x v="0"/>
    <n v="15243"/>
    <x v="0"/>
    <s v=" Timeline 4 (Density Graph + Event Blocks)"/>
    <n v="12"/>
    <x v="115"/>
    <n v="128"/>
    <s v=" Task: During which timeframe do you see this man unloading a blue shoulder bag from his car?"/>
    <s v=" VIRAT_S_0100"/>
    <s v=" 29:20 ‚Äì 29:30"/>
    <s v=" 48:20 ‚Äì 48:30"/>
    <x v="0"/>
  </r>
  <r>
    <x v="33"/>
    <n v="70892"/>
    <x v="0"/>
    <n v="1524"/>
    <x v="4"/>
    <s v=" Timeline 4 (Density Graph + Event Blocks)"/>
    <n v="10"/>
    <x v="134"/>
    <n v="88"/>
    <s v=" Task: How long does this CHICANO employee take a break for?"/>
    <s v=" VIRAT_S_0102"/>
    <s v=" About four minutes"/>
    <s v=" About four minutes"/>
    <x v="1"/>
  </r>
  <r>
    <x v="33"/>
    <n v="70892"/>
    <x v="0"/>
    <n v="1524"/>
    <x v="4"/>
    <s v=" Timeline 4 (Density Graph + Event Blocks)"/>
    <n v="10"/>
    <x v="134"/>
    <n v="88"/>
    <s v=" Task: During which timeframe does the owner of this golf cart return and drive away?"/>
    <s v=" VIRAT_S_0102"/>
    <s v=" 19:00 ‚Äì 20:00"/>
    <s v=" 22:00 ‚Äì 23:00"/>
    <x v="0"/>
  </r>
  <r>
    <x v="33"/>
    <n v="69383"/>
    <x v="0"/>
    <n v="15"/>
    <x v="3"/>
    <s v=" Timeline 4 (Density Graph + Event Blocks)"/>
    <n v="12"/>
    <x v="135"/>
    <n v="101"/>
    <s v=" Task: How long does the blue pickup truck remain parked after two men in white shirts begin unloading objects from the trunk of the blue pickup truck?"/>
    <s v=" VIRAT_S_0400"/>
    <s v=" About twelve minutes"/>
    <s v=" About six minutes"/>
    <x v="0"/>
  </r>
  <r>
    <x v="33"/>
    <n v="69383"/>
    <x v="0"/>
    <n v="15"/>
    <x v="3"/>
    <s v=" Timeline 4 (Density Graph + Event Blocks)"/>
    <n v="12"/>
    <x v="135"/>
    <n v="101"/>
    <s v=" Task: During which timeframe does a couple run across the screen starting from this house carrying a pizza?"/>
    <s v=" VIRAT_S_0400"/>
    <s v=" 40:00 ‚Äì 41:00"/>
    <s v=" 50:00 ‚Äì 51:00"/>
    <x v="0"/>
  </r>
  <r>
    <x v="33"/>
    <n v="69369"/>
    <x v="0"/>
    <n v="1"/>
    <x v="2"/>
    <s v=" Timeline 4 (Density Graph + Event Blocks)"/>
    <n v="14"/>
    <x v="136"/>
    <n v="9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x v="0"/>
  </r>
  <r>
    <x v="33"/>
    <n v="69369"/>
    <x v="0"/>
    <n v="1"/>
    <x v="2"/>
    <s v=" Timeline 4 (Density Graph + Event Blocks)"/>
    <n v="14"/>
    <x v="136"/>
    <n v="95"/>
    <s v=" Task: What is the object unloaded from the white truck with a flatboard trailer?"/>
    <s v=" VIRAT_S_0500"/>
    <s v=" An orange construction traffic barrel (cylinder-shaped sign)"/>
    <s v=" A slow-down sign"/>
    <x v="0"/>
  </r>
  <r>
    <x v="34"/>
    <n v="69582"/>
    <x v="0"/>
    <n v="214"/>
    <x v="4"/>
    <s v=" Timeline 4 (Density Graph + Event Blocks)"/>
    <n v="18"/>
    <x v="132"/>
    <n v="111"/>
    <s v=" Task: The driver of this car gets out of the car and has a conversation with another person.What is the car that the other person gets into later?"/>
    <s v=" VIRAT_S_0002"/>
    <s v=" Car 5"/>
    <s v=" Car 1"/>
    <x v="0"/>
  </r>
  <r>
    <x v="34"/>
    <n v="69582"/>
    <x v="0"/>
    <n v="214"/>
    <x v="4"/>
    <s v=" Timeline 4 (Density Graph + Event Blocks)"/>
    <n v="18"/>
    <x v="132"/>
    <n v="111"/>
    <s v=" Task: During which timeframe do you see this man unloading a blue shoulder bag from his car?"/>
    <s v=" VIRAT_S_0002"/>
    <s v=" 13:00 ‚Äì 15:00"/>
    <s v=" 43:00 ‚Äì 45:00"/>
    <x v="0"/>
  </r>
  <r>
    <x v="34"/>
    <n v="69370"/>
    <x v="0"/>
    <n v="2"/>
    <x v="1"/>
    <s v=" Timeline 4 (Density Graph + Event Blocks)"/>
    <n v="17"/>
    <x v="3"/>
    <n v="111"/>
    <s v=" Task: How long do these two people stay in the building?"/>
    <s v=" VIRAT_S_0100"/>
    <s v=" Less than fourteen minutes"/>
    <s v=" Less than two minutes"/>
    <x v="0"/>
  </r>
  <r>
    <x v="34"/>
    <n v="69370"/>
    <x v="0"/>
    <n v="2"/>
    <x v="1"/>
    <s v=" Timeline 4 (Density Graph + Event Blocks)"/>
    <n v="17"/>
    <x v="3"/>
    <n v="111"/>
    <s v=" Task: During which timeframe do you see this man unloading a blue shoulder bag from his car?"/>
    <s v=" VIRAT_S_0100"/>
    <s v=" 38:20 ‚Äì 38:30"/>
    <s v=" 48:20 ‚Äì 48:30"/>
    <x v="0"/>
  </r>
  <r>
    <x v="34"/>
    <n v="90821"/>
    <x v="0"/>
    <n v="21453"/>
    <x v="0"/>
    <s v=" Timeline 4 (Density Graph + Event Blocks)"/>
    <n v="16"/>
    <x v="123"/>
    <n v="141"/>
    <s v=" Task: How long does this CHICANO employee take a break for?"/>
    <s v=" VIRAT_S_0102"/>
    <s v=" About four minutes"/>
    <s v=" About four minutes"/>
    <x v="1"/>
  </r>
  <r>
    <x v="34"/>
    <n v="90821"/>
    <x v="0"/>
    <n v="21453"/>
    <x v="0"/>
    <s v=" Timeline 4 (Density Graph + Event Blocks)"/>
    <n v="16"/>
    <x v="123"/>
    <n v="141"/>
    <s v=" Task: During which timeframe does the owner of this golf cart return and drive away?"/>
    <s v=" VIRAT_S_0102"/>
    <s v=" 40:00 ‚Äì 41:00"/>
    <s v=" 22:00 ‚Äì 23:00"/>
    <x v="0"/>
  </r>
  <r>
    <x v="34"/>
    <n v="71513"/>
    <x v="0"/>
    <n v="2145"/>
    <x v="3"/>
    <s v=" Timeline 4 (Density Graph + Event Blocks)"/>
    <n v="16"/>
    <x v="137"/>
    <n v="100"/>
    <s v=" Task: How long does the blue pickup truck remain parked after two men in white shirts begin unloading objects from the trunk of the blue pickup truck?"/>
    <s v=" VIRAT_S_0400"/>
    <s v=" About twenty minutes"/>
    <s v=" About six minutes"/>
    <x v="0"/>
  </r>
  <r>
    <x v="34"/>
    <n v="71513"/>
    <x v="0"/>
    <n v="2145"/>
    <x v="3"/>
    <s v=" Timeline 4 (Density Graph + Event Blocks)"/>
    <n v="16"/>
    <x v="137"/>
    <n v="100"/>
    <s v=" Task: During which timeframe does a couple run across the screen starting from this house carrying a pizza?"/>
    <s v=" VIRAT_S_0400"/>
    <s v=" 55:00 ‚Äì 56:00"/>
    <s v=" 50:00 ‚Äì 51:00"/>
    <x v="0"/>
  </r>
  <r>
    <x v="34"/>
    <n v="69389"/>
    <x v="0"/>
    <n v="21"/>
    <x v="2"/>
    <s v=" Timeline 5 (Event Thumbnails)"/>
    <n v="21"/>
    <x v="138"/>
    <n v="11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34"/>
    <n v="69389"/>
    <x v="0"/>
    <n v="21"/>
    <x v="2"/>
    <s v=" Timeline 5 (Event Thumbnails)"/>
    <n v="21"/>
    <x v="138"/>
    <n v="113"/>
    <s v=" Task: What is the object unloaded from the white truck with a flatboard trailer?"/>
    <s v=" VIRAT_S_0500"/>
    <s v=" A slow-down sign"/>
    <s v=" A slow-down sign"/>
    <x v="1"/>
  </r>
  <r>
    <x v="35"/>
    <n v="101909"/>
    <x v="0"/>
    <n v="32541"/>
    <x v="2"/>
    <s v=" Timeline 3 (Event Blocks)"/>
    <n v="1"/>
    <x v="139"/>
    <n v="83"/>
    <s v=" Task: The driver of this car gets out of the car and has a conversation with another person.What is the car that the other person gets into later?"/>
    <s v=" VIRAT_S_0002"/>
    <s v=" Car 3"/>
    <s v=" Car 1"/>
    <x v="0"/>
  </r>
  <r>
    <x v="35"/>
    <n v="101909"/>
    <x v="0"/>
    <n v="32541"/>
    <x v="2"/>
    <s v=" Timeline 3 (Event Blocks)"/>
    <n v="1"/>
    <x v="139"/>
    <n v="83"/>
    <s v=" Task: During which timeframe do you see this man unloading a blue shoulder bag from his car?"/>
    <s v=" VIRAT_S_0002"/>
    <s v=" 43:00 ‚Äì 45:00"/>
    <s v=" 43:00 ‚Äì 45:00"/>
    <x v="1"/>
  </r>
  <r>
    <x v="35"/>
    <n v="69400"/>
    <x v="0"/>
    <n v="32"/>
    <x v="1"/>
    <s v=" Timeline 3 (Event Blocks)"/>
    <n v="11"/>
    <x v="7"/>
    <n v="89"/>
    <s v=" Task: How long do these two people stay in the building?"/>
    <s v=" VIRAT_S_0100"/>
    <s v=" Less than two minutes"/>
    <s v=" Less than two minutes"/>
    <x v="1"/>
  </r>
  <r>
    <x v="35"/>
    <n v="69400"/>
    <x v="0"/>
    <n v="32"/>
    <x v="1"/>
    <s v=" Timeline 3 (Event Blocks)"/>
    <n v="11"/>
    <x v="7"/>
    <n v="89"/>
    <s v=" Task: During which timeframe do you see this man unloading a blue shoulder bag from his car?"/>
    <s v=" VIRAT_S_0100"/>
    <s v=" 49:20 ‚Äì 49:30"/>
    <s v=" 48:20 ‚Äì 48:30"/>
    <x v="0"/>
  </r>
  <r>
    <x v="35"/>
    <n v="72622"/>
    <x v="0"/>
    <n v="3254"/>
    <x v="4"/>
    <s v=" Timeline 4 (Density Graph + Event Blocks)"/>
    <n v="9"/>
    <x v="140"/>
    <n v="231"/>
    <s v=" Task: How long does this CHICANO employee take a break for?"/>
    <s v=" VIRAT_S_0102"/>
    <s v=" About three minutes"/>
    <s v=" About four minutes"/>
    <x v="0"/>
  </r>
  <r>
    <x v="35"/>
    <n v="72622"/>
    <x v="0"/>
    <n v="3254"/>
    <x v="4"/>
    <s v=" Timeline 4 (Density Graph + Event Blocks)"/>
    <n v="9"/>
    <x v="140"/>
    <n v="231"/>
    <s v=" Task: During which timeframe does the owner of this golf cart return and drive away?"/>
    <s v=" VIRAT_S_0102"/>
    <s v=" 20:00 ‚Äì 21:00"/>
    <s v=" 22:00 ‚Äì 23:00"/>
    <x v="0"/>
  </r>
  <r>
    <x v="35"/>
    <n v="69693"/>
    <x v="0"/>
    <n v="325"/>
    <x v="3"/>
    <s v=" Timeline 5 (Event Thumbnails)"/>
    <n v="13"/>
    <x v="9"/>
    <n v="93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35"/>
    <n v="69693"/>
    <x v="0"/>
    <n v="325"/>
    <x v="3"/>
    <s v=" Timeline 5 (Event Thumbnails)"/>
    <n v="13"/>
    <x v="9"/>
    <n v="93"/>
    <s v=" Task: During which timeframe does a couple run across the screen starting from this house carrying a pizza?"/>
    <s v=" VIRAT_S_0400"/>
    <s v=" 55:00 ‚Äì 56:00"/>
    <s v=" 50:00 ‚Äì 51:00"/>
    <x v="0"/>
  </r>
  <r>
    <x v="35"/>
    <n v="69371"/>
    <x v="0"/>
    <n v="3"/>
    <x v="0"/>
    <s v=" Timeline 3 (Event Blocks)"/>
    <n v="25"/>
    <x v="141"/>
    <n v="10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x v="0"/>
  </r>
  <r>
    <x v="35"/>
    <n v="69371"/>
    <x v="0"/>
    <n v="3"/>
    <x v="0"/>
    <s v=" Timeline 3 (Event Blocks)"/>
    <n v="25"/>
    <x v="141"/>
    <n v="102"/>
    <s v=" Task: What is the object unloaded from the white truck with a flatboard trailer?"/>
    <s v=" VIRAT_S_0500"/>
    <s v=" A safety helmet"/>
    <s v=" A slow-down sign"/>
    <x v="0"/>
  </r>
  <r>
    <x v="36"/>
    <n v="69373"/>
    <x v="0"/>
    <n v="5"/>
    <x v="3"/>
    <s v=" Timeline 2 (Density Graph)"/>
    <n v="28"/>
    <x v="142"/>
    <n v="120"/>
    <s v=" Task: The driver of this car gets out of the car and has a conversation with another person.What is the car that the other person gets into later?"/>
    <s v=" VIRAT_S_0002"/>
    <s v=" Car 4"/>
    <s v=" Car 1"/>
    <x v="0"/>
  </r>
  <r>
    <x v="36"/>
    <n v="69373"/>
    <x v="0"/>
    <n v="5"/>
    <x v="3"/>
    <s v=" Timeline 2 (Density Graph)"/>
    <n v="28"/>
    <x v="142"/>
    <n v="120"/>
    <s v=" Task: During which timeframe do you see this man unloading a blue shoulder bag from his car?"/>
    <s v=" VIRAT_S_0002"/>
    <s v=" 43:00 ‚Äì 45:00"/>
    <s v=" 43:00 ‚Äì 45:00"/>
    <x v="1"/>
  </r>
  <r>
    <x v="36"/>
    <n v="74709"/>
    <x v="0"/>
    <n v="5341"/>
    <x v="2"/>
    <s v=" Timeline 5 (Event Thumbnails)"/>
    <n v="15"/>
    <x v="143"/>
    <n v="241"/>
    <s v=" Task: How long do these two people stay in the building?"/>
    <s v=" VIRAT_S_0100"/>
    <s v=" Less than sixteen minutes"/>
    <s v=" Less than two minutes"/>
    <x v="0"/>
  </r>
  <r>
    <x v="36"/>
    <n v="74709"/>
    <x v="0"/>
    <n v="5341"/>
    <x v="2"/>
    <s v=" Timeline 5 (Event Thumbnails)"/>
    <n v="15"/>
    <x v="143"/>
    <n v="241"/>
    <s v=" Task: During which timeframe do you see this man unloading a blue shoulder bag from his car?"/>
    <s v=" VIRAT_S_0100"/>
    <s v=" 47:20 ‚Äì 47:30"/>
    <s v=" 48:20 ‚Äì 48:30"/>
    <x v="0"/>
  </r>
  <r>
    <x v="36"/>
    <n v="69421"/>
    <x v="0"/>
    <n v="53"/>
    <x v="0"/>
    <s v=" Timeline 4 (Density Graph + Event Blocks)"/>
    <n v="23"/>
    <x v="144"/>
    <n v="101"/>
    <s v=" Task: How long does this CHICANO employee take a break for?"/>
    <s v=" VIRAT_S_0102"/>
    <s v=" About four minutes"/>
    <s v=" About four minutes"/>
    <x v="1"/>
  </r>
  <r>
    <x v="36"/>
    <n v="69421"/>
    <x v="0"/>
    <n v="53"/>
    <x v="0"/>
    <s v=" Timeline 4 (Density Graph + Event Blocks)"/>
    <n v="23"/>
    <x v="144"/>
    <n v="101"/>
    <s v=" Task: During which timeframe does the owner of this golf cart return and drive away?"/>
    <s v=" VIRAT_S_0102"/>
    <s v=" 20:00 ‚Äì 21:00"/>
    <s v=" 22:00 ‚Äì 23:00"/>
    <x v="0"/>
  </r>
  <r>
    <x v="36"/>
    <n v="69902"/>
    <x v="0"/>
    <n v="534"/>
    <x v="4"/>
    <s v=" Timeline 5 (Event Thumbnails)"/>
    <n v="17"/>
    <x v="145"/>
    <n v="106"/>
    <s v=" Task: How long does the blue pickup truck remain parked after two men in white shirts begin unloading objects from the trunk of the blue pickup truck?"/>
    <s v=" VIRAT_S_0400"/>
    <s v=" About twelve minutes"/>
    <s v=" About six minutes"/>
    <x v="0"/>
  </r>
  <r>
    <x v="36"/>
    <n v="69902"/>
    <x v="0"/>
    <n v="534"/>
    <x v="4"/>
    <s v=" Timeline 5 (Event Thumbnails)"/>
    <n v="17"/>
    <x v="145"/>
    <n v="106"/>
    <s v=" Task: During which timeframe does a couple run across the screen starting from this house carrying a pizza?"/>
    <s v=" VIRAT_S_0400"/>
    <s v=" 10:00 ‚Äì 11:00"/>
    <s v=" 50:00 ‚Äì 51:00"/>
    <x v="0"/>
  </r>
  <r>
    <x v="36"/>
    <n v="122780"/>
    <x v="0"/>
    <n v="53412"/>
    <x v="1"/>
    <s v=" Timeline 5 (Event Thumbnails)"/>
    <n v="21"/>
    <x v="146"/>
    <n v="9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x v="0"/>
  </r>
  <r>
    <x v="36"/>
    <n v="122780"/>
    <x v="0"/>
    <n v="53412"/>
    <x v="1"/>
    <s v=" Timeline 5 (Event Thumbnails)"/>
    <n v="21"/>
    <x v="146"/>
    <n v="98"/>
    <s v=" Task: What is the object unloaded from the white truck with a flatboard trailer?"/>
    <s v=" VIRAT_S_0500"/>
    <s v=" A slow-down sign"/>
    <s v=" A slow-down sign"/>
    <x v="1"/>
  </r>
  <r>
    <x v="37"/>
    <n v="69373"/>
    <x v="0"/>
    <n v="5"/>
    <x v="3"/>
    <s v=" Timeline 3 (Event Blocks)"/>
    <n v="114"/>
    <x v="147"/>
    <n v="211"/>
    <s v=" Task: The driver of this car gets out of the car and has a conversation with another person.What is the car that the other person gets into later?"/>
    <s v=" VIRAT_S_0002"/>
    <s v=" Car 1"/>
    <s v=" Car 1"/>
    <x v="1"/>
  </r>
  <r>
    <x v="37"/>
    <n v="69373"/>
    <x v="0"/>
    <n v="5"/>
    <x v="3"/>
    <s v=" Timeline 3 (Event Blocks)"/>
    <n v="114"/>
    <x v="147"/>
    <n v="211"/>
    <s v=" Task: During which timeframe do you see this man unloading a blue shoulder bag from his car?"/>
    <s v=" VIRAT_S_0002"/>
    <s v=" 43:00 ‚Äì 45:00"/>
    <s v=" 43:00 ‚Äì 45:00"/>
    <x v="1"/>
  </r>
  <r>
    <x v="37"/>
    <n v="123689"/>
    <x v="0"/>
    <n v="54321"/>
    <x v="2"/>
    <s v=" Timeline 1 (Base Interface)"/>
    <n v="90"/>
    <x v="116"/>
    <n v="95"/>
    <s v=" Task: How long do these two people stay in the building?"/>
    <s v=" VIRAT_S_0100"/>
    <s v=" I could not find the answer within five minutes."/>
    <s v=" Less than two minutes"/>
    <x v="0"/>
  </r>
  <r>
    <x v="37"/>
    <n v="123689"/>
    <x v="0"/>
    <n v="54321"/>
    <x v="2"/>
    <s v=" Timeline 1 (Base Interface)"/>
    <n v="90"/>
    <x v="116"/>
    <n v="95"/>
    <s v=" Task: During which timeframe do you see this man unloading a blue shoulder bag from his car?"/>
    <s v=" VIRAT_S_0100"/>
    <s v=" 48:20 ‚Äì 48:30"/>
    <s v=" 48:20 ‚Äì 48:30"/>
    <x v="1"/>
  </r>
  <r>
    <x v="37"/>
    <n v="74800"/>
    <x v="0"/>
    <n v="5432"/>
    <x v="1"/>
    <s v=" Timeline 2 (Density Graph)"/>
    <n v="50"/>
    <x v="32"/>
    <n v="57"/>
    <s v=" Task: How long does this CHICANO employee take a break for?"/>
    <s v=" VIRAT_S_0102"/>
    <s v=" About four minutes"/>
    <s v=" About four minutes"/>
    <x v="1"/>
  </r>
  <r>
    <x v="37"/>
    <n v="74800"/>
    <x v="0"/>
    <n v="5432"/>
    <x v="1"/>
    <s v=" Timeline 2 (Density Graph)"/>
    <n v="50"/>
    <x v="32"/>
    <n v="57"/>
    <s v=" Task: During which timeframe does the owner of this golf cart return and drive away?"/>
    <s v=" VIRAT_S_0102"/>
    <s v=" 22:00 ‚Äì 23:00"/>
    <s v=" 22:00 ‚Äì 23:00"/>
    <x v="1"/>
  </r>
  <r>
    <x v="37"/>
    <n v="69422"/>
    <x v="0"/>
    <n v="54"/>
    <x v="4"/>
    <s v=" Timeline 4 (Density Graph + Event Blocks)"/>
    <n v="84"/>
    <x v="90"/>
    <n v="93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37"/>
    <n v="69422"/>
    <x v="0"/>
    <n v="54"/>
    <x v="4"/>
    <s v=" Timeline 4 (Density Graph + Event Blocks)"/>
    <n v="84"/>
    <x v="90"/>
    <n v="93"/>
    <s v=" Task: During which timeframe does a couple run across the screen starting from this house carrying a pizza?"/>
    <s v=" VIRAT_S_0400"/>
    <s v=" 50:00 ‚Äì 51:00"/>
    <s v=" 50:00 ‚Äì 51:00"/>
    <x v="1"/>
  </r>
  <r>
    <x v="37"/>
    <n v="69911"/>
    <x v="0"/>
    <n v="543"/>
    <x v="0"/>
    <s v=" Timeline 3 (Event Blocks)"/>
    <n v="16"/>
    <x v="148"/>
    <n v="7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37"/>
    <n v="69911"/>
    <x v="0"/>
    <n v="543"/>
    <x v="0"/>
    <s v=" Timeline 3 (Event Blocks)"/>
    <n v="16"/>
    <x v="148"/>
    <n v="70"/>
    <s v=" Task: What is the object unloaded from the white truck with a flatboard trailer?"/>
    <s v=" VIRAT_S_0500"/>
    <s v=" A slow-down sign"/>
    <s v=" A slow-down sign"/>
    <x v="1"/>
  </r>
  <r>
    <x v="38"/>
    <n v="69513"/>
    <x v="0"/>
    <n v="145"/>
    <x v="3"/>
    <s v=" Timeline 5 (Event Thumbnails)"/>
    <n v="145"/>
    <x v="149"/>
    <n v="7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38"/>
    <n v="69513"/>
    <x v="0"/>
    <n v="145"/>
    <x v="3"/>
    <s v=" Timeline 5 (Event Thumbnails)"/>
    <n v="145"/>
    <x v="149"/>
    <n v="73"/>
    <s v=" Task: During which timeframe do you see this man unloading a blue shoulder bag from his car?"/>
    <s v=" VIRAT_S_0002"/>
    <s v=" 43:00 ‚Äì 45:00"/>
    <s v=" 43:00 ‚Äì 45:00"/>
    <x v="1"/>
  </r>
  <r>
    <x v="38"/>
    <n v="70820"/>
    <x v="0"/>
    <n v="1452"/>
    <x v="1"/>
    <s v=" Timeline 2 (Density Graph)"/>
    <n v="214"/>
    <x v="105"/>
    <n v="76"/>
    <s v=" Task: How long do these two people stay in the building?"/>
    <s v=" VIRAT_S_0100"/>
    <s v=" Less than two minutes"/>
    <s v=" Less than two minutes"/>
    <x v="1"/>
  </r>
  <r>
    <x v="38"/>
    <n v="70820"/>
    <x v="0"/>
    <n v="1452"/>
    <x v="1"/>
    <s v=" Timeline 2 (Density Graph)"/>
    <n v="214"/>
    <x v="105"/>
    <n v="76"/>
    <s v=" Task: During which timeframe do you see this man unloading a blue shoulder bag from his car?"/>
    <s v=" VIRAT_S_0100"/>
    <s v=" 48:20 ‚Äì 48:30"/>
    <s v=" 48:20 ‚Äì 48:30"/>
    <x v="1"/>
  </r>
  <r>
    <x v="38"/>
    <n v="69382"/>
    <x v="0"/>
    <n v="14"/>
    <x v="4"/>
    <s v=" Timeline 4 (Density Graph + Event Blocks)"/>
    <n v="149"/>
    <x v="150"/>
    <n v="88"/>
    <s v=" Task: How long does this CHICANO employee take a break for?"/>
    <s v=" VIRAT_S_0102"/>
    <s v=" About four minutes"/>
    <s v=" About four minutes"/>
    <x v="1"/>
  </r>
  <r>
    <x v="38"/>
    <n v="69382"/>
    <x v="0"/>
    <n v="14"/>
    <x v="4"/>
    <s v=" Timeline 4 (Density Graph + Event Blocks)"/>
    <n v="149"/>
    <x v="150"/>
    <n v="88"/>
    <s v=" Task: During which timeframe does the owner of this golf cart return and drive away?"/>
    <s v=" VIRAT_S_0102"/>
    <s v=" 22:00 ‚Äì 23:00"/>
    <s v=" 22:00 ‚Äì 23:00"/>
    <x v="1"/>
  </r>
  <r>
    <x v="38"/>
    <n v="83891"/>
    <x v="0"/>
    <n v="14523"/>
    <x v="0"/>
    <s v=" Timeline 3 (Event Blocks)"/>
    <n v="66"/>
    <x v="22"/>
    <n v="66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38"/>
    <n v="83891"/>
    <x v="0"/>
    <n v="14523"/>
    <x v="0"/>
    <s v=" Timeline 3 (Event Blocks)"/>
    <n v="66"/>
    <x v="22"/>
    <n v="66"/>
    <s v=" Task: During which timeframe does a couple run across the screen starting from this house carrying a pizza?"/>
    <s v=" VIRAT_S_0400"/>
    <s v=" 50:00 ‚Äì 51:00"/>
    <s v=" 50:00 ‚Äì 51:00"/>
    <x v="1"/>
  </r>
  <r>
    <x v="38"/>
    <n v="69369"/>
    <x v="0"/>
    <n v="1"/>
    <x v="2"/>
    <s v=" Timeline 1 (Base Interface)"/>
    <n v="305"/>
    <x v="151"/>
    <n v="11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x v="0"/>
  </r>
  <r>
    <x v="38"/>
    <n v="69369"/>
    <x v="0"/>
    <n v="1"/>
    <x v="2"/>
    <s v=" Timeline 1 (Base Interface)"/>
    <n v="305"/>
    <x v="151"/>
    <n v="111"/>
    <s v=" Task: What is the object unloaded from the white truck with a flatboard trailer?"/>
    <s v=" VIRAT_S_0500"/>
    <s v=" A slow-down sign"/>
    <s v=" A slow-down sign"/>
    <x v="1"/>
  </r>
  <r>
    <x v="39"/>
    <n v="69609"/>
    <x v="0"/>
    <n v="241"/>
    <x v="2"/>
    <s v=" Timeline 1 (Base Interface)"/>
    <n v="279"/>
    <x v="35"/>
    <n v="181"/>
    <s v=" Task: The driver of this car gets out of the car and has a conversation with another person.What is the car that the other person gets into later?"/>
    <s v=" VIRAT_S_0002"/>
    <s v=" Car 1"/>
    <s v=" Car 1"/>
    <x v="1"/>
  </r>
  <r>
    <x v="39"/>
    <n v="69609"/>
    <x v="0"/>
    <n v="241"/>
    <x v="2"/>
    <s v=" Timeline 1 (Base Interface)"/>
    <n v="279"/>
    <x v="35"/>
    <n v="181"/>
    <s v=" Task: During which timeframe do you see this man unloading a blue shoulder bag from his car?"/>
    <s v=" VIRAT_S_0002"/>
    <s v=" 43:00 ‚Äì 45:00"/>
    <s v=" 43:00 ‚Äì 45:00"/>
    <x v="1"/>
  </r>
  <r>
    <x v="39"/>
    <n v="71783"/>
    <x v="0"/>
    <n v="2415"/>
    <x v="3"/>
    <s v=" Timeline 5 (Event Thumbnails)"/>
    <n v="431"/>
    <x v="152"/>
    <n v="181"/>
    <s v=" Task: How long do these two people stay in the building?"/>
    <s v=" VIRAT_S_0100"/>
    <s v=" Less than two minutes"/>
    <s v=" Less than two minutes"/>
    <x v="1"/>
  </r>
  <r>
    <x v="39"/>
    <n v="71783"/>
    <x v="0"/>
    <n v="2415"/>
    <x v="3"/>
    <s v=" Timeline 5 (Event Thumbnails)"/>
    <n v="431"/>
    <x v="152"/>
    <n v="181"/>
    <s v=" Task: During which timeframe do you see this man unloading a blue shoulder bag from his car?"/>
    <s v=" VIRAT_S_0100"/>
    <s v=" 48:20 ‚Äì 48:30"/>
    <s v=" 48:20 ‚Äì 48:30"/>
    <x v="1"/>
  </r>
  <r>
    <x v="39"/>
    <n v="69392"/>
    <x v="0"/>
    <n v="24"/>
    <x v="4"/>
    <s v=" Timeline 2 (Density Graph)"/>
    <n v="45"/>
    <x v="31"/>
    <n v="97"/>
    <s v=" Task: How long does this CHICANO employee take a break for?"/>
    <s v=" VIRAT_S_0102"/>
    <s v=" About four minutes"/>
    <s v=" About four minutes"/>
    <x v="1"/>
  </r>
  <r>
    <x v="39"/>
    <n v="69392"/>
    <x v="0"/>
    <n v="24"/>
    <x v="4"/>
    <s v=" Timeline 2 (Density Graph)"/>
    <n v="45"/>
    <x v="31"/>
    <n v="97"/>
    <s v=" Task: During which timeframe does the owner of this golf cart return and drive away?"/>
    <s v=" VIRAT_S_0102"/>
    <s v=" 22:00 ‚Äì 23:00"/>
    <s v=" 22:00 ‚Äì 23:00"/>
    <x v="1"/>
  </r>
  <r>
    <x v="39"/>
    <n v="69370"/>
    <x v="0"/>
    <n v="2"/>
    <x v="1"/>
    <s v=" Timeline 2 (Density Graph)"/>
    <n v="9"/>
    <x v="153"/>
    <n v="420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39"/>
    <n v="69370"/>
    <x v="0"/>
    <n v="2"/>
    <x v="1"/>
    <s v=" Timeline 2 (Density Graph)"/>
    <n v="9"/>
    <x v="153"/>
    <n v="420"/>
    <s v=" Task: During which timeframe does a couple run across the screen starting from this house carrying a pizza?"/>
    <s v=" VIRAT_S_0400"/>
    <s v=" 50:00 ‚Äì 51:00"/>
    <s v=" 50:00 ‚Äì 51:00"/>
    <x v="1"/>
  </r>
  <r>
    <x v="39"/>
    <n v="93521"/>
    <x v="0"/>
    <n v="24153"/>
    <x v="0"/>
    <s v=" Timeline 3 (Event Blocks)"/>
    <n v="338"/>
    <x v="154"/>
    <n v="13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x v="0"/>
  </r>
  <r>
    <x v="39"/>
    <n v="93521"/>
    <x v="0"/>
    <n v="24153"/>
    <x v="0"/>
    <s v=" Timeline 3 (Event Blocks)"/>
    <n v="338"/>
    <x v="154"/>
    <n v="139"/>
    <s v=" Task: What is the object unloaded from the white truck with a flatboard trailer?"/>
    <s v=" VIRAT_S_0500"/>
    <s v=" A slow-down sign"/>
    <s v=" A slow-down sign"/>
    <x v="1"/>
  </r>
  <r>
    <x v="40"/>
    <n v="70800"/>
    <x v="0"/>
    <n v="1432"/>
    <x v="1"/>
    <s v=" Timeline 2 (Density Graph)"/>
    <n v="8"/>
    <x v="155"/>
    <n v="56"/>
    <s v=" Task: The driver of this car gets out of the car and has a conversation with another person.What is the car that the other person gets into later?"/>
    <s v=" VIRAT_S_0002"/>
    <s v=" Car 1"/>
    <s v=" Car 1"/>
    <x v="1"/>
  </r>
  <r>
    <x v="40"/>
    <n v="70800"/>
    <x v="0"/>
    <n v="1432"/>
    <x v="1"/>
    <s v=" Timeline 2 (Density Graph)"/>
    <n v="8"/>
    <x v="155"/>
    <n v="56"/>
    <s v=" Task: During which timeframe do you see this man unloading a blue shoulder bag from his car?"/>
    <s v=" VIRAT_S_0002"/>
    <s v=" 32:00 ‚Äì 35:00"/>
    <s v=" 43:00 ‚Äì 45:00"/>
    <x v="0"/>
  </r>
  <r>
    <x v="40"/>
    <n v="69511"/>
    <x v="0"/>
    <n v="143"/>
    <x v="0"/>
    <s v=" Timeline 2 (Density Graph)"/>
    <n v="20"/>
    <x v="129"/>
    <n v="45"/>
    <s v=" Task: How long do these two people stay in the building?"/>
    <s v=" VIRAT_S_0100"/>
    <s v=" Less than fourteen minutes"/>
    <s v=" Less than two minutes"/>
    <x v="0"/>
  </r>
  <r>
    <x v="40"/>
    <n v="69511"/>
    <x v="0"/>
    <n v="143"/>
    <x v="0"/>
    <s v=" Timeline 2 (Density Graph)"/>
    <n v="20"/>
    <x v="129"/>
    <n v="45"/>
    <s v=" Task: During which timeframe do you see this man unloading a blue shoulder bag from his car?"/>
    <s v=" VIRAT_S_0100"/>
    <s v=" 29:20 ‚Äì 29:30"/>
    <s v=" 48:20 ‚Äì 48:30"/>
    <x v="0"/>
  </r>
  <r>
    <x v="40"/>
    <n v="69382"/>
    <x v="0"/>
    <n v="14"/>
    <x v="4"/>
    <s v=" Timeline 3 (Event Blocks)"/>
    <n v="2"/>
    <x v="156"/>
    <n v="73"/>
    <s v=" Task: How long does this CHICANO employee take a break for?"/>
    <s v=" VIRAT_S_0102"/>
    <s v=" About three minutes"/>
    <s v=" About four minutes"/>
    <x v="0"/>
  </r>
  <r>
    <x v="40"/>
    <n v="69382"/>
    <x v="0"/>
    <n v="14"/>
    <x v="4"/>
    <s v=" Timeline 3 (Event Blocks)"/>
    <n v="2"/>
    <x v="156"/>
    <n v="73"/>
    <s v=" Task: During which timeframe does the owner of this golf cart return and drive away?"/>
    <s v=" VIRAT_S_0102"/>
    <s v=" 40:00 ‚Äì 41:00"/>
    <s v=" 22:00 ‚Äì 23:00"/>
    <x v="0"/>
  </r>
  <r>
    <x v="40"/>
    <n v="83693"/>
    <x v="0"/>
    <n v="14325"/>
    <x v="3"/>
    <s v=" Timeline 2 (Density Graph)"/>
    <n v="2"/>
    <x v="106"/>
    <n v="60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40"/>
    <n v="83693"/>
    <x v="0"/>
    <n v="14325"/>
    <x v="3"/>
    <s v=" Timeline 2 (Density Graph)"/>
    <n v="2"/>
    <x v="106"/>
    <n v="60"/>
    <s v=" Task: During which timeframe does a couple run across the screen starting from this house carrying a pizza?"/>
    <s v=" VIRAT_S_0400"/>
    <s v=" 30:00 ‚Äì 31:00"/>
    <s v=" 50:00 ‚Äì 51:00"/>
    <x v="0"/>
  </r>
  <r>
    <x v="40"/>
    <n v="6936969369"/>
    <x v="0"/>
    <n v="6936900001"/>
    <x v="2"/>
    <s v=" Timeline 2 (Density Graph)"/>
    <n v="3"/>
    <x v="97"/>
    <n v="6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40"/>
    <n v="6936969369"/>
    <x v="0"/>
    <n v="6936900001"/>
    <x v="2"/>
    <s v=" Timeline 2 (Density Graph)"/>
    <n v="3"/>
    <x v="97"/>
    <n v="63"/>
    <s v=" Task: What is the object unloaded from the white truck with a flatboard trailer?"/>
    <s v=" VIRAT_S_0500"/>
    <s v=" A backpack"/>
    <s v=" A slow-down sign"/>
    <x v="0"/>
  </r>
  <r>
    <x v="41"/>
    <n v="69382"/>
    <x v="0"/>
    <n v="14"/>
    <x v="4"/>
    <s v=" Timeline 3 (Event Blocks)"/>
    <n v="20"/>
    <x v="157"/>
    <n v="57"/>
    <s v=" Task: The driver of this car gets out of the car and has a conversation with another person.What is the car that the other person gets into later?"/>
    <s v=" VIRAT_S_0002"/>
    <s v=" Car 5"/>
    <s v=" Car 1"/>
    <x v="0"/>
  </r>
  <r>
    <x v="41"/>
    <n v="69382"/>
    <x v="0"/>
    <n v="14"/>
    <x v="4"/>
    <s v=" Timeline 3 (Event Blocks)"/>
    <n v="20"/>
    <x v="157"/>
    <n v="57"/>
    <s v=" Task: During which timeframe do you see this man unloading a blue shoulder bag from his car?"/>
    <s v=" VIRAT_S_0002"/>
    <s v=" 13:00 ‚Äì 15:00"/>
    <s v=" 43:00 ‚Äì 45:00"/>
    <x v="0"/>
  </r>
  <r>
    <x v="41"/>
    <n v="69511"/>
    <x v="0"/>
    <n v="143"/>
    <x v="0"/>
    <s v=" Timeline 2 (Density Graph)"/>
    <n v="21"/>
    <x v="155"/>
    <n v="43"/>
    <s v=" Task: How long do these two people stay in the building?"/>
    <s v=" VIRAT_S_0100"/>
    <s v=" Less than sixteen minutes"/>
    <s v=" Less than two minutes"/>
    <x v="0"/>
  </r>
  <r>
    <x v="41"/>
    <n v="69511"/>
    <x v="0"/>
    <n v="143"/>
    <x v="0"/>
    <s v=" Timeline 2 (Density Graph)"/>
    <n v="21"/>
    <x v="155"/>
    <n v="43"/>
    <s v=" Task: During which timeframe do you see this man unloading a blue shoulder bag from his car?"/>
    <s v=" VIRAT_S_0100"/>
    <s v=" 29:20 ‚Äì 29:30"/>
    <s v=" 48:20 ‚Äì 48:30"/>
    <x v="0"/>
  </r>
  <r>
    <x v="41"/>
    <n v="69369"/>
    <x v="0"/>
    <n v="1"/>
    <x v="2"/>
    <s v=" Timeline 1 (Base Interface)"/>
    <n v="10"/>
    <x v="158"/>
    <n v="59"/>
    <s v=" Task: How long does this CHICANO employee take a break for?"/>
    <s v=" VIRAT_S_0102"/>
    <s v=" About three minutes"/>
    <s v=" About four minutes"/>
    <x v="0"/>
  </r>
  <r>
    <x v="41"/>
    <n v="69369"/>
    <x v="0"/>
    <n v="1"/>
    <x v="2"/>
    <s v=" Timeline 1 (Base Interface)"/>
    <n v="10"/>
    <x v="158"/>
    <n v="59"/>
    <s v=" Task: During which timeframe does the owner of this golf cart return and drive away?"/>
    <s v=" VIRAT_S_0102"/>
    <s v=" 40:00 ‚Äì 41:00"/>
    <s v=" 22:00 ‚Äì 23:00"/>
    <x v="0"/>
  </r>
  <r>
    <x v="41"/>
    <n v="83693"/>
    <x v="0"/>
    <n v="14325"/>
    <x v="3"/>
    <s v=" Timeline 2 (Density Graph)"/>
    <n v="1"/>
    <x v="13"/>
    <n v="66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41"/>
    <n v="83693"/>
    <x v="0"/>
    <n v="14325"/>
    <x v="3"/>
    <s v=" Timeline 2 (Density Graph)"/>
    <n v="1"/>
    <x v="13"/>
    <n v="66"/>
    <s v=" Task: During which timeframe does a couple run across the screen starting from this house carrying a pizza?"/>
    <s v=" VIRAT_S_0400"/>
    <s v=" 20:00 ‚Äì 21:00"/>
    <s v=" 50:00 ‚Äì 51:00"/>
    <x v="0"/>
  </r>
  <r>
    <x v="41"/>
    <n v="70800"/>
    <x v="0"/>
    <n v="1432"/>
    <x v="1"/>
    <s v=" Timeline 2 (Density Graph)"/>
    <n v="16"/>
    <x v="13"/>
    <n v="5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41"/>
    <n v="70800"/>
    <x v="0"/>
    <n v="1432"/>
    <x v="1"/>
    <s v=" Timeline 2 (Density Graph)"/>
    <n v="16"/>
    <x v="13"/>
    <n v="51"/>
    <s v=" Task: What is the object unloaded from the white truck with a flatboard trailer?"/>
    <s v=" VIRAT_S_0500"/>
    <s v=" A backpack"/>
    <s v=" A slow-down sign"/>
    <x v="0"/>
  </r>
  <r>
    <x v="42"/>
    <n v="69369"/>
    <x v="0"/>
    <n v="1"/>
    <x v="2"/>
    <s v=" Timeline 2 (Density Graph)"/>
    <n v="6"/>
    <x v="159"/>
    <n v="62"/>
    <s v=" Task: The driver of this car gets out of the car and has a conversation with another person.What is the car that the other person gets into later?"/>
    <s v=" VIRAT_S_0002"/>
    <s v=" Car 5"/>
    <s v=" Car 1"/>
    <x v="0"/>
  </r>
  <r>
    <x v="42"/>
    <n v="69369"/>
    <x v="0"/>
    <n v="1"/>
    <x v="2"/>
    <s v=" Timeline 2 (Density Graph)"/>
    <n v="6"/>
    <x v="159"/>
    <n v="62"/>
    <s v=" Task: During which timeframe do you see this man unloading a blue shoulder bag from his car?"/>
    <s v=" VIRAT_S_0002"/>
    <s v=" 20:00 ‚Äì 22:00"/>
    <s v=" 43:00 ‚Äì 45:00"/>
    <x v="0"/>
  </r>
  <r>
    <x v="42"/>
    <n v="83693"/>
    <x v="0"/>
    <n v="14325"/>
    <x v="3"/>
    <s v=" Timeline 2 (Density Graph)"/>
    <n v="1"/>
    <x v="13"/>
    <n v="66"/>
    <s v=" Task: How long do these two people stay in the building?"/>
    <s v=" VIRAT_S_0100"/>
    <s v=" Less than two minutes"/>
    <s v=" Less than two minutes"/>
    <x v="1"/>
  </r>
  <r>
    <x v="42"/>
    <n v="83693"/>
    <x v="0"/>
    <n v="14325"/>
    <x v="3"/>
    <s v=" Timeline 2 (Density Graph)"/>
    <n v="1"/>
    <x v="13"/>
    <n v="66"/>
    <s v=" Task: During which timeframe do you see this man unloading a blue shoulder bag from his car?"/>
    <s v=" VIRAT_S_0100"/>
    <s v=" 49:20 ‚Äì 49:30"/>
    <s v=" 48:20 ‚Äì 48:30"/>
    <x v="0"/>
  </r>
  <r>
    <x v="42"/>
    <n v="69382"/>
    <x v="0"/>
    <n v="14"/>
    <x v="4"/>
    <s v=" Timeline 2 (Density Graph)"/>
    <n v="2"/>
    <x v="160"/>
    <n v="74"/>
    <s v=" Task: How long does this CHICANO employee take a break for?"/>
    <s v=" VIRAT_S_0102"/>
    <s v=" About two minutes"/>
    <s v=" About four minutes"/>
    <x v="0"/>
  </r>
  <r>
    <x v="42"/>
    <n v="69382"/>
    <x v="0"/>
    <n v="14"/>
    <x v="4"/>
    <s v=" Timeline 2 (Density Graph)"/>
    <n v="2"/>
    <x v="160"/>
    <n v="74"/>
    <s v=" Task: During which timeframe does the owner of this golf cart return and drive away?"/>
    <s v=" VIRAT_S_0102"/>
    <s v=" 40:00 ‚Äì 41:00"/>
    <s v=" 22:00 ‚Äì 23:00"/>
    <x v="0"/>
  </r>
  <r>
    <x v="42"/>
    <n v="69511"/>
    <x v="0"/>
    <n v="143"/>
    <x v="0"/>
    <s v=" Timeline 2 (Density Graph)"/>
    <n v="20"/>
    <x v="155"/>
    <n v="44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42"/>
    <n v="69511"/>
    <x v="0"/>
    <n v="143"/>
    <x v="0"/>
    <s v=" Timeline 2 (Density Graph)"/>
    <n v="20"/>
    <x v="155"/>
    <n v="44"/>
    <s v=" Task: During which timeframe does a couple run across the screen starting from this house carrying a pizza?"/>
    <s v=" VIRAT_S_0400"/>
    <s v=" 30:00 ‚Äì 31:00"/>
    <s v=" 50:00 ‚Äì 51:00"/>
    <x v="0"/>
  </r>
  <r>
    <x v="42"/>
    <n v="70800"/>
    <x v="0"/>
    <n v="1432"/>
    <x v="1"/>
    <s v=" Timeline 2 (Density Graph)"/>
    <n v="14"/>
    <x v="96"/>
    <n v="4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x v="0"/>
  </r>
  <r>
    <x v="42"/>
    <n v="70800"/>
    <x v="0"/>
    <n v="1432"/>
    <x v="1"/>
    <s v=" Timeline 2 (Density Graph)"/>
    <n v="14"/>
    <x v="96"/>
    <n v="49"/>
    <s v=" Task: What is the object unloaded from the white truck with a flatboard trailer?"/>
    <s v=" VIRAT_S_0500"/>
    <s v=" A backpack"/>
    <s v=" A slow-down sign"/>
    <x v="0"/>
  </r>
  <r>
    <x v="43"/>
    <n v="69511"/>
    <x v="0"/>
    <n v="143"/>
    <x v="0"/>
    <s v=" Timeline 2 (Density Graph)"/>
    <n v="22"/>
    <x v="97"/>
    <n v="44"/>
    <s v=" Task: The driver of this car gets out of the car and has a conversation with another person.What is the car that the other person gets into later?"/>
    <s v=" VIRAT_S_0002"/>
    <s v=" Car 4"/>
    <s v=" Car 1"/>
    <x v="0"/>
  </r>
  <r>
    <x v="43"/>
    <n v="69511"/>
    <x v="0"/>
    <n v="143"/>
    <x v="0"/>
    <s v=" Timeline 2 (Density Graph)"/>
    <n v="22"/>
    <x v="97"/>
    <n v="44"/>
    <s v=" Task: During which timeframe do you see this man unloading a blue shoulder bag from his car?"/>
    <s v=" VIRAT_S_0002"/>
    <s v=" 20:00 ‚Äì 22:00"/>
    <s v=" 43:00 ‚Äì 45:00"/>
    <x v="0"/>
  </r>
  <r>
    <x v="43"/>
    <n v="70800"/>
    <x v="0"/>
    <n v="1432"/>
    <x v="1"/>
    <s v=" Timeline 2 (Density Graph)"/>
    <n v="27"/>
    <x v="13"/>
    <n v="40"/>
    <s v=" Task: How long do these two people stay in the building?"/>
    <s v=" VIRAT_S_0100"/>
    <s v=" Less than sixteen minutes"/>
    <s v=" Less than two minutes"/>
    <x v="0"/>
  </r>
  <r>
    <x v="43"/>
    <n v="70800"/>
    <x v="0"/>
    <n v="1432"/>
    <x v="1"/>
    <s v=" Timeline 2 (Density Graph)"/>
    <n v="27"/>
    <x v="13"/>
    <n v="40"/>
    <s v=" Task: During which timeframe do you see this man unloading a blue shoulder bag from his car?"/>
    <s v=" VIRAT_S_0100"/>
    <s v=" 47:20 ‚Äì 47:30"/>
    <s v=" 48:20 ‚Äì 48:30"/>
    <x v="0"/>
  </r>
  <r>
    <x v="43"/>
    <n v="69382"/>
    <x v="0"/>
    <n v="14"/>
    <x v="4"/>
    <s v=" Timeline 3 (Event Blocks)"/>
    <n v="20"/>
    <x v="157"/>
    <n v="57"/>
    <s v=" Task: How long does this CHICANO employee take a break for?"/>
    <s v=" VIRAT_S_0102"/>
    <s v=" About two minutes"/>
    <s v=" About four minutes"/>
    <x v="0"/>
  </r>
  <r>
    <x v="43"/>
    <n v="69382"/>
    <x v="0"/>
    <n v="14"/>
    <x v="4"/>
    <s v=" Timeline 3 (Event Blocks)"/>
    <n v="20"/>
    <x v="157"/>
    <n v="57"/>
    <s v=" Task: During which timeframe does the owner of this golf cart return and drive away?"/>
    <s v=" VIRAT_S_0102"/>
    <s v=" 20:00 ‚Äì 21:00"/>
    <s v=" 22:00 ‚Äì 23:00"/>
    <x v="0"/>
  </r>
  <r>
    <x v="43"/>
    <n v="83693"/>
    <x v="0"/>
    <n v="14325"/>
    <x v="3"/>
    <s v=" Timeline 2 (Density Graph)"/>
    <n v="1"/>
    <x v="13"/>
    <n v="66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43"/>
    <n v="83693"/>
    <x v="0"/>
    <n v="14325"/>
    <x v="3"/>
    <s v=" Timeline 2 (Density Graph)"/>
    <n v="1"/>
    <x v="13"/>
    <n v="66"/>
    <s v=" Task: During which timeframe does a couple run across the screen starting from this house carrying a pizza?"/>
    <s v=" VIRAT_S_0400"/>
    <s v=" 20:00 ‚Äì 21:00"/>
    <s v=" 50:00 ‚Äì 51:00"/>
    <x v="0"/>
  </r>
  <r>
    <x v="43"/>
    <n v="69369"/>
    <x v="0"/>
    <n v="1"/>
    <x v="2"/>
    <s v=" Timeline 2 (Density Graph)"/>
    <n v="10"/>
    <x v="158"/>
    <n v="5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x v="0"/>
  </r>
  <r>
    <x v="43"/>
    <n v="69369"/>
    <x v="0"/>
    <n v="1"/>
    <x v="2"/>
    <s v=" Timeline 2 (Density Graph)"/>
    <n v="10"/>
    <x v="158"/>
    <n v="59"/>
    <s v=" Task: What is the object unloaded from the white truck with a flatboard trailer?"/>
    <s v=" VIRAT_S_0500"/>
    <s v=" A backpack"/>
    <s v=" A slow-down sign"/>
    <x v="0"/>
  </r>
  <r>
    <x v="44"/>
    <n v="69382"/>
    <x v="0"/>
    <n v="14"/>
    <x v="4"/>
    <s v=" Timeline 2 (Density Graph)"/>
    <n v="2"/>
    <x v="161"/>
    <n v="69"/>
    <s v=" Task: The driver of this car gets out of the car and has a conversation with another person.What is the car that the other person gets into later?"/>
    <s v=" VIRAT_S_0002"/>
    <s v=" Car 1"/>
    <s v=" Car 1"/>
    <x v="1"/>
  </r>
  <r>
    <x v="44"/>
    <n v="69382"/>
    <x v="0"/>
    <n v="14"/>
    <x v="4"/>
    <s v=" Timeline 2 (Density Graph)"/>
    <n v="2"/>
    <x v="161"/>
    <n v="69"/>
    <s v=" Task: During which timeframe do you see this man unloading a blue shoulder bag from his car?"/>
    <s v=" VIRAT_S_0002"/>
    <s v=" 11:00 ‚Äì 14:00"/>
    <s v=" 43:00 ‚Äì 45:00"/>
    <x v="0"/>
  </r>
  <r>
    <x v="44"/>
    <n v="70800"/>
    <x v="0"/>
    <n v="1432"/>
    <x v="1"/>
    <s v=" Timeline 2 (Density Graph)"/>
    <n v="1"/>
    <x v="96"/>
    <n v="62"/>
    <s v=" Task: How long do these two people stay in the building?"/>
    <s v=" VIRAT_S_0100"/>
    <s v=" Less than fourteen minutes"/>
    <s v=" Less than two minutes"/>
    <x v="0"/>
  </r>
  <r>
    <x v="44"/>
    <n v="70800"/>
    <x v="0"/>
    <n v="1432"/>
    <x v="1"/>
    <s v=" Timeline 2 (Density Graph)"/>
    <n v="1"/>
    <x v="96"/>
    <n v="62"/>
    <s v=" Task: During which timeframe do you see this man unloading a blue shoulder bag from his car?"/>
    <s v=" VIRAT_S_0100"/>
    <s v=" 38:20 ‚Äì 38:30"/>
    <s v=" 48:20 ‚Äì 48:30"/>
    <x v="0"/>
  </r>
  <r>
    <x v="44"/>
    <n v="83693"/>
    <x v="0"/>
    <n v="14325"/>
    <x v="3"/>
    <s v=" Timeline 2 (Density Graph)"/>
    <n v="1"/>
    <x v="106"/>
    <n v="61"/>
    <s v=" Task: How long does this CHICANO employee take a break for?"/>
    <s v=" VIRAT_S_0102"/>
    <s v=" About two minutes"/>
    <s v=" About four minutes"/>
    <x v="0"/>
  </r>
  <r>
    <x v="44"/>
    <n v="83693"/>
    <x v="0"/>
    <n v="14325"/>
    <x v="3"/>
    <s v=" Timeline 2 (Density Graph)"/>
    <n v="1"/>
    <x v="106"/>
    <n v="61"/>
    <s v=" Task: During which timeframe does the owner of this golf cart return and drive away?"/>
    <s v=" VIRAT_S_0102"/>
    <s v=" 20:00 ‚Äì 21:00"/>
    <s v=" 22:00 ‚Äì 23:00"/>
    <x v="0"/>
  </r>
  <r>
    <x v="44"/>
    <n v="69511"/>
    <x v="0"/>
    <n v="143"/>
    <x v="0"/>
    <s v=" Timeline 2 (Density Graph)"/>
    <n v="21"/>
    <x v="97"/>
    <n v="45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44"/>
    <n v="69511"/>
    <x v="0"/>
    <n v="143"/>
    <x v="0"/>
    <s v=" Timeline 2 (Density Graph)"/>
    <n v="21"/>
    <x v="97"/>
    <n v="45"/>
    <s v=" Task: During which timeframe does a couple run across the screen starting from this house carrying a pizza?"/>
    <s v=" VIRAT_S_0400"/>
    <s v=" 20:00 ‚Äì 21:00"/>
    <s v=" 50:00 ‚Äì 51:00"/>
    <x v="0"/>
  </r>
  <r>
    <x v="44"/>
    <n v="69369"/>
    <x v="0"/>
    <n v="1"/>
    <x v="2"/>
    <s v=" Timeline 2 (Density Graph)"/>
    <n v="3"/>
    <x v="97"/>
    <n v="6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44"/>
    <n v="69369"/>
    <x v="0"/>
    <n v="1"/>
    <x v="2"/>
    <s v=" Timeline 2 (Density Graph)"/>
    <n v="3"/>
    <x v="97"/>
    <n v="63"/>
    <s v=" Task: What is the object unloaded from the white truck with a flatboard trailer?"/>
    <s v=" VIRAT_S_0500"/>
    <s v=" A backpack"/>
    <s v=" A slow-down sign"/>
    <x v="0"/>
  </r>
  <r>
    <x v="45"/>
    <n v="74710"/>
    <x v="0"/>
    <n v="5342"/>
    <x v="1"/>
    <s v=" Timeline 2 (Density Graph)"/>
    <n v="22"/>
    <x v="162"/>
    <n v="269"/>
    <s v=" Task: The driver of this car gets out of the car and has a conversation with another person.What is the car that the other person gets into later?"/>
    <s v=" VIRAT_S_0002"/>
    <s v=" Car 1"/>
    <s v=" Car 1"/>
    <x v="1"/>
  </r>
  <r>
    <x v="45"/>
    <n v="74710"/>
    <x v="0"/>
    <n v="5342"/>
    <x v="1"/>
    <s v=" Timeline 2 (Density Graph)"/>
    <n v="22"/>
    <x v="162"/>
    <n v="269"/>
    <s v=" Task: During which timeframe do you see this man unloading a blue shoulder bag from his car?"/>
    <s v=" VIRAT_S_0002"/>
    <s v=" I could not find the answer within five minutes."/>
    <s v=" 43:00 ‚Äì 45:00"/>
    <x v="0"/>
  </r>
  <r>
    <x v="45"/>
    <n v="69373"/>
    <x v="0"/>
    <n v="5"/>
    <x v="3"/>
    <s v=" Timeline 5 (Event Thumbnails)"/>
    <n v="4"/>
    <x v="163"/>
    <n v="302"/>
    <s v=" Task: How long do these two people stay in the building?"/>
    <s v=" VIRAT_S_0100"/>
    <s v=" Less than eight minutes"/>
    <s v=" Less than two minutes"/>
    <x v="0"/>
  </r>
  <r>
    <x v="45"/>
    <n v="69373"/>
    <x v="0"/>
    <n v="5"/>
    <x v="3"/>
    <s v=" Timeline 5 (Event Thumbnails)"/>
    <n v="4"/>
    <x v="163"/>
    <n v="302"/>
    <s v=" Task: During which timeframe do you see this man unloading a blue shoulder bag from his car?"/>
    <s v=" VIRAT_S_0100"/>
    <s v=" I could not find the answer within five minutes."/>
    <s v=" 48:20 ‚Äì 48:30"/>
    <x v="0"/>
  </r>
  <r>
    <x v="45"/>
    <n v="69902"/>
    <x v="0"/>
    <n v="534"/>
    <x v="4"/>
    <s v=" Timeline 4 (Density Graph + Event Blocks)"/>
    <n v="100"/>
    <x v="117"/>
    <n v="135"/>
    <s v=" Task: How long does this CHICANO employee take a break for?"/>
    <s v=" VIRAT_S_0102"/>
    <s v=" About five minutes"/>
    <s v=" About four minutes"/>
    <x v="0"/>
  </r>
  <r>
    <x v="45"/>
    <n v="69902"/>
    <x v="0"/>
    <n v="534"/>
    <x v="4"/>
    <s v=" Timeline 4 (Density Graph + Event Blocks)"/>
    <n v="100"/>
    <x v="117"/>
    <n v="135"/>
    <s v=" Task: During which timeframe does the owner of this golf cart return and drive away?"/>
    <s v=" VIRAT_S_0102"/>
    <s v=" 22:00 ‚Äì 23:00"/>
    <s v=" 22:00 ‚Äì 23:00"/>
    <x v="1"/>
  </r>
  <r>
    <x v="45"/>
    <n v="122789"/>
    <x v="0"/>
    <n v="53421"/>
    <x v="2"/>
    <s v=" Timeline 1 (Base Interface)"/>
    <n v="2"/>
    <x v="96"/>
    <n v="61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45"/>
    <n v="122789"/>
    <x v="0"/>
    <n v="53421"/>
    <x v="2"/>
    <s v=" Timeline 1 (Base Interface)"/>
    <n v="2"/>
    <x v="96"/>
    <n v="61"/>
    <s v=" Task: During which timeframe does a couple run across the screen starting from this house carrying a pizza?"/>
    <s v=" VIRAT_S_0400"/>
    <s v=" 50:00 ‚Äì 51:00"/>
    <s v=" 50:00 ‚Äì 51:00"/>
    <x v="1"/>
  </r>
  <r>
    <x v="45"/>
    <n v="69421"/>
    <x v="0"/>
    <n v="53"/>
    <x v="0"/>
    <s v=" Timeline 1 (Base Interface)"/>
    <n v="80"/>
    <x v="104"/>
    <n v="19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45"/>
    <n v="69421"/>
    <x v="0"/>
    <n v="53"/>
    <x v="0"/>
    <s v=" Timeline 1 (Base Interface)"/>
    <n v="80"/>
    <x v="104"/>
    <n v="196"/>
    <s v=" Task: What is the object unloaded from the white truck with a flatboard trailer?"/>
    <s v=" VIRAT_S_0500"/>
    <s v=" A slow-down sign"/>
    <s v=" A slow-down sign"/>
    <x v="1"/>
  </r>
  <r>
    <x v="46"/>
    <n v="69380"/>
    <x v="1"/>
    <n v="12"/>
    <x v="1"/>
    <s v=" Timeline 2 (Density Graph)"/>
    <n v="171"/>
    <x v="164"/>
    <n v="29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46"/>
    <n v="69380"/>
    <x v="1"/>
    <n v="12"/>
    <x v="1"/>
    <s v=" Timeline 2 (Density Graph)"/>
    <n v="171"/>
    <x v="164"/>
    <n v="294"/>
    <s v=" Task: During which timeframe do you see this man unloading a blue shoulder bag from his car?"/>
    <s v=" VIRAT_S_0002"/>
    <s v=" 43:00 ‚Äì 45:00"/>
    <s v=" 43:00 ‚Äì 45:00"/>
    <x v="1"/>
  </r>
  <r>
    <x v="46"/>
    <n v="69369"/>
    <x v="1"/>
    <n v="1"/>
    <x v="2"/>
    <s v=" Timeline 1 (Base Interface)"/>
    <n v="201"/>
    <x v="165"/>
    <n v="200"/>
    <s v=" Task: How long do these two people stay in the building?"/>
    <s v=" VIRAT_S_0100"/>
    <s v=" I could not find the answer within five minutes."/>
    <s v=" Less than two minutes"/>
    <x v="0"/>
  </r>
  <r>
    <x v="46"/>
    <n v="69369"/>
    <x v="1"/>
    <n v="1"/>
    <x v="2"/>
    <s v=" Timeline 1 (Base Interface)"/>
    <n v="201"/>
    <x v="165"/>
    <n v="200"/>
    <s v=" Task: During which timeframe do you see this man unloading a blue shoulder bag from his car?"/>
    <s v=" VIRAT_S_0100"/>
    <s v=" 48:20 ‚Äì 48:30"/>
    <s v=" 48:20 ‚Äì 48:30"/>
    <x v="1"/>
  </r>
  <r>
    <x v="46"/>
    <n v="70613"/>
    <x v="1"/>
    <n v="1245"/>
    <x v="3"/>
    <s v=" Timeline 5 (Event Thumbnails)"/>
    <n v="76"/>
    <x v="166"/>
    <n v="57"/>
    <s v=" Task: How long does this CHICANO employee take a break for?"/>
    <s v=" VIRAT_S_0102"/>
    <s v=" About four minutes"/>
    <s v=" About four minutes"/>
    <x v="1"/>
  </r>
  <r>
    <x v="46"/>
    <n v="70613"/>
    <x v="1"/>
    <n v="1245"/>
    <x v="3"/>
    <s v=" Timeline 5 (Event Thumbnails)"/>
    <n v="76"/>
    <x v="166"/>
    <n v="57"/>
    <s v=" Task: During which timeframe does the owner of this golf cart return and drive away?"/>
    <s v=" VIRAT_S_0102"/>
    <s v=" 22:00 ‚Äì 23:00"/>
    <s v=" 22:00 ‚Äì 23:00"/>
    <x v="1"/>
  </r>
  <r>
    <x v="46"/>
    <n v="69492"/>
    <x v="1"/>
    <n v="124"/>
    <x v="4"/>
    <s v=" Timeline 4 (Density Graph + Event Blocks)"/>
    <n v="76"/>
    <x v="167"/>
    <n v="70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46"/>
    <n v="69492"/>
    <x v="1"/>
    <n v="124"/>
    <x v="4"/>
    <s v=" Timeline 4 (Density Graph + Event Blocks)"/>
    <n v="76"/>
    <x v="167"/>
    <n v="70"/>
    <s v=" Task: During which timeframe does a couple run across the screen starting from this house carrying a pizza?"/>
    <s v=" VIRAT_S_0400"/>
    <s v=" 50:00 ‚Äì 51:00"/>
    <s v=" 50:00 ‚Äì 51:00"/>
    <x v="1"/>
  </r>
  <r>
    <x v="46"/>
    <n v="70613"/>
    <x v="1"/>
    <n v="1245"/>
    <x v="3"/>
    <s v=" Timeline 3 (Event Blocks)"/>
    <n v="90"/>
    <x v="40"/>
    <n v="6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46"/>
    <n v="70613"/>
    <x v="1"/>
    <n v="1245"/>
    <x v="3"/>
    <s v=" Timeline 3 (Event Blocks)"/>
    <n v="90"/>
    <x v="40"/>
    <n v="68"/>
    <s v=" Task: What is the object unloaded from the white truck with a flatboard trailer?"/>
    <s v=" VIRAT_S_0500"/>
    <s v=" A slow-down sign"/>
    <s v=" A slow-down sign"/>
    <x v="1"/>
  </r>
  <r>
    <x v="47"/>
    <n v="69713"/>
    <x v="0"/>
    <n v="345"/>
    <x v="3"/>
    <s v=" Timeline 5 (Event Thumbnails)"/>
    <n v="-1"/>
    <x v="168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47"/>
    <n v="69713"/>
    <x v="0"/>
    <n v="345"/>
    <x v="3"/>
    <s v=" Timeline 5 (Event Thumbnails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47"/>
    <n v="69371"/>
    <x v="0"/>
    <n v="3"/>
    <x v="0"/>
    <s v=" Timeline 3 (Event Blocks)"/>
    <n v="-1"/>
    <x v="168"/>
    <n v="0"/>
    <s v=" Task: How long do these two people stay in the building?"/>
    <s v=" VIRAT_S_0100"/>
    <s v=" Less than two minutes"/>
    <s v=" Less than two minutes"/>
    <x v="1"/>
  </r>
  <r>
    <x v="47"/>
    <n v="69371"/>
    <x v="0"/>
    <n v="3"/>
    <x v="0"/>
    <s v=" Timeline 3 (Event Block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47"/>
    <n v="72819"/>
    <x v="0"/>
    <n v="3451"/>
    <x v="2"/>
    <s v=" Timeline 1 (Base Interface)"/>
    <n v="-1"/>
    <x v="168"/>
    <n v="0"/>
    <s v=" Task: How long does this CHICANO employee take a break for?"/>
    <s v=" VIRAT_S_0102"/>
    <s v=" About four minutes"/>
    <s v=" About four minutes"/>
    <x v="1"/>
  </r>
  <r>
    <x v="47"/>
    <n v="72819"/>
    <x v="0"/>
    <n v="3451"/>
    <x v="2"/>
    <s v=" Timeline 1 (Base Interface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47"/>
    <n v="69402"/>
    <x v="0"/>
    <n v="34"/>
    <x v="4"/>
    <s v=" Timeline 4 (Density Graph + Event Blocks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47"/>
    <n v="69402"/>
    <x v="0"/>
    <n v="34"/>
    <x v="4"/>
    <s v=" Timeline 4 (Density Graph + Event Block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47"/>
    <n v="103880"/>
    <x v="0"/>
    <n v="34512"/>
    <x v="1"/>
    <s v=" Timeline 2 (Density Graph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47"/>
    <n v="103880"/>
    <x v="0"/>
    <n v="34512"/>
    <x v="1"/>
    <s v=" Timeline 2 (Density Graph)"/>
    <n v="-1"/>
    <x v="168"/>
    <n v="0"/>
    <s v=" Task: What is the object unloaded from the white truck with a flatboard trailer?"/>
    <s v=" VIRAT_S_0500"/>
    <s v=" A slow-down sign"/>
    <s v=" A slow-down sign"/>
    <x v="1"/>
  </r>
  <r>
    <x v="48"/>
    <n v="69410"/>
    <x v="0"/>
    <n v="42"/>
    <x v="1"/>
    <s v=" Timeline 2 (Density Graph)"/>
    <n v="-1"/>
    <x v="168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48"/>
    <n v="69410"/>
    <x v="0"/>
    <n v="42"/>
    <x v="1"/>
    <s v=" Timeline 2 (Density Graph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48"/>
    <n v="69793"/>
    <x v="0"/>
    <n v="425"/>
    <x v="3"/>
    <s v=" Timeline 5 (Event Thumbnails)"/>
    <n v="-1"/>
    <x v="168"/>
    <n v="0"/>
    <s v=" Task: How long do these two people stay in the building?"/>
    <s v=" VIRAT_S_0100"/>
    <s v=" I could not find the answer within five minutes."/>
    <s v=" Less than two minutes"/>
    <x v="0"/>
  </r>
  <r>
    <x v="48"/>
    <n v="69793"/>
    <x v="0"/>
    <n v="425"/>
    <x v="3"/>
    <s v=" Timeline 5 (Event Thumbnail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48"/>
    <n v="69372"/>
    <x v="0"/>
    <n v="4"/>
    <x v="4"/>
    <s v=" Timeline 4 (Density Graph + Event Blocks)"/>
    <n v="-1"/>
    <x v="168"/>
    <n v="0"/>
    <s v=" Task: How long does this CHICANO employee take a break for?"/>
    <s v=" VIRAT_S_0102"/>
    <s v=" About four minutes"/>
    <s v=" About four minutes"/>
    <x v="1"/>
  </r>
  <r>
    <x v="48"/>
    <n v="69372"/>
    <x v="0"/>
    <n v="4"/>
    <x v="4"/>
    <s v=" Timeline 4 (Density Graph + Event Block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48"/>
    <n v="73619"/>
    <x v="0"/>
    <n v="4251"/>
    <x v="2"/>
    <s v=" Timeline 1 (Base Interface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48"/>
    <n v="73619"/>
    <x v="0"/>
    <n v="4251"/>
    <x v="2"/>
    <s v=" Timeline 1 (Base Interface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48"/>
    <n v="111881"/>
    <x v="0"/>
    <n v="42513"/>
    <x v="0"/>
    <s v=" Timeline 3 (Event Block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48"/>
    <n v="111881"/>
    <x v="0"/>
    <n v="42513"/>
    <x v="0"/>
    <s v=" Timeline 3 (Event Blocks)"/>
    <n v="-1"/>
    <x v="168"/>
    <n v="0"/>
    <s v=" Task: What is the object unloaded from the white truck with a flatboard trailer?"/>
    <s v=" VIRAT_S_0500"/>
    <s v=" A slow-down sign"/>
    <s v=" A slow-down sign"/>
    <x v="1"/>
  </r>
  <r>
    <x v="49"/>
    <n v="69421"/>
    <x v="0"/>
    <n v="53"/>
    <x v="0"/>
    <s v=" Timeline 4 (Density Graph + Event Blocks)"/>
    <n v="19"/>
    <x v="32"/>
    <n v="88"/>
    <s v=" Task: The driver of this car gets out of the car and has a conversation with another person.What is the car that the other person gets into later?"/>
    <s v=" VIRAT_S_0002"/>
    <s v=" Car 1"/>
    <s v=" Car 1"/>
    <x v="1"/>
  </r>
  <r>
    <x v="49"/>
    <n v="69421"/>
    <x v="0"/>
    <n v="53"/>
    <x v="0"/>
    <s v=" Timeline 4 (Density Graph + Event Blocks)"/>
    <n v="19"/>
    <x v="32"/>
    <n v="88"/>
    <s v=" Task: During which timeframe do you see this man unloading a blue shoulder bag from his car?"/>
    <s v=" VIRAT_S_0002"/>
    <s v=" 43:00 ‚Äì 45:00"/>
    <s v=" 43:00 ‚Äì 45:00"/>
    <x v="1"/>
  </r>
  <r>
    <x v="49"/>
    <n v="69900"/>
    <x v="0"/>
    <n v="532"/>
    <x v="1"/>
    <s v=" Timeline 2 (Density Graph)"/>
    <n v="54"/>
    <x v="169"/>
    <n v="203"/>
    <s v=" Task: How long do these two people stay in the building?"/>
    <s v=" VIRAT_S_0100"/>
    <s v=" I could not find the answer within five minutes."/>
    <s v=" Less than two minutes"/>
    <x v="0"/>
  </r>
  <r>
    <x v="49"/>
    <n v="69900"/>
    <x v="0"/>
    <n v="532"/>
    <x v="1"/>
    <s v=" Timeline 2 (Density Graph)"/>
    <n v="54"/>
    <x v="169"/>
    <n v="203"/>
    <s v=" Task: During which timeframe do you see this man unloading a blue shoulder bag from his car?"/>
    <s v=" VIRAT_S_0100"/>
    <s v=" 48:20 ‚Äì 48:30"/>
    <s v=" 48:20 ‚Äì 48:30"/>
    <x v="1"/>
  </r>
  <r>
    <x v="49"/>
    <n v="69373"/>
    <x v="0"/>
    <n v="5"/>
    <x v="3"/>
    <s v=" Timeline 5 (Event Thumbnails)"/>
    <n v="36"/>
    <x v="57"/>
    <n v="68"/>
    <s v=" Task: How long does this CHICANO employee take a break for?"/>
    <s v=" VIRAT_S_0102"/>
    <s v=" About three minutes"/>
    <s v=" About four minutes"/>
    <x v="0"/>
  </r>
  <r>
    <x v="49"/>
    <n v="69373"/>
    <x v="0"/>
    <n v="5"/>
    <x v="3"/>
    <s v=" Timeline 5 (Event Thumbnails)"/>
    <n v="36"/>
    <x v="57"/>
    <n v="68"/>
    <s v=" Task: During which timeframe does the owner of this golf cart return and drive away?"/>
    <s v=" VIRAT_S_0102"/>
    <s v=" 22:00 ‚Äì 23:00"/>
    <s v=" 22:00 ‚Äì 23:00"/>
    <x v="1"/>
  </r>
  <r>
    <x v="49"/>
    <n v="74692"/>
    <x v="0"/>
    <n v="5324"/>
    <x v="4"/>
    <s v=" Timeline 4 (Density Graph + Event Blocks)"/>
    <n v="60"/>
    <x v="138"/>
    <n v="74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49"/>
    <n v="74692"/>
    <x v="0"/>
    <n v="5324"/>
    <x v="4"/>
    <s v=" Timeline 4 (Density Graph + Event Blocks)"/>
    <n v="60"/>
    <x v="138"/>
    <n v="74"/>
    <s v=" Task: During which timeframe does a couple run across the screen starting from this house carrying a pizza?"/>
    <s v=" VIRAT_S_0400"/>
    <s v=" 50:00 ‚Äì 51:00"/>
    <s v=" 50:00 ‚Äì 51:00"/>
    <x v="1"/>
  </r>
  <r>
    <x v="49"/>
    <n v="122609"/>
    <x v="0"/>
    <n v="53241"/>
    <x v="2"/>
    <s v=" Timeline 1 (Base Interface)"/>
    <n v="7"/>
    <x v="170"/>
    <n v="2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49"/>
    <n v="122609"/>
    <x v="0"/>
    <n v="53241"/>
    <x v="2"/>
    <s v=" Timeline 1 (Base Interface)"/>
    <n v="7"/>
    <x v="170"/>
    <n v="21"/>
    <s v=" Task: What is the object unloaded from the white truck with a flatboard trailer?"/>
    <s v=" VIRAT_S_0500"/>
    <s v=" A slow-down sign"/>
    <s v=" A slow-down sign"/>
    <x v="1"/>
  </r>
  <r>
    <x v="50"/>
    <n v="121682"/>
    <x v="0"/>
    <n v="52314"/>
    <x v="4"/>
    <s v=" Timeline 4 (Density Graph + Event Blocks)"/>
    <n v="-1"/>
    <x v="168"/>
    <n v="0"/>
    <s v=" Task: The driver of this car gets out of the car and has a conversation with another person.What is the car that the other person gets into later?"/>
    <s v=" VIRAT_S_0002"/>
    <s v=" Car 5"/>
    <s v=" Car 1"/>
    <x v="0"/>
  </r>
  <r>
    <x v="50"/>
    <n v="121682"/>
    <x v="0"/>
    <n v="52314"/>
    <x v="4"/>
    <s v=" Timeline 4 (Density Graph + Event Blocks)"/>
    <n v="-1"/>
    <x v="168"/>
    <n v="0"/>
    <s v=" Task: During which timeframe do you see this man unloading a blue shoulder bag from his car?"/>
    <s v=" VIRAT_S_0002"/>
    <s v=" I could not find the answer within five minutes."/>
    <s v=" 43:00 ‚Äì 45:00"/>
    <x v="0"/>
  </r>
  <r>
    <x v="50"/>
    <n v="69373"/>
    <x v="0"/>
    <n v="5"/>
    <x v="3"/>
    <s v=" Timeline 5 (Event Thumbnails)"/>
    <n v="-1"/>
    <x v="168"/>
    <n v="0"/>
    <s v=" Task: How long do these two people stay in the building?"/>
    <s v=" VIRAT_S_0100"/>
    <s v=" I could not find the answer within five minutes."/>
    <s v=" Less than two minutes"/>
    <x v="0"/>
  </r>
  <r>
    <x v="50"/>
    <n v="69373"/>
    <x v="0"/>
    <n v="5"/>
    <x v="3"/>
    <s v=" Timeline 5 (Event Thumbnail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50"/>
    <n v="69891"/>
    <x v="0"/>
    <n v="523"/>
    <x v="0"/>
    <s v=" Timeline 1 (Base Interface)"/>
    <n v="-1"/>
    <x v="168"/>
    <n v="0"/>
    <s v=" Task: How long does this CHICANO employee take a break for?"/>
    <s v=" VIRAT_S_0102"/>
    <s v=" About three minutes"/>
    <s v=" About four minutes"/>
    <x v="0"/>
  </r>
  <r>
    <x v="50"/>
    <n v="69891"/>
    <x v="0"/>
    <n v="523"/>
    <x v="0"/>
    <s v=" Timeline 1 (Base Interface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50"/>
    <n v="74599"/>
    <x v="0"/>
    <n v="5231"/>
    <x v="2"/>
    <s v=" Timeline 1 (Base Interface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50"/>
    <n v="74599"/>
    <x v="0"/>
    <n v="5231"/>
    <x v="2"/>
    <s v=" Timeline 1 (Base Interface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50"/>
    <n v="69420"/>
    <x v="0"/>
    <n v="52"/>
    <x v="1"/>
    <s v=" Timeline 4 (Density Graph + Event Block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x v="0"/>
  </r>
  <r>
    <x v="50"/>
    <n v="69420"/>
    <x v="0"/>
    <n v="52"/>
    <x v="1"/>
    <s v=" Timeline 4 (Density Graph + Event Blocks)"/>
    <n v="-1"/>
    <x v="168"/>
    <n v="0"/>
    <s v=" Task: What is the object unloaded from the white truck with a flatboard trailer?"/>
    <s v=" VIRAT_S_0500"/>
    <s v=" A slow-down sign"/>
    <s v=" A slow-down sign"/>
    <x v="1"/>
  </r>
  <r>
    <x v="51"/>
    <n v="73889"/>
    <x v="0"/>
    <n v="4521"/>
    <x v="2"/>
    <s v=" Timeline 1 (Base Interface)"/>
    <n v="-1"/>
    <x v="168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51"/>
    <n v="73889"/>
    <x v="0"/>
    <n v="4521"/>
    <x v="2"/>
    <s v=" Timeline 1 (Base Interface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51"/>
    <n v="69820"/>
    <x v="0"/>
    <n v="452"/>
    <x v="1"/>
    <s v=" Timeline 4 (Density Graph + Event Blocks)"/>
    <n v="-1"/>
    <x v="168"/>
    <n v="0"/>
    <s v=" Task: How long do these two people stay in the building?"/>
    <s v=" VIRAT_S_0100"/>
    <s v=" Less than two minutes"/>
    <s v=" Less than two minutes"/>
    <x v="1"/>
  </r>
  <r>
    <x v="51"/>
    <n v="69820"/>
    <x v="0"/>
    <n v="452"/>
    <x v="1"/>
    <s v=" Timeline 4 (Density Graph + Event Block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51"/>
    <n v="114581"/>
    <x v="0"/>
    <n v="45213"/>
    <x v="0"/>
    <s v=" Timeline 4 (Density Graph + Event Blocks)"/>
    <n v="-1"/>
    <x v="168"/>
    <n v="0"/>
    <s v=" Task: How long does this CHICANO employee take a break for?"/>
    <s v=" VIRAT_S_0102"/>
    <s v=" About four minutes"/>
    <s v=" About four minutes"/>
    <x v="1"/>
  </r>
  <r>
    <x v="51"/>
    <n v="114581"/>
    <x v="0"/>
    <n v="45213"/>
    <x v="0"/>
    <s v=" Timeline 4 (Density Graph + Event Block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51"/>
    <n v="69372"/>
    <x v="0"/>
    <n v="4"/>
    <x v="4"/>
    <s v=" Timeline 4 (Density Graph + Event Blocks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51"/>
    <n v="69372"/>
    <x v="0"/>
    <n v="4"/>
    <x v="4"/>
    <s v=" Timeline 4 (Density Graph + Event Block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51"/>
    <n v="69413"/>
    <x v="0"/>
    <n v="45"/>
    <x v="3"/>
    <s v=" Timeline 5 (Event Thumbnail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51"/>
    <n v="69413"/>
    <x v="0"/>
    <n v="45"/>
    <x v="3"/>
    <s v=" Timeline 5 (Event Thumbnails)"/>
    <n v="-1"/>
    <x v="168"/>
    <n v="0"/>
    <s v=" Task: What is the object unloaded from the white truck with a flatboard trailer?"/>
    <s v=" VIRAT_S_0500"/>
    <s v=" A slow-down sign"/>
    <s v=" A slow-down sign"/>
    <x v="1"/>
  </r>
  <r>
    <x v="52"/>
    <n v="74709"/>
    <x v="0"/>
    <n v="5341"/>
    <x v="2"/>
    <s v=" Timeline 1 (Base Interface)"/>
    <n v="-1"/>
    <x v="168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52"/>
    <n v="74709"/>
    <x v="0"/>
    <n v="5341"/>
    <x v="2"/>
    <s v=" Timeline 1 (Base Interface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52"/>
    <n v="122780"/>
    <x v="0"/>
    <n v="53412"/>
    <x v="1"/>
    <s v=" Timeline 2 (Density Graph)"/>
    <n v="-1"/>
    <x v="168"/>
    <n v="0"/>
    <s v=" Task: How long do these two people stay in the building?"/>
    <s v=" VIRAT_S_0100"/>
    <s v=" I could not find the answer within five minutes."/>
    <s v=" Less than two minutes"/>
    <x v="0"/>
  </r>
  <r>
    <x v="52"/>
    <n v="122780"/>
    <x v="0"/>
    <n v="53412"/>
    <x v="1"/>
    <s v=" Timeline 2 (Density Graph)"/>
    <n v="-1"/>
    <x v="168"/>
    <n v="0"/>
    <s v=" Task: During which timeframe do you see this man unloading a blue shoulder bag from his car?"/>
    <s v=" VIRAT_S_0100"/>
    <s v=" I could not find the answer within five minutes."/>
    <s v=" 48:20 ‚Äì 48:30"/>
    <x v="0"/>
  </r>
  <r>
    <x v="52"/>
    <n v="69373"/>
    <x v="0"/>
    <n v="5"/>
    <x v="3"/>
    <s v=" Timeline 5 (Event Thumbnails)"/>
    <n v="-1"/>
    <x v="168"/>
    <n v="0"/>
    <s v=" Task: How long does this CHICANO employee take a break for?"/>
    <s v=" VIRAT_S_0102"/>
    <s v=" About four minutes"/>
    <s v=" About four minutes"/>
    <x v="1"/>
  </r>
  <r>
    <x v="52"/>
    <n v="69373"/>
    <x v="0"/>
    <n v="5"/>
    <x v="3"/>
    <s v=" Timeline 5 (Event Thumbnail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52"/>
    <n v="69421"/>
    <x v="0"/>
    <n v="53"/>
    <x v="0"/>
    <s v=" Timeline 3 (Event Blocks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52"/>
    <n v="69421"/>
    <x v="0"/>
    <n v="53"/>
    <x v="0"/>
    <s v=" Timeline 3 (Event Block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52"/>
    <n v="69902"/>
    <x v="0"/>
    <n v="534"/>
    <x v="4"/>
    <s v=" Timeline 4 (Density Graph + Event Block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x v="0"/>
  </r>
  <r>
    <x v="52"/>
    <n v="69902"/>
    <x v="0"/>
    <n v="534"/>
    <x v="4"/>
    <s v=" Timeline 4 (Density Graph + Event Blocks)"/>
    <n v="-1"/>
    <x v="168"/>
    <n v="0"/>
    <s v=" Task: What is the object unloaded from the white truck with a flatboard trailer?"/>
    <s v=" VIRAT_S_0500"/>
    <s v=" A slow-down sign"/>
    <s v=" A slow-down sign"/>
    <x v="1"/>
  </r>
  <r>
    <x v="53"/>
    <n v="69369"/>
    <x v="0"/>
    <n v="1"/>
    <x v="2"/>
    <s v=" Timeline 1 (Base Interface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53"/>
    <n v="69369"/>
    <x v="0"/>
    <n v="1"/>
    <x v="2"/>
    <s v=" Timeline 1 (Base Interface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53"/>
    <n v="69381"/>
    <x v="0"/>
    <n v="13"/>
    <x v="0"/>
    <s v=" Timeline 3 (Event Blocks)"/>
    <n v="-1"/>
    <x v="168"/>
    <n v="0"/>
    <s v=" Task: How long do these two people stay in the building?"/>
    <s v=" VIRAT_S_0100"/>
    <s v=" Less than two minutes"/>
    <s v=" Less than two minutes"/>
    <x v="1"/>
  </r>
  <r>
    <x v="53"/>
    <n v="69381"/>
    <x v="0"/>
    <n v="13"/>
    <x v="0"/>
    <s v=" Timeline 3 (Event Block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53"/>
    <n v="69503"/>
    <x v="0"/>
    <n v="135"/>
    <x v="3"/>
    <s v=" Timeline 5 (Event Thumbnails)"/>
    <n v="-1"/>
    <x v="168"/>
    <n v="0"/>
    <s v=" Task: How long does this CHICANO employee take a break for?"/>
    <s v=" VIRAT_S_0102"/>
    <s v=" About four minutes"/>
    <s v=" About four minutes"/>
    <x v="1"/>
  </r>
  <r>
    <x v="53"/>
    <n v="69503"/>
    <x v="0"/>
    <n v="135"/>
    <x v="3"/>
    <s v=" Timeline 5 (Event Thumbnail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53"/>
    <n v="70720"/>
    <x v="0"/>
    <n v="1352"/>
    <x v="1"/>
    <s v=" Timeline 2 (Density Graph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53"/>
    <n v="70720"/>
    <x v="0"/>
    <n v="1352"/>
    <x v="1"/>
    <s v=" Timeline 2 (Density Graph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53"/>
    <n v="82892"/>
    <x v="0"/>
    <n v="13524"/>
    <x v="4"/>
    <s v=" Timeline 4 (Density Graph + Event Block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53"/>
    <n v="82892"/>
    <x v="0"/>
    <n v="13524"/>
    <x v="4"/>
    <s v=" Timeline 4 (Density Graph + Event Blocks)"/>
    <n v="-1"/>
    <x v="168"/>
    <n v="0"/>
    <s v=" Task: What is the object unloaded from the white truck with a flatboard trailer?"/>
    <s v=" VIRAT_S_0500"/>
    <s v=" A slow-down sign"/>
    <s v=" A slow-down sign"/>
    <x v="1"/>
  </r>
  <r>
    <x v="54"/>
    <n v="82820"/>
    <x v="0"/>
    <n v="13452"/>
    <x v="1"/>
    <s v=" Timeline 2 (Density Graph)"/>
    <n v="-1"/>
    <x v="168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54"/>
    <n v="82820"/>
    <x v="0"/>
    <n v="13452"/>
    <x v="1"/>
    <s v=" Timeline 2 (Density Graph)"/>
    <n v="-1"/>
    <x v="168"/>
    <n v="0"/>
    <s v=" Task: During which timeframe do you see this man unloading a blue shoulder bag from his car?"/>
    <s v=" VIRAT_S_0002"/>
    <s v=" I could not find the answer within five minutes."/>
    <s v=" 43:00 ‚Äì 45:00"/>
    <x v="0"/>
  </r>
  <r>
    <x v="54"/>
    <n v="70713"/>
    <x v="0"/>
    <n v="1345"/>
    <x v="3"/>
    <s v=" Timeline 5 (Event Thumbnails)"/>
    <n v="-1"/>
    <x v="168"/>
    <n v="0"/>
    <s v=" Task: How long do these two people stay in the building?"/>
    <s v=" VIRAT_S_0100"/>
    <s v=" I could not find the answer within five minutes."/>
    <s v=" Less than two minutes"/>
    <x v="0"/>
  </r>
  <r>
    <x v="54"/>
    <n v="70713"/>
    <x v="0"/>
    <n v="1345"/>
    <x v="3"/>
    <s v=" Timeline 5 (Event Thumbnail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54"/>
    <n v="69381"/>
    <x v="0"/>
    <n v="13"/>
    <x v="0"/>
    <s v=" Timeline 3 (Event Blocks)"/>
    <n v="-1"/>
    <x v="168"/>
    <n v="0"/>
    <s v=" Task: How long does this CHICANO employee take a break for?"/>
    <s v=" VIRAT_S_0102"/>
    <s v=" I could not find the answer within five minutes."/>
    <s v=" About four minutes"/>
    <x v="0"/>
  </r>
  <r>
    <x v="54"/>
    <n v="69381"/>
    <x v="0"/>
    <n v="13"/>
    <x v="0"/>
    <s v=" Timeline 3 (Event Block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54"/>
    <n v="69369"/>
    <x v="0"/>
    <n v="1"/>
    <x v="2"/>
    <s v=" Timeline 1 (Base Interface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54"/>
    <n v="69369"/>
    <x v="0"/>
    <n v="1"/>
    <x v="2"/>
    <s v=" Timeline 1 (Base Interface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54"/>
    <n v="69502"/>
    <x v="0"/>
    <n v="134"/>
    <x v="4"/>
    <s v=" Timeline 4 (Density Graph + Event Block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54"/>
    <n v="69502"/>
    <x v="0"/>
    <n v="134"/>
    <x v="4"/>
    <s v=" Timeline 4 (Density Graph + Event Blocks)"/>
    <n v="-1"/>
    <x v="168"/>
    <n v="0"/>
    <s v=" Task: What is the object unloaded from the white truck with a flatboard trailer?"/>
    <s v=" VIRAT_S_0500"/>
    <s v=" An orange construction traffic barrel (cylinder-shaped sign)"/>
    <s v=" A slow-down sign"/>
    <x v="0"/>
  </r>
  <r>
    <x v="55"/>
    <n v="81902"/>
    <x v="0"/>
    <n v="12534"/>
    <x v="4"/>
    <s v=" Timeline 4 (Density Graph + Event Blocks)"/>
    <n v="-1"/>
    <x v="168"/>
    <n v="0"/>
    <s v=" Task: The driver of this car gets out of the car and has a conversation with another person.What is the car that the other person gets into later?"/>
    <s v=" VIRAT_S_0002"/>
    <s v=" Car 5"/>
    <s v=" Car 1"/>
    <x v="0"/>
  </r>
  <r>
    <x v="55"/>
    <n v="81902"/>
    <x v="0"/>
    <n v="12534"/>
    <x v="4"/>
    <s v=" Timeline 4 (Density Graph + Event Blocks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55"/>
    <n v="69369"/>
    <x v="0"/>
    <n v="1"/>
    <x v="2"/>
    <s v=" Timeline 3 (Event Blocks)"/>
    <n v="-1"/>
    <x v="168"/>
    <n v="0"/>
    <s v=" Task: How long do these two people stay in the building?"/>
    <s v=" VIRAT_S_0100"/>
    <s v=" I could not find the answer within five minutes."/>
    <s v=" Less than two minutes"/>
    <x v="0"/>
  </r>
  <r>
    <x v="55"/>
    <n v="69369"/>
    <x v="0"/>
    <n v="1"/>
    <x v="2"/>
    <s v=" Timeline 3 (Event Blocks)"/>
    <n v="-1"/>
    <x v="168"/>
    <n v="0"/>
    <s v=" Task: During which timeframe do you see this man unloading a blue shoulder bag from his car?"/>
    <s v=" VIRAT_S_0100"/>
    <s v=" 28:20 ‚Äì 28:30"/>
    <s v=" 48:20 ‚Äì 48:30"/>
    <x v="0"/>
  </r>
  <r>
    <x v="55"/>
    <n v="70621"/>
    <x v="0"/>
    <n v="1253"/>
    <x v="0"/>
    <s v=" Timeline 5 (Event Thumbnails)"/>
    <n v="-1"/>
    <x v="168"/>
    <n v="0"/>
    <s v=" Task: How long does this CHICANO employee take a break for?"/>
    <s v=" VIRAT_S_0102"/>
    <s v=" About three minutes"/>
    <s v=" About four minutes"/>
    <x v="0"/>
  </r>
  <r>
    <x v="55"/>
    <n v="70621"/>
    <x v="0"/>
    <n v="1253"/>
    <x v="0"/>
    <s v=" Timeline 5 (Event Thumbnails)"/>
    <n v="-1"/>
    <x v="168"/>
    <n v="0"/>
    <s v=" Task: During which timeframe does the owner of this golf cart return and drive away?"/>
    <s v=" VIRAT_S_0102"/>
    <s v=" 40:00 ‚Äì 41:00"/>
    <s v=" 22:00 ‚Äì 23:00"/>
    <x v="0"/>
  </r>
  <r>
    <x v="55"/>
    <n v="69380"/>
    <x v="0"/>
    <n v="12"/>
    <x v="1"/>
    <s v=" Timeline 2 (Density Graph)"/>
    <n v="-1"/>
    <x v="168"/>
    <n v="0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55"/>
    <n v="69380"/>
    <x v="0"/>
    <n v="12"/>
    <x v="1"/>
    <s v=" Timeline 2 (Density Graph)"/>
    <n v="-1"/>
    <x v="168"/>
    <n v="0"/>
    <s v=" Task: During which timeframe does a couple run across the screen starting from this house carrying a pizza?"/>
    <s v=" VIRAT_S_0400"/>
    <s v=" 45:00 ‚Äì 46:00"/>
    <s v=" 50:00 ‚Äì 51:00"/>
    <x v="0"/>
  </r>
  <r>
    <x v="55"/>
    <n v="69493"/>
    <x v="0"/>
    <n v="125"/>
    <x v="3"/>
    <s v=" Timeline 2 (Density Graph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x v="0"/>
  </r>
  <r>
    <x v="55"/>
    <n v="69493"/>
    <x v="0"/>
    <n v="125"/>
    <x v="3"/>
    <s v=" Timeline 2 (Density Graph)"/>
    <n v="-1"/>
    <x v="168"/>
    <n v="0"/>
    <s v=" Task: What is the object unloaded from the white truck with a flatboard trailer?"/>
    <s v=" VIRAT_S_0500"/>
    <s v=" A safety helmet"/>
    <s v=" A slow-down sign"/>
    <x v="0"/>
  </r>
  <r>
    <x v="56"/>
    <n v="69381"/>
    <x v="0"/>
    <n v="13"/>
    <x v="0"/>
    <s v=" Timeline 4 (Density Graph + Event Blocks)"/>
    <n v="-1"/>
    <x v="168"/>
    <n v="0"/>
    <s v=" Task: The driver of this car gets out of the car and has a conversation with another person.What is the car that the other person gets into later?"/>
    <s v=" VIRAT_S_0002"/>
    <s v=" Car 2"/>
    <s v=" Car 1"/>
    <x v="0"/>
  </r>
  <r>
    <x v="56"/>
    <n v="69381"/>
    <x v="0"/>
    <n v="13"/>
    <x v="0"/>
    <s v=" Timeline 4 (Density Graph + Event Blocks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56"/>
    <n v="69502"/>
    <x v="0"/>
    <n v="134"/>
    <x v="4"/>
    <s v=" Timeline 3 (Event Blocks)"/>
    <n v="-1"/>
    <x v="168"/>
    <n v="0"/>
    <s v=" Task: How long do these two people stay in the building?"/>
    <s v=" VIRAT_S_0100"/>
    <s v=" I could not find the answer within five minutes."/>
    <s v=" Less than two minutes"/>
    <x v="0"/>
  </r>
  <r>
    <x v="56"/>
    <n v="69502"/>
    <x v="0"/>
    <n v="134"/>
    <x v="4"/>
    <s v=" Timeline 3 (Event Blocks)"/>
    <n v="-1"/>
    <x v="168"/>
    <n v="0"/>
    <s v=" Task: During which timeframe do you see this man unloading a blue shoulder bag from his car?"/>
    <s v=" VIRAT_S_0100"/>
    <s v=" 47:20 ‚Äì 47:30"/>
    <s v=" 48:20 ‚Äì 48:30"/>
    <x v="0"/>
  </r>
  <r>
    <x v="56"/>
    <n v="69369"/>
    <x v="0"/>
    <n v="1"/>
    <x v="2"/>
    <s v=" Timeline 1 (Base Interface)"/>
    <n v="-1"/>
    <x v="168"/>
    <n v="0"/>
    <s v=" Task: How long does this CHICANO employee take a break for?"/>
    <s v=" VIRAT_S_0102"/>
    <s v=" About two minutes"/>
    <s v=" About four minutes"/>
    <x v="0"/>
  </r>
  <r>
    <x v="56"/>
    <n v="69369"/>
    <x v="0"/>
    <n v="1"/>
    <x v="2"/>
    <s v=" Timeline 1 (Base Interface)"/>
    <n v="-1"/>
    <x v="168"/>
    <n v="0"/>
    <s v=" Task: During which timeframe does the owner of this golf cart return and drive away?"/>
    <s v=" VIRAT_S_0102"/>
    <s v=" I could not find the answer within five minutes."/>
    <s v=" 22:00 ‚Äì 23:00"/>
    <x v="0"/>
  </r>
  <r>
    <x v="56"/>
    <n v="70710"/>
    <x v="0"/>
    <n v="1342"/>
    <x v="1"/>
    <s v=" Timeline 2 (Density Graph)"/>
    <n v="-1"/>
    <x v="168"/>
    <n v="0"/>
    <s v=" Task: How long does the blue pickup truck remain parked after two men in white shirts begin unloading objects from the trunk of the blue pickup truck?"/>
    <s v=" VIRAT_S_0400"/>
    <s v=" About twenty minutes"/>
    <s v=" About six minutes"/>
    <x v="0"/>
  </r>
  <r>
    <x v="56"/>
    <n v="70710"/>
    <x v="0"/>
    <n v="1342"/>
    <x v="1"/>
    <s v=" Timeline 2 (Density Graph)"/>
    <n v="-1"/>
    <x v="168"/>
    <n v="0"/>
    <s v=" Task: During which timeframe does a couple run across the screen starting from this house carrying a pizza?"/>
    <s v=" VIRAT_S_0400"/>
    <s v=" 30:00 ‚Äì 31:00"/>
    <s v=" 50:00 ‚Äì 51:00"/>
    <x v="0"/>
  </r>
  <r>
    <x v="56"/>
    <n v="82793"/>
    <x v="0"/>
    <n v="13425"/>
    <x v="3"/>
    <s v=" Timeline 5 (Event Thumbnail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x v="0"/>
  </r>
  <r>
    <x v="56"/>
    <n v="82793"/>
    <x v="0"/>
    <n v="13425"/>
    <x v="3"/>
    <s v=" Timeline 5 (Event Thumbnails)"/>
    <n v="-1"/>
    <x v="168"/>
    <n v="0"/>
    <s v=" Task: What is the object unloaded from the white truck with a flatboard trailer?"/>
    <s v=" VIRAT_S_0500"/>
    <s v=" An orange construction traffic barrel (cylinder-shaped sign)"/>
    <s v=" A slow-down sign"/>
    <x v="0"/>
  </r>
  <r>
    <x v="57"/>
    <n v="69403"/>
    <x v="0"/>
    <n v="35"/>
    <x v="3"/>
    <s v=" Timeline 5 (Event Thumbnails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57"/>
    <n v="69403"/>
    <x v="0"/>
    <n v="35"/>
    <x v="3"/>
    <s v=" Timeline 5 (Event Thumbnails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57"/>
    <n v="69719"/>
    <x v="0"/>
    <n v="351"/>
    <x v="2"/>
    <s v=" Timeline 1 (Base Interface)"/>
    <n v="-1"/>
    <x v="168"/>
    <n v="0"/>
    <s v=" Task: How long do these two people stay in the building?"/>
    <s v=" VIRAT_S_0100"/>
    <s v=" Less than two minutes"/>
    <s v=" Less than two minutes"/>
    <x v="1"/>
  </r>
  <r>
    <x v="57"/>
    <n v="69719"/>
    <x v="0"/>
    <n v="351"/>
    <x v="2"/>
    <s v=" Timeline 1 (Base Interface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57"/>
    <n v="69371"/>
    <x v="0"/>
    <n v="3"/>
    <x v="0"/>
    <s v=" Timeline 3 (Event Blocks)"/>
    <n v="-1"/>
    <x v="168"/>
    <n v="0"/>
    <s v=" Task: How long does this CHICANO employee take a break for?"/>
    <s v=" VIRAT_S_0102"/>
    <s v=" About five minutes"/>
    <s v=" About four minutes"/>
    <x v="0"/>
  </r>
  <r>
    <x v="57"/>
    <n v="69371"/>
    <x v="0"/>
    <n v="3"/>
    <x v="0"/>
    <s v=" Timeline 3 (Event Block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57"/>
    <n v="72882"/>
    <x v="0"/>
    <n v="3514"/>
    <x v="4"/>
    <s v=" Timeline 4 (Density Graph + Event Blocks)"/>
    <n v="-1"/>
    <x v="168"/>
    <n v="0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57"/>
    <n v="72882"/>
    <x v="0"/>
    <n v="3514"/>
    <x v="4"/>
    <s v=" Timeline 4 (Density Graph + Event Block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57"/>
    <n v="104510"/>
    <x v="0"/>
    <n v="35142"/>
    <x v="1"/>
    <s v=" Timeline 2 (Density Graph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57"/>
    <n v="104510"/>
    <x v="0"/>
    <n v="35142"/>
    <x v="1"/>
    <s v=" Timeline 2 (Density Graph)"/>
    <n v="-1"/>
    <x v="168"/>
    <n v="0"/>
    <s v=" Task: What is the object unloaded from the white truck with a flatboard trailer?"/>
    <s v=" VIRAT_S_0500"/>
    <s v=" A slow-down sign"/>
    <s v=" A slow-down sign"/>
    <x v="1"/>
  </r>
  <r>
    <x v="58"/>
    <n v="69370"/>
    <x v="0"/>
    <n v="2"/>
    <x v="1"/>
    <s v=" Timeline 3 (Event Blocks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58"/>
    <n v="69370"/>
    <x v="0"/>
    <n v="2"/>
    <x v="1"/>
    <s v=" Timeline 3 (Event Blocks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58"/>
    <n v="69611"/>
    <x v="0"/>
    <n v="243"/>
    <x v="0"/>
    <s v=" Timeline 4 (Density Graph + Event Blocks)"/>
    <n v="-1"/>
    <x v="168"/>
    <n v="0"/>
    <s v=" Task: How long do these two people stay in the building?"/>
    <s v=" VIRAT_S_0100"/>
    <s v=" Less than two minutes"/>
    <s v=" Less than two minutes"/>
    <x v="1"/>
  </r>
  <r>
    <x v="58"/>
    <n v="69611"/>
    <x v="0"/>
    <n v="243"/>
    <x v="0"/>
    <s v=" Timeline 4 (Density Graph + Event Block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58"/>
    <n v="93719"/>
    <x v="0"/>
    <n v="24351"/>
    <x v="2"/>
    <s v=" Timeline 1 (Base Interface)"/>
    <n v="-1"/>
    <x v="168"/>
    <n v="0"/>
    <s v=" Task: How long does this CHICANO employee take a break for?"/>
    <s v=" VIRAT_S_0102"/>
    <s v=" I could not find the answer within five minutes."/>
    <s v=" About four minutes"/>
    <x v="0"/>
  </r>
  <r>
    <x v="58"/>
    <n v="93719"/>
    <x v="0"/>
    <n v="24351"/>
    <x v="2"/>
    <s v=" Timeline 1 (Base Interface)"/>
    <n v="-1"/>
    <x v="168"/>
    <n v="0"/>
    <s v=" Task: During which timeframe does the owner of this golf cart return and drive away?"/>
    <s v=" VIRAT_S_0102"/>
    <s v=" 40:00 ‚Äì 41:00"/>
    <s v=" 22:00 ‚Äì 23:00"/>
    <x v="0"/>
  </r>
  <r>
    <x v="58"/>
    <n v="71803"/>
    <x v="0"/>
    <n v="2435"/>
    <x v="3"/>
    <s v=" Timeline 5 (Event Thumbnails)"/>
    <n v="-1"/>
    <x v="168"/>
    <n v="0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x v="0"/>
  </r>
  <r>
    <x v="58"/>
    <n v="71803"/>
    <x v="0"/>
    <n v="2435"/>
    <x v="3"/>
    <s v=" Timeline 5 (Event Thumbnail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58"/>
    <n v="69392"/>
    <x v="0"/>
    <n v="24"/>
    <x v="4"/>
    <s v=" Timeline 5 (Event Thumbnail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58"/>
    <n v="69392"/>
    <x v="0"/>
    <n v="24"/>
    <x v="4"/>
    <s v=" Timeline 5 (Event Thumbnails)"/>
    <n v="-1"/>
    <x v="168"/>
    <n v="0"/>
    <s v=" Task: What is the object unloaded from the white truck with a flatboard trailer?"/>
    <s v=" VIRAT_S_0500"/>
    <s v=" A slow-down sign"/>
    <s v=" A slow-down sign"/>
    <x v="1"/>
  </r>
  <r>
    <x v="59"/>
    <n v="69419"/>
    <x v="0"/>
    <n v="51"/>
    <x v="2"/>
    <s v=" Timeline 1 (Base Interface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59"/>
    <n v="69419"/>
    <x v="0"/>
    <n v="51"/>
    <x v="2"/>
    <s v=" Timeline 1 (Base Interface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59"/>
    <n v="69881"/>
    <x v="0"/>
    <n v="513"/>
    <x v="0"/>
    <s v=" Timeline 3 (Event Blocks)"/>
    <n v="-1"/>
    <x v="168"/>
    <n v="0"/>
    <s v=" Task: How long do these two people stay in the building?"/>
    <s v=" VIRAT_S_0100"/>
    <s v=" Less than two minutes"/>
    <s v=" Less than two minutes"/>
    <x v="1"/>
  </r>
  <r>
    <x v="59"/>
    <n v="69881"/>
    <x v="0"/>
    <n v="513"/>
    <x v="0"/>
    <s v=" Timeline 3 (Event Blocks)"/>
    <n v="-1"/>
    <x v="168"/>
    <n v="0"/>
    <s v=" Task: During which timeframe do you see this man unloading a blue shoulder bag from his car?"/>
    <s v=" VIRAT_S_0100"/>
    <s v=" I could not find the answer within five minutes."/>
    <s v=" 48:20 ‚Äì 48:30"/>
    <x v="0"/>
  </r>
  <r>
    <x v="59"/>
    <n v="69373"/>
    <x v="0"/>
    <n v="5"/>
    <x v="3"/>
    <s v=" Timeline 5 (Event Thumbnails)"/>
    <n v="-1"/>
    <x v="168"/>
    <n v="0"/>
    <s v=" Task: How long does this CHICANO employee take a break for?"/>
    <s v=" VIRAT_S_0102"/>
    <s v=" About four minutes"/>
    <s v=" About four minutes"/>
    <x v="1"/>
  </r>
  <r>
    <x v="59"/>
    <n v="69373"/>
    <x v="0"/>
    <n v="5"/>
    <x v="3"/>
    <s v=" Timeline 5 (Event Thumbnail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59"/>
    <n v="74502"/>
    <x v="0"/>
    <n v="5134"/>
    <x v="4"/>
    <s v=" Timeline 4 (Density Graph + Event Blocks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59"/>
    <n v="74502"/>
    <x v="0"/>
    <n v="5134"/>
    <x v="4"/>
    <s v=" Timeline 4 (Density Graph + Event Block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59"/>
    <n v="120710"/>
    <x v="0"/>
    <n v="51342"/>
    <x v="1"/>
    <s v=" Timeline 2 (Density Graph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59"/>
    <n v="120710"/>
    <x v="0"/>
    <n v="51342"/>
    <x v="1"/>
    <s v=" Timeline 2 (Density Graph)"/>
    <n v="-1"/>
    <x v="168"/>
    <n v="0"/>
    <s v=" Task: What is the object unloaded from the white truck with a flatboard trailer?"/>
    <s v=" VIRAT_S_0500"/>
    <s v=" A slow-down sign"/>
    <s v=" A slow-down sign"/>
    <x v="1"/>
  </r>
  <r>
    <x v="60"/>
    <n v="84800"/>
    <x v="0"/>
    <n v="15432"/>
    <x v="1"/>
    <s v=" Timeline 2 (Density Graph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60"/>
    <n v="84800"/>
    <x v="0"/>
    <n v="15432"/>
    <x v="1"/>
    <s v=" Timeline 2 (Density Graph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60"/>
    <n v="70911"/>
    <x v="0"/>
    <n v="1543"/>
    <x v="0"/>
    <s v=" Timeline 3 (Event Blocks)"/>
    <n v="-1"/>
    <x v="168"/>
    <n v="0"/>
    <s v=" Task: How long do these two people stay in the building?"/>
    <s v=" VIRAT_S_0100"/>
    <s v=" Less than twelve minutes"/>
    <s v=" Less than two minutes"/>
    <x v="0"/>
  </r>
  <r>
    <x v="60"/>
    <n v="70911"/>
    <x v="0"/>
    <n v="1543"/>
    <x v="0"/>
    <s v=" Timeline 3 (Event Blocks)"/>
    <n v="-1"/>
    <x v="168"/>
    <n v="0"/>
    <s v=" Task: During which timeframe do you see this man unloading a blue shoulder bag from his car?"/>
    <s v=" VIRAT_S_0100"/>
    <s v=" I could not find the answer within five minutes."/>
    <s v=" 48:20 ‚Äì 48:30"/>
    <x v="0"/>
  </r>
  <r>
    <x v="60"/>
    <n v="69522"/>
    <x v="0"/>
    <n v="154"/>
    <x v="4"/>
    <s v=" Timeline 4 (Density Graph + Event Blocks)"/>
    <n v="-1"/>
    <x v="168"/>
    <n v="0"/>
    <s v=" Task: How long does this CHICANO employee take a break for?"/>
    <s v=" VIRAT_S_0102"/>
    <s v=" About two minutes"/>
    <s v=" About four minutes"/>
    <x v="0"/>
  </r>
  <r>
    <x v="60"/>
    <n v="69522"/>
    <x v="0"/>
    <n v="154"/>
    <x v="4"/>
    <s v=" Timeline 4 (Density Graph + Event Blocks)"/>
    <n v="-1"/>
    <x v="168"/>
    <n v="0"/>
    <s v=" Task: During which timeframe does the owner of this golf cart return and drive away?"/>
    <s v=" VIRAT_S_0102"/>
    <s v=" I could not find the answer within five minutes."/>
    <s v=" 22:00 ‚Äì 23:00"/>
    <x v="0"/>
  </r>
  <r>
    <x v="60"/>
    <n v="69383"/>
    <x v="0"/>
    <n v="15"/>
    <x v="3"/>
    <s v=" Timeline 5 (Event Thumbnails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60"/>
    <n v="69383"/>
    <x v="0"/>
    <n v="15"/>
    <x v="3"/>
    <s v=" Timeline 5 (Event Thumbnails)"/>
    <n v="-1"/>
    <x v="168"/>
    <n v="0"/>
    <s v=" Task: During which timeframe does a couple run across the screen starting from this house carrying a pizza?"/>
    <s v=" VIRAT_S_0400"/>
    <s v=" I could not find the answer within five minutes."/>
    <s v=" 50:00 ‚Äì 51:00"/>
    <x v="0"/>
  </r>
  <r>
    <x v="60"/>
    <n v="69369"/>
    <x v="0"/>
    <n v="1"/>
    <x v="2"/>
    <s v=" Timeline 1 (Base Interface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x v="0"/>
  </r>
  <r>
    <x v="60"/>
    <n v="69369"/>
    <x v="0"/>
    <n v="1"/>
    <x v="2"/>
    <s v=" Timeline 1 (Base Interface)"/>
    <n v="-1"/>
    <x v="168"/>
    <n v="0"/>
    <s v=" Task: What is the object unloaded from the white truck with a flatboard trailer?"/>
    <s v=" VIRAT_S_0500"/>
    <s v=" An orange construction traffic barrel (cylinder-shaped sign)"/>
    <s v=" A slow-down sign"/>
    <x v="0"/>
  </r>
  <r>
    <x v="61"/>
    <n v="69689"/>
    <x v="0"/>
    <n v="321"/>
    <x v="2"/>
    <s v=" Timeline 1 (Base Interface)"/>
    <n v="-1"/>
    <x v="168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61"/>
    <n v="69689"/>
    <x v="0"/>
    <n v="321"/>
    <x v="2"/>
    <s v=" Timeline 1 (Base Interface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61"/>
    <n v="69371"/>
    <x v="0"/>
    <n v="3"/>
    <x v="0"/>
    <s v=" Timeline 3 (Event Blocks)"/>
    <n v="-1"/>
    <x v="168"/>
    <n v="0"/>
    <s v=" Task: How long do these two people stay in the building?"/>
    <s v=" VIRAT_S_0100"/>
    <s v=" Less than two minutes"/>
    <s v=" Less than two minutes"/>
    <x v="1"/>
  </r>
  <r>
    <x v="61"/>
    <n v="69371"/>
    <x v="0"/>
    <n v="3"/>
    <x v="0"/>
    <s v=" Timeline 3 (Event Block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61"/>
    <n v="69400"/>
    <x v="0"/>
    <n v="32"/>
    <x v="1"/>
    <s v=" Timeline 1 (Base Interface)"/>
    <n v="-1"/>
    <x v="168"/>
    <n v="0"/>
    <s v=" Task: How long does this CHICANO employee take a break for?"/>
    <s v=" VIRAT_S_0102"/>
    <s v=" About four minutes"/>
    <s v=" About four minutes"/>
    <x v="1"/>
  </r>
  <r>
    <x v="61"/>
    <n v="69400"/>
    <x v="0"/>
    <n v="32"/>
    <x v="1"/>
    <s v=" Timeline 1 (Base Interface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61"/>
    <n v="101513"/>
    <x v="0"/>
    <n v="32145"/>
    <x v="3"/>
    <s v=" Timeline 5 (Event Thumbnails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61"/>
    <n v="101513"/>
    <x v="0"/>
    <n v="32145"/>
    <x v="3"/>
    <s v=" Timeline 5 (Event Thumbnail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61"/>
    <n v="72582"/>
    <x v="0"/>
    <n v="3214"/>
    <x v="4"/>
    <s v=" Timeline 4 (Density Graph + Event Block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61"/>
    <n v="72582"/>
    <x v="0"/>
    <n v="3214"/>
    <x v="4"/>
    <s v=" Timeline 4 (Density Graph + Event Blocks)"/>
    <n v="-1"/>
    <x v="168"/>
    <n v="0"/>
    <s v=" Task: What is the object unloaded from the white truck with a flatboard trailer?"/>
    <s v=" VIRAT_S_0500"/>
    <s v=" A slow-down sign"/>
    <s v=" A slow-down sign"/>
    <x v="1"/>
  </r>
  <r>
    <x v="62"/>
    <n v="69392"/>
    <x v="0"/>
    <n v="24"/>
    <x v="4"/>
    <s v=" Timeline 4 (Density Graph + Event Blocks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62"/>
    <n v="69392"/>
    <x v="0"/>
    <n v="24"/>
    <x v="4"/>
    <s v=" Timeline 4 (Density Graph + Event Blocks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62"/>
    <n v="69613"/>
    <x v="0"/>
    <n v="245"/>
    <x v="3"/>
    <s v=" Timeline 5 (Event Thumbnails)"/>
    <n v="-1"/>
    <x v="168"/>
    <n v="0"/>
    <s v=" Task: How long do these two people stay in the building?"/>
    <s v=" VIRAT_S_0100"/>
    <s v=" Less than two minutes"/>
    <s v=" Less than two minutes"/>
    <x v="1"/>
  </r>
  <r>
    <x v="62"/>
    <n v="69613"/>
    <x v="0"/>
    <n v="245"/>
    <x v="3"/>
    <s v=" Timeline 5 (Event Thumbnail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62"/>
    <n v="69370"/>
    <x v="0"/>
    <n v="2"/>
    <x v="1"/>
    <s v=" Timeline 2 (Density Graph)"/>
    <n v="-1"/>
    <x v="168"/>
    <n v="0"/>
    <s v=" Task: How long does this CHICANO employee take a break for?"/>
    <s v=" VIRAT_S_0102"/>
    <s v=" About four minutes"/>
    <s v=" About four minutes"/>
    <x v="1"/>
  </r>
  <r>
    <x v="62"/>
    <n v="69370"/>
    <x v="0"/>
    <n v="2"/>
    <x v="1"/>
    <s v=" Timeline 2 (Density Graph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62"/>
    <n v="71821"/>
    <x v="0"/>
    <n v="2453"/>
    <x v="0"/>
    <s v=" Timeline 3 (Event Blocks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62"/>
    <n v="71821"/>
    <x v="0"/>
    <n v="2453"/>
    <x v="0"/>
    <s v=" Timeline 3 (Event Block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62"/>
    <n v="93899"/>
    <x v="0"/>
    <n v="24531"/>
    <x v="2"/>
    <s v=" Timeline 1 (Base Interface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62"/>
    <n v="93899"/>
    <x v="0"/>
    <n v="24531"/>
    <x v="2"/>
    <s v=" Timeline 1 (Base Interface)"/>
    <n v="-1"/>
    <x v="168"/>
    <n v="0"/>
    <s v=" Task: What is the object unloaded from the white truck with a flatboard trailer?"/>
    <s v=" VIRAT_S_0500"/>
    <s v=" A slow-down sign"/>
    <s v=" A slow-down sign"/>
    <x v="1"/>
  </r>
  <r>
    <x v="63"/>
    <n v="69369"/>
    <x v="0"/>
    <n v="1"/>
    <x v="2"/>
    <s v=" Timeline 1 (Base Interface)"/>
    <n v="-1"/>
    <x v="168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63"/>
    <n v="69369"/>
    <x v="0"/>
    <n v="1"/>
    <x v="2"/>
    <s v=" Timeline 1 (Base Interface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63"/>
    <n v="70713"/>
    <x v="0"/>
    <n v="1345"/>
    <x v="3"/>
    <s v=" Timeline 5 (Event Thumbnails)"/>
    <n v="-1"/>
    <x v="168"/>
    <n v="0"/>
    <s v=" Task: How long do these two people stay in the building?"/>
    <s v=" VIRAT_S_0100"/>
    <s v=" Less than eight minutes"/>
    <s v=" Less than two minutes"/>
    <x v="0"/>
  </r>
  <r>
    <x v="63"/>
    <n v="70713"/>
    <x v="0"/>
    <n v="1345"/>
    <x v="3"/>
    <s v=" Timeline 5 (Event Thumbnail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63"/>
    <n v="69381"/>
    <x v="0"/>
    <n v="13"/>
    <x v="0"/>
    <s v=" Timeline 4 (Density Graph + Event Blocks)"/>
    <n v="-1"/>
    <x v="168"/>
    <n v="0"/>
    <s v=" Task: How long does this CHICANO employee take a break for?"/>
    <s v=" VIRAT_S_0102"/>
    <s v=" About four minutes"/>
    <s v=" About four minutes"/>
    <x v="1"/>
  </r>
  <r>
    <x v="63"/>
    <n v="69381"/>
    <x v="0"/>
    <n v="13"/>
    <x v="0"/>
    <s v=" Timeline 4 (Density Graph + Event Block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63"/>
    <n v="69502"/>
    <x v="0"/>
    <n v="134"/>
    <x v="4"/>
    <s v=" Timeline 4 (Density Graph + Event Blocks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63"/>
    <n v="69502"/>
    <x v="0"/>
    <n v="134"/>
    <x v="4"/>
    <s v=" Timeline 4 (Density Graph + Event Block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63"/>
    <n v="82820"/>
    <x v="0"/>
    <n v="13452"/>
    <x v="1"/>
    <s v=" Timeline 2 (Density Graph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63"/>
    <n v="82820"/>
    <x v="0"/>
    <n v="13452"/>
    <x v="1"/>
    <s v=" Timeline 2 (Density Graph)"/>
    <n v="-1"/>
    <x v="168"/>
    <n v="0"/>
    <s v=" Task: What is the object unloaded from the white truck with a flatboard trailer?"/>
    <s v=" VIRAT_S_0500"/>
    <s v=" An orange construction traffic barrel (cylinder-shaped sign)"/>
    <s v=" A slow-down sign"/>
    <x v="0"/>
  </r>
  <r>
    <x v="64"/>
    <n v="69370"/>
    <x v="0"/>
    <n v="2"/>
    <x v="1"/>
    <s v=" Timeline 2 (Density Graph)"/>
    <n v="-1"/>
    <x v="168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64"/>
    <n v="69370"/>
    <x v="0"/>
    <n v="2"/>
    <x v="1"/>
    <s v=" Timeline 2 (Density Graph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64"/>
    <n v="69581"/>
    <x v="0"/>
    <n v="213"/>
    <x v="0"/>
    <s v=" Timeline 3 (Event Blocks)"/>
    <n v="-1"/>
    <x v="168"/>
    <n v="0"/>
    <s v=" Task: How long do these two people stay in the building?"/>
    <s v=" VIRAT_S_0100"/>
    <s v=" Less than eight minutes"/>
    <s v=" Less than two minutes"/>
    <x v="0"/>
  </r>
  <r>
    <x v="64"/>
    <n v="69581"/>
    <x v="0"/>
    <n v="213"/>
    <x v="0"/>
    <s v=" Timeline 3 (Event Block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64"/>
    <n v="90722"/>
    <x v="0"/>
    <n v="21354"/>
    <x v="4"/>
    <s v=" Timeline 4 (Density Graph + Event Blocks)"/>
    <n v="-1"/>
    <x v="168"/>
    <n v="0"/>
    <s v=" Task: How long does this CHICANO employee take a break for?"/>
    <s v=" VIRAT_S_0102"/>
    <s v=" About four minutes"/>
    <s v=" About four minutes"/>
    <x v="1"/>
  </r>
  <r>
    <x v="64"/>
    <n v="90722"/>
    <x v="0"/>
    <n v="21354"/>
    <x v="4"/>
    <s v=" Timeline 4 (Density Graph + Event Block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64"/>
    <n v="71503"/>
    <x v="0"/>
    <n v="2135"/>
    <x v="3"/>
    <s v=" Timeline 5 (Event Thumbnails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64"/>
    <n v="71503"/>
    <x v="0"/>
    <n v="2135"/>
    <x v="3"/>
    <s v=" Timeline 5 (Event Thumbnail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64"/>
    <n v="69389"/>
    <x v="0"/>
    <n v="21"/>
    <x v="2"/>
    <s v=" Timeline 1 (Base Interface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64"/>
    <n v="69389"/>
    <x v="0"/>
    <n v="21"/>
    <x v="2"/>
    <s v=" Timeline 1 (Base Interface)"/>
    <n v="-1"/>
    <x v="168"/>
    <n v="0"/>
    <s v=" Task: What is the object unloaded from the white truck with a flatboard trailer?"/>
    <s v=" VIRAT_S_0500"/>
    <s v=" A slow-down sign"/>
    <s v=" A slow-down sign"/>
    <x v="1"/>
  </r>
  <r>
    <x v="65"/>
    <n v="69370"/>
    <x v="1"/>
    <n v="2"/>
    <x v="1"/>
    <s v=" Timeline 2 (Density Graph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65"/>
    <n v="69370"/>
    <x v="1"/>
    <n v="2"/>
    <x v="1"/>
    <s v=" Timeline 2 (Density Graph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65"/>
    <n v="69581"/>
    <x v="1"/>
    <n v="213"/>
    <x v="0"/>
    <s v=" Timeline 3 (Event Blocks)"/>
    <n v="-1"/>
    <x v="168"/>
    <n v="0"/>
    <s v=" Task: How long do these two people stay in the building?"/>
    <s v=" VIRAT_S_0100"/>
    <s v=" I could not find the answer within five minutes."/>
    <s v=" Less than two minutes"/>
    <x v="0"/>
  </r>
  <r>
    <x v="65"/>
    <n v="69581"/>
    <x v="1"/>
    <n v="213"/>
    <x v="0"/>
    <s v=" Timeline 3 (Event Block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65"/>
    <n v="69389"/>
    <x v="1"/>
    <n v="21"/>
    <x v="2"/>
    <s v=" Timeline 1 (Base Interface)"/>
    <n v="-1"/>
    <x v="168"/>
    <n v="0"/>
    <s v=" Task: How long does this CHICANO employee take a break for?"/>
    <s v=" VIRAT_S_0102"/>
    <s v=" About four minutes"/>
    <s v=" About four minutes"/>
    <x v="1"/>
  </r>
  <r>
    <x v="65"/>
    <n v="69389"/>
    <x v="1"/>
    <n v="21"/>
    <x v="2"/>
    <s v=" Timeline 1 (Base Interface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65"/>
    <n v="90722"/>
    <x v="1"/>
    <n v="21354"/>
    <x v="4"/>
    <s v=" Timeline 4 (Density Graph + Event Blocks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65"/>
    <n v="90722"/>
    <x v="1"/>
    <n v="21354"/>
    <x v="4"/>
    <s v=" Timeline 4 (Density Graph + Event Block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65"/>
    <n v="69370"/>
    <x v="1"/>
    <n v="2"/>
    <x v="1"/>
    <s v=" Timeline 2 (Density Graph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65"/>
    <n v="69370"/>
    <x v="1"/>
    <n v="2"/>
    <x v="1"/>
    <s v=" Timeline 2 (Density Graph)"/>
    <n v="-1"/>
    <x v="168"/>
    <n v="0"/>
    <s v=" Task: What is the object unloaded from the white truck with a flatboard trailer?"/>
    <s v=" VIRAT_S_0500"/>
    <s v=" A slow-down sign"/>
    <s v=" A slow-down sign"/>
    <x v="1"/>
  </r>
  <r>
    <x v="66"/>
    <n v="71781"/>
    <x v="0"/>
    <n v="2413"/>
    <x v="0"/>
    <s v=" Timeline 1 (Base Interface)"/>
    <n v="-1"/>
    <x v="168"/>
    <n v="0"/>
    <s v=" Task: The driver of this car gets out of the car and has a conversation with another person.What is the car that the other person gets into later?"/>
    <s v=" VIRAT_S_0002"/>
    <s v=" Car 5"/>
    <s v=" Car 1"/>
    <x v="0"/>
  </r>
  <r>
    <x v="66"/>
    <n v="71781"/>
    <x v="0"/>
    <n v="2413"/>
    <x v="0"/>
    <s v=" Timeline 1 (Base Interface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66"/>
    <n v="69370"/>
    <x v="0"/>
    <n v="2"/>
    <x v="1"/>
    <s v=" Timeline 3 (Event Blocks)"/>
    <n v="-1"/>
    <x v="168"/>
    <n v="0"/>
    <s v=" Task: How long do these two people stay in the building?"/>
    <s v=" VIRAT_S_0100"/>
    <s v=" Less than two minutes"/>
    <s v=" Less than two minutes"/>
    <x v="1"/>
  </r>
  <r>
    <x v="66"/>
    <n v="69370"/>
    <x v="0"/>
    <n v="2"/>
    <x v="1"/>
    <s v=" Timeline 3 (Event Block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66"/>
    <n v="93503"/>
    <x v="0"/>
    <n v="24135"/>
    <x v="3"/>
    <s v=" Timeline 3 (Event Blocks)"/>
    <n v="-1"/>
    <x v="168"/>
    <n v="0"/>
    <s v=" Task: How long does this CHICANO employee take a break for?"/>
    <s v=" VIRAT_S_0102"/>
    <s v=" About four minutes"/>
    <s v=" About four minutes"/>
    <x v="1"/>
  </r>
  <r>
    <x v="66"/>
    <n v="93503"/>
    <x v="0"/>
    <n v="24135"/>
    <x v="3"/>
    <s v=" Timeline 3 (Event Blocks)"/>
    <n v="-1"/>
    <x v="168"/>
    <n v="0"/>
    <s v=" Task: During which timeframe does the owner of this golf cart return and drive away?"/>
    <s v=" VIRAT_S_0102"/>
    <s v=" 21:00 ‚Äì 22:00"/>
    <s v=" 22:00 ‚Äì 23:00"/>
    <x v="0"/>
  </r>
  <r>
    <x v="66"/>
    <n v="69392"/>
    <x v="0"/>
    <n v="24"/>
    <x v="4"/>
    <s v=" Timeline 2 (Density Graph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66"/>
    <n v="69392"/>
    <x v="0"/>
    <n v="24"/>
    <x v="4"/>
    <s v=" Timeline 2 (Density Graph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66"/>
    <n v="69609"/>
    <x v="0"/>
    <n v="241"/>
    <x v="2"/>
    <s v=" Timeline 1 (Base Interface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x v="0"/>
  </r>
  <r>
    <x v="66"/>
    <n v="69609"/>
    <x v="0"/>
    <n v="241"/>
    <x v="2"/>
    <s v=" Timeline 1 (Base Interface)"/>
    <n v="-1"/>
    <x v="168"/>
    <n v="0"/>
    <s v=" Task: What is the object unloaded from the white truck with a flatboard trailer?"/>
    <s v=" VIRAT_S_0500"/>
    <s v=" A slow-down sign"/>
    <s v=" A slow-down sign"/>
    <x v="1"/>
  </r>
  <r>
    <x v="67"/>
    <n v="69420"/>
    <x v="0"/>
    <n v="52"/>
    <x v="1"/>
    <s v=" Timeline 2 (Density Graph)"/>
    <n v="-1"/>
    <x v="168"/>
    <n v="0"/>
    <s v=" Task: The driver of this car gets out of the car and has a conversation with another person.What is the car that the other person gets into later?"/>
    <s v=" VIRAT_S_0002"/>
    <s v=" Car 5"/>
    <s v=" Car 1"/>
    <x v="0"/>
  </r>
  <r>
    <x v="67"/>
    <n v="69420"/>
    <x v="0"/>
    <n v="52"/>
    <x v="1"/>
    <s v=" Timeline 2 (Density Graph)"/>
    <n v="-1"/>
    <x v="168"/>
    <n v="0"/>
    <s v=" Task: During which timeframe do you see this man unloading a blue shoulder bag from his car?"/>
    <s v=" VIRAT_S_0002"/>
    <s v=" 22:00 ‚Äì 23:00"/>
    <s v=" 43:00 ‚Äì 45:00"/>
    <x v="0"/>
  </r>
  <r>
    <x v="67"/>
    <n v="69373"/>
    <x v="0"/>
    <n v="5"/>
    <x v="3"/>
    <s v=" Timeline 5 (Event Thumbnails)"/>
    <n v="-1"/>
    <x v="168"/>
    <n v="0"/>
    <s v=" Task: How long do these two people stay in the building?"/>
    <s v=" VIRAT_S_0100"/>
    <s v=" Less than eight minutes"/>
    <s v=" Less than two minutes"/>
    <x v="0"/>
  </r>
  <r>
    <x v="67"/>
    <n v="69373"/>
    <x v="0"/>
    <n v="5"/>
    <x v="3"/>
    <s v=" Timeline 5 (Event Thumbnails)"/>
    <n v="-1"/>
    <x v="168"/>
    <n v="0"/>
    <s v=" Task: During which timeframe do you see this man unloading a blue shoulder bag from his car?"/>
    <s v=" VIRAT_S_0100"/>
    <s v=" 46:20 ‚Äì 47:30"/>
    <s v=" 48:20 ‚Äì 48:30"/>
    <x v="0"/>
  </r>
  <r>
    <x v="67"/>
    <n v="74581"/>
    <x v="0"/>
    <n v="5213"/>
    <x v="0"/>
    <s v=" Timeline 3 (Event Blocks)"/>
    <n v="-1"/>
    <x v="168"/>
    <n v="0"/>
    <s v=" Task: How long does this CHICANO employee take a break for?"/>
    <s v=" VIRAT_S_0102"/>
    <s v=" I could not find the answer within five minutes."/>
    <s v=" About four minutes"/>
    <x v="0"/>
  </r>
  <r>
    <x v="67"/>
    <n v="74581"/>
    <x v="0"/>
    <n v="5213"/>
    <x v="0"/>
    <s v=" Timeline 3 (Event Blocks)"/>
    <n v="-1"/>
    <x v="168"/>
    <n v="0"/>
    <s v=" Task: During which timeframe does the owner of this golf cart return and drive away?"/>
    <s v=" VIRAT_S_0102"/>
    <s v=" 21:00 ‚Äì 22:00"/>
    <s v=" 22:00 ‚Äì 23:00"/>
    <x v="0"/>
  </r>
  <r>
    <x v="67"/>
    <n v="121502"/>
    <x v="0"/>
    <n v="52134"/>
    <x v="4"/>
    <s v=" Timeline 4 (Density Graph + Event Blocks)"/>
    <n v="-1"/>
    <x v="168"/>
    <n v="0"/>
    <s v=" Task: How long does the blue pickup truck remain parked after two men in white shirts begin unloading objects from the trunk of the blue pickup truck?"/>
    <s v=" VIRAT_S_0400"/>
    <s v=" About twelve minutes"/>
    <s v=" About six minutes"/>
    <x v="0"/>
  </r>
  <r>
    <x v="67"/>
    <n v="121502"/>
    <x v="0"/>
    <n v="52134"/>
    <x v="4"/>
    <s v=" Timeline 4 (Density Graph + Event Block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67"/>
    <n v="69889"/>
    <x v="0"/>
    <n v="521"/>
    <x v="2"/>
    <s v=" Timeline 1 (Base Interface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x v="0"/>
  </r>
  <r>
    <x v="67"/>
    <n v="69889"/>
    <x v="0"/>
    <n v="521"/>
    <x v="2"/>
    <s v=" Timeline 1 (Base Interface)"/>
    <n v="-1"/>
    <x v="168"/>
    <n v="0"/>
    <s v=" Task: What is the object unloaded from the white truck with a flatboard trailer?"/>
    <s v=" VIRAT_S_0500"/>
    <s v=" A slow-down sign"/>
    <s v=" A slow-down sign"/>
    <x v="1"/>
  </r>
  <r>
    <x v="68"/>
    <n v="69370"/>
    <x v="0"/>
    <n v="2"/>
    <x v="1"/>
    <s v=" Timeline 2 (Density Graph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68"/>
    <n v="69370"/>
    <x v="0"/>
    <n v="2"/>
    <x v="1"/>
    <s v=" Timeline 2 (Density Graph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68"/>
    <n v="94502"/>
    <x v="0"/>
    <n v="25134"/>
    <x v="4"/>
    <s v=" Timeline 4 (Density Graph + Event Blocks)"/>
    <n v="-1"/>
    <x v="168"/>
    <n v="0"/>
    <s v=" Task: How long do these two people stay in the building?"/>
    <s v=" VIRAT_S_0100"/>
    <s v=" Less than two minutes"/>
    <s v=" Less than two minutes"/>
    <x v="1"/>
  </r>
  <r>
    <x v="68"/>
    <n v="94502"/>
    <x v="0"/>
    <n v="25134"/>
    <x v="4"/>
    <s v=" Timeline 4 (Density Graph + Event Block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68"/>
    <n v="69393"/>
    <x v="0"/>
    <n v="25"/>
    <x v="3"/>
    <s v=" Timeline 5 (Event Thumbnails)"/>
    <n v="-1"/>
    <x v="168"/>
    <n v="0"/>
    <s v=" Task: How long does this CHICANO employee take a break for?"/>
    <s v=" VIRAT_S_0102"/>
    <s v=" About four minutes"/>
    <s v=" About four minutes"/>
    <x v="1"/>
  </r>
  <r>
    <x v="68"/>
    <n v="69393"/>
    <x v="0"/>
    <n v="25"/>
    <x v="3"/>
    <s v=" Timeline 5 (Event Thumbnail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68"/>
    <n v="69619"/>
    <x v="0"/>
    <n v="251"/>
    <x v="2"/>
    <s v=" Timeline 1 (Base Interface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68"/>
    <n v="69619"/>
    <x v="0"/>
    <n v="251"/>
    <x v="2"/>
    <s v=" Timeline 1 (Base Interface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68"/>
    <n v="71881"/>
    <x v="0"/>
    <n v="2513"/>
    <x v="0"/>
    <s v=" Timeline 3 (Event Block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x v="0"/>
  </r>
  <r>
    <x v="68"/>
    <n v="71881"/>
    <x v="0"/>
    <n v="2513"/>
    <x v="0"/>
    <s v=" Timeline 3 (Event Blocks)"/>
    <n v="-1"/>
    <x v="168"/>
    <n v="0"/>
    <s v=" Task: What is the object unloaded from the white truck with a flatboard trailer?"/>
    <s v=" VIRAT_S_0500"/>
    <s v=" A slow-down sign"/>
    <s v=" A slow-down sign"/>
    <x v="1"/>
  </r>
  <r>
    <x v="69"/>
    <n v="69370"/>
    <x v="0"/>
    <n v="2"/>
    <x v="1"/>
    <s v=" Timeline 2 (Density Graph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69"/>
    <n v="69370"/>
    <x v="0"/>
    <n v="2"/>
    <x v="1"/>
    <s v=" Timeline 2 (Density Graph)"/>
    <n v="-1"/>
    <x v="168"/>
    <n v="0"/>
    <s v=" Task: During which timeframe do you see this man unloading a blue shoulder bag from his car?"/>
    <s v=" VIRAT_S_0002"/>
    <s v=" I could not find the answer within five minutes."/>
    <s v=" 43:00 ‚Äì 45:00"/>
    <x v="0"/>
  </r>
  <r>
    <x v="69"/>
    <n v="69603"/>
    <x v="0"/>
    <n v="235"/>
    <x v="3"/>
    <s v=" Timeline 5 (Event Thumbnails)"/>
    <n v="-1"/>
    <x v="168"/>
    <n v="0"/>
    <s v=" Task: How long do these two people stay in the building?"/>
    <s v=" VIRAT_S_0100"/>
    <s v=" I could not find the answer within five minutes."/>
    <s v=" Less than two minutes"/>
    <x v="0"/>
  </r>
  <r>
    <x v="69"/>
    <n v="69603"/>
    <x v="0"/>
    <n v="235"/>
    <x v="3"/>
    <s v=" Timeline 5 (Event Thumbnail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69"/>
    <n v="69391"/>
    <x v="0"/>
    <n v="23"/>
    <x v="0"/>
    <s v=" Timeline 3 (Event Blocks)"/>
    <n v="-1"/>
    <x v="168"/>
    <n v="0"/>
    <s v=" Task: How long does this CHICANO employee take a break for?"/>
    <s v=" VIRAT_S_0102"/>
    <s v=" About four minutes"/>
    <s v=" About four minutes"/>
    <x v="1"/>
  </r>
  <r>
    <x v="69"/>
    <n v="69391"/>
    <x v="0"/>
    <n v="23"/>
    <x v="0"/>
    <s v=" Timeline 3 (Event Block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69"/>
    <n v="92882"/>
    <x v="0"/>
    <n v="23514"/>
    <x v="4"/>
    <s v=" Timeline 3 (Event Blocks)"/>
    <n v="-1"/>
    <x v="168"/>
    <n v="0"/>
    <s v=" Task: How long does the blue pickup truck remain parked after two men in white shirts begin unloading objects from the trunk of the blue pickup truck?"/>
    <s v=" VIRAT_S_0400"/>
    <s v=" About twenty minutes"/>
    <s v=" About six minutes"/>
    <x v="0"/>
  </r>
  <r>
    <x v="69"/>
    <n v="92882"/>
    <x v="0"/>
    <n v="23514"/>
    <x v="4"/>
    <s v=" Timeline 3 (Event Block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69"/>
    <n v="71719"/>
    <x v="0"/>
    <n v="2351"/>
    <x v="2"/>
    <s v=" Timeline 1 (Base Interface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69"/>
    <n v="71719"/>
    <x v="0"/>
    <n v="2351"/>
    <x v="2"/>
    <s v=" Timeline 1 (Base Interface)"/>
    <n v="-1"/>
    <x v="168"/>
    <n v="0"/>
    <s v=" Task: What is the object unloaded from the white truck with a flatboard trailer?"/>
    <s v=" VIRAT_S_0500"/>
    <s v=" A slow-down sign"/>
    <s v=" A slow-down sign"/>
    <x v="1"/>
  </r>
  <r>
    <x v="70"/>
    <n v="69402"/>
    <x v="0"/>
    <n v="34"/>
    <x v="4"/>
    <s v=" Timeline 4 (Density Graph + Event Blocks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70"/>
    <n v="69402"/>
    <x v="0"/>
    <n v="34"/>
    <x v="4"/>
    <s v=" Timeline 4 (Density Graph + Event Blocks)"/>
    <n v="-1"/>
    <x v="168"/>
    <n v="0"/>
    <s v=" Task: During which timeframe do you see this man unloading a blue shoulder bag from his car?"/>
    <s v=" VIRAT_S_0002"/>
    <s v=" I could not find the answer within five minutes."/>
    <s v=" 43:00 ‚Äì 45:00"/>
    <x v="0"/>
  </r>
  <r>
    <x v="70"/>
    <n v="69709"/>
    <x v="0"/>
    <n v="341"/>
    <x v="2"/>
    <s v=" Timeline 1 (Base Interface)"/>
    <n v="-1"/>
    <x v="168"/>
    <n v="0"/>
    <s v=" Task: How long do these two people stay in the building?"/>
    <s v=" VIRAT_S_0100"/>
    <s v=" I could not find the answer within five minutes."/>
    <s v=" Less than two minutes"/>
    <x v="0"/>
  </r>
  <r>
    <x v="70"/>
    <n v="69709"/>
    <x v="0"/>
    <n v="341"/>
    <x v="2"/>
    <s v=" Timeline 1 (Base Interface)"/>
    <n v="-1"/>
    <x v="168"/>
    <n v="0"/>
    <s v=" Task: During which timeframe do you see this man unloading a blue shoulder bag from his car?"/>
    <s v=" VIRAT_S_0100"/>
    <s v=" I could not find the answer within five minutes."/>
    <s v=" 48:20 ‚Äì 48:30"/>
    <x v="0"/>
  </r>
  <r>
    <x v="70"/>
    <n v="69371"/>
    <x v="0"/>
    <n v="3"/>
    <x v="0"/>
    <s v=" Timeline 3 (Event Blocks)"/>
    <n v="-1"/>
    <x v="168"/>
    <n v="0"/>
    <s v=" Task: How long does this CHICANO employee take a break for?"/>
    <s v=" VIRAT_S_0102"/>
    <s v=" About four minutes"/>
    <s v=" About four minutes"/>
    <x v="1"/>
  </r>
  <r>
    <x v="70"/>
    <n v="69371"/>
    <x v="0"/>
    <n v="3"/>
    <x v="0"/>
    <s v=" Timeline 3 (Event Block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70"/>
    <n v="72783"/>
    <x v="0"/>
    <n v="3415"/>
    <x v="3"/>
    <s v=" Timeline 5 (Event Thumbnails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70"/>
    <n v="72783"/>
    <x v="0"/>
    <n v="3415"/>
    <x v="3"/>
    <s v=" Timeline 5 (Event Thumbnail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70"/>
    <n v="103520"/>
    <x v="0"/>
    <n v="34152"/>
    <x v="1"/>
    <s v=" Timeline 2 (Density Graph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70"/>
    <n v="103520"/>
    <x v="0"/>
    <n v="34152"/>
    <x v="1"/>
    <s v=" Timeline 2 (Density Graph)"/>
    <n v="-1"/>
    <x v="168"/>
    <n v="0"/>
    <s v=" Task: What is the object unloaded from the white truck with a flatboard trailer?"/>
    <s v=" VIRAT_S_0500"/>
    <s v=" A slow-down sign"/>
    <s v=" A slow-down sign"/>
    <x v="1"/>
  </r>
  <r>
    <x v="71"/>
    <n v="69380"/>
    <x v="0"/>
    <n v="12"/>
    <x v="1"/>
    <s v=" Timeline 2 (Density Graph)"/>
    <n v="-1"/>
    <x v="168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71"/>
    <n v="69380"/>
    <x v="0"/>
    <n v="12"/>
    <x v="1"/>
    <s v=" Timeline 2 (Density Graph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71"/>
    <n v="69493"/>
    <x v="0"/>
    <n v="125"/>
    <x v="3"/>
    <s v=" Timeline 5 (Event Thumbnails)"/>
    <n v="-1"/>
    <x v="168"/>
    <n v="0"/>
    <s v=" Task: How long do these two people stay in the building?"/>
    <s v=" VIRAT_S_0100"/>
    <s v=" Less than two minutes"/>
    <s v=" Less than two minutes"/>
    <x v="1"/>
  </r>
  <r>
    <x v="71"/>
    <n v="69493"/>
    <x v="0"/>
    <n v="125"/>
    <x v="3"/>
    <s v=" Timeline 5 (Event Thumbnail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71"/>
    <n v="69369"/>
    <x v="0"/>
    <n v="1"/>
    <x v="2"/>
    <s v=" Timeline 1 (Base Interface)"/>
    <n v="-1"/>
    <x v="168"/>
    <n v="0"/>
    <s v=" Task: How long does this CHICANO employee take a break for?"/>
    <s v=" VIRAT_S_0102"/>
    <s v=" About four minutes"/>
    <s v=" About four minutes"/>
    <x v="1"/>
  </r>
  <r>
    <x v="71"/>
    <n v="69369"/>
    <x v="0"/>
    <n v="1"/>
    <x v="2"/>
    <s v=" Timeline 1 (Base Interface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71"/>
    <n v="81911"/>
    <x v="0"/>
    <n v="12543"/>
    <x v="0"/>
    <s v=" Timeline 3 (Event Blocks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71"/>
    <n v="81911"/>
    <x v="0"/>
    <n v="12543"/>
    <x v="0"/>
    <s v=" Timeline 3 (Event Block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71"/>
    <n v="70622"/>
    <x v="0"/>
    <n v="1254"/>
    <x v="4"/>
    <s v=" Timeline 4 (Density Graph + Event Block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71"/>
    <n v="70622"/>
    <x v="0"/>
    <n v="1254"/>
    <x v="4"/>
    <s v=" Timeline 4 (Density Graph + Event Blocks)"/>
    <n v="-1"/>
    <x v="168"/>
    <n v="0"/>
    <s v=" Task: What is the object unloaded from the white truck with a flatboard trailer?"/>
    <s v=" VIRAT_S_0500"/>
    <s v=" A slow-down sign"/>
    <s v=" A slow-down sign"/>
    <x v="1"/>
  </r>
  <r>
    <x v="72"/>
    <n v="69692"/>
    <x v="0"/>
    <n v="324"/>
    <x v="4"/>
    <s v=" Timeline 4 (Density Graph + Event Blocks)"/>
    <n v="-1"/>
    <x v="168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72"/>
    <n v="69692"/>
    <x v="0"/>
    <n v="324"/>
    <x v="4"/>
    <s v=" Timeline 4 (Density Graph + Event Blocks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72"/>
    <n v="101819"/>
    <x v="0"/>
    <n v="32451"/>
    <x v="2"/>
    <s v=" Timeline 1 (Base Interface)"/>
    <n v="-1"/>
    <x v="168"/>
    <n v="0"/>
    <s v=" Task: How long do these two people stay in the building?"/>
    <s v=" VIRAT_S_0100"/>
    <s v=" I could not find the answer within five minutes."/>
    <s v=" Less than two minutes"/>
    <x v="0"/>
  </r>
  <r>
    <x v="72"/>
    <n v="101819"/>
    <x v="0"/>
    <n v="32451"/>
    <x v="2"/>
    <s v=" Timeline 1 (Base Interface)"/>
    <n v="-1"/>
    <x v="168"/>
    <n v="0"/>
    <s v=" Task: During which timeframe do you see this man unloading a blue shoulder bag from his car?"/>
    <s v=" VIRAT_S_0100"/>
    <s v=" I could not find the answer within five minutes."/>
    <s v=" 48:20 ‚Äì 48:30"/>
    <x v="0"/>
  </r>
  <r>
    <x v="72"/>
    <n v="69400"/>
    <x v="0"/>
    <n v="32"/>
    <x v="1"/>
    <s v=" Timeline 2 (Density Graph)"/>
    <n v="-1"/>
    <x v="168"/>
    <n v="0"/>
    <s v=" Task: How long does this CHICANO employee take a break for?"/>
    <s v=" VIRAT_S_0102"/>
    <s v=" About four minutes"/>
    <s v=" About four minutes"/>
    <x v="1"/>
  </r>
  <r>
    <x v="72"/>
    <n v="69400"/>
    <x v="0"/>
    <n v="32"/>
    <x v="1"/>
    <s v=" Timeline 2 (Density Graph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72"/>
    <n v="72613"/>
    <x v="0"/>
    <n v="3245"/>
    <x v="3"/>
    <s v=" Timeline 5 (Event Thumbnails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72"/>
    <n v="72613"/>
    <x v="0"/>
    <n v="3245"/>
    <x v="3"/>
    <s v=" Timeline 5 (Event Thumbnail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72"/>
    <n v="69371"/>
    <x v="0"/>
    <n v="3"/>
    <x v="0"/>
    <s v=" Timeline 3 (Event Block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72"/>
    <n v="69371"/>
    <x v="0"/>
    <n v="3"/>
    <x v="0"/>
    <s v=" Timeline 3 (Event Blocks)"/>
    <n v="-1"/>
    <x v="168"/>
    <n v="0"/>
    <s v=" Task: What is the object unloaded from the white truck with a flatboard trailer?"/>
    <s v=" VIRAT_S_0500"/>
    <s v=" A slow-down sign"/>
    <s v=" A slow-down sign"/>
    <x v="1"/>
  </r>
  <r>
    <x v="73"/>
    <n v="69521"/>
    <x v="0"/>
    <n v="153"/>
    <x v="0"/>
    <s v=" Timeline 4 (Density Graph + Event Blocks)"/>
    <n v="-1"/>
    <x v="168"/>
    <n v="0"/>
    <s v=" Task: The driver of this car gets out of the car and has a conversation with another person.What is the car that the other person gets into later?"/>
    <s v=" VIRAT_S_0002"/>
    <s v=" Car 5"/>
    <s v=" Car 1"/>
    <x v="0"/>
  </r>
  <r>
    <x v="73"/>
    <n v="69521"/>
    <x v="0"/>
    <n v="153"/>
    <x v="0"/>
    <s v=" Timeline 4 (Density Graph + Event Blocks)"/>
    <n v="-1"/>
    <x v="168"/>
    <n v="0"/>
    <s v=" Task: During which timeframe do you see this man unloading a blue shoulder bag from his car?"/>
    <s v=" VIRAT_S_0002"/>
    <s v=" 20:00 ‚Äì 22:00"/>
    <s v=" 43:00 ‚Äì 45:00"/>
    <x v="0"/>
  </r>
  <r>
    <x v="73"/>
    <n v="69383"/>
    <x v="0"/>
    <n v="15"/>
    <x v="3"/>
    <s v=" Timeline 4 (Density Graph + Event Blocks)"/>
    <n v="-1"/>
    <x v="168"/>
    <n v="0"/>
    <s v=" Task: How long do these two people stay in the building?"/>
    <s v=" VIRAT_S_0100"/>
    <s v=" Less than fourteen minutes"/>
    <s v=" Less than two minutes"/>
    <x v="0"/>
  </r>
  <r>
    <x v="73"/>
    <n v="69383"/>
    <x v="0"/>
    <n v="15"/>
    <x v="3"/>
    <s v=" Timeline 4 (Density Graph + Event Blocks)"/>
    <n v="-1"/>
    <x v="168"/>
    <n v="0"/>
    <s v=" Task: During which timeframe do you see this man unloading a blue shoulder bag from his car?"/>
    <s v=" VIRAT_S_0100"/>
    <s v=" 38:20 ‚Äì 38:30"/>
    <s v=" 48:20 ‚Äì 48:30"/>
    <x v="0"/>
  </r>
  <r>
    <x v="73"/>
    <n v="70900"/>
    <x v="0"/>
    <n v="1532"/>
    <x v="1"/>
    <s v=" Timeline 5 (Event Thumbnails)"/>
    <n v="-1"/>
    <x v="168"/>
    <n v="0"/>
    <s v=" Task: How long does this CHICANO employee take a break for?"/>
    <s v=" VIRAT_S_0102"/>
    <s v=" About five minutes"/>
    <s v=" About four minutes"/>
    <x v="0"/>
  </r>
  <r>
    <x v="73"/>
    <n v="70900"/>
    <x v="0"/>
    <n v="1532"/>
    <x v="1"/>
    <s v=" Timeline 5 (Event Thumbnails)"/>
    <n v="-1"/>
    <x v="168"/>
    <n v="0"/>
    <s v=" Task: During which timeframe does the owner of this golf cart return and drive away?"/>
    <s v=" VIRAT_S_0102"/>
    <s v=" 21:00 ‚Äì 22:00"/>
    <s v=" 22:00 ‚Äì 23:00"/>
    <x v="0"/>
  </r>
  <r>
    <x v="73"/>
    <n v="69369"/>
    <x v="0"/>
    <n v="1"/>
    <x v="2"/>
    <s v=" Timeline 5 (Event Thumbnails)"/>
    <n v="-1"/>
    <x v="168"/>
    <n v="0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x v="0"/>
  </r>
  <r>
    <x v="73"/>
    <n v="69369"/>
    <x v="0"/>
    <n v="1"/>
    <x v="2"/>
    <s v=" Timeline 5 (Event Thumbnails)"/>
    <n v="-1"/>
    <x v="168"/>
    <n v="0"/>
    <s v=" Task: During which timeframe does a couple run across the screen starting from this house carrying a pizza?"/>
    <s v=" VIRAT_S_0400"/>
    <s v=" I could not find the answer within five minutes."/>
    <s v=" 50:00 ‚Äì 51:00"/>
    <x v="0"/>
  </r>
  <r>
    <x v="73"/>
    <n v="84692"/>
    <x v="0"/>
    <n v="15324"/>
    <x v="4"/>
    <s v=" Timeline 4 (Density Graph + Event Block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73"/>
    <n v="84692"/>
    <x v="0"/>
    <n v="15324"/>
    <x v="4"/>
    <s v=" Timeline 4 (Density Graph + Event Blocks)"/>
    <n v="-1"/>
    <x v="168"/>
    <n v="0"/>
    <s v=" Task: What is the object unloaded from the white truck with a flatboard trailer?"/>
    <s v=" VIRAT_S_0500"/>
    <s v=" An orange construction traffic barrel (cylinder-shaped sign)"/>
    <s v=" A slow-down sign"/>
    <x v="0"/>
  </r>
  <r>
    <x v="74"/>
    <n v="69583"/>
    <x v="0"/>
    <n v="215"/>
    <x v="3"/>
    <s v=" Timeline 5 (Event Thumbnails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74"/>
    <n v="69583"/>
    <x v="0"/>
    <n v="215"/>
    <x v="3"/>
    <s v=" Timeline 5 (Event Thumbnails)"/>
    <n v="-1"/>
    <x v="168"/>
    <n v="0"/>
    <s v=" Task: During which timeframe do you see this man unloading a blue shoulder bag from his car?"/>
    <s v=" VIRAT_S_0002"/>
    <s v=" I could not find the answer within five minutes."/>
    <s v=" 43:00 ‚Äì 45:00"/>
    <x v="0"/>
  </r>
  <r>
    <x v="74"/>
    <n v="71521"/>
    <x v="0"/>
    <n v="2153"/>
    <x v="0"/>
    <s v=" Timeline 3 (Event Blocks)"/>
    <n v="-1"/>
    <x v="168"/>
    <n v="0"/>
    <s v=" Task: How long do these two people stay in the building?"/>
    <s v=" VIRAT_S_0100"/>
    <s v=" Less than two minutes"/>
    <s v=" Less than two minutes"/>
    <x v="1"/>
  </r>
  <r>
    <x v="74"/>
    <n v="71521"/>
    <x v="0"/>
    <n v="2153"/>
    <x v="0"/>
    <s v=" Timeline 3 (Event Block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74"/>
    <n v="90902"/>
    <x v="0"/>
    <n v="21534"/>
    <x v="4"/>
    <s v=" Timeline 4 (Density Graph + Event Blocks)"/>
    <n v="-1"/>
    <x v="168"/>
    <n v="0"/>
    <s v=" Task: How long does this CHICANO employee take a break for?"/>
    <s v=" VIRAT_S_0102"/>
    <s v=" About four minutes"/>
    <s v=" About four minutes"/>
    <x v="1"/>
  </r>
  <r>
    <x v="74"/>
    <n v="90902"/>
    <x v="0"/>
    <n v="21534"/>
    <x v="4"/>
    <s v=" Timeline 4 (Density Graph + Event Block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74"/>
    <n v="69389"/>
    <x v="0"/>
    <n v="21"/>
    <x v="2"/>
    <s v=" Timeline 1 (Base Interface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74"/>
    <n v="69389"/>
    <x v="0"/>
    <n v="21"/>
    <x v="2"/>
    <s v=" Timeline 1 (Base Interface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74"/>
    <n v="69370"/>
    <x v="0"/>
    <n v="2"/>
    <x v="1"/>
    <s v=" Timeline 2 (Density Graph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74"/>
    <n v="69370"/>
    <x v="0"/>
    <n v="2"/>
    <x v="1"/>
    <s v=" Timeline 2 (Density Graph)"/>
    <n v="-1"/>
    <x v="168"/>
    <n v="0"/>
    <s v=" Task: What is the object unloaded from the white truck with a flatboard trailer?"/>
    <s v=" VIRAT_S_0500"/>
    <s v=" An orange construction traffic barrel (cylinder-shaped sign)"/>
    <s v=" A slow-down sign"/>
    <x v="0"/>
  </r>
  <r>
    <x v="75"/>
    <n v="104780"/>
    <x v="0"/>
    <n v="35412"/>
    <x v="1"/>
    <s v=" Timeline 5 (Event Thumbnails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75"/>
    <n v="104780"/>
    <x v="0"/>
    <n v="35412"/>
    <x v="1"/>
    <s v=" Timeline 5 (Event Thumbnails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75"/>
    <n v="69371"/>
    <x v="0"/>
    <n v="3"/>
    <x v="0"/>
    <s v=" Timeline 2 (Density Graph)"/>
    <n v="-1"/>
    <x v="168"/>
    <n v="0"/>
    <s v=" Task: How long do these two people stay in the building?"/>
    <s v=" VIRAT_S_0100"/>
    <s v=" Less than two minutes"/>
    <s v=" Less than two minutes"/>
    <x v="1"/>
  </r>
  <r>
    <x v="75"/>
    <n v="69371"/>
    <x v="0"/>
    <n v="3"/>
    <x v="0"/>
    <s v=" Timeline 2 (Density Graph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75"/>
    <n v="69403"/>
    <x v="0"/>
    <n v="35"/>
    <x v="3"/>
    <s v=" Timeline 4 (Density Graph + Event Blocks)"/>
    <n v="-1"/>
    <x v="168"/>
    <n v="0"/>
    <s v=" Task: How long does this CHICANO employee take a break for?"/>
    <s v=" VIRAT_S_0102"/>
    <s v=" I could not find the answer within five minutes."/>
    <s v=" About four minutes"/>
    <x v="0"/>
  </r>
  <r>
    <x v="75"/>
    <n v="69403"/>
    <x v="0"/>
    <n v="35"/>
    <x v="3"/>
    <s v=" Timeline 4 (Density Graph + Event Block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75"/>
    <n v="69722"/>
    <x v="0"/>
    <n v="354"/>
    <x v="4"/>
    <s v=" Timeline 3 (Event Blocks)"/>
    <n v="-1"/>
    <x v="168"/>
    <n v="0"/>
    <s v=" Task: How long does the blue pickup truck remain parked after two men in white shirts begin unloading objects from the trunk of the blue pickup truck?"/>
    <s v=" VIRAT_S_0400"/>
    <s v=" About twelve minutes"/>
    <s v=" About six minutes"/>
    <x v="0"/>
  </r>
  <r>
    <x v="75"/>
    <n v="69722"/>
    <x v="0"/>
    <n v="354"/>
    <x v="4"/>
    <s v=" Timeline 3 (Event Block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75"/>
    <n v="72909"/>
    <x v="0"/>
    <n v="3541"/>
    <x v="2"/>
    <s v=" Timeline 3 (Event Block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75"/>
    <n v="72909"/>
    <x v="0"/>
    <n v="3541"/>
    <x v="2"/>
    <s v=" Timeline 3 (Event Blocks)"/>
    <n v="-1"/>
    <x v="168"/>
    <n v="0"/>
    <s v=" Task: What is the object unloaded from the white truck with a flatboard trailer?"/>
    <s v=" VIRAT_S_0500"/>
    <s v=" I could not find the answer within five minutes."/>
    <s v=" A slow-down sign"/>
    <x v="0"/>
  </r>
  <r>
    <x v="76"/>
    <n v="69603"/>
    <x v="0"/>
    <n v="235"/>
    <x v="3"/>
    <s v=" Timeline 5 (Event Thumbnails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76"/>
    <n v="69603"/>
    <x v="0"/>
    <n v="235"/>
    <x v="3"/>
    <s v=" Timeline 5 (Event Thumbnails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76"/>
    <n v="71722"/>
    <x v="0"/>
    <n v="2354"/>
    <x v="4"/>
    <s v=" Timeline 1 (Base Interface)"/>
    <n v="-1"/>
    <x v="168"/>
    <n v="0"/>
    <s v=" Task: How long do these two people stay in the building?"/>
    <s v=" VIRAT_S_0100"/>
    <s v=" Less than two minutes"/>
    <s v=" Less than two minutes"/>
    <x v="1"/>
  </r>
  <r>
    <x v="76"/>
    <n v="71722"/>
    <x v="0"/>
    <n v="2354"/>
    <x v="4"/>
    <s v=" Timeline 1 (Base Interface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76"/>
    <n v="92909"/>
    <x v="0"/>
    <n v="23541"/>
    <x v="2"/>
    <s v=" Timeline 1 (Base Interface)"/>
    <n v="-1"/>
    <x v="168"/>
    <n v="0"/>
    <s v=" Task: How long does this CHICANO employee take a break for?"/>
    <s v=" VIRAT_S_0102"/>
    <s v=" About five minutes"/>
    <s v=" About four minutes"/>
    <x v="0"/>
  </r>
  <r>
    <x v="76"/>
    <n v="92909"/>
    <x v="0"/>
    <n v="23541"/>
    <x v="2"/>
    <s v=" Timeline 1 (Base Interface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76"/>
    <n v="69391"/>
    <x v="0"/>
    <n v="23"/>
    <x v="0"/>
    <s v=" Timeline 3 (Event Blocks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76"/>
    <n v="69391"/>
    <x v="0"/>
    <n v="23"/>
    <x v="0"/>
    <s v=" Timeline 3 (Event Block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76"/>
    <n v="69370"/>
    <x v="0"/>
    <n v="2"/>
    <x v="1"/>
    <s v=" Timeline 2 (Density Graph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76"/>
    <n v="69370"/>
    <x v="0"/>
    <n v="2"/>
    <x v="1"/>
    <s v=" Timeline 2 (Density Graph)"/>
    <n v="-1"/>
    <x v="168"/>
    <n v="0"/>
    <s v=" Task: What is the object unloaded from the white truck with a flatboard trailer?"/>
    <s v=" VIRAT_S_0500"/>
    <s v=" I could not find the answer within five minutes."/>
    <s v=" A slow-down sign"/>
    <x v="0"/>
  </r>
  <r>
    <x v="77"/>
    <n v="74791"/>
    <x v="0"/>
    <n v="5423"/>
    <x v="0"/>
    <s v=" Timeline 3 (Event Blocks)"/>
    <n v="-1"/>
    <x v="168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77"/>
    <n v="74791"/>
    <x v="0"/>
    <n v="5423"/>
    <x v="0"/>
    <s v=" Timeline 3 (Event Blocks)"/>
    <n v="-1"/>
    <x v="168"/>
    <n v="0"/>
    <s v=" Task: During which timeframe do you see this man unloading a blue shoulder bag from his car?"/>
    <s v=" VIRAT_S_0002"/>
    <s v=" I could not find the answer within five minutes."/>
    <s v=" 43:00 ‚Äì 45:00"/>
    <x v="0"/>
  </r>
  <r>
    <x v="77"/>
    <n v="69373"/>
    <x v="0"/>
    <n v="5"/>
    <x v="3"/>
    <s v=" Timeline 5 (Event Thumbnails)"/>
    <n v="-1"/>
    <x v="168"/>
    <n v="0"/>
    <s v=" Task: How long do these two people stay in the building?"/>
    <s v=" VIRAT_S_0100"/>
    <s v=" Less than two minutes"/>
    <s v=" Less than two minutes"/>
    <x v="1"/>
  </r>
  <r>
    <x v="77"/>
    <n v="69373"/>
    <x v="0"/>
    <n v="5"/>
    <x v="3"/>
    <s v=" Timeline 5 (Event Thumbnail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77"/>
    <n v="69910"/>
    <x v="0"/>
    <n v="542"/>
    <x v="1"/>
    <s v=" Timeline 3 (Event Blocks)"/>
    <n v="-1"/>
    <x v="168"/>
    <n v="0"/>
    <s v=" Task: How long does this CHICANO employee take a break for?"/>
    <s v=" VIRAT_S_0102"/>
    <s v=" I could not find the answer within five minutes."/>
    <s v=" About four minutes"/>
    <x v="0"/>
  </r>
  <r>
    <x v="77"/>
    <n v="69910"/>
    <x v="0"/>
    <n v="542"/>
    <x v="1"/>
    <s v=" Timeline 3 (Event Block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77"/>
    <n v="69422"/>
    <x v="0"/>
    <n v="54"/>
    <x v="4"/>
    <s v=" Timeline 4 (Density Graph + Event Blocks)"/>
    <n v="-1"/>
    <x v="168"/>
    <n v="0"/>
    <s v=" Task: How long does the blue pickup truck remain parked after two men in white shirts begin unloading objects from the trunk of the blue pickup truck?"/>
    <s v=" VIRAT_S_0400"/>
    <s v=" About twenty minutes"/>
    <s v=" About six minutes"/>
    <x v="0"/>
  </r>
  <r>
    <x v="77"/>
    <n v="69422"/>
    <x v="0"/>
    <n v="54"/>
    <x v="4"/>
    <s v=" Timeline 4 (Density Graph + Event Block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77"/>
    <n v="123599"/>
    <x v="0"/>
    <n v="54231"/>
    <x v="2"/>
    <s v=" Timeline 2 (Density Graph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x v="0"/>
  </r>
  <r>
    <x v="77"/>
    <n v="123599"/>
    <x v="0"/>
    <n v="54231"/>
    <x v="2"/>
    <s v=" Timeline 2 (Density Graph)"/>
    <n v="-1"/>
    <x v="168"/>
    <n v="0"/>
    <s v=" Task: What is the object unloaded from the white truck with a flatboard trailer?"/>
    <s v=" VIRAT_S_0500"/>
    <s v=" I could not find the answer within five minutes."/>
    <s v=" A slow-down sign"/>
    <x v="0"/>
  </r>
  <r>
    <x v="78"/>
    <n v="111881"/>
    <x v="0"/>
    <n v="42513"/>
    <x v="0"/>
    <s v=" Timeline 3 (Event Blocks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78"/>
    <n v="111881"/>
    <x v="0"/>
    <n v="42513"/>
    <x v="0"/>
    <s v=" Timeline 3 (Event Blocks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78"/>
    <n v="69410"/>
    <x v="0"/>
    <n v="42"/>
    <x v="1"/>
    <s v=" Timeline 2 (Density Graph)"/>
    <n v="-1"/>
    <x v="168"/>
    <n v="0"/>
    <s v=" Task: How long do these two people stay in the building?"/>
    <s v=" VIRAT_S_0100"/>
    <s v=" Less than two minutes"/>
    <s v=" Less than two minutes"/>
    <x v="1"/>
  </r>
  <r>
    <x v="78"/>
    <n v="69410"/>
    <x v="0"/>
    <n v="42"/>
    <x v="1"/>
    <s v=" Timeline 2 (Density Graph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78"/>
    <n v="73619"/>
    <x v="0"/>
    <n v="4251"/>
    <x v="2"/>
    <s v=" Timeline 1 (Base Interface)"/>
    <n v="-1"/>
    <x v="168"/>
    <n v="0"/>
    <s v=" Task: How long does this CHICANO employee take a break for?"/>
    <s v=" VIRAT_S_0102"/>
    <s v=" About four minutes"/>
    <s v=" About four minutes"/>
    <x v="1"/>
  </r>
  <r>
    <x v="78"/>
    <n v="73619"/>
    <x v="0"/>
    <n v="4251"/>
    <x v="2"/>
    <s v=" Timeline 1 (Base Interface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78"/>
    <n v="69793"/>
    <x v="0"/>
    <n v="425"/>
    <x v="3"/>
    <s v=" Timeline 5 (Event Thumbnails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78"/>
    <n v="69793"/>
    <x v="0"/>
    <n v="425"/>
    <x v="3"/>
    <s v=" Timeline 5 (Event Thumbnail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78"/>
    <n v="69372"/>
    <x v="0"/>
    <n v="4"/>
    <x v="4"/>
    <s v=" Timeline 4 (Density Graph + Event Block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78"/>
    <n v="69372"/>
    <x v="0"/>
    <n v="4"/>
    <x v="4"/>
    <s v=" Timeline 4 (Density Graph + Event Blocks)"/>
    <n v="-1"/>
    <x v="168"/>
    <n v="0"/>
    <s v=" Task: What is the object unloaded from the white truck with a flatboard trailer?"/>
    <s v=" VIRAT_S_0500"/>
    <s v=" A slow-down sign"/>
    <s v=" A slow-down sign"/>
    <x v="1"/>
  </r>
  <r>
    <x v="79"/>
    <n v="70791"/>
    <x v="0"/>
    <n v="1423"/>
    <x v="0"/>
    <s v=" Timeline 3 (Event Blocks)"/>
    <n v="-1"/>
    <x v="168"/>
    <n v="0"/>
    <s v=" Task: The driver of this car gets out of the car and has a conversation with another person.What is the car that the other person gets into later?"/>
    <s v=" VIRAT_S_0002"/>
    <s v=" Car 4"/>
    <s v=" Car 1"/>
    <x v="0"/>
  </r>
  <r>
    <x v="79"/>
    <n v="70791"/>
    <x v="0"/>
    <n v="1423"/>
    <x v="0"/>
    <s v=" Timeline 3 (Event Blocks)"/>
    <n v="-1"/>
    <x v="168"/>
    <n v="0"/>
    <s v=" Task: During which timeframe do you see this man unloading a blue shoulder bag from his car?"/>
    <s v=" VIRAT_S_0002"/>
    <s v=" 32:00 ‚Äì 35:00"/>
    <s v=" 43:00 ‚Äì 45:00"/>
    <x v="0"/>
  </r>
  <r>
    <x v="79"/>
    <n v="69382"/>
    <x v="0"/>
    <n v="14"/>
    <x v="4"/>
    <s v=" Timeline 4 (Density Graph + Event Blocks)"/>
    <n v="-1"/>
    <x v="168"/>
    <n v="0"/>
    <s v=" Task: How long do these two people stay in the building?"/>
    <s v=" VIRAT_S_0100"/>
    <s v=" Less than two minutes"/>
    <s v=" Less than two minutes"/>
    <x v="1"/>
  </r>
  <r>
    <x v="79"/>
    <n v="69382"/>
    <x v="0"/>
    <n v="14"/>
    <x v="4"/>
    <s v=" Timeline 4 (Density Graph + Event Block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79"/>
    <n v="69369"/>
    <x v="0"/>
    <n v="1"/>
    <x v="2"/>
    <s v=" Timeline 1 (Base Interface)"/>
    <n v="-1"/>
    <x v="168"/>
    <n v="0"/>
    <s v=" Task: How long does this CHICANO employee take a break for?"/>
    <s v=" VIRAT_S_0102"/>
    <s v=" About four minutes"/>
    <s v=" About four minutes"/>
    <x v="1"/>
  </r>
  <r>
    <x v="79"/>
    <n v="69369"/>
    <x v="0"/>
    <n v="1"/>
    <x v="2"/>
    <s v=" Timeline 1 (Base Interface)"/>
    <n v="-1"/>
    <x v="168"/>
    <n v="0"/>
    <s v=" Task: During which timeframe does the owner of this golf cart return and drive away?"/>
    <s v=" VIRAT_S_0102"/>
    <s v=" 21:00 ‚Äì 22:00"/>
    <s v=" 22:00 ‚Äì 23:00"/>
    <x v="0"/>
  </r>
  <r>
    <x v="79"/>
    <n v="83603"/>
    <x v="0"/>
    <n v="14235"/>
    <x v="3"/>
    <s v=" Timeline 5 (Event Thumbnails)"/>
    <n v="-1"/>
    <x v="168"/>
    <n v="0"/>
    <s v=" Task: How long does the blue pickup truck remain parked after two men in white shirts begin unloading objects from the trunk of the blue pickup truck?"/>
    <s v=" VIRAT_S_0400"/>
    <s v=" About twelve minutes"/>
    <s v=" About six minutes"/>
    <x v="0"/>
  </r>
  <r>
    <x v="79"/>
    <n v="83603"/>
    <x v="0"/>
    <n v="14235"/>
    <x v="3"/>
    <s v=" Timeline 5 (Event Thumbnails)"/>
    <n v="-1"/>
    <x v="168"/>
    <n v="0"/>
    <s v=" Task: During which timeframe does a couple run across the screen starting from this house carrying a pizza?"/>
    <s v=" VIRAT_S_0400"/>
    <s v=" 30:00 ‚Äì 31:00"/>
    <s v=" 50:00 ‚Äì 51:00"/>
    <x v="0"/>
  </r>
  <r>
    <x v="79"/>
    <n v="69510"/>
    <x v="0"/>
    <n v="142"/>
    <x v="1"/>
    <s v=" Timeline 2 (Density Graph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79"/>
    <n v="69510"/>
    <x v="0"/>
    <n v="142"/>
    <x v="1"/>
    <s v=" Timeline 2 (Density Graph)"/>
    <n v="-1"/>
    <x v="168"/>
    <n v="0"/>
    <s v=" Task: What is the object unloaded from the white truck with a flatboard trailer?"/>
    <s v=" VIRAT_S_0500"/>
    <s v=" A slow-down sign"/>
    <s v=" A slow-down sign"/>
    <x v="1"/>
  </r>
  <r>
    <x v="80"/>
    <n v="69621"/>
    <x v="1"/>
    <n v="253"/>
    <x v="0"/>
    <s v=" Timeline 5 (Event Thumbnails)"/>
    <n v="-1"/>
    <x v="168"/>
    <n v="0"/>
    <s v=" Task: The driver of this car gets out of the car and has a conversation with another person.What is the car that the other person gets into later?"/>
    <s v=" VIRAT_S_0002"/>
    <s v=" Car 3"/>
    <s v=" Car 1"/>
    <x v="0"/>
  </r>
  <r>
    <x v="80"/>
    <n v="69621"/>
    <x v="1"/>
    <n v="253"/>
    <x v="0"/>
    <s v=" Timeline 5 (Event Thumbnails)"/>
    <n v="-1"/>
    <x v="168"/>
    <n v="0"/>
    <s v=" Task: During which timeframe do you see this man unloading a blue shoulder bag from his car?"/>
    <s v=" VIRAT_S_0002"/>
    <s v=" I could not find the answer within five minutes."/>
    <s v=" 43:00 ‚Äì 45:00"/>
    <x v="0"/>
  </r>
  <r>
    <x v="80"/>
    <n v="71899"/>
    <x v="1"/>
    <n v="2531"/>
    <x v="2"/>
    <s v=" Timeline 1 (Base Interface)"/>
    <n v="-1"/>
    <x v="168"/>
    <n v="0"/>
    <s v=" Task: How long do these two people stay in the building?"/>
    <s v=" VIRAT_S_0100"/>
    <s v=" Less than sixteen minutes"/>
    <s v=" Less than two minutes"/>
    <x v="0"/>
  </r>
  <r>
    <x v="80"/>
    <n v="71899"/>
    <x v="1"/>
    <n v="2531"/>
    <x v="2"/>
    <s v=" Timeline 1 (Base Interface)"/>
    <n v="-1"/>
    <x v="168"/>
    <n v="0"/>
    <s v=" Task: During which timeframe do you see this man unloading a blue shoulder bag from his car?"/>
    <s v=" VIRAT_S_0100"/>
    <s v=" 29:20 ‚Äì 29:30"/>
    <s v=" 48:20 ‚Äì 48:30"/>
    <x v="0"/>
  </r>
  <r>
    <x v="80"/>
    <n v="69393"/>
    <x v="1"/>
    <n v="25"/>
    <x v="3"/>
    <s v=" Timeline 3 (Event Blocks)"/>
    <n v="-1"/>
    <x v="168"/>
    <n v="0"/>
    <s v=" Task: How long does this CHICANO employee take a break for?"/>
    <s v=" VIRAT_S_0102"/>
    <s v=" I could not find the answer within five minutes."/>
    <s v=" About four minutes"/>
    <x v="0"/>
  </r>
  <r>
    <x v="80"/>
    <n v="69393"/>
    <x v="1"/>
    <n v="25"/>
    <x v="3"/>
    <s v=" Timeline 3 (Event Block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80"/>
    <n v="94682"/>
    <x v="1"/>
    <n v="25314"/>
    <x v="4"/>
    <s v=" Timeline 4 (Density Graph + Event Blocks)"/>
    <n v="-1"/>
    <x v="168"/>
    <n v="0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80"/>
    <n v="94682"/>
    <x v="1"/>
    <n v="25314"/>
    <x v="4"/>
    <s v=" Timeline 4 (Density Graph + Event Blocks)"/>
    <n v="-1"/>
    <x v="168"/>
    <n v="0"/>
    <s v=" Task: During which timeframe does a couple run across the screen starting from this house carrying a pizza?"/>
    <s v=" VIRAT_S_0400"/>
    <s v=" 40:00 ‚Äì 41:00"/>
    <s v=" 50:00 ‚Äì 51:00"/>
    <x v="0"/>
  </r>
  <r>
    <x v="80"/>
    <n v="69369"/>
    <x v="1"/>
    <n v="1"/>
    <x v="2"/>
    <s v=" Timeline 5 (Event Thumbnail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x v="0"/>
  </r>
  <r>
    <x v="80"/>
    <n v="69369"/>
    <x v="1"/>
    <n v="1"/>
    <x v="2"/>
    <s v=" Timeline 5 (Event Thumbnails)"/>
    <n v="-1"/>
    <x v="168"/>
    <n v="0"/>
    <s v=" Task: What is the object unloaded from the white truck with a flatboard trailer?"/>
    <s v=" VIRAT_S_0500"/>
    <s v=" A safety vest"/>
    <s v=" A slow-down sign"/>
    <x v="0"/>
  </r>
  <r>
    <x v="81"/>
    <n v="110891"/>
    <x v="0"/>
    <n v="41523"/>
    <x v="0"/>
    <s v=" Timeline 3 (Event Blocks)"/>
    <n v="-1"/>
    <x v="168"/>
    <n v="0"/>
    <s v=" Task: The driver of this car gets out of the car and has a conversation with another person.What is the car that the other person gets into later?"/>
    <s v=" VIRAT_S_0002"/>
    <s v=" Car 4"/>
    <s v=" Car 1"/>
    <x v="0"/>
  </r>
  <r>
    <x v="81"/>
    <n v="110891"/>
    <x v="0"/>
    <n v="41523"/>
    <x v="0"/>
    <s v=" Timeline 3 (Event Blocks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81"/>
    <n v="73520"/>
    <x v="0"/>
    <n v="4152"/>
    <x v="1"/>
    <s v=" Timeline 2 (Density Graph)"/>
    <n v="-1"/>
    <x v="168"/>
    <n v="0"/>
    <s v=" Task: How long do these two people stay in the building?"/>
    <s v=" VIRAT_S_0100"/>
    <s v=" Less than fourteen minutes"/>
    <s v=" Less than two minutes"/>
    <x v="0"/>
  </r>
  <r>
    <x v="81"/>
    <n v="73520"/>
    <x v="0"/>
    <n v="4152"/>
    <x v="1"/>
    <s v=" Timeline 2 (Density Graph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81"/>
    <n v="69783"/>
    <x v="0"/>
    <n v="415"/>
    <x v="3"/>
    <s v=" Timeline 2 (Density Graph)"/>
    <n v="-1"/>
    <x v="168"/>
    <n v="0"/>
    <s v=" Task: How long does this CHICANO employee take a break for?"/>
    <s v=" VIRAT_S_0102"/>
    <s v=" About four minutes"/>
    <s v=" About four minutes"/>
    <x v="1"/>
  </r>
  <r>
    <x v="81"/>
    <n v="69783"/>
    <x v="0"/>
    <n v="415"/>
    <x v="3"/>
    <s v=" Timeline 2 (Density Graph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81"/>
    <n v="69409"/>
    <x v="0"/>
    <n v="41"/>
    <x v="2"/>
    <s v=" Timeline 1 (Base Interface)"/>
    <n v="-1"/>
    <x v="168"/>
    <n v="0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x v="0"/>
  </r>
  <r>
    <x v="81"/>
    <n v="69409"/>
    <x v="0"/>
    <n v="41"/>
    <x v="2"/>
    <s v=" Timeline 1 (Base Interface)"/>
    <n v="-1"/>
    <x v="168"/>
    <n v="0"/>
    <s v=" Task: During which timeframe does a couple run across the screen starting from this house carrying a pizza?"/>
    <s v=" VIRAT_S_0400"/>
    <s v=" I could not find the answer within five minutes."/>
    <s v=" 50:00 ‚Äì 51:00"/>
    <x v="0"/>
  </r>
  <r>
    <x v="81"/>
    <n v="69372"/>
    <x v="0"/>
    <n v="4"/>
    <x v="4"/>
    <s v=" Timeline 4 (Density Graph + Event Block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81"/>
    <n v="69372"/>
    <x v="0"/>
    <n v="4"/>
    <x v="4"/>
    <s v=" Timeline 4 (Density Graph + Event Blocks)"/>
    <n v="-1"/>
    <x v="168"/>
    <n v="0"/>
    <s v=" Task: What is the object unloaded from the white truck with a flatboard trailer?"/>
    <s v=" VIRAT_S_0500"/>
    <s v=" A slow-down sign"/>
    <s v=" A slow-down sign"/>
    <x v="1"/>
  </r>
  <r>
    <x v="82"/>
    <n v="69399"/>
    <x v="0"/>
    <n v="31"/>
    <x v="2"/>
    <s v=" Timeline 1 (Base Interface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82"/>
    <n v="69399"/>
    <x v="0"/>
    <n v="31"/>
    <x v="2"/>
    <s v=" Timeline 1 (Base Interface)"/>
    <n v="-1"/>
    <x v="168"/>
    <n v="0"/>
    <s v=" Task: During which timeframe do you see this man unloading a blue shoulder bag from his car?"/>
    <s v=" VIRAT_S_0002"/>
    <s v=" I could not find the answer within five minutes."/>
    <s v=" 43:00 ‚Äì 45:00"/>
    <x v="0"/>
  </r>
  <r>
    <x v="82"/>
    <n v="69683"/>
    <x v="0"/>
    <n v="315"/>
    <x v="3"/>
    <s v=" Timeline 5 (Event Thumbnails)"/>
    <n v="-1"/>
    <x v="168"/>
    <n v="0"/>
    <s v=" Task: How long do these two people stay in the building?"/>
    <s v=" VIRAT_S_0100"/>
    <s v=" Less than twelve minutes"/>
    <s v=" Less than two minutes"/>
    <x v="0"/>
  </r>
  <r>
    <x v="82"/>
    <n v="69683"/>
    <x v="0"/>
    <n v="315"/>
    <x v="3"/>
    <s v=" Timeline 5 (Event Thumbnail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82"/>
    <n v="69371"/>
    <x v="0"/>
    <n v="3"/>
    <x v="0"/>
    <s v=" Timeline 4 (Density Graph + Event Blocks)"/>
    <n v="-1"/>
    <x v="168"/>
    <n v="0"/>
    <s v=" Task: How long does this CHICANO employee take a break for?"/>
    <s v=" VIRAT_S_0102"/>
    <s v=" About one minute"/>
    <s v=" About four minutes"/>
    <x v="0"/>
  </r>
  <r>
    <x v="82"/>
    <n v="69371"/>
    <x v="0"/>
    <n v="3"/>
    <x v="0"/>
    <s v=" Timeline 4 (Density Graph + Event Block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82"/>
    <n v="72520"/>
    <x v="0"/>
    <n v="3152"/>
    <x v="1"/>
    <s v=" Timeline 2 (Density Graph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82"/>
    <n v="72520"/>
    <x v="0"/>
    <n v="3152"/>
    <x v="1"/>
    <s v=" Timeline 2 (Density Graph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82"/>
    <n v="100892"/>
    <x v="0"/>
    <n v="31524"/>
    <x v="4"/>
    <s v=" Timeline 4 (Density Graph + Event Block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82"/>
    <n v="100892"/>
    <x v="0"/>
    <n v="31524"/>
    <x v="4"/>
    <s v=" Timeline 4 (Density Graph + Event Blocks)"/>
    <n v="-1"/>
    <x v="168"/>
    <n v="0"/>
    <s v=" Task: What is the object unloaded from the white truck with a flatboard trailer?"/>
    <s v=" VIRAT_S_0500"/>
    <s v=" A slow-down sign"/>
    <s v=" A slow-down sign"/>
    <x v="1"/>
  </r>
  <r>
    <x v="83"/>
    <n v="69793"/>
    <x v="0"/>
    <n v="425"/>
    <x v="3"/>
    <s v=" Timeline 5 (Event Thumbnails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83"/>
    <n v="69793"/>
    <x v="0"/>
    <n v="425"/>
    <x v="3"/>
    <s v=" Timeline 5 (Event Thumbnails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83"/>
    <n v="69410"/>
    <x v="0"/>
    <n v="42"/>
    <x v="1"/>
    <s v=" Timeline 2 (Density Graph)"/>
    <n v="-1"/>
    <x v="168"/>
    <n v="0"/>
    <s v=" Task: How long do these two people stay in the building?"/>
    <s v=" VIRAT_S_0100"/>
    <s v=" I could not find the answer within five minutes."/>
    <s v=" Less than two minutes"/>
    <x v="0"/>
  </r>
  <r>
    <x v="83"/>
    <n v="69410"/>
    <x v="0"/>
    <n v="42"/>
    <x v="1"/>
    <s v=" Timeline 2 (Density Graph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83"/>
    <n v="69372"/>
    <x v="0"/>
    <n v="4"/>
    <x v="4"/>
    <s v=" Timeline 4 (Density Graph + Event Blocks)"/>
    <n v="-1"/>
    <x v="168"/>
    <n v="0"/>
    <s v=" Task: How long does this CHICANO employee take a break for?"/>
    <s v=" VIRAT_S_0102"/>
    <s v=" About four minutes"/>
    <s v=" About four minutes"/>
    <x v="1"/>
  </r>
  <r>
    <x v="83"/>
    <n v="69372"/>
    <x v="0"/>
    <n v="4"/>
    <x v="4"/>
    <s v=" Timeline 4 (Density Graph + Event Block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83"/>
    <n v="111899"/>
    <x v="0"/>
    <n v="42531"/>
    <x v="2"/>
    <s v=" Timeline 1 (Base Interface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83"/>
    <n v="111899"/>
    <x v="0"/>
    <n v="42531"/>
    <x v="2"/>
    <s v=" Timeline 1 (Base Interface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83"/>
    <n v="73621"/>
    <x v="0"/>
    <n v="4253"/>
    <x v="0"/>
    <s v=" Timeline 3 (Event Block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83"/>
    <n v="73621"/>
    <x v="0"/>
    <n v="4253"/>
    <x v="0"/>
    <s v=" Timeline 3 (Event Blocks)"/>
    <n v="-1"/>
    <x v="168"/>
    <n v="0"/>
    <s v=" Task: What is the object unloaded from the white truck with a flatboard trailer?"/>
    <s v=" VIRAT_S_0500"/>
    <s v=" A slow-down sign"/>
    <s v=" A slow-down sign"/>
    <x v="1"/>
  </r>
  <r>
    <x v="84"/>
    <n v="69899"/>
    <x v="1"/>
    <n v="531"/>
    <x v="2"/>
    <s v=" Timeline 1 (Base Interface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84"/>
    <n v="69899"/>
    <x v="1"/>
    <n v="531"/>
    <x v="2"/>
    <s v=" Timeline 1 (Base Interface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84"/>
    <n v="74680"/>
    <x v="1"/>
    <n v="5312"/>
    <x v="1"/>
    <s v=" Timeline 2 (Density Graph)"/>
    <n v="-1"/>
    <x v="168"/>
    <n v="0"/>
    <s v=" Task: How long do these two people stay in the building?"/>
    <s v=" VIRAT_S_0100"/>
    <s v=" Less than two minutes"/>
    <s v=" Less than two minutes"/>
    <x v="1"/>
  </r>
  <r>
    <x v="84"/>
    <n v="74680"/>
    <x v="1"/>
    <n v="5312"/>
    <x v="1"/>
    <s v=" Timeline 2 (Density Graph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84"/>
    <n v="69421"/>
    <x v="1"/>
    <n v="53"/>
    <x v="0"/>
    <s v=" Timeline 3 (Event Blocks)"/>
    <n v="-1"/>
    <x v="168"/>
    <n v="0"/>
    <s v=" Task: How long does this CHICANO employee take a break for?"/>
    <s v=" VIRAT_S_0102"/>
    <s v=" About five minutes"/>
    <s v=" About four minutes"/>
    <x v="0"/>
  </r>
  <r>
    <x v="84"/>
    <n v="69421"/>
    <x v="1"/>
    <n v="53"/>
    <x v="0"/>
    <s v=" Timeline 3 (Event Block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84"/>
    <n v="122492"/>
    <x v="1"/>
    <n v="53124"/>
    <x v="4"/>
    <s v=" Timeline 4 (Density Graph + Event Blocks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84"/>
    <n v="122492"/>
    <x v="1"/>
    <n v="53124"/>
    <x v="4"/>
    <s v=" Timeline 4 (Density Graph + Event Block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84"/>
    <n v="122492"/>
    <x v="1"/>
    <n v="53124"/>
    <x v="4"/>
    <s v=" Timeline 2 (Density Graph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84"/>
    <n v="122492"/>
    <x v="1"/>
    <n v="53124"/>
    <x v="4"/>
    <s v=" Timeline 2 (Density Graph)"/>
    <n v="-1"/>
    <x v="168"/>
    <n v="0"/>
    <s v=" Task: What is the object unloaded from the white truck with a flatboard trailer?"/>
    <s v=" VIRAT_S_0500"/>
    <s v=" A slow-down sign"/>
    <s v=" A slow-down sign"/>
    <x v="1"/>
  </r>
  <r>
    <x v="85"/>
    <n v="69421"/>
    <x v="0"/>
    <n v="53"/>
    <x v="0"/>
    <s v=" Timeline 3 (Event Blocks)"/>
    <n v="-1"/>
    <x v="168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85"/>
    <n v="69421"/>
    <x v="0"/>
    <n v="53"/>
    <x v="0"/>
    <s v=" Timeline 3 (Event Blocks)"/>
    <n v="-1"/>
    <x v="168"/>
    <n v="0"/>
    <s v=" Task: During which timeframe do you see this man unloading a blue shoulder bag from his car?"/>
    <s v=" VIRAT_S_0002"/>
    <s v=" I could not find the answer within five minutes."/>
    <s v=" 43:00 ‚Äì 45:00"/>
    <x v="0"/>
  </r>
  <r>
    <x v="85"/>
    <n v="69902"/>
    <x v="0"/>
    <n v="534"/>
    <x v="4"/>
    <s v=" Timeline 4 (Density Graph + Event Blocks)"/>
    <n v="-1"/>
    <x v="168"/>
    <n v="0"/>
    <s v=" Task: How long do these two people stay in the building?"/>
    <s v=" VIRAT_S_0100"/>
    <s v=" I could not find the answer within five minutes."/>
    <s v=" Less than two minutes"/>
    <x v="0"/>
  </r>
  <r>
    <x v="85"/>
    <n v="69902"/>
    <x v="0"/>
    <n v="534"/>
    <x v="4"/>
    <s v=" Timeline 4 (Density Graph + Event Block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85"/>
    <n v="69373"/>
    <x v="0"/>
    <n v="5"/>
    <x v="3"/>
    <s v=" Timeline 5 (Event Thumbnails)"/>
    <n v="-1"/>
    <x v="168"/>
    <n v="0"/>
    <s v=" Task: How long does this CHICANO employee take a break for?"/>
    <s v=" VIRAT_S_0102"/>
    <s v=" About four minutes"/>
    <s v=" About four minutes"/>
    <x v="1"/>
  </r>
  <r>
    <x v="85"/>
    <n v="69373"/>
    <x v="0"/>
    <n v="5"/>
    <x v="3"/>
    <s v=" Timeline 5 (Event Thumbnail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85"/>
    <n v="74710"/>
    <x v="0"/>
    <n v="5342"/>
    <x v="1"/>
    <s v=" Timeline 2 (Density Graph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85"/>
    <n v="74710"/>
    <x v="0"/>
    <n v="5342"/>
    <x v="1"/>
    <s v=" Timeline 2 (Density Graph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85"/>
    <n v="122789"/>
    <x v="0"/>
    <n v="53421"/>
    <x v="2"/>
    <s v=" Timeline 1 (Base Interface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x v="0"/>
  </r>
  <r>
    <x v="85"/>
    <n v="122789"/>
    <x v="0"/>
    <n v="53421"/>
    <x v="2"/>
    <s v=" Timeline 1 (Base Interface)"/>
    <n v="-1"/>
    <x v="168"/>
    <n v="0"/>
    <s v=" Task: What is the object unloaded from the white truck with a flatboard trailer?"/>
    <s v=" VIRAT_S_0500"/>
    <s v=" A slow-down sign"/>
    <s v=" A slow-down sign"/>
    <x v="1"/>
  </r>
  <r>
    <x v="86"/>
    <n v="15384"/>
    <x v="1"/>
    <n v="-53984"/>
    <x v="5"/>
    <s v=" Timeline 4 (Density Graph + Event Blocks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86"/>
    <n v="15384"/>
    <x v="1"/>
    <n v="-53984"/>
    <x v="5"/>
    <s v=" Timeline 4 (Density Graph + Event Blocks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86"/>
    <n v="470473"/>
    <x v="1"/>
    <n v="401105"/>
    <x v="3"/>
    <s v=" Timeline 1 (Base Interface)"/>
    <n v="-1"/>
    <x v="168"/>
    <n v="0"/>
    <s v=" Task: How long do these two people stay in the building?"/>
    <s v=" VIRAT_S_0100"/>
    <s v=" I could not find the answer within five minutes."/>
    <s v=" Less than two minutes"/>
    <x v="0"/>
  </r>
  <r>
    <x v="86"/>
    <n v="470473"/>
    <x v="1"/>
    <n v="401105"/>
    <x v="3"/>
    <s v=" Timeline 1 (Base Interface)"/>
    <n v="-1"/>
    <x v="168"/>
    <n v="0"/>
    <s v=" Task: During which timeframe do you see this man unloading a blue shoulder bag from his car?"/>
    <s v=" VIRAT_S_0100"/>
    <s v=" I could not find the answer within five minutes."/>
    <s v=" 48:20 ‚Äì 48:30"/>
    <x v="0"/>
  </r>
  <r>
    <x v="86"/>
    <n v="63970"/>
    <x v="1"/>
    <n v="-5398"/>
    <x v="1"/>
    <s v=" Timeline 2 (Density Graph)"/>
    <n v="-1"/>
    <x v="168"/>
    <n v="0"/>
    <s v=" Task: How long does this CHICANO employee take a break for?"/>
    <s v=" VIRAT_S_0102"/>
    <s v=" About four minutes"/>
    <s v=" About four minutes"/>
    <x v="1"/>
  </r>
  <r>
    <x v="86"/>
    <n v="63970"/>
    <x v="1"/>
    <n v="-5398"/>
    <x v="1"/>
    <s v=" Timeline 2 (Density Graph)"/>
    <n v="-1"/>
    <x v="168"/>
    <n v="0"/>
    <s v=" Task: During which timeframe does the owner of this golf cart return and drive away?"/>
    <s v=" VIRAT_S_0102"/>
    <s v=" 21:00 ‚Äì 22:00"/>
    <s v=" 22:00 ‚Äì 23:00"/>
    <x v="0"/>
  </r>
  <r>
    <x v="86"/>
    <n v="5329044"/>
    <x v="1"/>
    <n v="5259676"/>
    <x v="5"/>
    <s v=" Timeline 2 (Density Graph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86"/>
    <n v="5329044"/>
    <x v="1"/>
    <n v="5259676"/>
    <x v="5"/>
    <s v=" Timeline 2 (Density Graph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86"/>
    <n v="69369"/>
    <x v="1"/>
    <n v="1"/>
    <x v="2"/>
    <s v=" Timeline 1 (Base Interface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x v="0"/>
  </r>
  <r>
    <x v="86"/>
    <n v="69369"/>
    <x v="1"/>
    <n v="1"/>
    <x v="2"/>
    <s v=" Timeline 1 (Base Interface)"/>
    <n v="-1"/>
    <x v="168"/>
    <n v="0"/>
    <s v=" Task: What is the object unloaded from the white truck with a flatboard trailer?"/>
    <s v=" VIRAT_S_0500"/>
    <s v=" A slow-down sign"/>
    <s v=" A slow-down sign"/>
    <x v="1"/>
  </r>
  <r>
    <x v="87"/>
    <n v="69389"/>
    <x v="0"/>
    <n v="21"/>
    <x v="2"/>
    <s v=" Timeline 1 (Base Interface)"/>
    <n v="-1"/>
    <x v="168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87"/>
    <n v="69389"/>
    <x v="0"/>
    <n v="21"/>
    <x v="2"/>
    <s v=" Timeline 1 (Base Interface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87"/>
    <n v="69582"/>
    <x v="0"/>
    <n v="214"/>
    <x v="4"/>
    <s v=" Timeline 3 (Event Blocks)"/>
    <n v="-1"/>
    <x v="168"/>
    <n v="0"/>
    <s v=" Task: How long do these two people stay in the building?"/>
    <s v=" VIRAT_S_0100"/>
    <s v=" Less than two minutes"/>
    <s v=" Less than two minutes"/>
    <x v="1"/>
  </r>
  <r>
    <x v="87"/>
    <n v="69582"/>
    <x v="0"/>
    <n v="214"/>
    <x v="4"/>
    <s v=" Timeline 3 (Event Block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87"/>
    <n v="69370"/>
    <x v="0"/>
    <n v="2"/>
    <x v="1"/>
    <s v=" Timeline 2 (Density Graph)"/>
    <n v="-1"/>
    <x v="168"/>
    <n v="0"/>
    <s v=" Task: How long does this CHICANO employee take a break for?"/>
    <s v=" VIRAT_S_0102"/>
    <s v=" About four minutes"/>
    <s v=" About four minutes"/>
    <x v="1"/>
  </r>
  <r>
    <x v="87"/>
    <n v="69370"/>
    <x v="0"/>
    <n v="2"/>
    <x v="1"/>
    <s v=" Timeline 2 (Density Graph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87"/>
    <n v="71511"/>
    <x v="0"/>
    <n v="2143"/>
    <x v="0"/>
    <s v=" Timeline 3 (Event Blocks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87"/>
    <n v="71511"/>
    <x v="0"/>
    <n v="2143"/>
    <x v="0"/>
    <s v=" Timeline 3 (Event Block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87"/>
    <n v="90803"/>
    <x v="0"/>
    <n v="21435"/>
    <x v="3"/>
    <s v=" Timeline 5 (Event Thumbnail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87"/>
    <n v="90803"/>
    <x v="0"/>
    <n v="21435"/>
    <x v="3"/>
    <s v=" Timeline 5 (Event Thumbnails)"/>
    <n v="-1"/>
    <x v="168"/>
    <n v="0"/>
    <s v=" Task: What is the object unloaded from the white truck with a flatboard trailer?"/>
    <s v=" VIRAT_S_0500"/>
    <s v=" A slow-down sign"/>
    <s v=" A slow-down sign"/>
    <x v="1"/>
  </r>
  <r>
    <x v="88"/>
    <n v="69421"/>
    <x v="0"/>
    <n v="53"/>
    <x v="0"/>
    <s v=" Timeline 3 (Event Blocks)"/>
    <n v="-1"/>
    <x v="168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88"/>
    <n v="69421"/>
    <x v="0"/>
    <n v="53"/>
    <x v="0"/>
    <s v=" Timeline 3 (Event Blocks)"/>
    <n v="-1"/>
    <x v="168"/>
    <n v="0"/>
    <s v=" Task: During which timeframe do you see this man unloading a blue shoulder bag from his car?"/>
    <s v=" VIRAT_S_0002"/>
    <s v=" 22:00 ‚Äì 23:00"/>
    <s v=" 43:00 ‚Äì 45:00"/>
    <x v="0"/>
  </r>
  <r>
    <x v="88"/>
    <n v="69902"/>
    <x v="0"/>
    <n v="534"/>
    <x v="4"/>
    <s v=" Timeline 4 (Density Graph + Event Blocks)"/>
    <n v="-1"/>
    <x v="168"/>
    <n v="0"/>
    <s v=" Task: How long do these two people stay in the building?"/>
    <s v=" VIRAT_S_0100"/>
    <s v=" I could not find the answer within five minutes."/>
    <s v=" Less than two minutes"/>
    <x v="0"/>
  </r>
  <r>
    <x v="88"/>
    <n v="69902"/>
    <x v="0"/>
    <n v="534"/>
    <x v="4"/>
    <s v=" Timeline 4 (Density Graph + Event Blocks)"/>
    <n v="-1"/>
    <x v="168"/>
    <n v="0"/>
    <s v=" Task: During which timeframe do you see this man unloading a blue shoulder bag from his car?"/>
    <s v=" VIRAT_S_0100"/>
    <s v=" I could not find the answer within five minutes."/>
    <s v=" 48:20 ‚Äì 48:30"/>
    <x v="0"/>
  </r>
  <r>
    <x v="88"/>
    <n v="69373"/>
    <x v="0"/>
    <n v="5"/>
    <x v="3"/>
    <s v=" Timeline 1 (Base Interface)"/>
    <n v="-1"/>
    <x v="168"/>
    <n v="0"/>
    <s v=" Task: How long does this CHICANO employee take a break for?"/>
    <s v=" VIRAT_S_0102"/>
    <s v=" About four minutes"/>
    <s v=" About four minutes"/>
    <x v="1"/>
  </r>
  <r>
    <x v="88"/>
    <n v="69373"/>
    <x v="0"/>
    <n v="5"/>
    <x v="3"/>
    <s v=" Timeline 1 (Base Interface)"/>
    <n v="-1"/>
    <x v="168"/>
    <n v="0"/>
    <s v=" Task: During which timeframe does the owner of this golf cart return and drive away?"/>
    <s v=" VIRAT_S_0102"/>
    <s v=" 21:00 ‚Äì 22:00"/>
    <s v=" 22:00 ‚Äì 23:00"/>
    <x v="0"/>
  </r>
  <r>
    <x v="88"/>
    <n v="74710"/>
    <x v="0"/>
    <n v="5342"/>
    <x v="1"/>
    <s v=" Timeline 2 (Density Graph)"/>
    <n v="-1"/>
    <x v="168"/>
    <n v="0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88"/>
    <n v="74710"/>
    <x v="0"/>
    <n v="5342"/>
    <x v="1"/>
    <s v=" Timeline 2 (Density Graph)"/>
    <n v="-1"/>
    <x v="168"/>
    <n v="0"/>
    <s v=" Task: During which timeframe does a couple run across the screen starting from this house carrying a pizza?"/>
    <s v=" VIRAT_S_0400"/>
    <s v=" 30:00 ‚Äì 31:00"/>
    <s v=" 50:00 ‚Äì 51:00"/>
    <x v="0"/>
  </r>
  <r>
    <x v="88"/>
    <n v="122789"/>
    <x v="0"/>
    <n v="53421"/>
    <x v="2"/>
    <s v=" Timeline 1 (Base Interface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88"/>
    <n v="122789"/>
    <x v="0"/>
    <n v="53421"/>
    <x v="2"/>
    <s v=" Timeline 1 (Base Interface)"/>
    <n v="-1"/>
    <x v="168"/>
    <n v="0"/>
    <s v=" Task: What is the object unloaded from the white truck with a flatboard trailer?"/>
    <s v=" VIRAT_S_0500"/>
    <s v=" I could not find the answer within five minutes."/>
    <s v=" A slow-down sign"/>
    <x v="0"/>
  </r>
  <r>
    <x v="89"/>
    <n v="69382"/>
    <x v="0"/>
    <n v="14"/>
    <x v="4"/>
    <s v=" Timeline 3 (Event Blocks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89"/>
    <n v="69382"/>
    <x v="0"/>
    <n v="14"/>
    <x v="4"/>
    <s v=" Timeline 3 (Event Blocks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89"/>
    <n v="69513"/>
    <x v="0"/>
    <n v="145"/>
    <x v="3"/>
    <s v=" Timeline 3 (Event Blocks)"/>
    <n v="-1"/>
    <x v="168"/>
    <n v="0"/>
    <s v=" Task: How long do these two people stay in the building?"/>
    <s v=" VIRAT_S_0100"/>
    <s v=" Less than eight minutes"/>
    <s v=" Less than two minutes"/>
    <x v="0"/>
  </r>
  <r>
    <x v="89"/>
    <n v="69513"/>
    <x v="0"/>
    <n v="145"/>
    <x v="3"/>
    <s v=" Timeline 3 (Event Block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89"/>
    <n v="69369"/>
    <x v="0"/>
    <n v="1"/>
    <x v="2"/>
    <s v=" Timeline 5 (Event Thumbnails)"/>
    <n v="-1"/>
    <x v="168"/>
    <n v="0"/>
    <s v=" Task: How long does this CHICANO employee take a break for?"/>
    <s v=" VIRAT_S_0102"/>
    <s v=" About three minutes"/>
    <s v=" About four minutes"/>
    <x v="0"/>
  </r>
  <r>
    <x v="89"/>
    <n v="69369"/>
    <x v="0"/>
    <n v="1"/>
    <x v="2"/>
    <s v=" Timeline 5 (Event Thumbnail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89"/>
    <n v="70820"/>
    <x v="0"/>
    <n v="1452"/>
    <x v="1"/>
    <s v=" Timeline 2 (Density Graph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89"/>
    <n v="70820"/>
    <x v="0"/>
    <n v="1452"/>
    <x v="1"/>
    <s v=" Timeline 2 (Density Graph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89"/>
    <n v="83891"/>
    <x v="0"/>
    <n v="14523"/>
    <x v="0"/>
    <s v=" Timeline 3 (Event Block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89"/>
    <n v="83891"/>
    <x v="0"/>
    <n v="14523"/>
    <x v="0"/>
    <s v=" Timeline 3 (Event Blocks)"/>
    <n v="-1"/>
    <x v="168"/>
    <n v="0"/>
    <s v=" Task: What is the object unloaded from the white truck with a flatboard trailer?"/>
    <s v=" VIRAT_S_0500"/>
    <s v=" A slow-down sign"/>
    <s v=" A slow-down sign"/>
    <x v="1"/>
  </r>
  <r>
    <x v="90"/>
    <n v="69383"/>
    <x v="0"/>
    <n v="15"/>
    <x v="3"/>
    <s v=" Timeline 5 (Event Thumbnails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90"/>
    <n v="69383"/>
    <x v="0"/>
    <n v="15"/>
    <x v="3"/>
    <s v=" Timeline 5 (Event Thumbnails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90"/>
    <n v="69521"/>
    <x v="0"/>
    <n v="153"/>
    <x v="0"/>
    <s v=" Timeline 3 (Event Blocks)"/>
    <n v="-1"/>
    <x v="168"/>
    <n v="0"/>
    <s v=" Task: How long do these two people stay in the building?"/>
    <s v=" VIRAT_S_0100"/>
    <s v=" Less than two minutes"/>
    <s v=" Less than two minutes"/>
    <x v="1"/>
  </r>
  <r>
    <x v="90"/>
    <n v="69521"/>
    <x v="0"/>
    <n v="153"/>
    <x v="0"/>
    <s v=" Timeline 3 (Event Block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90"/>
    <n v="69369"/>
    <x v="0"/>
    <n v="1"/>
    <x v="2"/>
    <s v=" Timeline 1 (Base Interface)"/>
    <n v="-1"/>
    <x v="168"/>
    <n v="0"/>
    <s v=" Task: How long does this CHICANO employee take a break for?"/>
    <s v=" VIRAT_S_0102"/>
    <s v=" I could not find the answer within five minutes."/>
    <s v=" About four minutes"/>
    <x v="0"/>
  </r>
  <r>
    <x v="90"/>
    <n v="69369"/>
    <x v="0"/>
    <n v="1"/>
    <x v="2"/>
    <s v=" Timeline 1 (Base Interface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90"/>
    <n v="70902"/>
    <x v="0"/>
    <n v="1534"/>
    <x v="4"/>
    <s v=" Timeline 4 (Density Graph + Event Blocks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90"/>
    <n v="70902"/>
    <x v="0"/>
    <n v="1534"/>
    <x v="4"/>
    <s v=" Timeline 4 (Density Graph + Event Block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90"/>
    <n v="84710"/>
    <x v="0"/>
    <n v="15342"/>
    <x v="1"/>
    <s v=" Timeline 2 (Density Graph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90"/>
    <n v="84710"/>
    <x v="0"/>
    <n v="15342"/>
    <x v="1"/>
    <s v=" Timeline 2 (Density Graph)"/>
    <n v="-1"/>
    <x v="168"/>
    <n v="0"/>
    <s v=" Task: What is the object unloaded from the white truck with a flatboard trailer?"/>
    <s v=" VIRAT_S_0500"/>
    <s v=" A slow-down sign"/>
    <s v=" A slow-down sign"/>
    <x v="1"/>
  </r>
  <r>
    <x v="91"/>
    <n v="69410"/>
    <x v="1"/>
    <n v="42"/>
    <x v="1"/>
    <s v=" Timeline 4 (Density Graph + Event Blocks)"/>
    <n v="-1"/>
    <x v="168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91"/>
    <n v="69410"/>
    <x v="1"/>
    <n v="42"/>
    <x v="1"/>
    <s v=" Timeline 4 (Density Graph + Event Blocks)"/>
    <n v="-1"/>
    <x v="168"/>
    <n v="0"/>
    <s v=" Task: During which timeframe do you see this man unloading a blue shoulder bag from his car?"/>
    <s v=" VIRAT_S_0002"/>
    <s v=" 32:00 ‚Äì 35:00"/>
    <s v=" 43:00 ‚Äì 45:00"/>
    <x v="0"/>
  </r>
  <r>
    <x v="91"/>
    <n v="69789"/>
    <x v="1"/>
    <n v="421"/>
    <x v="2"/>
    <s v=" Timeline 3 (Event Blocks)"/>
    <n v="-1"/>
    <x v="168"/>
    <n v="0"/>
    <s v=" Task: How long do these two people stay in the building?"/>
    <s v=" VIRAT_S_0100"/>
    <s v=" Less than sixteen minutes"/>
    <s v=" Less than two minutes"/>
    <x v="0"/>
  </r>
  <r>
    <x v="91"/>
    <n v="69789"/>
    <x v="1"/>
    <n v="421"/>
    <x v="2"/>
    <s v=" Timeline 3 (Event Blocks)"/>
    <n v="-1"/>
    <x v="168"/>
    <n v="0"/>
    <s v=" Task: During which timeframe do you see this man unloading a blue shoulder bag from his car?"/>
    <s v=" VIRAT_S_0100"/>
    <s v=" I could not find the answer within five minutes."/>
    <s v=" 48:20 ‚Äì 48:30"/>
    <x v="0"/>
  </r>
  <r>
    <x v="91"/>
    <n v="69372"/>
    <x v="1"/>
    <n v="4"/>
    <x v="4"/>
    <s v=" Timeline 3 (Event Blocks)"/>
    <n v="-1"/>
    <x v="168"/>
    <n v="0"/>
    <s v=" Task: How long does this CHICANO employee take a break for?"/>
    <s v=" VIRAT_S_0102"/>
    <s v=" About four minutes"/>
    <s v=" About four minutes"/>
    <x v="1"/>
  </r>
  <r>
    <x v="91"/>
    <n v="69372"/>
    <x v="1"/>
    <n v="4"/>
    <x v="4"/>
    <s v=" Timeline 3 (Event Blocks)"/>
    <n v="-1"/>
    <x v="168"/>
    <n v="0"/>
    <s v=" Task: During which timeframe does the owner of this golf cart return and drive away?"/>
    <s v=" VIRAT_S_0102"/>
    <s v=" 21:00 ‚Äì 22:00"/>
    <s v=" 22:00 ‚Äì 23:00"/>
    <x v="0"/>
  </r>
  <r>
    <x v="91"/>
    <n v="73583"/>
    <x v="1"/>
    <n v="4215"/>
    <x v="3"/>
    <s v=" Timeline 1 (Base Interface)"/>
    <n v="-1"/>
    <x v="168"/>
    <n v="0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91"/>
    <n v="73583"/>
    <x v="1"/>
    <n v="4215"/>
    <x v="3"/>
    <s v=" Timeline 1 (Base Interface)"/>
    <n v="-1"/>
    <x v="168"/>
    <n v="0"/>
    <s v=" Task: During which timeframe does a couple run across the screen starting from this house carrying a pizza?"/>
    <s v=" VIRAT_S_0400"/>
    <s v=" 40:00 ‚Äì 41:00"/>
    <s v=" 50:00 ‚Äì 51:00"/>
    <x v="0"/>
  </r>
  <r>
    <x v="91"/>
    <n v="73583"/>
    <x v="1"/>
    <n v="4215"/>
    <x v="3"/>
    <s v=" Timeline 3 (Event Block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91"/>
    <n v="73583"/>
    <x v="1"/>
    <n v="4215"/>
    <x v="3"/>
    <s v=" Timeline 3 (Event Blocks)"/>
    <n v="-1"/>
    <x v="168"/>
    <n v="0"/>
    <s v=" Task: What is the object unloaded from the white truck with a flatboard trailer?"/>
    <s v=" VIRAT_S_0500"/>
    <s v=" A slow-down sign"/>
    <s v=" A slow-down sign"/>
    <x v="1"/>
  </r>
  <r>
    <x v="92"/>
    <n v="69381"/>
    <x v="1"/>
    <n v="13"/>
    <x v="0"/>
    <s v=" Timeline 3 (Event Blocks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92"/>
    <n v="69381"/>
    <x v="1"/>
    <n v="13"/>
    <x v="0"/>
    <s v=" Timeline 3 (Event Blocks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92"/>
    <n v="69369"/>
    <x v="1"/>
    <n v="1"/>
    <x v="2"/>
    <s v=" Timeline 1 (Base Interface)"/>
    <n v="-1"/>
    <x v="168"/>
    <n v="0"/>
    <s v=" Task: How long do these two people stay in the building?"/>
    <s v=" VIRAT_S_0100"/>
    <s v=" Less than two minutes"/>
    <s v=" Less than two minutes"/>
    <x v="1"/>
  </r>
  <r>
    <x v="92"/>
    <n v="69369"/>
    <x v="1"/>
    <n v="1"/>
    <x v="2"/>
    <s v=" Timeline 1 (Base Interface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92"/>
    <n v="69503"/>
    <x v="1"/>
    <n v="135"/>
    <x v="3"/>
    <s v=" Timeline 3 (Event Blocks)"/>
    <n v="-1"/>
    <x v="168"/>
    <n v="0"/>
    <s v=" Task: How long does this CHICANO employee take a break for?"/>
    <s v=" VIRAT_S_0102"/>
    <s v=" About four minutes"/>
    <s v=" About four minutes"/>
    <x v="1"/>
  </r>
  <r>
    <x v="92"/>
    <n v="69503"/>
    <x v="1"/>
    <n v="135"/>
    <x v="3"/>
    <s v=" Timeline 3 (Event Block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92"/>
    <n v="69383"/>
    <x v="1"/>
    <n v="15"/>
    <x v="3"/>
    <s v=" Timeline 5 (Event Thumbnails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92"/>
    <n v="69383"/>
    <x v="1"/>
    <n v="15"/>
    <x v="3"/>
    <s v=" Timeline 5 (Event Thumbnail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92"/>
    <n v="69520"/>
    <x v="1"/>
    <n v="152"/>
    <x v="1"/>
    <s v=" Timeline 2 (Density Graph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92"/>
    <n v="69520"/>
    <x v="1"/>
    <n v="152"/>
    <x v="1"/>
    <s v=" Timeline 2 (Density Graph)"/>
    <n v="-1"/>
    <x v="168"/>
    <n v="0"/>
    <s v=" Task: What is the object unloaded from the white truck with a flatboard trailer?"/>
    <s v=" VIRAT_S_0500"/>
    <s v=" A slow-down sign"/>
    <s v=" A slow-down sign"/>
    <x v="1"/>
  </r>
  <r>
    <x v="93"/>
    <n v="69422"/>
    <x v="0"/>
    <n v="54"/>
    <x v="4"/>
    <s v=" Timeline 3 (Event Blocks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93"/>
    <n v="69422"/>
    <x v="0"/>
    <n v="54"/>
    <x v="4"/>
    <s v=" Timeline 3 (Event Blocks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93"/>
    <n v="69909"/>
    <x v="0"/>
    <n v="541"/>
    <x v="2"/>
    <s v=" Timeline 1 (Base Interface)"/>
    <n v="-1"/>
    <x v="168"/>
    <n v="0"/>
    <s v=" Task: How long do these two people stay in the building?"/>
    <s v=" VIRAT_S_0100"/>
    <s v=" I could not find the answer within five minutes."/>
    <s v=" Less than two minutes"/>
    <x v="0"/>
  </r>
  <r>
    <x v="93"/>
    <n v="69909"/>
    <x v="0"/>
    <n v="541"/>
    <x v="2"/>
    <s v=" Timeline 1 (Base Interface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93"/>
    <n v="69373"/>
    <x v="0"/>
    <n v="5"/>
    <x v="3"/>
    <s v=" Timeline 5 (Event Thumbnails)"/>
    <n v="-1"/>
    <x v="168"/>
    <n v="0"/>
    <s v=" Task: How long does this CHICANO employee take a break for?"/>
    <s v=" VIRAT_S_0102"/>
    <s v=" About four minutes"/>
    <s v=" About four minutes"/>
    <x v="1"/>
  </r>
  <r>
    <x v="93"/>
    <n v="69373"/>
    <x v="0"/>
    <n v="5"/>
    <x v="3"/>
    <s v=" Timeline 5 (Event Thumbnail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93"/>
    <n v="74780"/>
    <x v="0"/>
    <n v="5412"/>
    <x v="1"/>
    <s v=" Timeline 2 (Density Graph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93"/>
    <n v="74780"/>
    <x v="0"/>
    <n v="5412"/>
    <x v="1"/>
    <s v=" Timeline 2 (Density Graph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93"/>
    <n v="123491"/>
    <x v="0"/>
    <n v="54123"/>
    <x v="0"/>
    <s v=" Timeline 4 (Density Graph + Event Block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93"/>
    <n v="123491"/>
    <x v="0"/>
    <n v="54123"/>
    <x v="0"/>
    <s v=" Timeline 4 (Density Graph + Event Blocks)"/>
    <n v="-1"/>
    <x v="168"/>
    <n v="0"/>
    <s v=" Task: What is the object unloaded from the white truck with a flatboard trailer?"/>
    <s v=" VIRAT_S_0500"/>
    <s v=" A slow-down sign"/>
    <s v=" A slow-down sign"/>
    <x v="1"/>
  </r>
  <r>
    <x v="94"/>
    <n v="74709"/>
    <x v="0"/>
    <n v="5341"/>
    <x v="2"/>
    <s v=" Timeline 1 (Base Interface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94"/>
    <n v="74709"/>
    <x v="0"/>
    <n v="5341"/>
    <x v="2"/>
    <s v=" Timeline 1 (Base Interface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94"/>
    <n v="69373"/>
    <x v="0"/>
    <n v="5"/>
    <x v="3"/>
    <s v=" Timeline 5 (Event Thumbnails)"/>
    <n v="-1"/>
    <x v="168"/>
    <n v="0"/>
    <s v=" Task: How long do these two people stay in the building?"/>
    <s v=" VIRAT_S_0100"/>
    <s v=" I could not find the answer within five minutes."/>
    <s v=" Less than two minutes"/>
    <x v="0"/>
  </r>
  <r>
    <x v="94"/>
    <n v="69373"/>
    <x v="0"/>
    <n v="5"/>
    <x v="3"/>
    <s v=" Timeline 5 (Event Thumbnails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94"/>
    <n v="122780"/>
    <x v="0"/>
    <n v="53412"/>
    <x v="1"/>
    <s v=" Timeline 2 (Density Graph)"/>
    <n v="-1"/>
    <x v="168"/>
    <n v="0"/>
    <s v=" Task: How long does this CHICANO employee take a break for?"/>
    <s v=" VIRAT_S_0102"/>
    <s v=" About four minutes"/>
    <s v=" About four minutes"/>
    <x v="1"/>
  </r>
  <r>
    <x v="94"/>
    <n v="122780"/>
    <x v="0"/>
    <n v="53412"/>
    <x v="1"/>
    <s v=" Timeline 2 (Density Graph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94"/>
    <n v="69902"/>
    <x v="0"/>
    <n v="534"/>
    <x v="4"/>
    <s v=" Timeline 3 (Event Blocks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94"/>
    <n v="69902"/>
    <x v="0"/>
    <n v="534"/>
    <x v="4"/>
    <s v=" Timeline 3 (Event Block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94"/>
    <n v="69421"/>
    <x v="0"/>
    <n v="53"/>
    <x v="0"/>
    <s v=" Timeline 3 (Event Block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94"/>
    <n v="69421"/>
    <x v="0"/>
    <n v="53"/>
    <x v="0"/>
    <s v=" Timeline 3 (Event Blocks)"/>
    <n v="-1"/>
    <x v="168"/>
    <n v="0"/>
    <s v=" Task: What is the object unloaded from the white truck with a flatboard trailer?"/>
    <s v=" VIRAT_S_0500"/>
    <s v=" A slow-down sign"/>
    <s v=" A slow-down sign"/>
    <x v="1"/>
  </r>
  <r>
    <x v="95"/>
    <n v="69709"/>
    <x v="1"/>
    <n v="341"/>
    <x v="2"/>
    <s v=" Timeline 4 (Density Graph + Event Blocks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95"/>
    <n v="69709"/>
    <x v="1"/>
    <n v="341"/>
    <x v="2"/>
    <s v=" Timeline 4 (Density Graph + Event Blocks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95"/>
    <n v="72793"/>
    <x v="1"/>
    <n v="3425"/>
    <x v="3"/>
    <s v=" Timeline 5 (Event Thumbnails)"/>
    <n v="-1"/>
    <x v="168"/>
    <n v="0"/>
    <s v=" Task: How long do these two people stay in the building?"/>
    <s v=" VIRAT_S_0100"/>
    <s v=" Less than eight minutes"/>
    <s v=" Less than two minutes"/>
    <x v="0"/>
  </r>
  <r>
    <x v="95"/>
    <n v="72793"/>
    <x v="1"/>
    <n v="3425"/>
    <x v="3"/>
    <s v=" Timeline 5 (Event Thumbnails)"/>
    <n v="-1"/>
    <x v="168"/>
    <n v="0"/>
    <s v=" Task: During which timeframe do you see this man unloading a blue shoulder bag from his car?"/>
    <s v=" VIRAT_S_0100"/>
    <s v=" 28:20 ‚Äì 28:30"/>
    <s v=" 48:20 ‚Äì 48:30"/>
    <x v="0"/>
  </r>
  <r>
    <x v="95"/>
    <n v="69371"/>
    <x v="1"/>
    <n v="3"/>
    <x v="0"/>
    <s v=" Timeline 5 (Event Thumbnails)"/>
    <n v="-1"/>
    <x v="168"/>
    <n v="0"/>
    <s v=" Task: How long does this CHICANO employee take a break for?"/>
    <s v=" VIRAT_S_0102"/>
    <s v=" About four minutes"/>
    <s v=" About four minutes"/>
    <x v="1"/>
  </r>
  <r>
    <x v="95"/>
    <n v="69371"/>
    <x v="1"/>
    <n v="3"/>
    <x v="0"/>
    <s v=" Timeline 5 (Event Thumbnail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95"/>
    <n v="103619"/>
    <x v="1"/>
    <n v="34251"/>
    <x v="2"/>
    <s v=" Timeline 1 (Base Interface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95"/>
    <n v="103619"/>
    <x v="1"/>
    <n v="34251"/>
    <x v="2"/>
    <s v=" Timeline 1 (Base Interface)"/>
    <n v="-1"/>
    <x v="168"/>
    <n v="0"/>
    <s v=" Task: During which timeframe does a couple run across the screen starting from this house carrying a pizza?"/>
    <s v=" VIRAT_S_0400"/>
    <s v=" I could not find the answer within five minutes."/>
    <s v=" 50:00 ‚Äì 51:00"/>
    <x v="0"/>
  </r>
  <r>
    <x v="95"/>
    <n v="69421"/>
    <x v="1"/>
    <n v="53"/>
    <x v="0"/>
    <s v=" Timeline 5 (Event Thumbnail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95"/>
    <n v="69421"/>
    <x v="1"/>
    <n v="53"/>
    <x v="0"/>
    <s v=" Timeline 5 (Event Thumbnails)"/>
    <n v="-1"/>
    <x v="168"/>
    <n v="0"/>
    <s v=" Task: What is the object unloaded from the white truck with a flatboard trailer?"/>
    <s v=" VIRAT_S_0500"/>
    <s v=" A slow-down sign"/>
    <s v=" A slow-down sign"/>
    <x v="1"/>
  </r>
  <r>
    <x v="96"/>
    <n v="69383"/>
    <x v="0"/>
    <n v="15"/>
    <x v="3"/>
    <s v=" Timeline 5 (Event Thumbnails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96"/>
    <n v="69383"/>
    <x v="0"/>
    <n v="15"/>
    <x v="3"/>
    <s v=" Timeline 5 (Event Thumbnails)"/>
    <n v="-1"/>
    <x v="168"/>
    <n v="0"/>
    <s v=" Task: During which timeframe do you see this man unloading a blue shoulder bag from his car?"/>
    <s v=" VIRAT_S_0002"/>
    <s v=" 45:00 ‚Äì 47:00"/>
    <s v=" 43:00 ‚Äì 45:00"/>
    <x v="0"/>
  </r>
  <r>
    <x v="96"/>
    <n v="69520"/>
    <x v="0"/>
    <n v="152"/>
    <x v="1"/>
    <s v=" Timeline 2 (Density Graph)"/>
    <n v="-1"/>
    <x v="168"/>
    <n v="0"/>
    <s v=" Task: How long do these two people stay in the building?"/>
    <s v=" VIRAT_S_0100"/>
    <s v=" I could not find the answer within five minutes."/>
    <s v=" Less than two minutes"/>
    <x v="0"/>
  </r>
  <r>
    <x v="96"/>
    <n v="69520"/>
    <x v="0"/>
    <n v="152"/>
    <x v="1"/>
    <s v=" Timeline 2 (Density Graph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96"/>
    <n v="70892"/>
    <x v="0"/>
    <n v="1524"/>
    <x v="4"/>
    <s v=" Timeline 4 (Density Graph + Event Blocks)"/>
    <n v="-1"/>
    <x v="168"/>
    <n v="0"/>
    <s v=" Task: How long does this CHICANO employee take a break for?"/>
    <s v=" VIRAT_S_0102"/>
    <s v=" About four minutes"/>
    <s v=" About four minutes"/>
    <x v="1"/>
  </r>
  <r>
    <x v="96"/>
    <n v="70892"/>
    <x v="0"/>
    <n v="1524"/>
    <x v="4"/>
    <s v=" Timeline 4 (Density Graph + Event Block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96"/>
    <n v="84611"/>
    <x v="0"/>
    <n v="15243"/>
    <x v="0"/>
    <s v=" Timeline 3 (Event Blocks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96"/>
    <n v="84611"/>
    <x v="0"/>
    <n v="15243"/>
    <x v="0"/>
    <s v=" Timeline 3 (Event Block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96"/>
    <n v="69369"/>
    <x v="0"/>
    <n v="1"/>
    <x v="2"/>
    <s v=" Timeline 1 (Base Interface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96"/>
    <n v="69369"/>
    <x v="0"/>
    <n v="1"/>
    <x v="2"/>
    <s v=" Timeline 1 (Base Interface)"/>
    <n v="-1"/>
    <x v="168"/>
    <n v="0"/>
    <s v=" Task: What is the object unloaded from the white truck with a flatboard trailer?"/>
    <s v=" VIRAT_S_0500"/>
    <s v=" A slow-down sign"/>
    <s v=" A slow-down sign"/>
    <x v="1"/>
  </r>
  <r>
    <x v="97"/>
    <n v="69413"/>
    <x v="0"/>
    <n v="45"/>
    <x v="3"/>
    <s v=" Timeline 5 (Event Thumbnails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97"/>
    <n v="69413"/>
    <x v="0"/>
    <n v="45"/>
    <x v="3"/>
    <s v=" Timeline 5 (Event Thumbnails)"/>
    <n v="-1"/>
    <x v="168"/>
    <n v="0"/>
    <s v=" Task: During which timeframe do you see this man unloading a blue shoulder bag from his car?"/>
    <s v=" VIRAT_S_0002"/>
    <s v=" 43:00 ‚Äì 45:00"/>
    <s v=" 43:00 ‚Äì 45:00"/>
    <x v="1"/>
  </r>
  <r>
    <x v="97"/>
    <n v="69821"/>
    <x v="0"/>
    <n v="453"/>
    <x v="0"/>
    <s v=" Timeline 2 (Density Graph)"/>
    <n v="-1"/>
    <x v="168"/>
    <n v="0"/>
    <s v=" Task: How long do these two people stay in the building?"/>
    <s v=" VIRAT_S_0100"/>
    <s v=" Less than two minutes"/>
    <s v=" Less than two minutes"/>
    <x v="1"/>
  </r>
  <r>
    <x v="97"/>
    <n v="69821"/>
    <x v="0"/>
    <n v="453"/>
    <x v="0"/>
    <s v=" Timeline 2 (Density Graph)"/>
    <n v="-1"/>
    <x v="168"/>
    <n v="0"/>
    <s v=" Task: During which timeframe do you see this man unloading a blue shoulder bag from his car?"/>
    <s v=" VIRAT_S_0100"/>
    <s v=" 48:20 ‚Äì 48:30"/>
    <s v=" 48:20 ‚Äì 48:30"/>
    <x v="1"/>
  </r>
  <r>
    <x v="97"/>
    <n v="69372"/>
    <x v="0"/>
    <n v="4"/>
    <x v="4"/>
    <s v=" Timeline 3 (Event Blocks)"/>
    <n v="-1"/>
    <x v="168"/>
    <n v="0"/>
    <s v=" Task: How long does this CHICANO employee take a break for?"/>
    <s v=" VIRAT_S_0102"/>
    <s v=" About four minutes"/>
    <s v=" About four minutes"/>
    <x v="1"/>
  </r>
  <r>
    <x v="97"/>
    <n v="69372"/>
    <x v="0"/>
    <n v="4"/>
    <x v="4"/>
    <s v=" Timeline 3 (Event Block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97"/>
    <n v="73900"/>
    <x v="0"/>
    <n v="4532"/>
    <x v="1"/>
    <s v=" Timeline 2 (Density Graph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97"/>
    <n v="73900"/>
    <x v="0"/>
    <n v="4532"/>
    <x v="1"/>
    <s v=" Timeline 2 (Density Graph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97"/>
    <n v="114689"/>
    <x v="0"/>
    <n v="45321"/>
    <x v="2"/>
    <s v=" Timeline 1 (Base Interface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97"/>
    <n v="114689"/>
    <x v="0"/>
    <n v="45321"/>
    <x v="2"/>
    <s v=" Timeline 1 (Base Interface)"/>
    <n v="-1"/>
    <x v="168"/>
    <n v="0"/>
    <s v=" Task: What is the object unloaded from the white truck with a flatboard trailer?"/>
    <s v=" VIRAT_S_0500"/>
    <s v=" A slow-down sign"/>
    <s v=" A slow-down sign"/>
    <x v="1"/>
  </r>
  <r>
    <x v="98"/>
    <n v="69383"/>
    <x v="0"/>
    <n v="15"/>
    <x v="3"/>
    <s v=" Timeline 5 (Event Thumbnails)"/>
    <n v="-1"/>
    <x v="168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98"/>
    <n v="69383"/>
    <x v="0"/>
    <n v="15"/>
    <x v="3"/>
    <s v=" Timeline 5 (Event Thumbnails)"/>
    <n v="-1"/>
    <x v="168"/>
    <n v="0"/>
    <s v=" Task: During which timeframe do you see this man unloading a blue shoulder bag from his car?"/>
    <s v=" VIRAT_S_0002"/>
    <s v=" 32:00 ‚Äì 35:00"/>
    <s v=" 43:00 ‚Äì 45:00"/>
    <x v="0"/>
  </r>
  <r>
    <x v="98"/>
    <n v="69521"/>
    <x v="0"/>
    <n v="153"/>
    <x v="0"/>
    <s v=" Timeline 2 (Density Graph)"/>
    <n v="-1"/>
    <x v="168"/>
    <n v="0"/>
    <s v=" Task: How long do these two people stay in the building?"/>
    <s v=" VIRAT_S_0100"/>
    <s v=" I could not find the answer within five minutes."/>
    <s v=" Less than two minutes"/>
    <x v="0"/>
  </r>
  <r>
    <x v="98"/>
    <n v="69521"/>
    <x v="0"/>
    <n v="153"/>
    <x v="0"/>
    <s v=" Timeline 2 (Density Graph)"/>
    <n v="-1"/>
    <x v="168"/>
    <n v="0"/>
    <s v=" Task: During which timeframe do you see this man unloading a blue shoulder bag from his car?"/>
    <s v=" VIRAT_S_0100"/>
    <s v=" I could not find the answer within five minutes."/>
    <s v=" 48:20 ‚Äì 48:30"/>
    <x v="0"/>
  </r>
  <r>
    <x v="98"/>
    <n v="69369"/>
    <x v="0"/>
    <n v="1"/>
    <x v="2"/>
    <s v=" Timeline 3 (Event Blocks)"/>
    <n v="-1"/>
    <x v="168"/>
    <n v="0"/>
    <s v=" Task: How long does this CHICANO employee take a break for?"/>
    <s v=" VIRAT_S_0102"/>
    <s v=" About four minutes"/>
    <s v=" About four minutes"/>
    <x v="1"/>
  </r>
  <r>
    <x v="98"/>
    <n v="69369"/>
    <x v="0"/>
    <n v="1"/>
    <x v="2"/>
    <s v=" Timeline 3 (Event Block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98"/>
    <n v="70900"/>
    <x v="0"/>
    <n v="1532"/>
    <x v="1"/>
    <s v=" Timeline 3 (Event Blocks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98"/>
    <n v="70900"/>
    <x v="0"/>
    <n v="1532"/>
    <x v="1"/>
    <s v=" Timeline 3 (Event Blocks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98"/>
    <n v="84692"/>
    <x v="0"/>
    <n v="15324"/>
    <x v="4"/>
    <s v=" Timeline 4 (Density Graph + Event Block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x v="0"/>
  </r>
  <r>
    <x v="98"/>
    <n v="84692"/>
    <x v="0"/>
    <n v="15324"/>
    <x v="4"/>
    <s v=" Timeline 4 (Density Graph + Event Blocks)"/>
    <n v="-1"/>
    <x v="168"/>
    <n v="0"/>
    <s v=" Task: What is the object unloaded from the white truck with a flatboard trailer?"/>
    <s v=" VIRAT_S_0500"/>
    <s v=" A slow-down sign"/>
    <s v=" A slow-down sign"/>
    <x v="1"/>
  </r>
  <r>
    <x v="99"/>
    <n v="69422"/>
    <x v="0"/>
    <n v="54"/>
    <x v="4"/>
    <s v=" Timeline 4 (Density Graph + Event Blocks)"/>
    <n v="-1"/>
    <x v="168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99"/>
    <n v="69422"/>
    <x v="0"/>
    <n v="54"/>
    <x v="4"/>
    <s v=" Timeline 4 (Density Graph + Event Blocks)"/>
    <n v="-1"/>
    <x v="168"/>
    <n v="0"/>
    <s v=" Task: During which timeframe do you see this man unloading a blue shoulder bag from his car?"/>
    <s v=" VIRAT_S_0002"/>
    <s v=" I could not find the answer within five minutes."/>
    <s v=" 43:00 ‚Äì 45:00"/>
    <x v="0"/>
  </r>
  <r>
    <x v="99"/>
    <n v="69909"/>
    <x v="0"/>
    <n v="541"/>
    <x v="2"/>
    <s v=" Timeline 1 (Base Interface)"/>
    <n v="-1"/>
    <x v="168"/>
    <n v="0"/>
    <s v=" Task: How long do these two people stay in the building?"/>
    <s v=" VIRAT_S_0100"/>
    <s v=" I could not find the answer within five minutes."/>
    <s v=" Less than two minutes"/>
    <x v="0"/>
  </r>
  <r>
    <x v="99"/>
    <n v="69909"/>
    <x v="0"/>
    <n v="541"/>
    <x v="2"/>
    <s v=" Timeline 1 (Base Interface)"/>
    <n v="-1"/>
    <x v="168"/>
    <n v="0"/>
    <s v=" Task: During which timeframe do you see this man unloading a blue shoulder bag from his car?"/>
    <s v=" VIRAT_S_0100"/>
    <s v=" I could not find the answer within five minutes."/>
    <s v=" 48:20 ‚Äì 48:30"/>
    <x v="0"/>
  </r>
  <r>
    <x v="99"/>
    <n v="69373"/>
    <x v="0"/>
    <n v="5"/>
    <x v="3"/>
    <s v=" Timeline 5 (Event Thumbnails)"/>
    <n v="-1"/>
    <x v="168"/>
    <n v="0"/>
    <s v=" Task: How long does this CHICANO employee take a break for?"/>
    <s v=" VIRAT_S_0102"/>
    <s v=" About four minutes"/>
    <s v=" About four minutes"/>
    <x v="1"/>
  </r>
  <r>
    <x v="99"/>
    <n v="69373"/>
    <x v="0"/>
    <n v="5"/>
    <x v="3"/>
    <s v=" Timeline 5 (Event Thumbnails)"/>
    <n v="-1"/>
    <x v="168"/>
    <n v="0"/>
    <s v=" Task: During which timeframe does the owner of this golf cart return and drive away?"/>
    <s v=" VIRAT_S_0102"/>
    <s v=" 22:00 ‚Äì 23:00"/>
    <s v=" 22:00 ‚Äì 23:00"/>
    <x v="1"/>
  </r>
  <r>
    <x v="99"/>
    <n v="74780"/>
    <x v="0"/>
    <n v="5412"/>
    <x v="1"/>
    <s v=" Timeline 2 (Density Graph)"/>
    <n v="-1"/>
    <x v="168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99"/>
    <n v="74780"/>
    <x v="0"/>
    <n v="5412"/>
    <x v="1"/>
    <s v=" Timeline 2 (Density Graph)"/>
    <n v="-1"/>
    <x v="168"/>
    <n v="0"/>
    <s v=" Task: During which timeframe does a couple run across the screen starting from this house carrying a pizza?"/>
    <s v=" VIRAT_S_0400"/>
    <s v=" 50:00 ‚Äì 51:00"/>
    <s v=" 50:00 ‚Äì 51:00"/>
    <x v="1"/>
  </r>
  <r>
    <x v="99"/>
    <n v="123491"/>
    <x v="0"/>
    <n v="54123"/>
    <x v="0"/>
    <s v=" Timeline 3 (Event Blocks)"/>
    <n v="-1"/>
    <x v="168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99"/>
    <n v="123491"/>
    <x v="0"/>
    <n v="54123"/>
    <x v="0"/>
    <s v=" Timeline 3 (Event Blocks)"/>
    <n v="-1"/>
    <x v="168"/>
    <n v="0"/>
    <s v=" Task: What is the object unloaded from the white truck with a flatboard trailer?"/>
    <s v=" VIRAT_S_0500"/>
    <s v=" An orange construction traffic barrel (cylinder-shaped sign)"/>
    <s v=" A slow-down sign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49508537"/>
    <n v="69511"/>
    <x v="0"/>
    <n v="143"/>
    <x v="0"/>
    <s v=" Timeline 3 (Event Blocks)"/>
    <s v=" VIRAT_S_0002"/>
    <n v="3"/>
    <n v="1"/>
    <n v="4"/>
    <n v="1"/>
    <n v="4"/>
    <n v="1"/>
    <n v="5"/>
    <n v="4"/>
    <n v="4"/>
    <n v="1"/>
    <n v="2"/>
    <n v="4"/>
    <n v="3"/>
    <n v="4"/>
    <n v="3"/>
    <n v="4"/>
    <n v="4"/>
    <n v="1"/>
    <n v="3"/>
    <n v="4"/>
    <n v="32"/>
    <n v="80"/>
  </r>
  <r>
    <n v="149508537"/>
    <n v="83720"/>
    <x v="0"/>
    <n v="14352"/>
    <x v="1"/>
    <s v=" Timeline 2 (Density Graph)"/>
    <s v=" VIRAT_S_0100"/>
    <n v="2"/>
    <n v="1"/>
    <n v="4"/>
    <n v="1"/>
    <n v="4"/>
    <n v="1"/>
    <n v="4"/>
    <n v="4"/>
    <n v="4"/>
    <n v="1"/>
    <n v="1"/>
    <n v="4"/>
    <n v="3"/>
    <n v="4"/>
    <n v="3"/>
    <n v="4"/>
    <n v="3"/>
    <n v="1"/>
    <n v="3"/>
    <n v="4"/>
    <n v="30"/>
    <n v="75"/>
  </r>
  <r>
    <n v="149508537"/>
    <n v="69369"/>
    <x v="0"/>
    <n v="1"/>
    <x v="2"/>
    <s v=" Timeline 1 (Base Interface)"/>
    <s v=" VIRAT_S_0102"/>
    <n v="3"/>
    <n v="1"/>
    <n v="4"/>
    <n v="1"/>
    <n v="4"/>
    <n v="1"/>
    <n v="5"/>
    <n v="3"/>
    <n v="4"/>
    <n v="1"/>
    <n v="2"/>
    <n v="4"/>
    <n v="3"/>
    <n v="4"/>
    <n v="3"/>
    <n v="4"/>
    <n v="4"/>
    <n v="2"/>
    <n v="3"/>
    <n v="4"/>
    <n v="33"/>
    <n v="82.5"/>
  </r>
  <r>
    <n v="149508537"/>
    <n v="70803"/>
    <x v="0"/>
    <n v="1435"/>
    <x v="3"/>
    <s v=" Timeline 5 (Event Thumbnails)"/>
    <s v=" VIRAT_S_0400"/>
    <n v="2"/>
    <n v="2"/>
    <n v="4"/>
    <n v="1"/>
    <n v="4"/>
    <n v="1"/>
    <n v="4"/>
    <n v="3"/>
    <n v="4"/>
    <n v="1"/>
    <n v="1"/>
    <n v="3"/>
    <n v="3"/>
    <n v="4"/>
    <n v="3"/>
    <n v="4"/>
    <n v="3"/>
    <n v="2"/>
    <n v="3"/>
    <n v="4"/>
    <n v="30"/>
    <n v="75"/>
  </r>
  <r>
    <n v="149508537"/>
    <n v="69382"/>
    <x v="0"/>
    <n v="14"/>
    <x v="4"/>
    <s v=" Timeline 4 (Density Graph + Event Blocks)"/>
    <s v=" VIRAT_S_0500"/>
    <n v="3"/>
    <n v="1"/>
    <n v="4"/>
    <n v="1"/>
    <n v="4"/>
    <n v="1"/>
    <n v="4"/>
    <n v="2"/>
    <n v="4"/>
    <n v="1"/>
    <n v="2"/>
    <n v="4"/>
    <n v="3"/>
    <n v="4"/>
    <n v="3"/>
    <n v="4"/>
    <n v="3"/>
    <n v="3"/>
    <n v="3"/>
    <n v="4"/>
    <n v="33"/>
    <n v="82.5"/>
  </r>
  <r>
    <n v="149488827"/>
    <n v="69793"/>
    <x v="1"/>
    <n v="425"/>
    <x v="3"/>
    <s v=" Timeline 5 (Event Thumbnails)"/>
    <s v=" VIRAT_S_0002"/>
    <n v="5"/>
    <n v="2"/>
    <n v="4"/>
    <n v="2"/>
    <n v="4"/>
    <n v="2"/>
    <n v="5"/>
    <n v="2"/>
    <n v="4"/>
    <n v="2"/>
    <n v="4"/>
    <n v="3"/>
    <n v="3"/>
    <n v="3"/>
    <n v="3"/>
    <n v="3"/>
    <n v="4"/>
    <n v="3"/>
    <n v="3"/>
    <n v="3"/>
    <n v="32"/>
    <n v="80"/>
  </r>
  <r>
    <n v="149488827"/>
    <n v="73619"/>
    <x v="1"/>
    <n v="4251"/>
    <x v="2"/>
    <s v=" Timeline 1 (Base Interface)"/>
    <s v=" VIRAT_S_0100"/>
    <n v="3"/>
    <n v="3"/>
    <n v="2"/>
    <n v="2"/>
    <n v="4"/>
    <n v="2"/>
    <n v="4"/>
    <n v="5"/>
    <n v="2"/>
    <n v="2"/>
    <n v="2"/>
    <n v="2"/>
    <n v="1"/>
    <n v="3"/>
    <n v="3"/>
    <n v="3"/>
    <n v="3"/>
    <n v="0"/>
    <n v="1"/>
    <n v="3"/>
    <n v="21"/>
    <n v="52.5"/>
  </r>
  <r>
    <n v="149488827"/>
    <n v="69410"/>
    <x v="1"/>
    <n v="42"/>
    <x v="1"/>
    <s v=" Timeline 2 (Density Graph)"/>
    <s v=" VIRAT_S_0102"/>
    <n v="4"/>
    <n v="3"/>
    <n v="4"/>
    <n v="2"/>
    <n v="4"/>
    <n v="2"/>
    <n v="4"/>
    <n v="2"/>
    <n v="4"/>
    <n v="4"/>
    <n v="3"/>
    <n v="2"/>
    <n v="3"/>
    <n v="3"/>
    <n v="3"/>
    <n v="3"/>
    <n v="3"/>
    <n v="3"/>
    <n v="3"/>
    <n v="1"/>
    <n v="27"/>
    <n v="67.5"/>
  </r>
  <r>
    <n v="149488827"/>
    <n v="69368"/>
    <x v="1"/>
    <n v="0"/>
    <x v="5"/>
    <s v=" Timeline 3 (Event Blocks)"/>
    <s v=" VIRAT_S_0400"/>
    <n v="5"/>
    <n v="2"/>
    <n v="4"/>
    <n v="2"/>
    <n v="3"/>
    <n v="2"/>
    <n v="4"/>
    <n v="2"/>
    <n v="3"/>
    <n v="2"/>
    <n v="4"/>
    <n v="3"/>
    <n v="3"/>
    <n v="3"/>
    <n v="2"/>
    <n v="3"/>
    <n v="3"/>
    <n v="3"/>
    <n v="2"/>
    <n v="3"/>
    <n v="29"/>
    <n v="72.5"/>
  </r>
  <r>
    <n v="149488827"/>
    <n v="69372"/>
    <x v="1"/>
    <n v="4"/>
    <x v="4"/>
    <s v=" Timeline 3 (Event Blocks)"/>
    <s v=" VIRAT_S_0500"/>
    <n v="4"/>
    <n v="2"/>
    <n v="4"/>
    <n v="2"/>
    <n v="3"/>
    <n v="2"/>
    <n v="4"/>
    <n v="2"/>
    <n v="4"/>
    <n v="2"/>
    <n v="3"/>
    <n v="3"/>
    <n v="3"/>
    <n v="3"/>
    <n v="2"/>
    <n v="3"/>
    <n v="3"/>
    <n v="3"/>
    <n v="3"/>
    <n v="3"/>
    <n v="29"/>
    <n v="72.5"/>
  </r>
  <r>
    <n v="149466211"/>
    <n v="69609"/>
    <x v="0"/>
    <n v="241"/>
    <x v="2"/>
    <s v=" Timeline 5 (Event Thumbnails)"/>
    <s v=" VIRAT_S_0002"/>
    <n v="4"/>
    <n v="3"/>
    <n v="3"/>
    <n v="4"/>
    <n v="3"/>
    <n v="3"/>
    <n v="3"/>
    <n v="2"/>
    <n v="2"/>
    <n v="4"/>
    <n v="3"/>
    <n v="2"/>
    <n v="2"/>
    <n v="1"/>
    <n v="2"/>
    <n v="2"/>
    <n v="2"/>
    <n v="3"/>
    <n v="1"/>
    <n v="1"/>
    <n v="19"/>
    <n v="47.5"/>
  </r>
  <r>
    <n v="149466211"/>
    <n v="69392"/>
    <x v="0"/>
    <n v="24"/>
    <x v="4"/>
    <s v=" Timeline 4 (Density Graph + Event Blocks)"/>
    <s v=" VIRAT_S_0100"/>
    <n v="4"/>
    <n v="3"/>
    <n v="3"/>
    <n v="2"/>
    <n v="4"/>
    <n v="3"/>
    <n v="3"/>
    <n v="3"/>
    <n v="3"/>
    <n v="3"/>
    <n v="3"/>
    <n v="2"/>
    <n v="2"/>
    <n v="3"/>
    <n v="3"/>
    <n v="2"/>
    <n v="2"/>
    <n v="2"/>
    <n v="2"/>
    <n v="2"/>
    <n v="23"/>
    <n v="57.5"/>
  </r>
  <r>
    <n v="149466211"/>
    <n v="93503"/>
    <x v="0"/>
    <n v="24135"/>
    <x v="3"/>
    <s v=" Timeline 5 (Event Thumbnails)"/>
    <s v=" VIRAT_S_0102"/>
    <n v="4"/>
    <n v="2"/>
    <n v="4"/>
    <n v="3"/>
    <n v="4"/>
    <n v="2"/>
    <n v="4"/>
    <n v="2"/>
    <n v="4"/>
    <n v="3"/>
    <n v="3"/>
    <n v="3"/>
    <n v="3"/>
    <n v="2"/>
    <n v="3"/>
    <n v="3"/>
    <n v="3"/>
    <n v="3"/>
    <n v="3"/>
    <n v="2"/>
    <n v="28"/>
    <n v="70"/>
  </r>
  <r>
    <n v="149466211"/>
    <n v="71781"/>
    <x v="0"/>
    <n v="2413"/>
    <x v="0"/>
    <s v=" Timeline 5 (Event Thumbnails)"/>
    <s v=" VIRAT_S_0400"/>
    <n v="4"/>
    <n v="2"/>
    <n v="3"/>
    <n v="4"/>
    <n v="4"/>
    <n v="2"/>
    <n v="4"/>
    <n v="3"/>
    <n v="4"/>
    <n v="2"/>
    <n v="3"/>
    <n v="3"/>
    <n v="2"/>
    <n v="1"/>
    <n v="3"/>
    <n v="3"/>
    <n v="3"/>
    <n v="2"/>
    <n v="3"/>
    <n v="3"/>
    <n v="26"/>
    <n v="65"/>
  </r>
  <r>
    <n v="149466211"/>
    <n v="69370"/>
    <x v="0"/>
    <n v="2"/>
    <x v="1"/>
    <s v=" Timeline 2 (Density Graph)"/>
    <s v=" VIRAT_S_0500"/>
    <n v="4"/>
    <n v="3"/>
    <n v="4"/>
    <n v="4"/>
    <n v="4"/>
    <n v="3"/>
    <n v="4"/>
    <n v="3"/>
    <n v="4"/>
    <n v="3"/>
    <n v="3"/>
    <n v="2"/>
    <n v="3"/>
    <n v="1"/>
    <n v="3"/>
    <n v="2"/>
    <n v="3"/>
    <n v="2"/>
    <n v="3"/>
    <n v="2"/>
    <n v="24"/>
    <n v="60"/>
  </r>
  <r>
    <n v="149439530"/>
    <n v="94502"/>
    <x v="0"/>
    <n v="25134"/>
    <x v="4"/>
    <s v=" Timeline 4 (Density Graph + Event Blocks)"/>
    <s v=" VIRAT_S_0002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9439530"/>
    <n v="69619"/>
    <x v="0"/>
    <n v="251"/>
    <x v="2"/>
    <s v=" Timeline 5 (Event Thumbnails)"/>
    <s v=" VIRAT_S_0100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9439530"/>
    <n v="69370"/>
    <x v="0"/>
    <n v="2"/>
    <x v="1"/>
    <s v=" Timeline 4 (Density Graph + Event Blocks)"/>
    <s v=" VIRAT_S_0102"/>
    <n v="4"/>
    <n v="3"/>
    <n v="2"/>
    <n v="4"/>
    <n v="3"/>
    <n v="4"/>
    <n v="2"/>
    <n v="3"/>
    <n v="3"/>
    <n v="2"/>
    <n v="3"/>
    <n v="2"/>
    <n v="1"/>
    <n v="1"/>
    <n v="2"/>
    <n v="1"/>
    <n v="1"/>
    <n v="2"/>
    <n v="2"/>
    <n v="3"/>
    <n v="18"/>
    <n v="45"/>
  </r>
  <r>
    <n v="149439530"/>
    <n v="69393"/>
    <x v="0"/>
    <n v="25"/>
    <x v="3"/>
    <s v=" Timeline 4 (Density Graph + Event Blocks)"/>
    <s v=" VIRAT_S_0400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9439530"/>
    <n v="71881"/>
    <x v="0"/>
    <n v="2513"/>
    <x v="0"/>
    <s v=" Timeline 4 (Density Graph + Event Blocks)"/>
    <s v=" VIRAT_S_0500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9353591"/>
    <n v="69783"/>
    <x v="0"/>
    <n v="415"/>
    <x v="3"/>
    <s v=" Timeline 3 (Event Blocks)"/>
    <s v=" VIRAT_S_0002"/>
    <n v="4"/>
    <n v="1"/>
    <n v="5"/>
    <n v="1"/>
    <n v="3"/>
    <n v="2"/>
    <n v="5"/>
    <n v="2"/>
    <n v="3"/>
    <n v="1"/>
    <n v="3"/>
    <n v="4"/>
    <n v="4"/>
    <n v="4"/>
    <n v="2"/>
    <n v="3"/>
    <n v="4"/>
    <n v="3"/>
    <n v="2"/>
    <n v="4"/>
    <n v="33"/>
    <n v="82.5"/>
  </r>
  <r>
    <n v="149353591"/>
    <n v="110900"/>
    <x v="0"/>
    <n v="41532"/>
    <x v="1"/>
    <s v=" Timeline 2 (Density Graph)"/>
    <s v=" VIRAT_S_0100"/>
    <n v="1"/>
    <n v="2"/>
    <n v="3"/>
    <n v="1"/>
    <n v="2"/>
    <n v="3"/>
    <n v="5"/>
    <n v="4"/>
    <n v="2"/>
    <n v="1"/>
    <n v="0"/>
    <n v="3"/>
    <n v="2"/>
    <n v="4"/>
    <n v="1"/>
    <n v="2"/>
    <n v="4"/>
    <n v="1"/>
    <n v="1"/>
    <n v="4"/>
    <n v="22"/>
    <n v="55"/>
  </r>
  <r>
    <n v="149353591"/>
    <n v="73521"/>
    <x v="0"/>
    <n v="4153"/>
    <x v="0"/>
    <s v=" Timeline 3 (Event Blocks)"/>
    <s v=" VIRAT_S_0102"/>
    <n v="4"/>
    <n v="2"/>
    <n v="4"/>
    <n v="1"/>
    <n v="4"/>
    <n v="1"/>
    <n v="4"/>
    <n v="1"/>
    <n v="5"/>
    <n v="1"/>
    <n v="3"/>
    <n v="3"/>
    <n v="3"/>
    <n v="4"/>
    <n v="3"/>
    <n v="4"/>
    <n v="3"/>
    <n v="4"/>
    <n v="4"/>
    <n v="4"/>
    <n v="35"/>
    <n v="87.5"/>
  </r>
  <r>
    <n v="149353591"/>
    <n v="69372"/>
    <x v="0"/>
    <n v="4"/>
    <x v="4"/>
    <s v=" Timeline 4 (Density Graph + Event Blocks)"/>
    <s v=" VIRAT_S_0400"/>
    <n v="4"/>
    <n v="2"/>
    <n v="4"/>
    <n v="1"/>
    <n v="3"/>
    <n v="1"/>
    <n v="4"/>
    <n v="2"/>
    <n v="4"/>
    <n v="2"/>
    <n v="3"/>
    <n v="3"/>
    <n v="3"/>
    <n v="4"/>
    <n v="2"/>
    <n v="4"/>
    <n v="3"/>
    <n v="3"/>
    <n v="3"/>
    <n v="3"/>
    <n v="31"/>
    <n v="77.5"/>
  </r>
  <r>
    <n v="149353591"/>
    <n v="69409"/>
    <x v="0"/>
    <n v="41"/>
    <x v="2"/>
    <s v=" Timeline 1 (Base Interface)"/>
    <s v=" VIRAT_S_0500"/>
    <n v="1"/>
    <n v="1"/>
    <n v="2"/>
    <n v="1"/>
    <n v="2"/>
    <n v="3"/>
    <n v="4"/>
    <n v="5"/>
    <n v="1"/>
    <n v="1"/>
    <n v="0"/>
    <n v="4"/>
    <n v="1"/>
    <n v="4"/>
    <n v="1"/>
    <n v="2"/>
    <n v="3"/>
    <n v="0"/>
    <n v="0"/>
    <n v="4"/>
    <n v="19"/>
    <n v="47.5"/>
  </r>
  <r>
    <n v="149215102"/>
    <n v="74491"/>
    <x v="0"/>
    <n v="5123"/>
    <x v="0"/>
    <s v=" Timeline 3 (Event Blocks)"/>
    <s v=" VIRAT_S_0002"/>
    <n v="4"/>
    <n v="2"/>
    <n v="4"/>
    <n v="2"/>
    <n v="4"/>
    <n v="2"/>
    <n v="3"/>
    <n v="3"/>
    <n v="4"/>
    <n v="2"/>
    <n v="3"/>
    <n v="3"/>
    <n v="3"/>
    <n v="3"/>
    <n v="3"/>
    <n v="3"/>
    <n v="2"/>
    <n v="2"/>
    <n v="3"/>
    <n v="3"/>
    <n v="28"/>
    <n v="70"/>
  </r>
  <r>
    <n v="149215102"/>
    <n v="69880"/>
    <x v="0"/>
    <n v="512"/>
    <x v="1"/>
    <s v=" Timeline 2 (Density Graph)"/>
    <s v=" VIRAT_S_0100"/>
    <n v="2"/>
    <n v="3"/>
    <n v="4"/>
    <n v="4"/>
    <n v="2"/>
    <n v="4"/>
    <n v="2"/>
    <n v="5"/>
    <n v="2"/>
    <n v="4"/>
    <n v="1"/>
    <n v="2"/>
    <n v="3"/>
    <n v="1"/>
    <n v="1"/>
    <n v="1"/>
    <n v="1"/>
    <n v="0"/>
    <n v="1"/>
    <n v="1"/>
    <n v="12"/>
    <n v="30"/>
  </r>
  <r>
    <n v="149215102"/>
    <n v="120602"/>
    <x v="0"/>
    <n v="51234"/>
    <x v="4"/>
    <s v=" Timeline 4 (Density Graph + Event Blocks)"/>
    <s v=" VIRAT_S_0102"/>
    <n v="5"/>
    <n v="2"/>
    <n v="4"/>
    <n v="2"/>
    <n v="4"/>
    <n v="2"/>
    <n v="4"/>
    <n v="2"/>
    <n v="4"/>
    <n v="2"/>
    <n v="4"/>
    <n v="3"/>
    <n v="3"/>
    <n v="3"/>
    <n v="3"/>
    <n v="3"/>
    <n v="3"/>
    <n v="3"/>
    <n v="3"/>
    <n v="3"/>
    <n v="31"/>
    <n v="77.5"/>
  </r>
  <r>
    <n v="149215102"/>
    <n v="69373"/>
    <x v="0"/>
    <n v="5"/>
    <x v="3"/>
    <s v=" Timeline 5 (Event Thumbnails)"/>
    <s v=" VIRAT_S_0400"/>
    <n v="5"/>
    <n v="4"/>
    <n v="4"/>
    <n v="2"/>
    <n v="4"/>
    <n v="2"/>
    <n v="5"/>
    <n v="2"/>
    <n v="4"/>
    <n v="2"/>
    <n v="4"/>
    <n v="1"/>
    <n v="3"/>
    <n v="3"/>
    <n v="3"/>
    <n v="3"/>
    <n v="4"/>
    <n v="3"/>
    <n v="3"/>
    <n v="3"/>
    <n v="30"/>
    <n v="75"/>
  </r>
  <r>
    <n v="149215102"/>
    <n v="69419"/>
    <x v="0"/>
    <n v="51"/>
    <x v="2"/>
    <s v=" Timeline 1 (Base Interface)"/>
    <s v=" VIRAT_S_0500"/>
    <n v="2"/>
    <n v="2"/>
    <n v="4"/>
    <n v="3"/>
    <n v="4"/>
    <n v="2"/>
    <n v="2"/>
    <n v="5"/>
    <n v="1"/>
    <n v="4"/>
    <n v="1"/>
    <n v="3"/>
    <n v="3"/>
    <n v="2"/>
    <n v="3"/>
    <n v="3"/>
    <n v="1"/>
    <n v="0"/>
    <n v="0"/>
    <n v="1"/>
    <n v="17"/>
    <n v="42.5"/>
  </r>
  <r>
    <n v="149185311"/>
    <n v="69392"/>
    <x v="0"/>
    <n v="24"/>
    <x v="4"/>
    <s v=" Timeline 4 (Density Graph + Event Blocks)"/>
    <s v=" VIRAT_S_0002"/>
    <n v="5"/>
    <n v="2"/>
    <n v="4"/>
    <n v="2"/>
    <n v="5"/>
    <n v="1"/>
    <n v="4"/>
    <n v="1"/>
    <n v="4"/>
    <n v="1"/>
    <n v="4"/>
    <n v="3"/>
    <n v="3"/>
    <n v="3"/>
    <n v="4"/>
    <n v="4"/>
    <n v="3"/>
    <n v="4"/>
    <n v="3"/>
    <n v="4"/>
    <n v="35"/>
    <n v="87.5"/>
  </r>
  <r>
    <n v="149185311"/>
    <n v="69611"/>
    <x v="0"/>
    <n v="243"/>
    <x v="0"/>
    <s v=" Timeline 3 (Event Blocks)"/>
    <s v=" VIRAT_S_0100"/>
    <n v="4"/>
    <n v="1"/>
    <n v="4"/>
    <n v="1"/>
    <n v="4"/>
    <n v="1"/>
    <n v="5"/>
    <n v="1"/>
    <n v="5"/>
    <n v="1"/>
    <n v="3"/>
    <n v="4"/>
    <n v="3"/>
    <n v="4"/>
    <n v="3"/>
    <n v="4"/>
    <n v="4"/>
    <n v="4"/>
    <n v="4"/>
    <n v="4"/>
    <n v="37"/>
    <n v="92.5"/>
  </r>
  <r>
    <n v="149185311"/>
    <n v="93719"/>
    <x v="0"/>
    <n v="24351"/>
    <x v="2"/>
    <s v=" Timeline 1 (Base Interface)"/>
    <s v=" VIRAT_S_0102"/>
    <n v="3"/>
    <n v="1"/>
    <n v="5"/>
    <n v="1"/>
    <n v="3"/>
    <n v="1"/>
    <n v="5"/>
    <n v="1"/>
    <n v="5"/>
    <n v="1"/>
    <n v="2"/>
    <n v="4"/>
    <n v="4"/>
    <n v="4"/>
    <n v="2"/>
    <n v="4"/>
    <n v="4"/>
    <n v="4"/>
    <n v="4"/>
    <n v="4"/>
    <n v="36"/>
    <n v="90"/>
  </r>
  <r>
    <n v="149185311"/>
    <n v="69370"/>
    <x v="0"/>
    <n v="2"/>
    <x v="1"/>
    <s v=" Timeline 2 (Density Graph)"/>
    <s v=" VIRAT_S_0400"/>
    <n v="4"/>
    <n v="1"/>
    <n v="4"/>
    <n v="1"/>
    <n v="4"/>
    <n v="1"/>
    <n v="5"/>
    <n v="1"/>
    <n v="4"/>
    <n v="1"/>
    <n v="3"/>
    <n v="4"/>
    <n v="3"/>
    <n v="4"/>
    <n v="3"/>
    <n v="4"/>
    <n v="4"/>
    <n v="4"/>
    <n v="3"/>
    <n v="4"/>
    <n v="36"/>
    <n v="90"/>
  </r>
  <r>
    <n v="149185311"/>
    <n v="71803"/>
    <x v="0"/>
    <n v="2435"/>
    <x v="3"/>
    <s v=" Timeline 5 (Event Thumbnails)"/>
    <s v=" VIRAT_S_0500"/>
    <n v="5"/>
    <n v="1"/>
    <n v="5"/>
    <n v="1"/>
    <n v="4"/>
    <n v="1"/>
    <n v="5"/>
    <n v="1"/>
    <n v="5"/>
    <n v="1"/>
    <n v="4"/>
    <n v="4"/>
    <n v="4"/>
    <n v="4"/>
    <n v="3"/>
    <n v="4"/>
    <n v="4"/>
    <n v="4"/>
    <n v="4"/>
    <n v="4"/>
    <n v="39"/>
    <n v="97.5"/>
  </r>
  <r>
    <n v="149140946"/>
    <n v="69399"/>
    <x v="0"/>
    <n v="31"/>
    <x v="2"/>
    <s v=" Timeline 1 (Base Interface)"/>
    <s v=" VIRAT_S_0002"/>
    <n v="2"/>
    <n v="2"/>
    <n v="4"/>
    <n v="2"/>
    <n v="2"/>
    <n v="2"/>
    <n v="4"/>
    <n v="4"/>
    <n v="5"/>
    <n v="2"/>
    <n v="1"/>
    <n v="3"/>
    <n v="3"/>
    <n v="3"/>
    <n v="1"/>
    <n v="3"/>
    <n v="3"/>
    <n v="1"/>
    <n v="4"/>
    <n v="3"/>
    <n v="25"/>
    <n v="62.5"/>
  </r>
  <r>
    <n v="149140946"/>
    <n v="69371"/>
    <x v="0"/>
    <n v="3"/>
    <x v="0"/>
    <s v=" Timeline 3 (Event Blocks)"/>
    <s v=" VIRAT_S_0100"/>
    <n v="4"/>
    <n v="2"/>
    <n v="4"/>
    <n v="2"/>
    <n v="3"/>
    <n v="2"/>
    <n v="3"/>
    <n v="3"/>
    <n v="4"/>
    <n v="1"/>
    <n v="3"/>
    <n v="3"/>
    <n v="3"/>
    <n v="3"/>
    <n v="2"/>
    <n v="3"/>
    <n v="2"/>
    <n v="2"/>
    <n v="3"/>
    <n v="4"/>
    <n v="28"/>
    <n v="70"/>
  </r>
  <r>
    <n v="149140946"/>
    <n v="100613"/>
    <x v="0"/>
    <n v="31245"/>
    <x v="3"/>
    <s v=" Timeline 5 (Event Thumbnails)"/>
    <s v=" VIRAT_S_0102"/>
    <n v="4"/>
    <n v="2"/>
    <n v="4"/>
    <n v="1"/>
    <n v="3"/>
    <n v="2"/>
    <n v="4"/>
    <n v="2"/>
    <n v="4"/>
    <n v="2"/>
    <n v="3"/>
    <n v="3"/>
    <n v="3"/>
    <n v="4"/>
    <n v="2"/>
    <n v="3"/>
    <n v="3"/>
    <n v="3"/>
    <n v="3"/>
    <n v="3"/>
    <n v="30"/>
    <n v="75"/>
  </r>
  <r>
    <n v="149140946"/>
    <n v="72492"/>
    <x v="0"/>
    <n v="3124"/>
    <x v="4"/>
    <s v=" Timeline 4 (Density Graph + Event Blocks)"/>
    <s v=" VIRAT_S_0400"/>
    <n v="4"/>
    <n v="2"/>
    <n v="4"/>
    <n v="2"/>
    <n v="3"/>
    <n v="3"/>
    <n v="4"/>
    <n v="2"/>
    <n v="4"/>
    <n v="2"/>
    <n v="3"/>
    <n v="3"/>
    <n v="3"/>
    <n v="3"/>
    <n v="2"/>
    <n v="2"/>
    <n v="3"/>
    <n v="3"/>
    <n v="3"/>
    <n v="3"/>
    <n v="28"/>
    <n v="70"/>
  </r>
  <r>
    <n v="149140946"/>
    <n v="69680"/>
    <x v="0"/>
    <n v="312"/>
    <x v="1"/>
    <s v=" Timeline 2 (Density Graph)"/>
    <s v=" VIRAT_S_0500"/>
    <n v="5"/>
    <n v="2"/>
    <n v="4"/>
    <n v="2"/>
    <n v="4"/>
    <n v="2"/>
    <n v="4"/>
    <n v="2"/>
    <n v="4"/>
    <n v="2"/>
    <n v="4"/>
    <n v="3"/>
    <n v="3"/>
    <n v="3"/>
    <n v="3"/>
    <n v="3"/>
    <n v="3"/>
    <n v="3"/>
    <n v="3"/>
    <n v="3"/>
    <n v="31"/>
    <n v="77.5"/>
  </r>
  <r>
    <n v="149094645"/>
    <n v="69413"/>
    <x v="0"/>
    <n v="45"/>
    <x v="3"/>
    <s v=" Timeline 3 (Event Blocks)"/>
    <s v=" VIRAT_S_0002"/>
    <n v="1"/>
    <n v="2"/>
    <n v="2"/>
    <n v="1"/>
    <n v="4"/>
    <n v="4"/>
    <n v="4"/>
    <n v="4"/>
    <n v="2"/>
    <n v="1"/>
    <n v="0"/>
    <n v="3"/>
    <n v="1"/>
    <n v="4"/>
    <n v="3"/>
    <n v="1"/>
    <n v="3"/>
    <n v="1"/>
    <n v="1"/>
    <n v="4"/>
    <n v="21"/>
    <n v="52.5"/>
  </r>
  <r>
    <n v="149094645"/>
    <n v="114689"/>
    <x v="0"/>
    <n v="45321"/>
    <x v="2"/>
    <s v=" Timeline 1 (Base Interface)"/>
    <s v=" VIRAT_S_0100"/>
    <n v="3"/>
    <n v="2"/>
    <n v="2"/>
    <n v="4"/>
    <n v="2"/>
    <n v="4"/>
    <n v="4"/>
    <n v="3"/>
    <n v="2"/>
    <n v="2"/>
    <n v="2"/>
    <n v="3"/>
    <n v="1"/>
    <n v="1"/>
    <n v="1"/>
    <n v="1"/>
    <n v="3"/>
    <n v="2"/>
    <n v="1"/>
    <n v="3"/>
    <n v="18"/>
    <n v="45"/>
  </r>
  <r>
    <n v="149094645"/>
    <n v="69821"/>
    <x v="0"/>
    <n v="453"/>
    <x v="0"/>
    <s v=" Timeline 3 (Event Blocks)"/>
    <s v=" VIRAT_S_0102"/>
    <n v="4"/>
    <n v="4"/>
    <n v="5"/>
    <n v="1"/>
    <n v="4"/>
    <n v="2"/>
    <n v="4"/>
    <n v="3"/>
    <n v="4"/>
    <n v="4"/>
    <n v="3"/>
    <n v="1"/>
    <n v="4"/>
    <n v="4"/>
    <n v="3"/>
    <n v="3"/>
    <n v="3"/>
    <n v="2"/>
    <n v="3"/>
    <n v="1"/>
    <n v="27"/>
    <n v="67.5"/>
  </r>
  <r>
    <n v="149094645"/>
    <n v="73900"/>
    <x v="0"/>
    <n v="4532"/>
    <x v="1"/>
    <s v=" Timeline 2 (Density Graph)"/>
    <s v=" VIRAT_S_0400"/>
    <n v="4"/>
    <n v="4"/>
    <n v="4"/>
    <n v="1"/>
    <n v="3"/>
    <n v="4"/>
    <n v="4"/>
    <n v="2"/>
    <n v="4"/>
    <n v="4"/>
    <n v="3"/>
    <n v="1"/>
    <n v="3"/>
    <n v="4"/>
    <n v="2"/>
    <n v="1"/>
    <n v="3"/>
    <n v="3"/>
    <n v="3"/>
    <n v="1"/>
    <n v="24"/>
    <n v="60"/>
  </r>
  <r>
    <n v="149094645"/>
    <n v="69372"/>
    <x v="0"/>
    <n v="4"/>
    <x v="4"/>
    <s v=" Timeline 3 (Event Blocks)"/>
    <s v=" VIRAT_S_0500"/>
    <n v="2"/>
    <n v="3"/>
    <n v="2"/>
    <n v="1"/>
    <n v="5"/>
    <n v="1"/>
    <n v="3"/>
    <n v="4"/>
    <n v="2"/>
    <n v="1"/>
    <n v="1"/>
    <n v="2"/>
    <n v="1"/>
    <n v="4"/>
    <n v="4"/>
    <n v="4"/>
    <n v="2"/>
    <n v="1"/>
    <n v="1"/>
    <n v="4"/>
    <n v="24"/>
    <n v="60"/>
  </r>
  <r>
    <n v="148958404"/>
    <n v="69372"/>
    <x v="0"/>
    <n v="4"/>
    <x v="4"/>
    <s v=" Timeline 4 (Density Graph + Event Blocks)"/>
    <s v=" VIRAT_S_0002"/>
    <n v="2"/>
    <n v="2"/>
    <n v="4"/>
    <n v="4"/>
    <n v="4"/>
    <n v="2"/>
    <n v="4"/>
    <n v="4"/>
    <n v="2"/>
    <n v="4"/>
    <n v="1"/>
    <n v="3"/>
    <n v="3"/>
    <n v="1"/>
    <n v="3"/>
    <n v="3"/>
    <n v="3"/>
    <n v="1"/>
    <n v="1"/>
    <n v="1"/>
    <n v="20"/>
    <n v="50"/>
  </r>
  <r>
    <n v="148958404"/>
    <n v="73719"/>
    <x v="0"/>
    <n v="4351"/>
    <x v="2"/>
    <s v=" Timeline 1 (Base Interface)"/>
    <s v=" VIRAT_S_0100"/>
    <n v="2"/>
    <n v="2"/>
    <n v="1"/>
    <n v="4"/>
    <n v="2"/>
    <n v="2"/>
    <n v="2"/>
    <n v="5"/>
    <n v="2"/>
    <n v="4"/>
    <n v="1"/>
    <n v="3"/>
    <n v="0"/>
    <n v="1"/>
    <n v="1"/>
    <n v="3"/>
    <n v="1"/>
    <n v="0"/>
    <n v="1"/>
    <n v="1"/>
    <n v="12"/>
    <n v="30"/>
  </r>
  <r>
    <n v="148958404"/>
    <n v="69411"/>
    <x v="0"/>
    <n v="43"/>
    <x v="0"/>
    <s v=" Timeline 3 (Event Blocks)"/>
    <s v=" VIRAT_S_0102"/>
    <n v="4"/>
    <n v="2"/>
    <n v="4"/>
    <n v="2"/>
    <n v="4"/>
    <n v="2"/>
    <n v="4"/>
    <n v="2"/>
    <n v="4"/>
    <n v="4"/>
    <n v="3"/>
    <n v="3"/>
    <n v="3"/>
    <n v="3"/>
    <n v="3"/>
    <n v="3"/>
    <n v="3"/>
    <n v="3"/>
    <n v="3"/>
    <n v="1"/>
    <n v="28"/>
    <n v="70"/>
  </r>
  <r>
    <n v="148958404"/>
    <n v="69803"/>
    <x v="0"/>
    <n v="435"/>
    <x v="3"/>
    <s v=" Timeline 5 (Event Thumbnails)"/>
    <s v=" VIRAT_S_0400"/>
    <n v="4"/>
    <n v="2"/>
    <n v="4"/>
    <n v="2"/>
    <n v="4"/>
    <n v="2"/>
    <n v="4"/>
    <n v="2"/>
    <n v="5"/>
    <n v="2"/>
    <n v="3"/>
    <n v="3"/>
    <n v="3"/>
    <n v="3"/>
    <n v="3"/>
    <n v="3"/>
    <n v="3"/>
    <n v="3"/>
    <n v="4"/>
    <n v="3"/>
    <n v="31"/>
    <n v="77.5"/>
  </r>
  <r>
    <n v="148958404"/>
    <n v="112880"/>
    <x v="0"/>
    <n v="43512"/>
    <x v="1"/>
    <s v=" Timeline 2 (Density Graph)"/>
    <s v=" VIRAT_S_0500"/>
    <n v="4"/>
    <n v="2"/>
    <n v="2"/>
    <n v="4"/>
    <n v="4"/>
    <n v="2"/>
    <n v="2"/>
    <n v="4"/>
    <n v="2"/>
    <n v="4"/>
    <n v="3"/>
    <n v="3"/>
    <n v="1"/>
    <n v="1"/>
    <n v="3"/>
    <n v="3"/>
    <n v="1"/>
    <n v="1"/>
    <n v="1"/>
    <n v="1"/>
    <n v="18"/>
    <n v="45"/>
  </r>
  <r>
    <n v="148904494"/>
    <n v="73520"/>
    <x v="0"/>
    <n v="4152"/>
    <x v="1"/>
    <s v=" Timeline 2 (Density Graph)"/>
    <s v=" VIRAT_S_0002"/>
    <n v="3"/>
    <n v="2"/>
    <n v="4"/>
    <n v="1"/>
    <n v="4"/>
    <n v="2"/>
    <n v="4"/>
    <n v="2"/>
    <n v="4"/>
    <n v="1"/>
    <n v="2"/>
    <n v="3"/>
    <n v="3"/>
    <n v="4"/>
    <n v="3"/>
    <n v="3"/>
    <n v="3"/>
    <n v="3"/>
    <n v="3"/>
    <n v="4"/>
    <n v="31"/>
    <n v="77.5"/>
  </r>
  <r>
    <n v="148904494"/>
    <n v="69409"/>
    <x v="0"/>
    <n v="41"/>
    <x v="2"/>
    <s v=" Timeline 1 (Base Interface)"/>
    <s v=" VIRAT_S_0100"/>
    <n v="2"/>
    <n v="2"/>
    <n v="5"/>
    <n v="1"/>
    <n v="3"/>
    <n v="2"/>
    <n v="5"/>
    <n v="2"/>
    <n v="4"/>
    <n v="1"/>
    <n v="1"/>
    <n v="3"/>
    <n v="4"/>
    <n v="4"/>
    <n v="2"/>
    <n v="3"/>
    <n v="4"/>
    <n v="3"/>
    <n v="3"/>
    <n v="4"/>
    <n v="31"/>
    <n v="77.5"/>
  </r>
  <r>
    <n v="148904494"/>
    <n v="69372"/>
    <x v="0"/>
    <n v="4"/>
    <x v="4"/>
    <s v=" Timeline 4 (Density Graph + Event Blocks)"/>
    <s v=" VIRAT_S_0102"/>
    <n v="4"/>
    <n v="2"/>
    <n v="3"/>
    <n v="3"/>
    <n v="4"/>
    <n v="2"/>
    <n v="3"/>
    <n v="2"/>
    <n v="4"/>
    <n v="4"/>
    <n v="3"/>
    <n v="3"/>
    <n v="2"/>
    <n v="2"/>
    <n v="3"/>
    <n v="3"/>
    <n v="2"/>
    <n v="3"/>
    <n v="3"/>
    <n v="1"/>
    <n v="25"/>
    <n v="62.5"/>
  </r>
  <r>
    <n v="148904494"/>
    <n v="110891"/>
    <x v="0"/>
    <n v="41523"/>
    <x v="0"/>
    <s v=" Timeline 3 (Event Blocks)"/>
    <s v=" VIRAT_S_0400"/>
    <n v="4"/>
    <n v="2"/>
    <n v="4"/>
    <n v="1"/>
    <n v="4"/>
    <n v="2"/>
    <n v="4"/>
    <n v="2"/>
    <n v="5"/>
    <n v="1"/>
    <n v="3"/>
    <n v="3"/>
    <n v="3"/>
    <n v="4"/>
    <n v="3"/>
    <n v="3"/>
    <n v="3"/>
    <n v="3"/>
    <n v="4"/>
    <n v="4"/>
    <n v="33"/>
    <n v="82.5"/>
  </r>
  <r>
    <n v="148904494"/>
    <n v="69783"/>
    <x v="0"/>
    <n v="415"/>
    <x v="3"/>
    <s v=" Timeline 5 (Event Thumbnails)"/>
    <s v=" VIRAT_S_0500"/>
    <n v="5"/>
    <n v="2"/>
    <n v="5"/>
    <n v="1"/>
    <n v="4"/>
    <n v="2"/>
    <n v="5"/>
    <n v="2"/>
    <n v="5"/>
    <n v="1"/>
    <n v="4"/>
    <n v="3"/>
    <n v="4"/>
    <n v="4"/>
    <n v="3"/>
    <n v="3"/>
    <n v="4"/>
    <n v="3"/>
    <n v="4"/>
    <n v="4"/>
    <n v="36"/>
    <n v="90"/>
  </r>
  <r>
    <n v="148822625"/>
    <n v="93683"/>
    <x v="0"/>
    <n v="24315"/>
    <x v="3"/>
    <s v=" Timeline 5 (Event Thumbnails)"/>
    <s v=" VIRAT_S_0002"/>
    <n v="3"/>
    <n v="2"/>
    <n v="1"/>
    <n v="4"/>
    <n v="1"/>
    <n v="3"/>
    <n v="2"/>
    <n v="1"/>
    <n v="4"/>
    <n v="1"/>
    <n v="2"/>
    <n v="3"/>
    <n v="0"/>
    <n v="1"/>
    <n v="0"/>
    <n v="2"/>
    <n v="1"/>
    <n v="4"/>
    <n v="3"/>
    <n v="4"/>
    <n v="20"/>
    <n v="50"/>
  </r>
  <r>
    <n v="148822625"/>
    <n v="71799"/>
    <x v="0"/>
    <n v="2431"/>
    <x v="2"/>
    <s v=" Timeline 1 (Base Interface)"/>
    <s v=" VIRAT_S_0100"/>
    <n v="1"/>
    <n v="1"/>
    <n v="4"/>
    <n v="1"/>
    <n v="3"/>
    <n v="2"/>
    <n v="5"/>
    <n v="1"/>
    <n v="2"/>
    <n v="1"/>
    <n v="0"/>
    <n v="4"/>
    <n v="3"/>
    <n v="4"/>
    <n v="2"/>
    <n v="3"/>
    <n v="4"/>
    <n v="4"/>
    <n v="1"/>
    <n v="4"/>
    <n v="29"/>
    <n v="72.5"/>
  </r>
  <r>
    <n v="148822625"/>
    <n v="69370"/>
    <x v="0"/>
    <n v="2"/>
    <x v="1"/>
    <s v=" Timeline 2 (Density Graph)"/>
    <s v=" VIRAT_S_0102"/>
    <n v="4"/>
    <n v="5"/>
    <n v="4"/>
    <n v="1"/>
    <n v="4"/>
    <n v="1"/>
    <n v="4"/>
    <n v="1"/>
    <n v="4"/>
    <n v="3"/>
    <n v="3"/>
    <n v="0"/>
    <n v="3"/>
    <n v="4"/>
    <n v="3"/>
    <n v="4"/>
    <n v="3"/>
    <n v="4"/>
    <n v="3"/>
    <n v="2"/>
    <n v="29"/>
    <n v="72.5"/>
  </r>
  <r>
    <n v="148822625"/>
    <n v="69392"/>
    <x v="0"/>
    <n v="24"/>
    <x v="4"/>
    <s v=" Timeline 4 (Density Graph + Event Blocks)"/>
    <s v=" VIRAT_S_0400"/>
    <n v="5"/>
    <n v="1"/>
    <n v="5"/>
    <n v="1"/>
    <n v="5"/>
    <n v="1"/>
    <n v="4"/>
    <n v="1"/>
    <n v="5"/>
    <n v="2"/>
    <n v="4"/>
    <n v="4"/>
    <n v="4"/>
    <n v="4"/>
    <n v="4"/>
    <n v="4"/>
    <n v="3"/>
    <n v="4"/>
    <n v="4"/>
    <n v="3"/>
    <n v="38"/>
    <n v="95"/>
  </r>
  <r>
    <n v="148822625"/>
    <n v="69611"/>
    <x v="0"/>
    <n v="243"/>
    <x v="0"/>
    <s v=" Timeline 3 (Event Blocks)"/>
    <s v=" VIRAT_S_0500"/>
    <n v="5"/>
    <n v="1"/>
    <n v="4"/>
    <n v="1"/>
    <n v="5"/>
    <n v="1"/>
    <n v="4"/>
    <n v="1"/>
    <n v="5"/>
    <n v="2"/>
    <n v="4"/>
    <n v="4"/>
    <n v="3"/>
    <n v="4"/>
    <n v="4"/>
    <n v="4"/>
    <n v="3"/>
    <n v="4"/>
    <n v="4"/>
    <n v="3"/>
    <n v="37"/>
    <n v="92.5"/>
  </r>
  <r>
    <n v="148796085"/>
    <n v="69373"/>
    <x v="0"/>
    <n v="5"/>
    <x v="3"/>
    <s v=" Timeline 5 (Event Thumbnails)"/>
    <s v=" VIRAT_S_0002"/>
    <n v="3"/>
    <n v="4"/>
    <n v="3"/>
    <n v="3"/>
    <n v="2"/>
    <n v="4"/>
    <n v="3"/>
    <n v="3"/>
    <n v="3"/>
    <n v="4"/>
    <n v="2"/>
    <n v="1"/>
    <n v="2"/>
    <n v="2"/>
    <n v="1"/>
    <n v="1"/>
    <n v="2"/>
    <n v="2"/>
    <n v="2"/>
    <n v="1"/>
    <n v="16"/>
    <n v="40"/>
  </r>
  <r>
    <n v="148796085"/>
    <n v="69419"/>
    <x v="0"/>
    <n v="51"/>
    <x v="2"/>
    <s v=" Timeline 1 (Base Interface)"/>
    <s v=" VIRAT_S_0100"/>
    <n v="1"/>
    <n v="2"/>
    <n v="1"/>
    <n v="3"/>
    <n v="3"/>
    <n v="2"/>
    <n v="4"/>
    <n v="5"/>
    <n v="1"/>
    <n v="2"/>
    <n v="0"/>
    <n v="3"/>
    <n v="0"/>
    <n v="2"/>
    <n v="2"/>
    <n v="3"/>
    <n v="3"/>
    <n v="0"/>
    <n v="0"/>
    <n v="3"/>
    <n v="16"/>
    <n v="40"/>
  </r>
  <r>
    <n v="148796085"/>
    <n v="69881"/>
    <x v="0"/>
    <n v="513"/>
    <x v="0"/>
    <s v=" Timeline 3 (Event Blocks)"/>
    <s v=" VIRAT_S_0102"/>
    <n v="2"/>
    <n v="4"/>
    <n v="2"/>
    <n v="2"/>
    <n v="2"/>
    <n v="4"/>
    <n v="1"/>
    <n v="4"/>
    <n v="3"/>
    <n v="3"/>
    <n v="1"/>
    <n v="1"/>
    <n v="1"/>
    <n v="3"/>
    <n v="1"/>
    <n v="1"/>
    <n v="0"/>
    <n v="1"/>
    <n v="2"/>
    <n v="2"/>
    <n v="13"/>
    <n v="32.5"/>
  </r>
  <r>
    <n v="148796085"/>
    <n v="120692"/>
    <x v="0"/>
    <n v="51324"/>
    <x v="4"/>
    <s v=" Timeline 4 (Density Graph + Event Blocks)"/>
    <s v=" VIRAT_S_0400"/>
    <n v="2"/>
    <n v="5"/>
    <n v="1"/>
    <n v="4"/>
    <n v="2"/>
    <n v="4"/>
    <n v="2"/>
    <n v="4"/>
    <n v="3"/>
    <n v="3"/>
    <n v="1"/>
    <n v="0"/>
    <n v="0"/>
    <n v="1"/>
    <n v="1"/>
    <n v="1"/>
    <n v="1"/>
    <n v="1"/>
    <n v="2"/>
    <n v="2"/>
    <n v="10"/>
    <n v="25"/>
  </r>
  <r>
    <n v="148796085"/>
    <n v="74500"/>
    <x v="0"/>
    <n v="5132"/>
    <x v="1"/>
    <s v=" Timeline 2 (Density Graph)"/>
    <s v=" VIRAT_S_0500"/>
    <n v="2"/>
    <n v="3"/>
    <n v="4"/>
    <n v="3"/>
    <n v="3"/>
    <n v="4"/>
    <n v="4"/>
    <n v="3"/>
    <n v="2"/>
    <n v="3"/>
    <n v="1"/>
    <n v="2"/>
    <n v="3"/>
    <n v="2"/>
    <n v="2"/>
    <n v="1"/>
    <n v="3"/>
    <n v="2"/>
    <n v="1"/>
    <n v="2"/>
    <n v="19"/>
    <n v="47.5"/>
  </r>
  <r>
    <n v="148786365"/>
    <n v="69602"/>
    <x v="0"/>
    <n v="234"/>
    <x v="4"/>
    <s v=" Timeline 4 (Density Graph + Event Blocks)"/>
    <s v=" VIRAT_S_0002"/>
    <n v="4"/>
    <n v="3"/>
    <n v="4"/>
    <n v="1"/>
    <n v="3"/>
    <n v="2"/>
    <n v="4"/>
    <n v="2"/>
    <n v="3"/>
    <n v="1"/>
    <n v="3"/>
    <n v="2"/>
    <n v="3"/>
    <n v="4"/>
    <n v="2"/>
    <n v="3"/>
    <n v="3"/>
    <n v="3"/>
    <n v="2"/>
    <n v="4"/>
    <n v="29"/>
    <n v="72.5"/>
  </r>
  <r>
    <n v="148786365"/>
    <n v="69370"/>
    <x v="0"/>
    <n v="2"/>
    <x v="1"/>
    <s v=" Timeline 2 (Density Graph)"/>
    <s v=" VIRAT_S_0100"/>
    <n v="2"/>
    <n v="3"/>
    <n v="2"/>
    <n v="1"/>
    <n v="3"/>
    <n v="3"/>
    <n v="4"/>
    <n v="4"/>
    <n v="3"/>
    <n v="1"/>
    <n v="1"/>
    <n v="2"/>
    <n v="1"/>
    <n v="4"/>
    <n v="2"/>
    <n v="2"/>
    <n v="3"/>
    <n v="1"/>
    <n v="2"/>
    <n v="4"/>
    <n v="22"/>
    <n v="55"/>
  </r>
  <r>
    <n v="148786365"/>
    <n v="69391"/>
    <x v="0"/>
    <n v="23"/>
    <x v="0"/>
    <s v=" Timeline 3 (Event Blocks)"/>
    <s v=" VIRAT_S_0102"/>
    <n v="4"/>
    <n v="2"/>
    <n v="4"/>
    <n v="1"/>
    <n v="3"/>
    <n v="2"/>
    <n v="4"/>
    <n v="2"/>
    <n v="4"/>
    <n v="1"/>
    <n v="3"/>
    <n v="3"/>
    <n v="3"/>
    <n v="4"/>
    <n v="2"/>
    <n v="3"/>
    <n v="3"/>
    <n v="3"/>
    <n v="3"/>
    <n v="4"/>
    <n v="31"/>
    <n v="77.5"/>
  </r>
  <r>
    <n v="148786365"/>
    <n v="71709"/>
    <x v="0"/>
    <n v="2341"/>
    <x v="2"/>
    <s v=" Timeline 1 (Base Interface)"/>
    <s v=" VIRAT_S_0400"/>
    <n v="2"/>
    <n v="2"/>
    <n v="4"/>
    <n v="1"/>
    <n v="3"/>
    <n v="3"/>
    <n v="4"/>
    <n v="4"/>
    <n v="2"/>
    <n v="1"/>
    <n v="1"/>
    <n v="3"/>
    <n v="3"/>
    <n v="4"/>
    <n v="2"/>
    <n v="2"/>
    <n v="3"/>
    <n v="1"/>
    <n v="1"/>
    <n v="4"/>
    <n v="24"/>
    <n v="60"/>
  </r>
  <r>
    <n v="148786365"/>
    <n v="92783"/>
    <x v="0"/>
    <n v="23415"/>
    <x v="3"/>
    <s v=" Timeline 5 (Event Thumbnails)"/>
    <s v=" VIRAT_S_0500"/>
    <n v="5"/>
    <n v="1"/>
    <n v="5"/>
    <n v="1"/>
    <n v="5"/>
    <n v="1"/>
    <n v="5"/>
    <n v="1"/>
    <n v="5"/>
    <n v="1"/>
    <n v="4"/>
    <n v="4"/>
    <n v="4"/>
    <n v="4"/>
    <n v="4"/>
    <n v="4"/>
    <n v="4"/>
    <n v="4"/>
    <n v="4"/>
    <n v="4"/>
    <n v="40"/>
    <n v="100"/>
  </r>
  <r>
    <n v="148784892"/>
    <n v="72789"/>
    <x v="0"/>
    <n v="3421"/>
    <x v="2"/>
    <s v=" Timeline 5 (Event Thumbnails)"/>
    <s v=" VIRAT_S_0002"/>
    <n v="2"/>
    <n v="4"/>
    <n v="2"/>
    <n v="4"/>
    <n v="3"/>
    <n v="2"/>
    <n v="2"/>
    <n v="4"/>
    <n v="2"/>
    <n v="4"/>
    <n v="1"/>
    <n v="1"/>
    <n v="1"/>
    <n v="1"/>
    <n v="2"/>
    <n v="3"/>
    <n v="1"/>
    <n v="1"/>
    <n v="1"/>
    <n v="1"/>
    <n v="13"/>
    <n v="32.5"/>
  </r>
  <r>
    <n v="148784892"/>
    <n v="69402"/>
    <x v="0"/>
    <n v="34"/>
    <x v="4"/>
    <s v=" Timeline 5 (Event Thumbnails)"/>
    <s v=" VIRAT_S_0100"/>
    <n v="3"/>
    <n v="2"/>
    <n v="4"/>
    <n v="3"/>
    <n v="4"/>
    <n v="2"/>
    <n v="3"/>
    <n v="3"/>
    <n v="3"/>
    <n v="3"/>
    <n v="2"/>
    <n v="3"/>
    <n v="3"/>
    <n v="2"/>
    <n v="3"/>
    <n v="3"/>
    <n v="2"/>
    <n v="2"/>
    <n v="2"/>
    <n v="2"/>
    <n v="24"/>
    <n v="60"/>
  </r>
  <r>
    <n v="148784892"/>
    <n v="103583"/>
    <x v="0"/>
    <n v="34215"/>
    <x v="3"/>
    <s v=" Timeline 5 (Event Thumbnails)"/>
    <s v=" VIRAT_S_0102"/>
    <n v="2"/>
    <n v="2"/>
    <n v="4"/>
    <n v="2"/>
    <n v="4"/>
    <n v="2"/>
    <n v="4"/>
    <n v="2"/>
    <n v="4"/>
    <n v="2"/>
    <n v="1"/>
    <n v="3"/>
    <n v="3"/>
    <n v="3"/>
    <n v="3"/>
    <n v="3"/>
    <n v="3"/>
    <n v="3"/>
    <n v="3"/>
    <n v="3"/>
    <n v="28"/>
    <n v="70"/>
  </r>
  <r>
    <n v="148784892"/>
    <n v="69371"/>
    <x v="0"/>
    <n v="3"/>
    <x v="0"/>
    <s v=" Timeline 5 (Event Thumbnails)"/>
    <s v=" VIRAT_S_0400"/>
    <n v="4"/>
    <n v="2"/>
    <n v="4"/>
    <n v="2"/>
    <n v="4"/>
    <n v="2"/>
    <n v="4"/>
    <n v="3"/>
    <n v="4"/>
    <n v="2"/>
    <n v="3"/>
    <n v="3"/>
    <n v="3"/>
    <n v="3"/>
    <n v="3"/>
    <n v="3"/>
    <n v="3"/>
    <n v="2"/>
    <n v="3"/>
    <n v="3"/>
    <n v="29"/>
    <n v="72.5"/>
  </r>
  <r>
    <n v="148784892"/>
    <n v="69710"/>
    <x v="0"/>
    <n v="342"/>
    <x v="1"/>
    <s v=" Timeline 5 (Event Thumbnails)"/>
    <s v=" VIRAT_S_0500"/>
    <n v="2"/>
    <n v="2"/>
    <n v="3"/>
    <n v="4"/>
    <n v="4"/>
    <n v="2"/>
    <n v="4"/>
    <n v="3"/>
    <n v="3"/>
    <n v="3"/>
    <n v="1"/>
    <n v="3"/>
    <n v="2"/>
    <n v="1"/>
    <n v="3"/>
    <n v="3"/>
    <n v="3"/>
    <n v="2"/>
    <n v="2"/>
    <n v="2"/>
    <n v="22"/>
    <n v="55"/>
  </r>
  <r>
    <n v="148768751"/>
    <n v="69622"/>
    <x v="0"/>
    <n v="254"/>
    <x v="4"/>
    <s v=" Timeline 4 (Density Graph + Event Blocks)"/>
    <s v=" VIRAT_S_0002"/>
    <n v="2"/>
    <n v="3"/>
    <n v="4"/>
    <n v="1"/>
    <n v="2"/>
    <n v="1"/>
    <n v="3"/>
    <n v="3"/>
    <n v="3"/>
    <n v="1"/>
    <n v="1"/>
    <n v="2"/>
    <n v="3"/>
    <n v="4"/>
    <n v="1"/>
    <n v="4"/>
    <n v="2"/>
    <n v="2"/>
    <n v="2"/>
    <n v="4"/>
    <n v="25"/>
    <n v="62.5"/>
  </r>
  <r>
    <n v="148768751"/>
    <n v="69370"/>
    <x v="0"/>
    <n v="2"/>
    <x v="1"/>
    <s v=" Timeline 2 (Density Graph)"/>
    <s v=" VIRAT_S_0100"/>
    <n v="4"/>
    <n v="1"/>
    <n v="3"/>
    <n v="1"/>
    <n v="4"/>
    <n v="1"/>
    <n v="5"/>
    <n v="3"/>
    <n v="5"/>
    <n v="2"/>
    <n v="3"/>
    <n v="4"/>
    <n v="2"/>
    <n v="4"/>
    <n v="3"/>
    <n v="4"/>
    <n v="4"/>
    <n v="2"/>
    <n v="4"/>
    <n v="3"/>
    <n v="33"/>
    <n v="82.5"/>
  </r>
  <r>
    <n v="148768751"/>
    <n v="69393"/>
    <x v="0"/>
    <n v="25"/>
    <x v="3"/>
    <s v=" Timeline 5 (Event Thumbnails)"/>
    <s v=" VIRAT_S_0102"/>
    <n v="5"/>
    <n v="1"/>
    <n v="5"/>
    <n v="1"/>
    <n v="5"/>
    <n v="1"/>
    <n v="5"/>
    <n v="1"/>
    <n v="5"/>
    <n v="1"/>
    <n v="4"/>
    <n v="4"/>
    <n v="4"/>
    <n v="4"/>
    <n v="4"/>
    <n v="4"/>
    <n v="4"/>
    <n v="4"/>
    <n v="4"/>
    <n v="4"/>
    <n v="40"/>
    <n v="100"/>
  </r>
  <r>
    <n v="148768751"/>
    <n v="71911"/>
    <x v="0"/>
    <n v="2543"/>
    <x v="0"/>
    <s v=" Timeline 3 (Event Blocks)"/>
    <s v=" VIRAT_S_0400"/>
    <n v="2"/>
    <n v="2"/>
    <n v="4"/>
    <n v="1"/>
    <n v="2"/>
    <n v="1"/>
    <n v="4"/>
    <n v="2"/>
    <n v="4"/>
    <n v="2"/>
    <n v="1"/>
    <n v="3"/>
    <n v="3"/>
    <n v="4"/>
    <n v="1"/>
    <n v="4"/>
    <n v="3"/>
    <n v="3"/>
    <n v="3"/>
    <n v="3"/>
    <n v="28"/>
    <n v="70"/>
  </r>
  <r>
    <n v="148768751"/>
    <n v="94799"/>
    <x v="0"/>
    <n v="25431"/>
    <x v="2"/>
    <s v=" Timeline 1 (Base Interface)"/>
    <s v=" VIRAT_S_0500"/>
    <n v="1"/>
    <n v="1"/>
    <n v="5"/>
    <n v="1"/>
    <n v="5"/>
    <n v="1"/>
    <n v="5"/>
    <n v="4"/>
    <n v="5"/>
    <n v="1"/>
    <n v="0"/>
    <n v="4"/>
    <n v="4"/>
    <n v="4"/>
    <n v="4"/>
    <n v="4"/>
    <n v="4"/>
    <n v="1"/>
    <n v="4"/>
    <n v="4"/>
    <n v="33"/>
    <n v="82.5"/>
  </r>
  <r>
    <n v="148743058"/>
    <n v="74680"/>
    <x v="0"/>
    <n v="5312"/>
    <x v="1"/>
    <s v=" Timeline 2 (Density Graph)"/>
    <s v=" VIRAT_S_0002"/>
    <n v="2"/>
    <n v="5"/>
    <n v="2"/>
    <n v="5"/>
    <n v="2"/>
    <n v="5"/>
    <n v="5"/>
    <n v="2"/>
    <n v="2"/>
    <n v="2"/>
    <n v="1"/>
    <n v="0"/>
    <n v="1"/>
    <n v="0"/>
    <n v="1"/>
    <n v="0"/>
    <n v="4"/>
    <n v="3"/>
    <n v="1"/>
    <n v="3"/>
    <n v="14"/>
    <n v="35"/>
  </r>
  <r>
    <n v="148743058"/>
    <n v="69421"/>
    <x v="0"/>
    <n v="53"/>
    <x v="0"/>
    <s v=" Timeline 2 (Density Graph)"/>
    <s v=" VIRAT_S_0100"/>
    <n v="3"/>
    <n v="5"/>
    <n v="1"/>
    <n v="5"/>
    <n v="1"/>
    <n v="5"/>
    <n v="3"/>
    <n v="5"/>
    <n v="3"/>
    <n v="5"/>
    <n v="2"/>
    <n v="0"/>
    <n v="0"/>
    <n v="0"/>
    <n v="0"/>
    <n v="0"/>
    <n v="2"/>
    <n v="0"/>
    <n v="2"/>
    <n v="0"/>
    <n v="6"/>
    <n v="15"/>
  </r>
  <r>
    <n v="148743058"/>
    <n v="122492"/>
    <x v="0"/>
    <n v="53124"/>
    <x v="4"/>
    <s v=" Timeline 1 (Base Interface)"/>
    <s v=" VIRAT_S_0102"/>
    <n v="2"/>
    <n v="5"/>
    <n v="2"/>
    <n v="5"/>
    <n v="2"/>
    <n v="5"/>
    <n v="5"/>
    <n v="5"/>
    <n v="5"/>
    <n v="2"/>
    <n v="1"/>
    <n v="0"/>
    <n v="1"/>
    <n v="0"/>
    <n v="1"/>
    <n v="0"/>
    <n v="4"/>
    <n v="0"/>
    <n v="4"/>
    <n v="3"/>
    <n v="14"/>
    <n v="35"/>
  </r>
  <r>
    <n v="148743058"/>
    <n v="69373"/>
    <x v="0"/>
    <n v="5"/>
    <x v="3"/>
    <s v=" Timeline 1 (Base Interface)"/>
    <s v=" VIRAT_S_0400"/>
    <n v="3"/>
    <n v="4"/>
    <n v="3"/>
    <n v="4"/>
    <n v="3"/>
    <n v="5"/>
    <n v="5"/>
    <n v="5"/>
    <n v="5"/>
    <n v="1"/>
    <n v="2"/>
    <n v="1"/>
    <n v="2"/>
    <n v="1"/>
    <n v="2"/>
    <n v="0"/>
    <n v="4"/>
    <n v="0"/>
    <n v="4"/>
    <n v="4"/>
    <n v="20"/>
    <n v="50"/>
  </r>
  <r>
    <n v="148743058"/>
    <n v="69899"/>
    <x v="0"/>
    <n v="531"/>
    <x v="2"/>
    <s v=" Timeline 3 (Event Blocks)"/>
    <s v=" VIRAT_S_0500"/>
    <n v="3"/>
    <n v="2"/>
    <n v="2"/>
    <n v="4"/>
    <n v="4"/>
    <n v="4"/>
    <n v="4"/>
    <n v="4"/>
    <n v="4"/>
    <n v="4"/>
    <n v="2"/>
    <n v="3"/>
    <n v="1"/>
    <n v="1"/>
    <n v="3"/>
    <n v="1"/>
    <n v="3"/>
    <n v="1"/>
    <n v="3"/>
    <n v="1"/>
    <n v="19"/>
    <n v="47.5"/>
  </r>
  <r>
    <n v="148558714"/>
    <n v="72582"/>
    <x v="0"/>
    <n v="3214"/>
    <x v="4"/>
    <s v=" Timeline 4 (Density Graph + Event Blocks)"/>
    <s v=" VIRAT_S_0002"/>
    <n v="4"/>
    <n v="2"/>
    <n v="4"/>
    <n v="2"/>
    <n v="4"/>
    <n v="2"/>
    <n v="2"/>
    <n v="2"/>
    <n v="4"/>
    <n v="3"/>
    <n v="3"/>
    <n v="3"/>
    <n v="3"/>
    <n v="3"/>
    <n v="3"/>
    <n v="3"/>
    <n v="1"/>
    <n v="3"/>
    <n v="3"/>
    <n v="2"/>
    <n v="27"/>
    <n v="67.5"/>
  </r>
  <r>
    <n v="148558714"/>
    <n v="69689"/>
    <x v="0"/>
    <n v="321"/>
    <x v="2"/>
    <s v=" Timeline 1 (Base Interface)"/>
    <s v=" VIRAT_S_0100"/>
    <n v="2"/>
    <n v="1"/>
    <n v="4"/>
    <n v="2"/>
    <n v="3"/>
    <n v="3"/>
    <n v="4"/>
    <n v="4"/>
    <n v="2"/>
    <n v="2"/>
    <n v="1"/>
    <n v="4"/>
    <n v="3"/>
    <n v="3"/>
    <n v="2"/>
    <n v="2"/>
    <n v="3"/>
    <n v="1"/>
    <n v="1"/>
    <n v="3"/>
    <n v="23"/>
    <n v="57.5"/>
  </r>
  <r>
    <n v="148558714"/>
    <n v="69400"/>
    <x v="0"/>
    <n v="32"/>
    <x v="1"/>
    <s v=" Timeline 2 (Density Graph)"/>
    <s v=" VIRAT_S_0102"/>
    <n v="3"/>
    <n v="2"/>
    <n v="4"/>
    <n v="2"/>
    <n v="4"/>
    <n v="2"/>
    <n v="3"/>
    <n v="4"/>
    <n v="3"/>
    <n v="3"/>
    <n v="2"/>
    <n v="3"/>
    <n v="3"/>
    <n v="3"/>
    <n v="3"/>
    <n v="3"/>
    <n v="2"/>
    <n v="1"/>
    <n v="2"/>
    <n v="2"/>
    <n v="24"/>
    <n v="60"/>
  </r>
  <r>
    <n v="148558714"/>
    <n v="101513"/>
    <x v="0"/>
    <n v="32145"/>
    <x v="3"/>
    <s v=" Timeline 5 (Event Thumbnails)"/>
    <s v=" VIRAT_S_0400"/>
    <n v="5"/>
    <n v="2"/>
    <n v="4"/>
    <n v="2"/>
    <n v="4"/>
    <n v="1"/>
    <n v="4"/>
    <n v="1"/>
    <n v="4"/>
    <n v="2"/>
    <n v="4"/>
    <n v="3"/>
    <n v="3"/>
    <n v="3"/>
    <n v="3"/>
    <n v="4"/>
    <n v="3"/>
    <n v="4"/>
    <n v="3"/>
    <n v="3"/>
    <n v="33"/>
    <n v="82.5"/>
  </r>
  <r>
    <n v="148558714"/>
    <n v="69371"/>
    <x v="0"/>
    <n v="3"/>
    <x v="0"/>
    <s v=" Timeline 3 (Event Blocks)"/>
    <s v=" VIRAT_S_0500"/>
    <n v="4"/>
    <n v="1"/>
    <n v="5"/>
    <n v="2"/>
    <n v="4"/>
    <n v="2"/>
    <n v="4"/>
    <n v="2"/>
    <n v="4"/>
    <n v="2"/>
    <n v="3"/>
    <n v="4"/>
    <n v="4"/>
    <n v="3"/>
    <n v="3"/>
    <n v="3"/>
    <n v="3"/>
    <n v="3"/>
    <n v="3"/>
    <n v="3"/>
    <n v="32"/>
    <n v="80"/>
  </r>
  <r>
    <n v="148552210"/>
    <n v="74709"/>
    <x v="0"/>
    <n v="5341"/>
    <x v="2"/>
    <s v=" Timeline 1 (Base Interface)"/>
    <s v=" VIRAT_S_0002"/>
    <n v="3"/>
    <n v="3"/>
    <n v="4"/>
    <n v="1"/>
    <n v="4"/>
    <n v="2"/>
    <n v="2"/>
    <n v="2"/>
    <n v="4"/>
    <n v="2"/>
    <n v="2"/>
    <n v="2"/>
    <n v="3"/>
    <n v="4"/>
    <n v="3"/>
    <n v="3"/>
    <n v="1"/>
    <n v="3"/>
    <n v="3"/>
    <n v="3"/>
    <n v="27"/>
    <n v="67.5"/>
  </r>
  <r>
    <n v="148552210"/>
    <n v="69421"/>
    <x v="0"/>
    <n v="53"/>
    <x v="0"/>
    <s v=" Timeline 2 (Density Graph)"/>
    <s v=" VIRAT_S_0100"/>
    <n v="2"/>
    <n v="3"/>
    <n v="3"/>
    <n v="3"/>
    <n v="3"/>
    <n v="4"/>
    <n v="2"/>
    <n v="4"/>
    <n v="2"/>
    <n v="3"/>
    <n v="1"/>
    <n v="2"/>
    <n v="2"/>
    <n v="2"/>
    <n v="2"/>
    <n v="1"/>
    <n v="1"/>
    <n v="1"/>
    <n v="1"/>
    <n v="2"/>
    <n v="15"/>
    <n v="37.5"/>
  </r>
  <r>
    <n v="148552210"/>
    <n v="69902"/>
    <x v="0"/>
    <n v="534"/>
    <x v="4"/>
    <s v=" Timeline 4 (Density Graph + Event Blocks)"/>
    <s v=" VIRAT_S_0102"/>
    <n v="4"/>
    <n v="2"/>
    <n v="4"/>
    <n v="2"/>
    <n v="3"/>
    <n v="3"/>
    <n v="4"/>
    <n v="3"/>
    <n v="4"/>
    <n v="2"/>
    <n v="3"/>
    <n v="3"/>
    <n v="3"/>
    <n v="3"/>
    <n v="2"/>
    <n v="2"/>
    <n v="3"/>
    <n v="2"/>
    <n v="3"/>
    <n v="3"/>
    <n v="27"/>
    <n v="67.5"/>
  </r>
  <r>
    <n v="148552210"/>
    <n v="122780"/>
    <x v="0"/>
    <n v="53412"/>
    <x v="1"/>
    <s v=" Timeline 3 (Event Blocks)"/>
    <s v=" VIRAT_S_0400"/>
    <n v="4"/>
    <n v="3"/>
    <n v="4"/>
    <n v="2"/>
    <n v="4"/>
    <n v="2"/>
    <n v="4"/>
    <n v="2"/>
    <n v="3"/>
    <n v="2"/>
    <n v="3"/>
    <n v="2"/>
    <n v="3"/>
    <n v="3"/>
    <n v="3"/>
    <n v="3"/>
    <n v="3"/>
    <n v="3"/>
    <n v="2"/>
    <n v="3"/>
    <n v="28"/>
    <n v="70"/>
  </r>
  <r>
    <n v="148552210"/>
    <n v="69373"/>
    <x v="0"/>
    <n v="5"/>
    <x v="3"/>
    <s v=" Timeline 5 (Event Thumbnails)"/>
    <s v=" VIRAT_S_0500"/>
    <n v="3"/>
    <n v="4"/>
    <n v="2"/>
    <n v="3"/>
    <n v="2"/>
    <n v="3"/>
    <n v="2"/>
    <n v="4"/>
    <n v="3"/>
    <n v="4"/>
    <n v="2"/>
    <n v="1"/>
    <n v="1"/>
    <n v="2"/>
    <n v="1"/>
    <n v="2"/>
    <n v="1"/>
    <n v="1"/>
    <n v="2"/>
    <n v="1"/>
    <n v="14"/>
    <n v="35"/>
  </r>
  <r>
    <n v="148551719"/>
    <n v="69422"/>
    <x v="0"/>
    <n v="54"/>
    <x v="4"/>
    <s v=" Timeline 4 (Density Graph + Event Blocks)"/>
    <s v=" VIRAT_S_0002"/>
    <n v="2"/>
    <n v="4"/>
    <n v="4"/>
    <n v="2"/>
    <n v="5"/>
    <n v="2"/>
    <n v="2"/>
    <n v="5"/>
    <n v="3"/>
    <n v="3"/>
    <n v="1"/>
    <n v="1"/>
    <n v="3"/>
    <n v="3"/>
    <n v="4"/>
    <n v="3"/>
    <n v="1"/>
    <n v="0"/>
    <n v="2"/>
    <n v="2"/>
    <n v="20"/>
    <n v="50"/>
  </r>
  <r>
    <n v="148551719"/>
    <n v="123599"/>
    <x v="0"/>
    <n v="54231"/>
    <x v="2"/>
    <s v=" Timeline 1 (Base Interface)"/>
    <s v=" VIRAT_S_0100"/>
    <n v="1"/>
    <n v="2"/>
    <n v="4"/>
    <n v="1"/>
    <n v="2"/>
    <n v="2"/>
    <n v="4"/>
    <n v="5"/>
    <n v="1"/>
    <n v="4"/>
    <n v="0"/>
    <n v="3"/>
    <n v="3"/>
    <n v="4"/>
    <n v="1"/>
    <n v="3"/>
    <n v="3"/>
    <n v="0"/>
    <n v="0"/>
    <n v="1"/>
    <n v="18"/>
    <n v="45"/>
  </r>
  <r>
    <n v="148551719"/>
    <n v="69373"/>
    <x v="0"/>
    <n v="5"/>
    <x v="3"/>
    <s v=" Timeline 3 (Event Blocks)"/>
    <s v=" VIRAT_S_0102"/>
    <n v="5"/>
    <n v="2"/>
    <n v="4"/>
    <n v="1"/>
    <n v="5"/>
    <n v="1"/>
    <n v="5"/>
    <n v="2"/>
    <n v="4"/>
    <n v="1"/>
    <n v="4"/>
    <n v="3"/>
    <n v="3"/>
    <n v="4"/>
    <n v="4"/>
    <n v="4"/>
    <n v="4"/>
    <n v="3"/>
    <n v="3"/>
    <n v="4"/>
    <n v="36"/>
    <n v="90"/>
  </r>
  <r>
    <n v="148551719"/>
    <n v="69910"/>
    <x v="0"/>
    <n v="542"/>
    <x v="1"/>
    <s v=" Timeline 2 (Density Graph)"/>
    <s v=" VIRAT_S_0400"/>
    <n v="4"/>
    <n v="2"/>
    <n v="1"/>
    <n v="5"/>
    <n v="5"/>
    <n v="2"/>
    <n v="5"/>
    <n v="2"/>
    <n v="5"/>
    <n v="2"/>
    <n v="3"/>
    <n v="3"/>
    <n v="0"/>
    <n v="0"/>
    <n v="4"/>
    <n v="3"/>
    <n v="4"/>
    <n v="3"/>
    <n v="4"/>
    <n v="3"/>
    <n v="27"/>
    <n v="67.5"/>
  </r>
  <r>
    <n v="148551719"/>
    <n v="74791"/>
    <x v="0"/>
    <n v="5423"/>
    <x v="0"/>
    <s v=" Timeline 3 (Event Blocks)"/>
    <s v=" VIRAT_S_0500"/>
    <n v="5"/>
    <n v="1"/>
    <n v="5"/>
    <n v="2"/>
    <n v="5"/>
    <n v="1"/>
    <n v="5"/>
    <n v="2"/>
    <n v="5"/>
    <n v="1"/>
    <n v="4"/>
    <n v="4"/>
    <n v="4"/>
    <n v="3"/>
    <n v="4"/>
    <n v="4"/>
    <n v="4"/>
    <n v="3"/>
    <n v="4"/>
    <n v="4"/>
    <n v="38"/>
    <n v="95"/>
  </r>
  <r>
    <n v="148547931"/>
    <n v="69370"/>
    <x v="0"/>
    <n v="2"/>
    <x v="1"/>
    <s v=" Timeline 2 (Density Graph)"/>
    <s v=" VIRAT_S_0002"/>
    <n v="4"/>
    <n v="2"/>
    <n v="4"/>
    <n v="2"/>
    <n v="4"/>
    <n v="2"/>
    <n v="5"/>
    <n v="2"/>
    <n v="4"/>
    <n v="1"/>
    <n v="3"/>
    <n v="3"/>
    <n v="3"/>
    <n v="3"/>
    <n v="3"/>
    <n v="3"/>
    <n v="4"/>
    <n v="3"/>
    <n v="3"/>
    <n v="4"/>
    <n v="32"/>
    <n v="80"/>
  </r>
  <r>
    <n v="148547931"/>
    <n v="69393"/>
    <x v="0"/>
    <n v="25"/>
    <x v="3"/>
    <s v=" Timeline 5 (Event Thumbnails)"/>
    <s v=" VIRAT_S_0100"/>
    <n v="5"/>
    <n v="1"/>
    <n v="4"/>
    <n v="2"/>
    <n v="5"/>
    <n v="2"/>
    <n v="5"/>
    <n v="2"/>
    <n v="4"/>
    <n v="2"/>
    <n v="4"/>
    <n v="4"/>
    <n v="3"/>
    <n v="3"/>
    <n v="4"/>
    <n v="3"/>
    <n v="4"/>
    <n v="3"/>
    <n v="3"/>
    <n v="3"/>
    <n v="34"/>
    <n v="85"/>
  </r>
  <r>
    <n v="148547931"/>
    <n v="69619"/>
    <x v="0"/>
    <n v="251"/>
    <x v="2"/>
    <s v=" Timeline 1 (Base Interface)"/>
    <s v=" VIRAT_S_0102"/>
    <n v="2"/>
    <n v="1"/>
    <n v="5"/>
    <n v="1"/>
    <n v="4"/>
    <n v="2"/>
    <n v="5"/>
    <n v="4"/>
    <n v="4"/>
    <n v="1"/>
    <n v="1"/>
    <n v="4"/>
    <n v="4"/>
    <n v="4"/>
    <n v="3"/>
    <n v="3"/>
    <n v="4"/>
    <n v="1"/>
    <n v="3"/>
    <n v="4"/>
    <n v="31"/>
    <n v="77.5"/>
  </r>
  <r>
    <n v="148547931"/>
    <n v="71882"/>
    <x v="0"/>
    <n v="2514"/>
    <x v="4"/>
    <s v=" Timeline 4 (Density Graph + Event Blocks)"/>
    <s v=" VIRAT_S_0400"/>
    <n v="3"/>
    <n v="3"/>
    <n v="4"/>
    <n v="4"/>
    <n v="2"/>
    <n v="4"/>
    <n v="2"/>
    <n v="4"/>
    <n v="3"/>
    <n v="3"/>
    <n v="2"/>
    <n v="2"/>
    <n v="3"/>
    <n v="1"/>
    <n v="1"/>
    <n v="1"/>
    <n v="1"/>
    <n v="1"/>
    <n v="2"/>
    <n v="2"/>
    <n v="16"/>
    <n v="40"/>
  </r>
  <r>
    <n v="148547931"/>
    <n v="94511"/>
    <x v="0"/>
    <n v="25143"/>
    <x v="0"/>
    <s v=" Timeline 3 (Event Blocks)"/>
    <s v=" VIRAT_S_0500"/>
    <n v="3"/>
    <n v="2"/>
    <n v="4"/>
    <n v="2"/>
    <n v="4"/>
    <n v="5"/>
    <n v="4"/>
    <n v="2"/>
    <n v="4"/>
    <n v="1"/>
    <n v="2"/>
    <n v="3"/>
    <n v="3"/>
    <n v="3"/>
    <n v="3"/>
    <n v="0"/>
    <n v="3"/>
    <n v="3"/>
    <n v="3"/>
    <n v="4"/>
    <n v="27"/>
    <n v="67.5"/>
  </r>
  <r>
    <n v="148516311"/>
    <n v="74791"/>
    <x v="0"/>
    <n v="5423"/>
    <x v="0"/>
    <s v=" Timeline 3 (Event Blocks)"/>
    <s v=" VIRAT_S_0002"/>
    <n v="3"/>
    <n v="2"/>
    <n v="4"/>
    <n v="1"/>
    <n v="4"/>
    <n v="2"/>
    <n v="3"/>
    <n v="4"/>
    <n v="4"/>
    <n v="2"/>
    <n v="2"/>
    <n v="3"/>
    <n v="3"/>
    <n v="4"/>
    <n v="3"/>
    <n v="3"/>
    <n v="2"/>
    <n v="1"/>
    <n v="3"/>
    <n v="3"/>
    <n v="27"/>
    <n v="67.5"/>
  </r>
  <r>
    <n v="148516311"/>
    <n v="69910"/>
    <x v="0"/>
    <n v="542"/>
    <x v="1"/>
    <s v=" Timeline 2 (Density Graph)"/>
    <s v=" VIRAT_S_0100"/>
    <n v="2"/>
    <n v="2"/>
    <n v="3"/>
    <n v="1"/>
    <n v="2"/>
    <n v="2"/>
    <n v="4"/>
    <n v="5"/>
    <n v="3"/>
    <n v="1"/>
    <n v="1"/>
    <n v="3"/>
    <n v="2"/>
    <n v="4"/>
    <n v="1"/>
    <n v="3"/>
    <n v="3"/>
    <n v="0"/>
    <n v="2"/>
    <n v="4"/>
    <n v="23"/>
    <n v="57.5"/>
  </r>
  <r>
    <n v="148516311"/>
    <n v="69373"/>
    <x v="0"/>
    <n v="5"/>
    <x v="3"/>
    <s v=" Timeline 5 (Event Thumbnails)"/>
    <s v=" VIRAT_S_0102"/>
    <n v="4"/>
    <n v="2"/>
    <n v="4"/>
    <n v="1"/>
    <n v="3"/>
    <n v="2"/>
    <n v="4"/>
    <n v="4"/>
    <n v="5"/>
    <n v="1"/>
    <n v="3"/>
    <n v="3"/>
    <n v="3"/>
    <n v="4"/>
    <n v="2"/>
    <n v="3"/>
    <n v="3"/>
    <n v="1"/>
    <n v="4"/>
    <n v="4"/>
    <n v="30"/>
    <n v="75"/>
  </r>
  <r>
    <n v="148516311"/>
    <n v="123599"/>
    <x v="0"/>
    <n v="54231"/>
    <x v="2"/>
    <s v=" Timeline 1 (Base Interface)"/>
    <s v=" VIRAT_S_0400"/>
    <n v="1"/>
    <n v="1"/>
    <n v="4"/>
    <n v="1"/>
    <n v="2"/>
    <n v="2"/>
    <n v="4"/>
    <n v="5"/>
    <n v="4"/>
    <n v="2"/>
    <n v="0"/>
    <n v="4"/>
    <n v="3"/>
    <n v="4"/>
    <n v="1"/>
    <n v="3"/>
    <n v="3"/>
    <n v="0"/>
    <n v="3"/>
    <n v="3"/>
    <n v="24"/>
    <n v="60"/>
  </r>
  <r>
    <n v="148516311"/>
    <n v="69422"/>
    <x v="0"/>
    <n v="54"/>
    <x v="4"/>
    <s v=" Timeline 4 (Density Graph + Event Blocks)"/>
    <s v=" VIRAT_S_0500"/>
    <n v="3"/>
    <n v="2"/>
    <n v="4"/>
    <n v="2"/>
    <n v="3"/>
    <n v="4"/>
    <n v="3"/>
    <n v="2"/>
    <n v="2"/>
    <n v="2"/>
    <n v="2"/>
    <n v="3"/>
    <n v="3"/>
    <n v="3"/>
    <n v="2"/>
    <n v="1"/>
    <n v="2"/>
    <n v="3"/>
    <n v="1"/>
    <n v="3"/>
    <n v="23"/>
    <n v="57.5"/>
  </r>
  <r>
    <n v="148506658"/>
    <n v="69413"/>
    <x v="1"/>
    <n v="45"/>
    <x v="3"/>
    <s v=" Timeline 4 (Density Graph + Event Blocks)"/>
    <s v=" VIRAT_S_0002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8506658"/>
    <n v="73880"/>
    <x v="1"/>
    <n v="4512"/>
    <x v="1"/>
    <s v=" Timeline 2 (Density Graph)"/>
    <s v=" VIRAT_S_0100"/>
    <n v="2"/>
    <n v="2"/>
    <n v="2"/>
    <n v="2"/>
    <n v="4"/>
    <n v="2"/>
    <n v="4"/>
    <n v="4"/>
    <n v="2"/>
    <n v="3"/>
    <n v="1"/>
    <n v="3"/>
    <n v="1"/>
    <n v="3"/>
    <n v="3"/>
    <n v="3"/>
    <n v="3"/>
    <n v="1"/>
    <n v="1"/>
    <n v="2"/>
    <n v="21"/>
    <n v="52.5"/>
  </r>
  <r>
    <n v="148506658"/>
    <n v="69372"/>
    <x v="1"/>
    <n v="4"/>
    <x v="4"/>
    <s v=" Timeline 4 (Density Graph + Event Blocks)"/>
    <s v=" VIRAT_S_0102"/>
    <n v="4"/>
    <n v="2"/>
    <n v="4"/>
    <n v="2"/>
    <n v="4"/>
    <n v="1"/>
    <n v="5"/>
    <n v="1"/>
    <n v="4"/>
    <n v="2"/>
    <n v="3"/>
    <n v="3"/>
    <n v="3"/>
    <n v="3"/>
    <n v="3"/>
    <n v="4"/>
    <n v="4"/>
    <n v="4"/>
    <n v="3"/>
    <n v="3"/>
    <n v="33"/>
    <n v="82.5"/>
  </r>
  <r>
    <n v="148506658"/>
    <n v="69368"/>
    <x v="1"/>
    <n v="0"/>
    <x v="5"/>
    <s v=" Timeline 5 (Event Thumbnails)"/>
    <s v=" VIRAT_S_0400"/>
    <n v="4"/>
    <n v="2"/>
    <n v="4"/>
    <n v="2"/>
    <n v="2"/>
    <n v="2"/>
    <n v="5"/>
    <n v="1"/>
    <n v="3"/>
    <n v="2"/>
    <n v="3"/>
    <n v="3"/>
    <n v="3"/>
    <n v="3"/>
    <n v="1"/>
    <n v="3"/>
    <n v="4"/>
    <n v="4"/>
    <n v="2"/>
    <n v="3"/>
    <n v="29"/>
    <n v="72.5"/>
  </r>
  <r>
    <n v="148506658"/>
    <n v="69819"/>
    <x v="1"/>
    <n v="451"/>
    <x v="2"/>
    <s v=" Timeline 1 (Base Interface)"/>
    <s v=" VIRAT_S_0500"/>
    <n v="2"/>
    <n v="2"/>
    <n v="2"/>
    <n v="2"/>
    <n v="3"/>
    <n v="2"/>
    <n v="4"/>
    <n v="4"/>
    <n v="2"/>
    <n v="4"/>
    <n v="1"/>
    <n v="3"/>
    <n v="1"/>
    <n v="3"/>
    <n v="2"/>
    <n v="3"/>
    <n v="3"/>
    <n v="1"/>
    <n v="1"/>
    <n v="1"/>
    <n v="19"/>
    <n v="47.5"/>
  </r>
  <r>
    <n v="148463769"/>
    <n v="74511"/>
    <x v="0"/>
    <n v="5143"/>
    <x v="0"/>
    <s v=" Timeline 3 (Event Blocks)"/>
    <s v=" VIRAT_S_0002"/>
    <n v="2"/>
    <n v="3"/>
    <n v="3"/>
    <n v="2"/>
    <n v="3"/>
    <n v="2"/>
    <n v="2"/>
    <n v="2"/>
    <n v="3"/>
    <n v="2"/>
    <n v="1"/>
    <n v="2"/>
    <n v="2"/>
    <n v="3"/>
    <n v="2"/>
    <n v="3"/>
    <n v="1"/>
    <n v="3"/>
    <n v="2"/>
    <n v="3"/>
    <n v="22"/>
    <n v="55"/>
  </r>
  <r>
    <n v="148463769"/>
    <n v="69882"/>
    <x v="0"/>
    <n v="514"/>
    <x v="4"/>
    <s v=" Timeline 4 (Density Graph + Event Blocks)"/>
    <s v=" VIRAT_S_0100"/>
    <n v="2"/>
    <n v="4"/>
    <n v="4"/>
    <n v="2"/>
    <n v="3"/>
    <n v="2"/>
    <n v="2"/>
    <n v="3"/>
    <n v="3"/>
    <n v="2"/>
    <n v="1"/>
    <n v="1"/>
    <n v="3"/>
    <n v="3"/>
    <n v="2"/>
    <n v="3"/>
    <n v="1"/>
    <n v="2"/>
    <n v="2"/>
    <n v="3"/>
    <n v="21"/>
    <n v="52.5"/>
  </r>
  <r>
    <n v="148463769"/>
    <n v="120800"/>
    <x v="0"/>
    <n v="51432"/>
    <x v="1"/>
    <s v=" Timeline 2 (Density Graph)"/>
    <s v=" VIRAT_S_0102"/>
    <n v="2"/>
    <n v="3"/>
    <n v="2"/>
    <n v="2"/>
    <n v="2"/>
    <n v="3"/>
    <n v="3"/>
    <n v="4"/>
    <n v="3"/>
    <n v="2"/>
    <n v="1"/>
    <n v="2"/>
    <n v="1"/>
    <n v="3"/>
    <n v="1"/>
    <n v="2"/>
    <n v="2"/>
    <n v="1"/>
    <n v="2"/>
    <n v="3"/>
    <n v="18"/>
    <n v="45"/>
  </r>
  <r>
    <n v="148463769"/>
    <n v="69373"/>
    <x v="0"/>
    <n v="5"/>
    <x v="3"/>
    <s v=" Timeline 5 (Event Thumbnails)"/>
    <s v=" VIRAT_S_0400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8463769"/>
    <n v="69419"/>
    <x v="0"/>
    <n v="51"/>
    <x v="2"/>
    <s v=" Timeline 1 (Base Interface)"/>
    <s v=" VIRAT_S_0500"/>
    <n v="2"/>
    <n v="2"/>
    <n v="4"/>
    <n v="2"/>
    <n v="2"/>
    <n v="3"/>
    <n v="4"/>
    <n v="4"/>
    <n v="2"/>
    <n v="2"/>
    <n v="1"/>
    <n v="3"/>
    <n v="3"/>
    <n v="3"/>
    <n v="1"/>
    <n v="2"/>
    <n v="3"/>
    <n v="1"/>
    <n v="1"/>
    <n v="3"/>
    <n v="21"/>
    <n v="52.5"/>
  </r>
  <r>
    <n v="148457705"/>
    <n v="69410"/>
    <x v="0"/>
    <n v="42"/>
    <x v="1"/>
    <s v=" Timeline 2 (Density Graph)"/>
    <s v=" VIRAT_S_0002"/>
    <n v="4"/>
    <n v="2"/>
    <n v="4"/>
    <n v="2"/>
    <n v="4"/>
    <n v="2"/>
    <n v="4"/>
    <n v="5"/>
    <n v="4"/>
    <n v="2"/>
    <n v="3"/>
    <n v="3"/>
    <n v="3"/>
    <n v="3"/>
    <n v="3"/>
    <n v="3"/>
    <n v="3"/>
    <n v="0"/>
    <n v="3"/>
    <n v="3"/>
    <n v="27"/>
    <n v="67.5"/>
  </r>
  <r>
    <n v="148457705"/>
    <n v="69793"/>
    <x v="0"/>
    <n v="425"/>
    <x v="3"/>
    <s v=" Timeline 5 (Event Thumbnails)"/>
    <s v=" VIRAT_S_0100"/>
    <n v="4"/>
    <n v="3"/>
    <n v="4"/>
    <n v="2"/>
    <n v="2"/>
    <n v="2"/>
    <n v="4"/>
    <n v="4"/>
    <n v="4"/>
    <n v="2"/>
    <n v="3"/>
    <n v="2"/>
    <n v="3"/>
    <n v="3"/>
    <n v="1"/>
    <n v="3"/>
    <n v="3"/>
    <n v="1"/>
    <n v="3"/>
    <n v="3"/>
    <n v="25"/>
    <n v="62.5"/>
  </r>
  <r>
    <n v="148457705"/>
    <n v="111899"/>
    <x v="0"/>
    <n v="42531"/>
    <x v="2"/>
    <s v=" Timeline 1 (Base Interface)"/>
    <s v=" VIRAT_S_0102"/>
    <n v="2"/>
    <n v="2"/>
    <n v="2"/>
    <n v="2"/>
    <n v="4"/>
    <n v="3"/>
    <n v="4"/>
    <n v="5"/>
    <n v="4"/>
    <n v="2"/>
    <n v="1"/>
    <n v="3"/>
    <n v="1"/>
    <n v="3"/>
    <n v="3"/>
    <n v="2"/>
    <n v="3"/>
    <n v="0"/>
    <n v="3"/>
    <n v="3"/>
    <n v="22"/>
    <n v="55"/>
  </r>
  <r>
    <n v="148457705"/>
    <n v="73621"/>
    <x v="0"/>
    <n v="4253"/>
    <x v="0"/>
    <s v=" Timeline 3 (Event Blocks)"/>
    <s v=" VIRAT_S_0400"/>
    <n v="4"/>
    <n v="2"/>
    <n v="4"/>
    <n v="2"/>
    <n v="5"/>
    <n v="2"/>
    <n v="4"/>
    <n v="1"/>
    <n v="4"/>
    <n v="2"/>
    <n v="3"/>
    <n v="3"/>
    <n v="3"/>
    <n v="3"/>
    <n v="4"/>
    <n v="3"/>
    <n v="3"/>
    <n v="4"/>
    <n v="3"/>
    <n v="3"/>
    <n v="32"/>
    <n v="80"/>
  </r>
  <r>
    <n v="148457705"/>
    <n v="69372"/>
    <x v="0"/>
    <n v="4"/>
    <x v="4"/>
    <s v=" Timeline 3 (Event Blocks)"/>
    <s v=" VIRAT_S_0500"/>
    <n v="4"/>
    <n v="2"/>
    <n v="4"/>
    <n v="2"/>
    <n v="4"/>
    <n v="2"/>
    <n v="5"/>
    <n v="2"/>
    <n v="4"/>
    <n v="2"/>
    <n v="3"/>
    <n v="3"/>
    <n v="3"/>
    <n v="3"/>
    <n v="3"/>
    <n v="3"/>
    <n v="4"/>
    <n v="3"/>
    <n v="3"/>
    <n v="3"/>
    <n v="31"/>
    <n v="77.5"/>
  </r>
  <r>
    <n v="148379134"/>
    <n v="69680"/>
    <x v="0"/>
    <n v="312"/>
    <x v="1"/>
    <s v=" Timeline 2 (Density Graph)"/>
    <s v=" VIRAT_S_0002"/>
    <n v="1"/>
    <n v="4"/>
    <n v="2"/>
    <n v="5"/>
    <n v="3"/>
    <n v="4"/>
    <n v="2"/>
    <n v="5"/>
    <n v="2"/>
    <n v="4"/>
    <n v="0"/>
    <n v="1"/>
    <n v="1"/>
    <n v="0"/>
    <n v="2"/>
    <n v="1"/>
    <n v="1"/>
    <n v="0"/>
    <n v="1"/>
    <n v="1"/>
    <n v="8"/>
    <n v="20"/>
  </r>
  <r>
    <n v="148379134"/>
    <n v="100613"/>
    <x v="0"/>
    <n v="31245"/>
    <x v="3"/>
    <s v=" Timeline 5 (Event Thumbnails)"/>
    <s v=" VIRAT_S_0100"/>
    <n v="2"/>
    <n v="2"/>
    <n v="3"/>
    <n v="5"/>
    <n v="3"/>
    <n v="2"/>
    <n v="2"/>
    <n v="4"/>
    <n v="3"/>
    <n v="4"/>
    <n v="1"/>
    <n v="3"/>
    <n v="2"/>
    <n v="0"/>
    <n v="2"/>
    <n v="3"/>
    <n v="1"/>
    <n v="1"/>
    <n v="2"/>
    <n v="1"/>
    <n v="16"/>
    <n v="40"/>
  </r>
  <r>
    <n v="148379134"/>
    <n v="72492"/>
    <x v="0"/>
    <n v="3124"/>
    <x v="4"/>
    <s v=" Timeline 4 (Density Graph + Event Blocks)"/>
    <s v=" VIRAT_S_0102"/>
    <n v="4"/>
    <n v="2"/>
    <n v="4"/>
    <n v="2"/>
    <n v="4"/>
    <n v="2"/>
    <n v="4"/>
    <n v="1"/>
    <n v="4"/>
    <n v="4"/>
    <n v="3"/>
    <n v="3"/>
    <n v="3"/>
    <n v="3"/>
    <n v="3"/>
    <n v="3"/>
    <n v="3"/>
    <n v="4"/>
    <n v="3"/>
    <n v="1"/>
    <n v="29"/>
    <n v="72.5"/>
  </r>
  <r>
    <n v="148379134"/>
    <n v="69399"/>
    <x v="0"/>
    <n v="31"/>
    <x v="2"/>
    <s v=" Timeline 1 (Base Interface)"/>
    <s v=" VIRAT_S_0400"/>
    <n v="1"/>
    <n v="3"/>
    <n v="3"/>
    <n v="4"/>
    <n v="4"/>
    <n v="2"/>
    <n v="2"/>
    <n v="5"/>
    <n v="2"/>
    <n v="2"/>
    <n v="0"/>
    <n v="2"/>
    <n v="2"/>
    <n v="1"/>
    <n v="3"/>
    <n v="3"/>
    <n v="1"/>
    <n v="0"/>
    <n v="1"/>
    <n v="3"/>
    <n v="16"/>
    <n v="40"/>
  </r>
  <r>
    <n v="148379134"/>
    <n v="69371"/>
    <x v="0"/>
    <n v="3"/>
    <x v="0"/>
    <s v=" Timeline 3 (Event Blocks)"/>
    <s v=" VIRAT_S_0500"/>
    <n v="3"/>
    <n v="2"/>
    <n v="4"/>
    <n v="2"/>
    <n v="4"/>
    <n v="2"/>
    <n v="4"/>
    <n v="2"/>
    <n v="4"/>
    <n v="4"/>
    <n v="2"/>
    <n v="3"/>
    <n v="3"/>
    <n v="3"/>
    <n v="3"/>
    <n v="3"/>
    <n v="3"/>
    <n v="3"/>
    <n v="3"/>
    <n v="1"/>
    <n v="27"/>
    <n v="67.5"/>
  </r>
  <r>
    <n v="148377252"/>
    <n v="69368"/>
    <x v="1"/>
    <n v="0"/>
    <x v="5"/>
    <s v=" Timeline 2 (Density Graph)"/>
    <s v=" VIRAT_S_0002"/>
    <n v="3"/>
    <n v="3"/>
    <n v="3"/>
    <n v="3"/>
    <n v="3"/>
    <n v="3"/>
    <n v="3"/>
    <n v="3"/>
    <n v="3"/>
    <n v="3"/>
    <n v="2"/>
    <n v="2"/>
    <n v="2"/>
    <n v="2"/>
    <n v="2"/>
    <n v="2"/>
    <n v="2"/>
    <n v="2"/>
    <n v="2"/>
    <n v="2"/>
    <n v="20"/>
    <n v="50"/>
  </r>
  <r>
    <n v="148377252"/>
    <n v="69368"/>
    <x v="1"/>
    <n v="0"/>
    <x v="5"/>
    <s v=" Timeline 5 (Event Thumbnails)"/>
    <s v=" VIRAT_S_0100"/>
    <n v="3"/>
    <n v="3"/>
    <n v="3"/>
    <n v="3"/>
    <n v="3"/>
    <n v="3"/>
    <n v="3"/>
    <n v="3"/>
    <n v="3"/>
    <n v="3"/>
    <n v="2"/>
    <n v="2"/>
    <n v="2"/>
    <n v="2"/>
    <n v="2"/>
    <n v="2"/>
    <n v="2"/>
    <n v="2"/>
    <n v="2"/>
    <n v="2"/>
    <n v="20"/>
    <n v="50"/>
  </r>
  <r>
    <n v="148377252"/>
    <n v="69368"/>
    <x v="1"/>
    <n v="0"/>
    <x v="5"/>
    <s v=" Timeline 1 (Base Interface)"/>
    <s v=" VIRAT_S_0102"/>
    <n v="3"/>
    <n v="3"/>
    <n v="3"/>
    <n v="3"/>
    <n v="3"/>
    <n v="3"/>
    <n v="3"/>
    <n v="3"/>
    <n v="3"/>
    <n v="3"/>
    <n v="2"/>
    <n v="2"/>
    <n v="2"/>
    <n v="2"/>
    <n v="2"/>
    <n v="2"/>
    <n v="2"/>
    <n v="2"/>
    <n v="2"/>
    <n v="2"/>
    <n v="20"/>
    <n v="50"/>
  </r>
  <r>
    <n v="148377252"/>
    <n v="69368"/>
    <x v="1"/>
    <n v="0"/>
    <x v="5"/>
    <s v=" Timeline 5 (Event Thumbnails)"/>
    <s v=" VIRAT_S_0400"/>
    <n v="3"/>
    <n v="3"/>
    <n v="3"/>
    <n v="3"/>
    <n v="3"/>
    <n v="3"/>
    <n v="3"/>
    <n v="3"/>
    <n v="3"/>
    <n v="3"/>
    <n v="2"/>
    <n v="2"/>
    <n v="2"/>
    <n v="2"/>
    <n v="2"/>
    <n v="2"/>
    <n v="2"/>
    <n v="2"/>
    <n v="2"/>
    <n v="2"/>
    <n v="20"/>
    <n v="50"/>
  </r>
  <r>
    <n v="148377252"/>
    <n v="69368"/>
    <x v="1"/>
    <n v="0"/>
    <x v="5"/>
    <s v=" Timeline 3 (Event Blocks)"/>
    <s v=" VIRAT_S_0500"/>
    <n v="3"/>
    <n v="3"/>
    <n v="3"/>
    <n v="3"/>
    <n v="3"/>
    <n v="3"/>
    <n v="3"/>
    <n v="3"/>
    <n v="3"/>
    <n v="3"/>
    <n v="2"/>
    <n v="2"/>
    <n v="2"/>
    <n v="2"/>
    <n v="2"/>
    <n v="2"/>
    <n v="2"/>
    <n v="2"/>
    <n v="2"/>
    <n v="2"/>
    <n v="20"/>
    <n v="50"/>
  </r>
  <r>
    <n v="148367695"/>
    <n v="69368"/>
    <x v="1"/>
    <n v="0"/>
    <x v="5"/>
    <s v=" Timeline 3 (Event Blocks)"/>
    <s v=" VIRAT_S_0002"/>
    <n v="1"/>
    <n v="4"/>
    <n v="3"/>
    <n v="4"/>
    <n v="3"/>
    <n v="4"/>
    <n v="3"/>
    <n v="4"/>
    <n v="3"/>
    <n v="4"/>
    <n v="0"/>
    <n v="1"/>
    <n v="2"/>
    <n v="1"/>
    <n v="2"/>
    <n v="1"/>
    <n v="2"/>
    <n v="1"/>
    <n v="2"/>
    <n v="1"/>
    <n v="13"/>
    <n v="32.5"/>
  </r>
  <r>
    <n v="148367695"/>
    <n v="69393"/>
    <x v="1"/>
    <n v="25"/>
    <x v="3"/>
    <s v=" Timeline 3 (Event Blocks)"/>
    <s v=" VIRAT_S_0100"/>
    <n v="3"/>
    <n v="3"/>
    <n v="3"/>
    <n v="3"/>
    <n v="3"/>
    <n v="3"/>
    <n v="3"/>
    <n v="3"/>
    <n v="3"/>
    <n v="3"/>
    <n v="2"/>
    <n v="2"/>
    <n v="2"/>
    <n v="2"/>
    <n v="2"/>
    <n v="2"/>
    <n v="2"/>
    <n v="2"/>
    <n v="2"/>
    <n v="2"/>
    <n v="20"/>
    <n v="50"/>
  </r>
  <r>
    <n v="148367695"/>
    <n v="69368"/>
    <x v="1"/>
    <n v="0"/>
    <x v="5"/>
    <s v=" Timeline 1 (Base Interface)"/>
    <s v=" VIRAT_S_0102"/>
    <n v="3"/>
    <n v="3"/>
    <n v="3"/>
    <n v="3"/>
    <n v="3"/>
    <n v="3"/>
    <n v="3"/>
    <n v="3"/>
    <n v="3"/>
    <n v="3"/>
    <n v="2"/>
    <n v="2"/>
    <n v="2"/>
    <n v="2"/>
    <n v="2"/>
    <n v="2"/>
    <n v="2"/>
    <n v="2"/>
    <n v="2"/>
    <n v="2"/>
    <n v="20"/>
    <n v="50"/>
  </r>
  <r>
    <n v="148367695"/>
    <n v="69370"/>
    <x v="1"/>
    <n v="2"/>
    <x v="1"/>
    <s v=" Timeline 1 (Base Interface)"/>
    <s v=" VIRAT_S_0400"/>
    <n v="3"/>
    <n v="3"/>
    <n v="3"/>
    <n v="3"/>
    <n v="3"/>
    <n v="3"/>
    <n v="3"/>
    <n v="3"/>
    <n v="3"/>
    <n v="3"/>
    <n v="2"/>
    <n v="2"/>
    <n v="2"/>
    <n v="2"/>
    <n v="2"/>
    <n v="2"/>
    <n v="2"/>
    <n v="2"/>
    <n v="2"/>
    <n v="2"/>
    <n v="20"/>
    <n v="50"/>
  </r>
  <r>
    <n v="148367695"/>
    <n v="69368"/>
    <x v="1"/>
    <n v="0"/>
    <x v="5"/>
    <s v=" Timeline 3 (Event Blocks)"/>
    <s v=" VIRAT_S_0500"/>
    <n v="3"/>
    <n v="2"/>
    <n v="4"/>
    <n v="2"/>
    <n v="4"/>
    <n v="3"/>
    <n v="4"/>
    <n v="2"/>
    <n v="4"/>
    <n v="2"/>
    <n v="2"/>
    <n v="3"/>
    <n v="3"/>
    <n v="3"/>
    <n v="3"/>
    <n v="2"/>
    <n v="3"/>
    <n v="3"/>
    <n v="3"/>
    <n v="3"/>
    <n v="28"/>
    <n v="70"/>
  </r>
  <r>
    <n v="148355343"/>
    <n v="71682"/>
    <x v="0"/>
    <n v="2314"/>
    <x v="4"/>
    <s v=" Timeline 1 (Base Interface)"/>
    <s v=" VIRAT_S_0002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8355343"/>
    <n v="92513"/>
    <x v="0"/>
    <n v="23145"/>
    <x v="3"/>
    <s v=" Timeline 1 (Base Interface)"/>
    <s v=" VIRAT_S_0100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8355343"/>
    <n v="69599"/>
    <x v="0"/>
    <n v="231"/>
    <x v="2"/>
    <s v=" Timeline 2 (Density Graph)"/>
    <s v=" VIRAT_S_0102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8355343"/>
    <n v="69370"/>
    <x v="0"/>
    <n v="2"/>
    <x v="1"/>
    <s v=" Timeline 1 (Base Interface)"/>
    <s v=" VIRAT_S_0400"/>
    <n v="3"/>
    <n v="2"/>
    <n v="4"/>
    <n v="2"/>
    <n v="4"/>
    <n v="2"/>
    <n v="4"/>
    <n v="2"/>
    <n v="4"/>
    <n v="2"/>
    <n v="2"/>
    <n v="3"/>
    <n v="3"/>
    <n v="3"/>
    <n v="3"/>
    <n v="3"/>
    <n v="3"/>
    <n v="3"/>
    <n v="3"/>
    <n v="3"/>
    <n v="29"/>
    <n v="72.5"/>
  </r>
  <r>
    <n v="148355343"/>
    <n v="69391"/>
    <x v="0"/>
    <n v="23"/>
    <x v="0"/>
    <s v=" Timeline 1 (Base Interface)"/>
    <s v=" VIRAT_S_0500"/>
    <n v="4"/>
    <n v="4"/>
    <n v="4"/>
    <n v="2"/>
    <n v="4"/>
    <n v="2"/>
    <n v="4"/>
    <n v="2"/>
    <n v="4"/>
    <n v="2"/>
    <n v="3"/>
    <n v="1"/>
    <n v="3"/>
    <n v="3"/>
    <n v="3"/>
    <n v="3"/>
    <n v="3"/>
    <n v="3"/>
    <n v="3"/>
    <n v="3"/>
    <n v="28"/>
    <n v="70"/>
  </r>
  <r>
    <n v="148250834"/>
    <n v="69611"/>
    <x v="0"/>
    <n v="243"/>
    <x v="0"/>
    <s v=" Timeline 3 (Event Blocks)"/>
    <s v=" VIRAT_S_0002"/>
    <n v="5"/>
    <n v="2"/>
    <n v="4"/>
    <n v="2"/>
    <n v="4"/>
    <n v="1"/>
    <n v="4"/>
    <n v="2"/>
    <n v="5"/>
    <n v="2"/>
    <n v="4"/>
    <n v="3"/>
    <n v="3"/>
    <n v="3"/>
    <n v="3"/>
    <n v="4"/>
    <n v="3"/>
    <n v="3"/>
    <n v="4"/>
    <n v="3"/>
    <n v="33"/>
    <n v="82.5"/>
  </r>
  <r>
    <n v="148250834"/>
    <n v="93719"/>
    <x v="0"/>
    <n v="24351"/>
    <x v="2"/>
    <s v=" Timeline 1 (Base Interface)"/>
    <s v=" VIRAT_S_0100"/>
    <n v="3"/>
    <n v="1"/>
    <n v="4"/>
    <n v="1"/>
    <n v="4"/>
    <n v="1"/>
    <n v="5"/>
    <n v="5"/>
    <n v="2"/>
    <n v="1"/>
    <n v="2"/>
    <n v="4"/>
    <n v="3"/>
    <n v="4"/>
    <n v="3"/>
    <n v="4"/>
    <n v="4"/>
    <n v="0"/>
    <n v="1"/>
    <n v="4"/>
    <n v="29"/>
    <n v="72.5"/>
  </r>
  <r>
    <n v="148250834"/>
    <n v="69370"/>
    <x v="0"/>
    <n v="2"/>
    <x v="1"/>
    <s v=" Timeline 2 (Density Graph)"/>
    <s v=" VIRAT_S_0102"/>
    <n v="4"/>
    <n v="2"/>
    <n v="4"/>
    <n v="1"/>
    <n v="4"/>
    <n v="2"/>
    <n v="5"/>
    <n v="4"/>
    <n v="4"/>
    <n v="2"/>
    <n v="3"/>
    <n v="3"/>
    <n v="3"/>
    <n v="4"/>
    <n v="3"/>
    <n v="3"/>
    <n v="4"/>
    <n v="1"/>
    <n v="3"/>
    <n v="3"/>
    <n v="30"/>
    <n v="75"/>
  </r>
  <r>
    <n v="148250834"/>
    <n v="69392"/>
    <x v="0"/>
    <n v="24"/>
    <x v="4"/>
    <s v=" Timeline 4 (Density Graph + Event Blocks)"/>
    <s v=" VIRAT_S_0400"/>
    <n v="5"/>
    <n v="3"/>
    <n v="4"/>
    <n v="2"/>
    <n v="4"/>
    <n v="2"/>
    <n v="4"/>
    <n v="2"/>
    <n v="5"/>
    <n v="1"/>
    <n v="4"/>
    <n v="2"/>
    <n v="3"/>
    <n v="3"/>
    <n v="3"/>
    <n v="3"/>
    <n v="3"/>
    <n v="3"/>
    <n v="4"/>
    <n v="4"/>
    <n v="32"/>
    <n v="80"/>
  </r>
  <r>
    <n v="148250834"/>
    <n v="71803"/>
    <x v="0"/>
    <n v="2435"/>
    <x v="3"/>
    <s v=" Timeline 5 (Event Thumbnails)"/>
    <s v=" VIRAT_S_0500"/>
    <n v="5"/>
    <n v="2"/>
    <n v="5"/>
    <n v="1"/>
    <n v="4"/>
    <n v="2"/>
    <n v="4"/>
    <n v="1"/>
    <n v="5"/>
    <n v="2"/>
    <n v="4"/>
    <n v="3"/>
    <n v="4"/>
    <n v="4"/>
    <n v="3"/>
    <n v="3"/>
    <n v="3"/>
    <n v="4"/>
    <n v="4"/>
    <n v="3"/>
    <n v="35"/>
    <n v="87.5"/>
  </r>
  <r>
    <n v="148242096"/>
    <n v="69510"/>
    <x v="0"/>
    <n v="142"/>
    <x v="1"/>
    <s v=" Timeline 2 (Density Graph)"/>
    <s v=" VIRAT_S_0002"/>
    <n v="2"/>
    <n v="3"/>
    <n v="2"/>
    <n v="2"/>
    <n v="2"/>
    <n v="3"/>
    <n v="4"/>
    <n v="4"/>
    <n v="3"/>
    <n v="2"/>
    <n v="1"/>
    <n v="2"/>
    <n v="1"/>
    <n v="3"/>
    <n v="1"/>
    <n v="2"/>
    <n v="3"/>
    <n v="1"/>
    <n v="2"/>
    <n v="3"/>
    <n v="19"/>
    <n v="47.5"/>
  </r>
  <r>
    <n v="148242096"/>
    <n v="70791"/>
    <x v="0"/>
    <n v="1423"/>
    <x v="0"/>
    <s v=" Timeline 3 (Event Blocks)"/>
    <s v=" VIRAT_S_0100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8242096"/>
    <n v="69382"/>
    <x v="0"/>
    <n v="14"/>
    <x v="4"/>
    <s v=" Timeline 4 (Density Graph + Event Blocks)"/>
    <s v=" VIRAT_S_0102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8242096"/>
    <n v="69369"/>
    <x v="0"/>
    <n v="1"/>
    <x v="2"/>
    <s v=" Timeline 1 (Base Interface)"/>
    <s v=" VIRAT_S_0400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8242096"/>
    <n v="83603"/>
    <x v="0"/>
    <n v="14235"/>
    <x v="3"/>
    <s v=" Timeline 5 (Event Thumbnails)"/>
    <s v=" VIRAT_S_0500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8225108"/>
    <n v="69372"/>
    <x v="0"/>
    <n v="4"/>
    <x v="4"/>
    <s v=" Timeline 4 (Density Graph + Event Blocks)"/>
    <s v=" VIRAT_S_0002"/>
    <n v="3"/>
    <n v="4"/>
    <n v="4"/>
    <n v="4"/>
    <n v="4"/>
    <n v="4"/>
    <n v="3"/>
    <n v="3"/>
    <n v="3"/>
    <n v="3"/>
    <n v="2"/>
    <n v="1"/>
    <n v="3"/>
    <n v="1"/>
    <n v="3"/>
    <n v="1"/>
    <n v="2"/>
    <n v="2"/>
    <n v="2"/>
    <n v="2"/>
    <n v="19"/>
    <n v="47.5"/>
  </r>
  <r>
    <n v="148225108"/>
    <n v="73881"/>
    <x v="0"/>
    <n v="4513"/>
    <x v="0"/>
    <s v=" Timeline 3 (Event Blocks)"/>
    <s v=" VIRAT_S_0100"/>
    <n v="4"/>
    <n v="4"/>
    <n v="4"/>
    <n v="4"/>
    <n v="4"/>
    <n v="4"/>
    <n v="2"/>
    <n v="3"/>
    <n v="3"/>
    <n v="3"/>
    <n v="3"/>
    <n v="1"/>
    <n v="3"/>
    <n v="1"/>
    <n v="3"/>
    <n v="1"/>
    <n v="1"/>
    <n v="2"/>
    <n v="2"/>
    <n v="2"/>
    <n v="19"/>
    <n v="47.5"/>
  </r>
  <r>
    <n v="148225108"/>
    <n v="69413"/>
    <x v="0"/>
    <n v="45"/>
    <x v="3"/>
    <s v=" Timeline 1 (Base Interface)"/>
    <s v=" VIRAT_S_0102"/>
    <n v="4"/>
    <n v="4"/>
    <n v="4"/>
    <n v="4"/>
    <n v="4"/>
    <n v="3"/>
    <n v="3"/>
    <n v="2"/>
    <n v="2"/>
    <n v="2"/>
    <n v="3"/>
    <n v="1"/>
    <n v="3"/>
    <n v="1"/>
    <n v="3"/>
    <n v="2"/>
    <n v="2"/>
    <n v="3"/>
    <n v="1"/>
    <n v="3"/>
    <n v="22"/>
    <n v="55"/>
  </r>
  <r>
    <n v="148225108"/>
    <n v="69819"/>
    <x v="0"/>
    <n v="451"/>
    <x v="2"/>
    <s v=" Timeline 1 (Base Interface)"/>
    <s v=" VIRAT_S_0400"/>
    <n v="4"/>
    <n v="4"/>
    <n v="4"/>
    <n v="4"/>
    <n v="4"/>
    <n v="4"/>
    <n v="4"/>
    <n v="2"/>
    <n v="2"/>
    <n v="2"/>
    <n v="3"/>
    <n v="1"/>
    <n v="3"/>
    <n v="1"/>
    <n v="3"/>
    <n v="1"/>
    <n v="3"/>
    <n v="3"/>
    <n v="1"/>
    <n v="3"/>
    <n v="22"/>
    <n v="55"/>
  </r>
  <r>
    <n v="148225108"/>
    <n v="114500"/>
    <x v="0"/>
    <n v="45132"/>
    <x v="1"/>
    <s v=" Timeline 2 (Density Graph)"/>
    <s v=" VIRAT_S_0500"/>
    <n v="4"/>
    <n v="4"/>
    <n v="4"/>
    <n v="4"/>
    <n v="4"/>
    <n v="4"/>
    <n v="4"/>
    <n v="2"/>
    <n v="4"/>
    <n v="3"/>
    <n v="3"/>
    <n v="1"/>
    <n v="3"/>
    <n v="1"/>
    <n v="3"/>
    <n v="1"/>
    <n v="3"/>
    <n v="3"/>
    <n v="3"/>
    <n v="2"/>
    <n v="23"/>
    <n v="57.5"/>
  </r>
  <r>
    <n v="148191331"/>
    <n v="69491"/>
    <x v="0"/>
    <n v="123"/>
    <x v="0"/>
    <s v=" Timeline 3 (Event Blocks)"/>
    <s v=" VIRAT_S_0002"/>
    <n v="1"/>
    <n v="4"/>
    <n v="1"/>
    <n v="1"/>
    <n v="1"/>
    <n v="5"/>
    <n v="1"/>
    <n v="4"/>
    <n v="1"/>
    <n v="1"/>
    <n v="0"/>
    <n v="1"/>
    <n v="0"/>
    <n v="4"/>
    <n v="0"/>
    <n v="0"/>
    <n v="0"/>
    <n v="1"/>
    <n v="0"/>
    <n v="4"/>
    <n v="10"/>
    <n v="25"/>
  </r>
  <r>
    <n v="148191331"/>
    <n v="69380"/>
    <x v="0"/>
    <n v="12"/>
    <x v="1"/>
    <s v=" Timeline 2 (Density Graph)"/>
    <s v=" VIRAT_S_0100"/>
    <n v="3"/>
    <n v="2"/>
    <n v="4"/>
    <n v="1"/>
    <n v="4"/>
    <n v="4"/>
    <n v="1"/>
    <n v="4"/>
    <n v="3"/>
    <n v="1"/>
    <n v="2"/>
    <n v="3"/>
    <n v="3"/>
    <n v="4"/>
    <n v="3"/>
    <n v="1"/>
    <n v="0"/>
    <n v="1"/>
    <n v="2"/>
    <n v="4"/>
    <n v="23"/>
    <n v="57.5"/>
  </r>
  <r>
    <n v="148191331"/>
    <n v="69369"/>
    <x v="0"/>
    <n v="1"/>
    <x v="2"/>
    <s v=" Timeline 1 (Base Interface)"/>
    <s v=" VIRAT_S_0102"/>
    <n v="2"/>
    <n v="1"/>
    <n v="4"/>
    <n v="1"/>
    <n v="3"/>
    <n v="4"/>
    <n v="4"/>
    <n v="4"/>
    <n v="3"/>
    <n v="1"/>
    <n v="1"/>
    <n v="4"/>
    <n v="3"/>
    <n v="4"/>
    <n v="2"/>
    <n v="1"/>
    <n v="3"/>
    <n v="1"/>
    <n v="2"/>
    <n v="4"/>
    <n v="25"/>
    <n v="62.5"/>
  </r>
  <r>
    <n v="148191331"/>
    <n v="81722"/>
    <x v="0"/>
    <n v="12354"/>
    <x v="4"/>
    <s v=" Timeline 4 (Density Graph + Event Blocks)"/>
    <s v=" VIRAT_S_0400"/>
    <n v="4"/>
    <n v="4"/>
    <n v="4"/>
    <n v="1"/>
    <n v="4"/>
    <n v="2"/>
    <n v="2"/>
    <n v="3"/>
    <n v="4"/>
    <n v="1"/>
    <n v="3"/>
    <n v="1"/>
    <n v="3"/>
    <n v="4"/>
    <n v="3"/>
    <n v="3"/>
    <n v="1"/>
    <n v="2"/>
    <n v="3"/>
    <n v="4"/>
    <n v="27"/>
    <n v="67.5"/>
  </r>
  <r>
    <n v="148191331"/>
    <n v="70603"/>
    <x v="0"/>
    <n v="1235"/>
    <x v="3"/>
    <s v=" Timeline 5 (Event Thumbnails)"/>
    <s v=" VIRAT_S_0500"/>
    <n v="5"/>
    <n v="1"/>
    <n v="5"/>
    <n v="1"/>
    <n v="5"/>
    <n v="1"/>
    <n v="4"/>
    <n v="1"/>
    <n v="5"/>
    <n v="1"/>
    <n v="4"/>
    <n v="4"/>
    <n v="4"/>
    <n v="4"/>
    <n v="4"/>
    <n v="4"/>
    <n v="3"/>
    <n v="4"/>
    <n v="4"/>
    <n v="4"/>
    <n v="39"/>
    <n v="97.5"/>
  </r>
  <r>
    <n v="148121549"/>
    <n v="69520"/>
    <x v="0"/>
    <n v="152"/>
    <x v="1"/>
    <s v=" Timeline 4 (Density Graph + Event Blocks)"/>
    <s v=" VIRAT_S_0002"/>
    <n v="3"/>
    <n v="4"/>
    <n v="5"/>
    <n v="3"/>
    <n v="4"/>
    <n v="3"/>
    <n v="5"/>
    <n v="3"/>
    <n v="3"/>
    <n v="3"/>
    <n v="2"/>
    <n v="1"/>
    <n v="4"/>
    <n v="2"/>
    <n v="3"/>
    <n v="2"/>
    <n v="4"/>
    <n v="2"/>
    <n v="2"/>
    <n v="2"/>
    <n v="24"/>
    <n v="60"/>
  </r>
  <r>
    <n v="148121549"/>
    <n v="84611"/>
    <x v="0"/>
    <n v="15243"/>
    <x v="0"/>
    <s v=" Timeline 4 (Density Graph + Event Blocks)"/>
    <s v=" VIRAT_S_0100"/>
    <n v="4"/>
    <n v="4"/>
    <n v="5"/>
    <n v="3"/>
    <n v="4"/>
    <n v="4"/>
    <n v="3"/>
    <n v="5"/>
    <n v="3"/>
    <n v="4"/>
    <n v="3"/>
    <n v="1"/>
    <n v="4"/>
    <n v="2"/>
    <n v="3"/>
    <n v="1"/>
    <n v="2"/>
    <n v="0"/>
    <n v="2"/>
    <n v="1"/>
    <n v="19"/>
    <n v="47.5"/>
  </r>
  <r>
    <n v="148121549"/>
    <n v="70892"/>
    <x v="0"/>
    <n v="1524"/>
    <x v="4"/>
    <s v=" Timeline 4 (Density Graph + Event Blocks)"/>
    <s v=" VIRAT_S_0102"/>
    <n v="4"/>
    <n v="5"/>
    <n v="2"/>
    <n v="5"/>
    <n v="5"/>
    <n v="4"/>
    <n v="3"/>
    <n v="5"/>
    <n v="4"/>
    <n v="3"/>
    <n v="3"/>
    <n v="0"/>
    <n v="1"/>
    <n v="0"/>
    <n v="4"/>
    <n v="1"/>
    <n v="2"/>
    <n v="0"/>
    <n v="3"/>
    <n v="2"/>
    <n v="16"/>
    <n v="40"/>
  </r>
  <r>
    <n v="148121549"/>
    <n v="69383"/>
    <x v="0"/>
    <n v="15"/>
    <x v="3"/>
    <s v=" Timeline 4 (Density Graph + Event Blocks)"/>
    <s v=" VIRAT_S_0400"/>
    <n v="3"/>
    <n v="4"/>
    <n v="5"/>
    <n v="5"/>
    <n v="4"/>
    <n v="4"/>
    <n v="3"/>
    <n v="3"/>
    <n v="4"/>
    <n v="4"/>
    <n v="2"/>
    <n v="1"/>
    <n v="4"/>
    <n v="0"/>
    <n v="3"/>
    <n v="1"/>
    <n v="2"/>
    <n v="2"/>
    <n v="3"/>
    <n v="1"/>
    <n v="19"/>
    <n v="47.5"/>
  </r>
  <r>
    <n v="148121549"/>
    <n v="69369"/>
    <x v="0"/>
    <n v="1"/>
    <x v="2"/>
    <s v=" Timeline 4 (Density Graph + Event Blocks)"/>
    <s v=" VIRAT_S_0500"/>
    <n v="4"/>
    <n v="5"/>
    <n v="5"/>
    <n v="4"/>
    <n v="4"/>
    <n v="3"/>
    <n v="3"/>
    <n v="4"/>
    <n v="4"/>
    <n v="3"/>
    <n v="3"/>
    <n v="0"/>
    <n v="4"/>
    <n v="1"/>
    <n v="3"/>
    <n v="2"/>
    <n v="2"/>
    <n v="1"/>
    <n v="3"/>
    <n v="2"/>
    <n v="21"/>
    <n v="52.5"/>
  </r>
  <r>
    <n v="148121544"/>
    <n v="69582"/>
    <x v="0"/>
    <n v="214"/>
    <x v="4"/>
    <s v=" Timeline 4 (Density Graph + Event Blocks)"/>
    <s v=" VIRAT_S_0002"/>
    <n v="3"/>
    <n v="3"/>
    <n v="4"/>
    <n v="4"/>
    <n v="5"/>
    <n v="5"/>
    <n v="3"/>
    <n v="4"/>
    <n v="3"/>
    <n v="4"/>
    <n v="2"/>
    <n v="2"/>
    <n v="3"/>
    <n v="1"/>
    <n v="4"/>
    <n v="0"/>
    <n v="2"/>
    <n v="1"/>
    <n v="2"/>
    <n v="1"/>
    <n v="18"/>
    <n v="45"/>
  </r>
  <r>
    <n v="148121544"/>
    <n v="69370"/>
    <x v="0"/>
    <n v="2"/>
    <x v="1"/>
    <s v=" Timeline 4 (Density Graph + Event Blocks)"/>
    <s v=" VIRAT_S_0100"/>
    <n v="3"/>
    <n v="4"/>
    <n v="5"/>
    <n v="4"/>
    <n v="4"/>
    <n v="3"/>
    <n v="3"/>
    <n v="4"/>
    <n v="5"/>
    <n v="4"/>
    <n v="2"/>
    <n v="1"/>
    <n v="4"/>
    <n v="1"/>
    <n v="3"/>
    <n v="2"/>
    <n v="2"/>
    <n v="1"/>
    <n v="4"/>
    <n v="1"/>
    <n v="21"/>
    <n v="52.5"/>
  </r>
  <r>
    <n v="148121544"/>
    <n v="90821"/>
    <x v="0"/>
    <n v="21453"/>
    <x v="0"/>
    <s v=" Timeline 4 (Density Graph + Event Blocks)"/>
    <s v=" VIRAT_S_0102"/>
    <n v="3"/>
    <n v="3"/>
    <n v="5"/>
    <n v="3"/>
    <n v="5"/>
    <n v="4"/>
    <n v="4"/>
    <n v="5"/>
    <n v="3"/>
    <n v="4"/>
    <n v="2"/>
    <n v="2"/>
    <n v="4"/>
    <n v="2"/>
    <n v="4"/>
    <n v="1"/>
    <n v="3"/>
    <n v="0"/>
    <n v="2"/>
    <n v="1"/>
    <n v="21"/>
    <n v="52.5"/>
  </r>
  <r>
    <n v="148121544"/>
    <n v="71513"/>
    <x v="0"/>
    <n v="2145"/>
    <x v="3"/>
    <s v=" Timeline 4 (Density Graph + Event Blocks)"/>
    <s v=" VIRAT_S_0400"/>
    <n v="3"/>
    <n v="5"/>
    <n v="3"/>
    <n v="4"/>
    <n v="4"/>
    <n v="3"/>
    <n v="5"/>
    <n v="4"/>
    <n v="3"/>
    <n v="4"/>
    <n v="2"/>
    <n v="0"/>
    <n v="2"/>
    <n v="1"/>
    <n v="3"/>
    <n v="2"/>
    <n v="4"/>
    <n v="1"/>
    <n v="2"/>
    <n v="1"/>
    <n v="18"/>
    <n v="45"/>
  </r>
  <r>
    <n v="148121544"/>
    <n v="69389"/>
    <x v="0"/>
    <n v="21"/>
    <x v="2"/>
    <s v=" Timeline 5 (Event Thumbnails)"/>
    <s v=" VIRAT_S_0500"/>
    <n v="3"/>
    <n v="4"/>
    <n v="4"/>
    <n v="5"/>
    <n v="5"/>
    <n v="4"/>
    <n v="4"/>
    <n v="3"/>
    <n v="3"/>
    <n v="4"/>
    <n v="2"/>
    <n v="1"/>
    <n v="3"/>
    <n v="0"/>
    <n v="4"/>
    <n v="1"/>
    <n v="3"/>
    <n v="2"/>
    <n v="2"/>
    <n v="1"/>
    <n v="19"/>
    <n v="47.5"/>
  </r>
  <r>
    <n v="148121371"/>
    <n v="101909"/>
    <x v="0"/>
    <n v="32541"/>
    <x v="2"/>
    <s v=" Timeline 3 (Event Blocks)"/>
    <s v=" VIRAT_S_0002"/>
    <n v="3"/>
    <n v="5"/>
    <n v="5"/>
    <n v="4"/>
    <n v="4"/>
    <n v="3"/>
    <n v="3"/>
    <n v="4"/>
    <n v="4"/>
    <n v="4"/>
    <n v="2"/>
    <n v="0"/>
    <n v="4"/>
    <n v="1"/>
    <n v="3"/>
    <n v="2"/>
    <n v="2"/>
    <n v="1"/>
    <n v="3"/>
    <n v="1"/>
    <n v="19"/>
    <n v="47.5"/>
  </r>
  <r>
    <n v="148121371"/>
    <n v="69400"/>
    <x v="0"/>
    <n v="32"/>
    <x v="1"/>
    <s v=" Timeline 3 (Event Blocks)"/>
    <s v=" VIRAT_S_0100"/>
    <n v="3"/>
    <n v="4"/>
    <n v="5"/>
    <n v="4"/>
    <n v="4"/>
    <n v="3"/>
    <n v="3"/>
    <n v="3"/>
    <n v="4"/>
    <n v="4"/>
    <n v="2"/>
    <n v="1"/>
    <n v="4"/>
    <n v="1"/>
    <n v="3"/>
    <n v="2"/>
    <n v="2"/>
    <n v="2"/>
    <n v="3"/>
    <n v="1"/>
    <n v="21"/>
    <n v="52.5"/>
  </r>
  <r>
    <n v="148121371"/>
    <n v="72622"/>
    <x v="0"/>
    <n v="3254"/>
    <x v="4"/>
    <s v=" Timeline 4 (Density Graph + Event Blocks)"/>
    <s v=" VIRAT_S_0102"/>
    <n v="4"/>
    <n v="5"/>
    <n v="5"/>
    <n v="4"/>
    <n v="4"/>
    <n v="3"/>
    <n v="3"/>
    <n v="4"/>
    <n v="4"/>
    <n v="3"/>
    <n v="3"/>
    <n v="0"/>
    <n v="4"/>
    <n v="1"/>
    <n v="3"/>
    <n v="2"/>
    <n v="2"/>
    <n v="1"/>
    <n v="3"/>
    <n v="2"/>
    <n v="21"/>
    <n v="52.5"/>
  </r>
  <r>
    <n v="148121371"/>
    <n v="69693"/>
    <x v="0"/>
    <n v="325"/>
    <x v="3"/>
    <s v=" Timeline 5 (Event Thumbnails)"/>
    <s v=" VIRAT_S_0400"/>
    <n v="5"/>
    <n v="5"/>
    <n v="4"/>
    <n v="4"/>
    <n v="3"/>
    <n v="3"/>
    <n v="4"/>
    <n v="4"/>
    <n v="3"/>
    <n v="4"/>
    <n v="4"/>
    <n v="0"/>
    <n v="3"/>
    <n v="1"/>
    <n v="2"/>
    <n v="2"/>
    <n v="3"/>
    <n v="1"/>
    <n v="2"/>
    <n v="1"/>
    <n v="19"/>
    <n v="47.5"/>
  </r>
  <r>
    <n v="148121371"/>
    <n v="69371"/>
    <x v="0"/>
    <n v="3"/>
    <x v="0"/>
    <s v=" Timeline 3 (Event Blocks)"/>
    <s v=" VIRAT_S_0500"/>
    <n v="5"/>
    <n v="4"/>
    <n v="4"/>
    <n v="3"/>
    <n v="3"/>
    <n v="3"/>
    <n v="4"/>
    <n v="5"/>
    <n v="4"/>
    <n v="4"/>
    <n v="4"/>
    <n v="1"/>
    <n v="3"/>
    <n v="2"/>
    <n v="2"/>
    <n v="2"/>
    <n v="3"/>
    <n v="0"/>
    <n v="3"/>
    <n v="1"/>
    <n v="21"/>
    <n v="52.5"/>
  </r>
  <r>
    <n v="148121369"/>
    <n v="69373"/>
    <x v="0"/>
    <n v="5"/>
    <x v="3"/>
    <s v=" Timeline 2 (Density Graph)"/>
    <s v=" VIRAT_S_0002"/>
    <n v="2"/>
    <n v="3"/>
    <n v="4"/>
    <n v="5"/>
    <n v="4"/>
    <n v="4"/>
    <n v="3"/>
    <n v="3"/>
    <n v="4"/>
    <n v="4"/>
    <n v="1"/>
    <n v="2"/>
    <n v="3"/>
    <n v="0"/>
    <n v="3"/>
    <n v="1"/>
    <n v="2"/>
    <n v="2"/>
    <n v="3"/>
    <n v="1"/>
    <n v="18"/>
    <n v="45"/>
  </r>
  <r>
    <n v="148121369"/>
    <n v="74709"/>
    <x v="0"/>
    <n v="5341"/>
    <x v="2"/>
    <s v=" Timeline 5 (Event Thumbnails)"/>
    <s v=" VIRAT_S_0100"/>
    <n v="3"/>
    <n v="5"/>
    <n v="4"/>
    <n v="4"/>
    <n v="3"/>
    <n v="3"/>
    <n v="3"/>
    <n v="4"/>
    <n v="4"/>
    <n v="4"/>
    <n v="2"/>
    <n v="0"/>
    <n v="3"/>
    <n v="1"/>
    <n v="2"/>
    <n v="2"/>
    <n v="2"/>
    <n v="1"/>
    <n v="3"/>
    <n v="1"/>
    <n v="17"/>
    <n v="42.5"/>
  </r>
  <r>
    <n v="148121369"/>
    <n v="69421"/>
    <x v="0"/>
    <n v="53"/>
    <x v="0"/>
    <s v=" Timeline 4 (Density Graph + Event Blocks)"/>
    <s v=" VIRAT_S_0102"/>
    <n v="4"/>
    <n v="5"/>
    <n v="5"/>
    <n v="4"/>
    <n v="4"/>
    <n v="3"/>
    <n v="3"/>
    <n v="4"/>
    <n v="4"/>
    <n v="4"/>
    <n v="3"/>
    <n v="0"/>
    <n v="4"/>
    <n v="1"/>
    <n v="3"/>
    <n v="2"/>
    <n v="2"/>
    <n v="1"/>
    <n v="3"/>
    <n v="1"/>
    <n v="20"/>
    <n v="50"/>
  </r>
  <r>
    <n v="148121369"/>
    <n v="69902"/>
    <x v="0"/>
    <n v="534"/>
    <x v="4"/>
    <s v=" Timeline 5 (Event Thumbnails)"/>
    <s v=" VIRAT_S_0400"/>
    <n v="4"/>
    <n v="5"/>
    <n v="4"/>
    <n v="4"/>
    <n v="3"/>
    <n v="3"/>
    <n v="4"/>
    <n v="4"/>
    <n v="5"/>
    <n v="4"/>
    <n v="3"/>
    <n v="0"/>
    <n v="3"/>
    <n v="1"/>
    <n v="2"/>
    <n v="2"/>
    <n v="3"/>
    <n v="1"/>
    <n v="4"/>
    <n v="1"/>
    <n v="20"/>
    <n v="50"/>
  </r>
  <r>
    <n v="148121369"/>
    <n v="122780"/>
    <x v="0"/>
    <n v="53412"/>
    <x v="1"/>
    <s v=" Timeline 5 (Event Thumbnails)"/>
    <s v=" VIRAT_S_0500"/>
    <n v="3"/>
    <n v="4"/>
    <n v="5"/>
    <n v="5"/>
    <n v="4"/>
    <n v="4"/>
    <n v="3"/>
    <n v="3"/>
    <n v="4"/>
    <n v="4"/>
    <n v="2"/>
    <n v="1"/>
    <n v="4"/>
    <n v="0"/>
    <n v="3"/>
    <n v="1"/>
    <n v="2"/>
    <n v="2"/>
    <n v="3"/>
    <n v="1"/>
    <n v="19"/>
    <n v="47.5"/>
  </r>
  <r>
    <n v="148088832"/>
    <n v="69373"/>
    <x v="0"/>
    <n v="5"/>
    <x v="3"/>
    <s v=" Timeline 3 (Event Blocks)"/>
    <s v=" VIRAT_S_0002"/>
    <n v="2"/>
    <n v="2"/>
    <n v="4"/>
    <n v="1"/>
    <n v="2"/>
    <n v="2"/>
    <n v="4"/>
    <n v="4"/>
    <n v="4"/>
    <n v="1"/>
    <n v="1"/>
    <n v="3"/>
    <n v="3"/>
    <n v="4"/>
    <n v="1"/>
    <n v="3"/>
    <n v="3"/>
    <n v="1"/>
    <n v="3"/>
    <n v="4"/>
    <n v="26"/>
    <n v="65"/>
  </r>
  <r>
    <n v="148088832"/>
    <n v="123689"/>
    <x v="0"/>
    <n v="54321"/>
    <x v="2"/>
    <s v=" Timeline 1 (Base Interface)"/>
    <s v=" VIRAT_S_0100"/>
    <n v="1"/>
    <n v="2"/>
    <n v="4"/>
    <n v="1"/>
    <n v="1"/>
    <n v="1"/>
    <n v="4"/>
    <n v="5"/>
    <n v="1"/>
    <n v="1"/>
    <n v="0"/>
    <n v="3"/>
    <n v="3"/>
    <n v="4"/>
    <n v="0"/>
    <n v="4"/>
    <n v="3"/>
    <n v="0"/>
    <n v="0"/>
    <n v="4"/>
    <n v="21"/>
    <n v="52.5"/>
  </r>
  <r>
    <n v="148088832"/>
    <n v="74800"/>
    <x v="0"/>
    <n v="5432"/>
    <x v="1"/>
    <s v=" Timeline 2 (Density Graph)"/>
    <s v=" VIRAT_S_0102"/>
    <n v="2"/>
    <n v="2"/>
    <n v="2"/>
    <n v="1"/>
    <n v="2"/>
    <n v="2"/>
    <n v="4"/>
    <n v="5"/>
    <n v="3"/>
    <n v="1"/>
    <n v="1"/>
    <n v="3"/>
    <n v="1"/>
    <n v="4"/>
    <n v="1"/>
    <n v="3"/>
    <n v="3"/>
    <n v="0"/>
    <n v="2"/>
    <n v="4"/>
    <n v="22"/>
    <n v="55"/>
  </r>
  <r>
    <n v="148088832"/>
    <n v="69422"/>
    <x v="0"/>
    <n v="54"/>
    <x v="4"/>
    <s v=" Timeline 4 (Density Graph + Event Blocks)"/>
    <s v=" VIRAT_S_0400"/>
    <n v="4"/>
    <n v="2"/>
    <n v="4"/>
    <n v="1"/>
    <n v="4"/>
    <n v="2"/>
    <n v="4"/>
    <n v="2"/>
    <n v="5"/>
    <n v="1"/>
    <n v="3"/>
    <n v="3"/>
    <n v="3"/>
    <n v="4"/>
    <n v="3"/>
    <n v="3"/>
    <n v="3"/>
    <n v="3"/>
    <n v="4"/>
    <n v="4"/>
    <n v="33"/>
    <n v="82.5"/>
  </r>
  <r>
    <n v="148088832"/>
    <n v="69911"/>
    <x v="0"/>
    <n v="543"/>
    <x v="0"/>
    <s v=" Timeline 3 (Event Blocks)"/>
    <s v=" VIRAT_S_0500"/>
    <n v="3"/>
    <n v="2"/>
    <n v="4"/>
    <n v="1"/>
    <n v="3"/>
    <n v="2"/>
    <n v="4"/>
    <n v="2"/>
    <n v="4"/>
    <n v="1"/>
    <n v="2"/>
    <n v="3"/>
    <n v="3"/>
    <n v="4"/>
    <n v="2"/>
    <n v="3"/>
    <n v="3"/>
    <n v="3"/>
    <n v="3"/>
    <n v="4"/>
    <n v="30"/>
    <n v="75"/>
  </r>
  <r>
    <n v="148087855"/>
    <n v="69513"/>
    <x v="0"/>
    <n v="145"/>
    <x v="3"/>
    <s v=" Timeline 5 (Event Thumbnails)"/>
    <s v=" VIRAT_S_0002"/>
    <n v="5"/>
    <n v="1"/>
    <n v="5"/>
    <n v="1"/>
    <n v="5"/>
    <n v="1"/>
    <n v="5"/>
    <n v="1"/>
    <n v="5"/>
    <n v="1"/>
    <n v="4"/>
    <n v="4"/>
    <n v="4"/>
    <n v="4"/>
    <n v="4"/>
    <n v="4"/>
    <n v="4"/>
    <n v="4"/>
    <n v="4"/>
    <n v="4"/>
    <n v="40"/>
    <n v="100"/>
  </r>
  <r>
    <n v="148087855"/>
    <n v="70820"/>
    <x v="0"/>
    <n v="1452"/>
    <x v="1"/>
    <s v=" Timeline 2 (Density Graph)"/>
    <s v=" VIRAT_S_0100"/>
    <n v="5"/>
    <n v="1"/>
    <n v="5"/>
    <n v="1"/>
    <n v="5"/>
    <n v="1"/>
    <n v="5"/>
    <n v="1"/>
    <n v="5"/>
    <n v="1"/>
    <n v="4"/>
    <n v="4"/>
    <n v="4"/>
    <n v="4"/>
    <n v="4"/>
    <n v="4"/>
    <n v="4"/>
    <n v="4"/>
    <n v="4"/>
    <n v="4"/>
    <n v="40"/>
    <n v="100"/>
  </r>
  <r>
    <n v="148087855"/>
    <n v="69382"/>
    <x v="0"/>
    <n v="14"/>
    <x v="4"/>
    <s v=" Timeline 4 (Density Graph + Event Blocks)"/>
    <s v=" VIRAT_S_0102"/>
    <n v="5"/>
    <n v="1"/>
    <n v="5"/>
    <n v="1"/>
    <n v="5"/>
    <n v="1"/>
    <n v="5"/>
    <n v="1"/>
    <n v="5"/>
    <n v="1"/>
    <n v="4"/>
    <n v="4"/>
    <n v="4"/>
    <n v="4"/>
    <n v="4"/>
    <n v="4"/>
    <n v="4"/>
    <n v="4"/>
    <n v="4"/>
    <n v="4"/>
    <n v="40"/>
    <n v="100"/>
  </r>
  <r>
    <n v="148087855"/>
    <n v="83891"/>
    <x v="0"/>
    <n v="14523"/>
    <x v="0"/>
    <s v=" Timeline 3 (Event Blocks)"/>
    <s v=" VIRAT_S_0400"/>
    <n v="5"/>
    <n v="1"/>
    <n v="5"/>
    <n v="1"/>
    <n v="5"/>
    <n v="1"/>
    <n v="5"/>
    <n v="1"/>
    <n v="5"/>
    <n v="1"/>
    <n v="4"/>
    <n v="4"/>
    <n v="4"/>
    <n v="4"/>
    <n v="4"/>
    <n v="4"/>
    <n v="4"/>
    <n v="4"/>
    <n v="4"/>
    <n v="4"/>
    <n v="40"/>
    <n v="100"/>
  </r>
  <r>
    <n v="148087855"/>
    <n v="69369"/>
    <x v="0"/>
    <n v="1"/>
    <x v="2"/>
    <s v=" Timeline 1 (Base Interface)"/>
    <s v=" VIRAT_S_0500"/>
    <n v="3"/>
    <n v="1"/>
    <n v="5"/>
    <n v="1"/>
    <n v="4"/>
    <n v="1"/>
    <n v="5"/>
    <n v="1"/>
    <n v="5"/>
    <n v="1"/>
    <n v="2"/>
    <n v="4"/>
    <n v="4"/>
    <n v="4"/>
    <n v="3"/>
    <n v="4"/>
    <n v="4"/>
    <n v="4"/>
    <n v="4"/>
    <n v="4"/>
    <n v="37"/>
    <n v="92.5"/>
  </r>
  <r>
    <n v="148072624"/>
    <n v="69609"/>
    <x v="0"/>
    <n v="241"/>
    <x v="2"/>
    <s v=" Timeline 1 (Base Interface)"/>
    <s v=" VIRAT_S_0002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8072624"/>
    <n v="71783"/>
    <x v="0"/>
    <n v="2415"/>
    <x v="3"/>
    <s v=" Timeline 5 (Event Thumbnails)"/>
    <s v=" VIRAT_S_0100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8072624"/>
    <n v="69392"/>
    <x v="0"/>
    <n v="24"/>
    <x v="4"/>
    <s v=" Timeline 2 (Density Graph)"/>
    <s v=" VIRAT_S_0102"/>
    <n v="5"/>
    <n v="2"/>
    <n v="4"/>
    <n v="2"/>
    <n v="4"/>
    <n v="2"/>
    <n v="4"/>
    <n v="2"/>
    <n v="4"/>
    <n v="2"/>
    <n v="4"/>
    <n v="3"/>
    <n v="3"/>
    <n v="3"/>
    <n v="3"/>
    <n v="3"/>
    <n v="3"/>
    <n v="3"/>
    <n v="3"/>
    <n v="3"/>
    <n v="31"/>
    <n v="77.5"/>
  </r>
  <r>
    <n v="148072624"/>
    <n v="69370"/>
    <x v="0"/>
    <n v="2"/>
    <x v="1"/>
    <s v=" Timeline 2 (Density Graph)"/>
    <s v=" VIRAT_S_0400"/>
    <n v="4"/>
    <n v="2"/>
    <n v="4"/>
    <n v="2"/>
    <n v="4"/>
    <n v="2"/>
    <n v="4"/>
    <n v="2"/>
    <n v="4"/>
    <n v="3"/>
    <n v="3"/>
    <n v="3"/>
    <n v="3"/>
    <n v="3"/>
    <n v="3"/>
    <n v="3"/>
    <n v="3"/>
    <n v="3"/>
    <n v="3"/>
    <n v="2"/>
    <n v="29"/>
    <n v="72.5"/>
  </r>
  <r>
    <n v="148072624"/>
    <n v="93521"/>
    <x v="0"/>
    <n v="24153"/>
    <x v="0"/>
    <s v=" Timeline 3 (Event Blocks)"/>
    <s v=" VIRAT_S_0500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8063804"/>
    <n v="70800"/>
    <x v="0"/>
    <n v="1432"/>
    <x v="1"/>
    <s v=" Timeline 2 (Density Graph)"/>
    <s v=" VIRAT_S_0002"/>
    <n v="2"/>
    <n v="2"/>
    <n v="3"/>
    <n v="2"/>
    <n v="2"/>
    <n v="2"/>
    <n v="2"/>
    <n v="2"/>
    <n v="2"/>
    <n v="2"/>
    <n v="1"/>
    <n v="3"/>
    <n v="2"/>
    <n v="3"/>
    <n v="1"/>
    <n v="3"/>
    <n v="1"/>
    <n v="3"/>
    <n v="1"/>
    <n v="3"/>
    <n v="21"/>
    <n v="52.5"/>
  </r>
  <r>
    <n v="148063804"/>
    <n v="69511"/>
    <x v="0"/>
    <n v="143"/>
    <x v="0"/>
    <s v=" Timeline 2 (Density Graph)"/>
    <s v=" VIRAT_S_0100"/>
    <n v="4"/>
    <n v="2"/>
    <n v="2"/>
    <n v="2"/>
    <n v="2"/>
    <n v="2"/>
    <n v="2"/>
    <n v="2"/>
    <n v="2"/>
    <n v="2"/>
    <n v="3"/>
    <n v="3"/>
    <n v="1"/>
    <n v="3"/>
    <n v="1"/>
    <n v="3"/>
    <n v="1"/>
    <n v="3"/>
    <n v="1"/>
    <n v="3"/>
    <n v="22"/>
    <n v="55"/>
  </r>
  <r>
    <n v="148063804"/>
    <n v="69382"/>
    <x v="0"/>
    <n v="14"/>
    <x v="4"/>
    <s v=" Timeline 3 (Event Blocks)"/>
    <s v=" VIRAT_S_0102"/>
    <n v="2"/>
    <n v="3"/>
    <n v="2"/>
    <n v="3"/>
    <n v="2"/>
    <n v="2"/>
    <n v="2"/>
    <n v="2"/>
    <n v="2"/>
    <n v="2"/>
    <n v="1"/>
    <n v="2"/>
    <n v="1"/>
    <n v="2"/>
    <n v="1"/>
    <n v="3"/>
    <n v="1"/>
    <n v="3"/>
    <n v="1"/>
    <n v="3"/>
    <n v="18"/>
    <n v="45"/>
  </r>
  <r>
    <n v="148063804"/>
    <n v="83693"/>
    <x v="0"/>
    <n v="14325"/>
    <x v="3"/>
    <s v=" Timeline 2 (Density Graph)"/>
    <s v=" VIRAT_S_0400"/>
    <n v="4"/>
    <n v="2"/>
    <n v="2"/>
    <n v="2"/>
    <n v="2"/>
    <n v="2"/>
    <n v="2"/>
    <n v="2"/>
    <n v="2"/>
    <n v="2"/>
    <n v="3"/>
    <n v="3"/>
    <n v="1"/>
    <n v="3"/>
    <n v="1"/>
    <n v="3"/>
    <n v="1"/>
    <n v="3"/>
    <n v="1"/>
    <n v="3"/>
    <n v="22"/>
    <n v="55"/>
  </r>
  <r>
    <n v="148063804"/>
    <n v="6936969369"/>
    <x v="0"/>
    <n v="6936900001"/>
    <x v="2"/>
    <s v=" Timeline 2 (Density Graph)"/>
    <s v=" VIRAT_S_0500"/>
    <n v="3"/>
    <n v="2"/>
    <n v="3"/>
    <n v="3"/>
    <n v="4"/>
    <n v="4"/>
    <n v="3"/>
    <n v="2"/>
    <n v="2"/>
    <n v="2"/>
    <n v="2"/>
    <n v="3"/>
    <n v="2"/>
    <n v="2"/>
    <n v="3"/>
    <n v="1"/>
    <n v="2"/>
    <n v="3"/>
    <n v="1"/>
    <n v="3"/>
    <n v="22"/>
    <n v="55"/>
  </r>
  <r>
    <n v="148063806"/>
    <n v="69382"/>
    <x v="0"/>
    <n v="14"/>
    <x v="4"/>
    <s v=" Timeline 3 (Event Blocks)"/>
    <s v=" VIRAT_S_0002"/>
    <n v="3"/>
    <n v="2"/>
    <n v="2"/>
    <n v="2"/>
    <n v="2"/>
    <n v="2"/>
    <n v="3"/>
    <n v="2"/>
    <n v="2"/>
    <n v="2"/>
    <n v="2"/>
    <n v="3"/>
    <n v="1"/>
    <n v="3"/>
    <n v="1"/>
    <n v="3"/>
    <n v="2"/>
    <n v="3"/>
    <n v="1"/>
    <n v="3"/>
    <n v="22"/>
    <n v="55"/>
  </r>
  <r>
    <n v="148063806"/>
    <n v="69511"/>
    <x v="0"/>
    <n v="143"/>
    <x v="0"/>
    <s v=" Timeline 2 (Density Graph)"/>
    <s v=" VIRAT_S_0100"/>
    <n v="2"/>
    <n v="3"/>
    <n v="2"/>
    <n v="2"/>
    <n v="2"/>
    <n v="2"/>
    <n v="2"/>
    <n v="2"/>
    <n v="2"/>
    <n v="2"/>
    <n v="1"/>
    <n v="2"/>
    <n v="1"/>
    <n v="3"/>
    <n v="1"/>
    <n v="3"/>
    <n v="1"/>
    <n v="3"/>
    <n v="1"/>
    <n v="3"/>
    <n v="19"/>
    <n v="47.5"/>
  </r>
  <r>
    <n v="148063806"/>
    <n v="69369"/>
    <x v="0"/>
    <n v="1"/>
    <x v="2"/>
    <s v=" Timeline 1 (Base Interface)"/>
    <s v=" VIRAT_S_0102"/>
    <n v="3"/>
    <n v="2"/>
    <n v="2"/>
    <n v="2"/>
    <n v="2"/>
    <n v="2"/>
    <n v="2"/>
    <n v="2"/>
    <n v="2"/>
    <n v="2"/>
    <n v="2"/>
    <n v="3"/>
    <n v="1"/>
    <n v="3"/>
    <n v="1"/>
    <n v="3"/>
    <n v="1"/>
    <n v="3"/>
    <n v="1"/>
    <n v="3"/>
    <n v="21"/>
    <n v="52.5"/>
  </r>
  <r>
    <n v="148063806"/>
    <n v="83693"/>
    <x v="0"/>
    <n v="14325"/>
    <x v="3"/>
    <s v=" Timeline 2 (Density Graph)"/>
    <s v=" VIRAT_S_0400"/>
    <n v="3"/>
    <n v="2"/>
    <n v="2"/>
    <n v="3"/>
    <n v="2"/>
    <n v="2"/>
    <n v="2"/>
    <n v="2"/>
    <n v="2"/>
    <n v="2"/>
    <n v="2"/>
    <n v="3"/>
    <n v="1"/>
    <n v="2"/>
    <n v="1"/>
    <n v="3"/>
    <n v="1"/>
    <n v="3"/>
    <n v="1"/>
    <n v="3"/>
    <n v="20"/>
    <n v="50"/>
  </r>
  <r>
    <n v="148063806"/>
    <n v="70800"/>
    <x v="0"/>
    <n v="1432"/>
    <x v="1"/>
    <s v=" Timeline 2 (Density Graph)"/>
    <s v=" VIRAT_S_0500"/>
    <n v="2"/>
    <n v="2"/>
    <n v="2"/>
    <n v="2"/>
    <n v="2"/>
    <n v="2"/>
    <n v="2"/>
    <n v="2"/>
    <n v="2"/>
    <n v="2"/>
    <n v="1"/>
    <n v="3"/>
    <n v="1"/>
    <n v="3"/>
    <n v="1"/>
    <n v="3"/>
    <n v="1"/>
    <n v="3"/>
    <n v="1"/>
    <n v="3"/>
    <n v="20"/>
    <n v="50"/>
  </r>
  <r>
    <n v="148063807"/>
    <n v="69369"/>
    <x v="0"/>
    <n v="1"/>
    <x v="2"/>
    <s v=" Timeline 2 (Density Graph)"/>
    <s v=" VIRAT_S_0002"/>
    <n v="2"/>
    <n v="2"/>
    <n v="2"/>
    <n v="2"/>
    <n v="2"/>
    <n v="2"/>
    <n v="2"/>
    <n v="2"/>
    <n v="3"/>
    <n v="2"/>
    <n v="1"/>
    <n v="3"/>
    <n v="1"/>
    <n v="3"/>
    <n v="1"/>
    <n v="3"/>
    <n v="1"/>
    <n v="3"/>
    <n v="2"/>
    <n v="3"/>
    <n v="21"/>
    <n v="52.5"/>
  </r>
  <r>
    <n v="148063807"/>
    <n v="83693"/>
    <x v="0"/>
    <n v="14325"/>
    <x v="3"/>
    <s v=" Timeline 2 (Density Graph)"/>
    <s v=" VIRAT_S_0100"/>
    <n v="2"/>
    <n v="2"/>
    <n v="3"/>
    <n v="3"/>
    <n v="2"/>
    <n v="2"/>
    <n v="2"/>
    <n v="2"/>
    <n v="2"/>
    <n v="2"/>
    <n v="1"/>
    <n v="3"/>
    <n v="2"/>
    <n v="2"/>
    <n v="1"/>
    <n v="3"/>
    <n v="1"/>
    <n v="3"/>
    <n v="1"/>
    <n v="3"/>
    <n v="20"/>
    <n v="50"/>
  </r>
  <r>
    <n v="148063807"/>
    <n v="69382"/>
    <x v="0"/>
    <n v="14"/>
    <x v="4"/>
    <s v=" Timeline 2 (Density Graph)"/>
    <s v=" VIRAT_S_0102"/>
    <n v="3"/>
    <n v="2"/>
    <n v="2"/>
    <n v="2"/>
    <n v="2"/>
    <n v="2"/>
    <n v="2"/>
    <n v="2"/>
    <n v="2"/>
    <n v="2"/>
    <n v="2"/>
    <n v="3"/>
    <n v="1"/>
    <n v="3"/>
    <n v="1"/>
    <n v="3"/>
    <n v="1"/>
    <n v="3"/>
    <n v="1"/>
    <n v="3"/>
    <n v="21"/>
    <n v="52.5"/>
  </r>
  <r>
    <n v="148063807"/>
    <n v="69511"/>
    <x v="0"/>
    <n v="143"/>
    <x v="0"/>
    <s v=" Timeline 2 (Density Graph)"/>
    <s v=" VIRAT_S_0400"/>
    <n v="3"/>
    <n v="2"/>
    <n v="2"/>
    <n v="2"/>
    <n v="2"/>
    <n v="2"/>
    <n v="2"/>
    <n v="2"/>
    <n v="2"/>
    <n v="2"/>
    <n v="2"/>
    <n v="3"/>
    <n v="1"/>
    <n v="3"/>
    <n v="1"/>
    <n v="3"/>
    <n v="1"/>
    <n v="3"/>
    <n v="1"/>
    <n v="3"/>
    <n v="21"/>
    <n v="52.5"/>
  </r>
  <r>
    <n v="148063807"/>
    <n v="70800"/>
    <x v="0"/>
    <n v="1432"/>
    <x v="1"/>
    <s v=" Timeline 2 (Density Graph)"/>
    <s v=" VIRAT_S_0500"/>
    <n v="2"/>
    <n v="2"/>
    <n v="2"/>
    <n v="2"/>
    <n v="3"/>
    <n v="2"/>
    <n v="2"/>
    <n v="2"/>
    <n v="2"/>
    <n v="2"/>
    <n v="1"/>
    <n v="3"/>
    <n v="1"/>
    <n v="3"/>
    <n v="2"/>
    <n v="3"/>
    <n v="1"/>
    <n v="3"/>
    <n v="1"/>
    <n v="3"/>
    <n v="21"/>
    <n v="52.5"/>
  </r>
  <r>
    <n v="148063808"/>
    <n v="69511"/>
    <x v="0"/>
    <n v="143"/>
    <x v="0"/>
    <s v=" Timeline 2 (Density Graph)"/>
    <s v=" VIRAT_S_0002"/>
    <n v="3"/>
    <n v="2"/>
    <n v="2"/>
    <n v="2"/>
    <n v="2"/>
    <n v="2"/>
    <n v="2"/>
    <n v="2"/>
    <n v="2"/>
    <n v="2"/>
    <n v="2"/>
    <n v="3"/>
    <n v="1"/>
    <n v="3"/>
    <n v="1"/>
    <n v="3"/>
    <n v="1"/>
    <n v="3"/>
    <n v="1"/>
    <n v="3"/>
    <n v="21"/>
    <n v="52.5"/>
  </r>
  <r>
    <n v="148063808"/>
    <n v="70800"/>
    <x v="0"/>
    <n v="1432"/>
    <x v="1"/>
    <s v=" Timeline 2 (Density Graph)"/>
    <s v=" VIRAT_S_0100"/>
    <n v="3"/>
    <n v="2"/>
    <n v="2"/>
    <n v="2"/>
    <n v="2"/>
    <n v="2"/>
    <n v="2"/>
    <n v="3"/>
    <n v="2"/>
    <n v="2"/>
    <n v="2"/>
    <n v="3"/>
    <n v="1"/>
    <n v="3"/>
    <n v="1"/>
    <n v="3"/>
    <n v="1"/>
    <n v="2"/>
    <n v="1"/>
    <n v="3"/>
    <n v="20"/>
    <n v="50"/>
  </r>
  <r>
    <n v="148063808"/>
    <n v="69382"/>
    <x v="0"/>
    <n v="14"/>
    <x v="4"/>
    <s v=" Timeline 3 (Event Blocks)"/>
    <s v=" VIRAT_S_0102"/>
    <n v="3"/>
    <n v="2"/>
    <n v="2"/>
    <n v="2"/>
    <n v="2"/>
    <n v="2"/>
    <n v="3"/>
    <n v="2"/>
    <n v="2"/>
    <n v="2"/>
    <n v="2"/>
    <n v="3"/>
    <n v="1"/>
    <n v="3"/>
    <n v="1"/>
    <n v="3"/>
    <n v="2"/>
    <n v="3"/>
    <n v="1"/>
    <n v="3"/>
    <n v="22"/>
    <n v="55"/>
  </r>
  <r>
    <n v="148063808"/>
    <n v="83693"/>
    <x v="0"/>
    <n v="14325"/>
    <x v="3"/>
    <s v=" Timeline 2 (Density Graph)"/>
    <s v=" VIRAT_S_0400"/>
    <n v="3"/>
    <n v="2"/>
    <n v="3"/>
    <n v="2"/>
    <n v="2"/>
    <n v="2"/>
    <n v="2"/>
    <n v="2"/>
    <n v="2"/>
    <n v="2"/>
    <n v="2"/>
    <n v="3"/>
    <n v="2"/>
    <n v="3"/>
    <n v="1"/>
    <n v="3"/>
    <n v="1"/>
    <n v="3"/>
    <n v="1"/>
    <n v="3"/>
    <n v="22"/>
    <n v="55"/>
  </r>
  <r>
    <n v="148063808"/>
    <n v="69369"/>
    <x v="0"/>
    <n v="1"/>
    <x v="2"/>
    <s v=" Timeline 2 (Density Graph)"/>
    <s v=" VIRAT_S_0500"/>
    <n v="3"/>
    <n v="2"/>
    <n v="2"/>
    <n v="2"/>
    <n v="2"/>
    <n v="2"/>
    <n v="2"/>
    <n v="2"/>
    <n v="2"/>
    <n v="2"/>
    <n v="2"/>
    <n v="3"/>
    <n v="1"/>
    <n v="3"/>
    <n v="1"/>
    <n v="3"/>
    <n v="1"/>
    <n v="3"/>
    <n v="1"/>
    <n v="3"/>
    <n v="21"/>
    <n v="52.5"/>
  </r>
  <r>
    <n v="148063802"/>
    <n v="69382"/>
    <x v="0"/>
    <n v="14"/>
    <x v="4"/>
    <s v=" Timeline 2 (Density Graph)"/>
    <s v=" VIRAT_S_0002"/>
    <n v="2"/>
    <n v="2"/>
    <n v="3"/>
    <n v="2"/>
    <n v="2"/>
    <n v="2"/>
    <n v="2"/>
    <n v="2"/>
    <n v="2"/>
    <n v="2"/>
    <n v="1"/>
    <n v="3"/>
    <n v="2"/>
    <n v="3"/>
    <n v="1"/>
    <n v="3"/>
    <n v="1"/>
    <n v="3"/>
    <n v="1"/>
    <n v="3"/>
    <n v="21"/>
    <n v="52.5"/>
  </r>
  <r>
    <n v="148063802"/>
    <n v="70800"/>
    <x v="0"/>
    <n v="1432"/>
    <x v="1"/>
    <s v=" Timeline 2 (Density Graph)"/>
    <s v=" VIRAT_S_0100"/>
    <n v="3"/>
    <n v="2"/>
    <n v="2"/>
    <n v="2"/>
    <n v="2"/>
    <n v="2"/>
    <n v="2"/>
    <n v="2"/>
    <n v="2"/>
    <n v="2"/>
    <n v="2"/>
    <n v="3"/>
    <n v="1"/>
    <n v="3"/>
    <n v="1"/>
    <n v="3"/>
    <n v="1"/>
    <n v="3"/>
    <n v="1"/>
    <n v="3"/>
    <n v="21"/>
    <n v="52.5"/>
  </r>
  <r>
    <n v="148063802"/>
    <n v="83693"/>
    <x v="0"/>
    <n v="14325"/>
    <x v="3"/>
    <s v=" Timeline 2 (Density Graph)"/>
    <s v=" VIRAT_S_0102"/>
    <n v="2"/>
    <n v="2"/>
    <n v="2"/>
    <n v="2"/>
    <n v="2"/>
    <n v="2"/>
    <n v="2"/>
    <n v="2"/>
    <n v="2"/>
    <n v="2"/>
    <n v="1"/>
    <n v="3"/>
    <n v="1"/>
    <n v="3"/>
    <n v="1"/>
    <n v="3"/>
    <n v="1"/>
    <n v="3"/>
    <n v="1"/>
    <n v="3"/>
    <n v="20"/>
    <n v="50"/>
  </r>
  <r>
    <n v="148063802"/>
    <n v="69511"/>
    <x v="0"/>
    <n v="143"/>
    <x v="0"/>
    <s v=" Timeline 2 (Density Graph)"/>
    <s v=" VIRAT_S_0400"/>
    <n v="3"/>
    <n v="2"/>
    <n v="2"/>
    <n v="2"/>
    <n v="2"/>
    <n v="2"/>
    <n v="2"/>
    <n v="2"/>
    <n v="2"/>
    <n v="2"/>
    <n v="2"/>
    <n v="3"/>
    <n v="1"/>
    <n v="3"/>
    <n v="1"/>
    <n v="3"/>
    <n v="1"/>
    <n v="3"/>
    <n v="1"/>
    <n v="3"/>
    <n v="21"/>
    <n v="52.5"/>
  </r>
  <r>
    <n v="148063802"/>
    <n v="69369"/>
    <x v="0"/>
    <n v="1"/>
    <x v="2"/>
    <s v=" Timeline 2 (Density Graph)"/>
    <s v=" VIRAT_S_0500"/>
    <n v="2"/>
    <n v="4"/>
    <n v="3"/>
    <n v="2"/>
    <n v="5"/>
    <n v="2"/>
    <n v="2"/>
    <n v="2"/>
    <n v="2"/>
    <n v="3"/>
    <n v="1"/>
    <n v="1"/>
    <n v="2"/>
    <n v="3"/>
    <n v="4"/>
    <n v="3"/>
    <n v="1"/>
    <n v="3"/>
    <n v="1"/>
    <n v="2"/>
    <n v="21"/>
    <n v="52.5"/>
  </r>
  <r>
    <n v="148060312"/>
    <n v="74710"/>
    <x v="0"/>
    <n v="5342"/>
    <x v="1"/>
    <s v=" Timeline 2 (Density Graph)"/>
    <s v=" VIRAT_S_0002"/>
    <n v="2"/>
    <n v="4"/>
    <n v="2"/>
    <n v="4"/>
    <n v="3"/>
    <n v="4"/>
    <n v="2"/>
    <n v="4"/>
    <n v="2"/>
    <n v="3"/>
    <n v="1"/>
    <n v="1"/>
    <n v="1"/>
    <n v="1"/>
    <n v="2"/>
    <n v="1"/>
    <n v="1"/>
    <n v="1"/>
    <n v="1"/>
    <n v="2"/>
    <n v="12"/>
    <n v="30"/>
  </r>
  <r>
    <n v="148060312"/>
    <n v="69373"/>
    <x v="0"/>
    <n v="5"/>
    <x v="3"/>
    <s v=" Timeline 5 (Event Thumbnails)"/>
    <s v=" VIRAT_S_0100"/>
    <n v="4"/>
    <n v="3"/>
    <n v="4"/>
    <n v="2"/>
    <n v="4"/>
    <n v="3"/>
    <n v="2"/>
    <n v="3"/>
    <n v="3"/>
    <n v="4"/>
    <n v="3"/>
    <n v="2"/>
    <n v="3"/>
    <n v="3"/>
    <n v="3"/>
    <n v="2"/>
    <n v="1"/>
    <n v="2"/>
    <n v="2"/>
    <n v="1"/>
    <n v="22"/>
    <n v="55"/>
  </r>
  <r>
    <n v="148060312"/>
    <n v="69902"/>
    <x v="0"/>
    <n v="534"/>
    <x v="4"/>
    <s v=" Timeline 4 (Density Graph + Event Blocks)"/>
    <s v=" VIRAT_S_0102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8060312"/>
    <n v="122789"/>
    <x v="0"/>
    <n v="53421"/>
    <x v="2"/>
    <s v=" Timeline 1 (Base Interface)"/>
    <s v=" VIRAT_S_0400"/>
    <n v="2"/>
    <n v="3"/>
    <n v="3"/>
    <n v="3"/>
    <n v="3"/>
    <n v="3"/>
    <n v="2"/>
    <n v="2"/>
    <n v="3"/>
    <n v="3"/>
    <n v="1"/>
    <n v="2"/>
    <n v="2"/>
    <n v="2"/>
    <n v="2"/>
    <n v="2"/>
    <n v="1"/>
    <n v="3"/>
    <n v="2"/>
    <n v="2"/>
    <n v="19"/>
    <n v="47.5"/>
  </r>
  <r>
    <n v="148060312"/>
    <n v="69421"/>
    <x v="0"/>
    <n v="53"/>
    <x v="0"/>
    <s v=" Timeline 1 (Base Interface)"/>
    <s v=" VIRAT_S_0500"/>
    <n v="4"/>
    <n v="3"/>
    <n v="4"/>
    <n v="2"/>
    <n v="4"/>
    <n v="2"/>
    <n v="3"/>
    <n v="2"/>
    <n v="4"/>
    <n v="3"/>
    <n v="3"/>
    <n v="2"/>
    <n v="3"/>
    <n v="3"/>
    <n v="3"/>
    <n v="3"/>
    <n v="2"/>
    <n v="3"/>
    <n v="3"/>
    <n v="2"/>
    <n v="27"/>
    <n v="67.5"/>
  </r>
  <r>
    <n v="148053790"/>
    <n v="69380"/>
    <x v="1"/>
    <n v="12"/>
    <x v="1"/>
    <s v=" Timeline 2 (Density Graph)"/>
    <s v=" VIRAT_S_0002"/>
    <n v="4"/>
    <n v="2"/>
    <n v="4"/>
    <n v="1"/>
    <n v="4"/>
    <n v="2"/>
    <n v="4"/>
    <n v="2"/>
    <n v="4"/>
    <n v="2"/>
    <n v="3"/>
    <n v="3"/>
    <n v="3"/>
    <n v="4"/>
    <n v="3"/>
    <n v="3"/>
    <n v="3"/>
    <n v="3"/>
    <n v="3"/>
    <n v="3"/>
    <n v="31"/>
    <n v="77.5"/>
  </r>
  <r>
    <n v="148053790"/>
    <n v="69369"/>
    <x v="1"/>
    <n v="1"/>
    <x v="2"/>
    <s v=" Timeline 1 (Base Interface)"/>
    <s v=" VIRAT_S_0100"/>
    <n v="3"/>
    <n v="2"/>
    <n v="4"/>
    <n v="2"/>
    <n v="4"/>
    <n v="2"/>
    <n v="4"/>
    <n v="2"/>
    <n v="3"/>
    <n v="3"/>
    <n v="2"/>
    <n v="3"/>
    <n v="3"/>
    <n v="3"/>
    <n v="3"/>
    <n v="3"/>
    <n v="3"/>
    <n v="3"/>
    <n v="2"/>
    <n v="2"/>
    <n v="27"/>
    <n v="67.5"/>
  </r>
  <r>
    <n v="148053790"/>
    <n v="70613"/>
    <x v="1"/>
    <n v="1245"/>
    <x v="3"/>
    <s v=" Timeline 5 (Event Thumbnails)"/>
    <s v=" VIRAT_S_0102"/>
    <n v="5"/>
    <n v="1"/>
    <n v="5"/>
    <n v="1"/>
    <n v="5"/>
    <n v="1"/>
    <n v="5"/>
    <n v="1"/>
    <n v="5"/>
    <n v="1"/>
    <n v="4"/>
    <n v="4"/>
    <n v="4"/>
    <n v="4"/>
    <n v="4"/>
    <n v="4"/>
    <n v="4"/>
    <n v="4"/>
    <n v="4"/>
    <n v="4"/>
    <n v="40"/>
    <n v="100"/>
  </r>
  <r>
    <n v="148053790"/>
    <n v="69492"/>
    <x v="1"/>
    <n v="124"/>
    <x v="4"/>
    <s v=" Timeline 4 (Density Graph + Event Blocks)"/>
    <s v=" VIRAT_S_0400"/>
    <n v="5"/>
    <n v="2"/>
    <n v="5"/>
    <n v="2"/>
    <n v="5"/>
    <n v="2"/>
    <n v="5"/>
    <n v="2"/>
    <n v="4"/>
    <n v="2"/>
    <n v="4"/>
    <n v="3"/>
    <n v="4"/>
    <n v="3"/>
    <n v="4"/>
    <n v="3"/>
    <n v="4"/>
    <n v="3"/>
    <n v="3"/>
    <n v="3"/>
    <n v="34"/>
    <n v="85"/>
  </r>
  <r>
    <n v="148053790"/>
    <n v="70613"/>
    <x v="1"/>
    <n v="1245"/>
    <x v="3"/>
    <s v=" Timeline 3 (Event Blocks)"/>
    <s v=" VIRAT_S_0500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7916593"/>
    <n v="69713"/>
    <x v="0"/>
    <n v="345"/>
    <x v="3"/>
    <s v=" Timeline 5 (Event Thumbnails)"/>
    <s v=" VIRAT_S_0002"/>
    <n v="5"/>
    <n v="1"/>
    <n v="4"/>
    <n v="2"/>
    <n v="4"/>
    <n v="3"/>
    <n v="4"/>
    <n v="2"/>
    <n v="4"/>
    <n v="2"/>
    <n v="4"/>
    <n v="4"/>
    <n v="3"/>
    <n v="3"/>
    <n v="3"/>
    <n v="2"/>
    <n v="3"/>
    <n v="3"/>
    <n v="3"/>
    <n v="3"/>
    <n v="31"/>
    <n v="77.5"/>
  </r>
  <r>
    <n v="147916593"/>
    <n v="69371"/>
    <x v="0"/>
    <n v="3"/>
    <x v="0"/>
    <s v=" Timeline 3 (Event Blocks)"/>
    <s v=" VIRAT_S_0100"/>
    <n v="4"/>
    <n v="1"/>
    <n v="5"/>
    <n v="1"/>
    <n v="5"/>
    <n v="2"/>
    <n v="4"/>
    <n v="2"/>
    <n v="4"/>
    <n v="2"/>
    <n v="3"/>
    <n v="4"/>
    <n v="4"/>
    <n v="4"/>
    <n v="4"/>
    <n v="3"/>
    <n v="3"/>
    <n v="3"/>
    <n v="3"/>
    <n v="3"/>
    <n v="34"/>
    <n v="85"/>
  </r>
  <r>
    <n v="147916593"/>
    <n v="72819"/>
    <x v="0"/>
    <n v="3451"/>
    <x v="2"/>
    <s v=" Timeline 1 (Base Interface)"/>
    <s v=" VIRAT_S_0102"/>
    <n v="2"/>
    <n v="1"/>
    <n v="4"/>
    <n v="1"/>
    <n v="3"/>
    <n v="3"/>
    <n v="5"/>
    <n v="4"/>
    <n v="4"/>
    <n v="1"/>
    <n v="1"/>
    <n v="4"/>
    <n v="3"/>
    <n v="4"/>
    <n v="2"/>
    <n v="2"/>
    <n v="4"/>
    <n v="1"/>
    <n v="3"/>
    <n v="4"/>
    <n v="28"/>
    <n v="70"/>
  </r>
  <r>
    <n v="147916593"/>
    <n v="69402"/>
    <x v="0"/>
    <n v="34"/>
    <x v="4"/>
    <s v=" Timeline 4 (Density Graph + Event Blocks)"/>
    <s v=" VIRAT_S_0400"/>
    <n v="4"/>
    <n v="2"/>
    <n v="4"/>
    <n v="2"/>
    <n v="4"/>
    <n v="2"/>
    <n v="4"/>
    <n v="1"/>
    <n v="4"/>
    <n v="1"/>
    <n v="3"/>
    <n v="3"/>
    <n v="3"/>
    <n v="3"/>
    <n v="3"/>
    <n v="3"/>
    <n v="3"/>
    <n v="4"/>
    <n v="3"/>
    <n v="4"/>
    <n v="32"/>
    <n v="80"/>
  </r>
  <r>
    <n v="147916593"/>
    <n v="103880"/>
    <x v="0"/>
    <n v="34512"/>
    <x v="1"/>
    <s v=" Timeline 2 (Density Graph)"/>
    <s v=" VIRAT_S_0500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7914321"/>
    <n v="69410"/>
    <x v="0"/>
    <n v="42"/>
    <x v="1"/>
    <s v=" Timeline 2 (Density Graph)"/>
    <s v=" VIRAT_S_0002"/>
    <n v="2"/>
    <n v="2"/>
    <n v="4"/>
    <n v="4"/>
    <n v="4"/>
    <n v="1"/>
    <n v="2"/>
    <n v="3"/>
    <n v="4"/>
    <n v="2"/>
    <n v="1"/>
    <n v="3"/>
    <n v="3"/>
    <n v="1"/>
    <n v="3"/>
    <n v="4"/>
    <n v="1"/>
    <n v="2"/>
    <n v="3"/>
    <n v="3"/>
    <n v="24"/>
    <n v="60"/>
  </r>
  <r>
    <n v="147914321"/>
    <n v="69793"/>
    <x v="0"/>
    <n v="425"/>
    <x v="3"/>
    <s v=" Timeline 5 (Event Thumbnails)"/>
    <s v=" VIRAT_S_0100"/>
    <n v="5"/>
    <n v="2"/>
    <n v="3"/>
    <n v="4"/>
    <n v="5"/>
    <n v="1"/>
    <n v="3"/>
    <n v="1"/>
    <n v="4"/>
    <n v="2"/>
    <n v="4"/>
    <n v="3"/>
    <n v="2"/>
    <n v="1"/>
    <n v="4"/>
    <n v="4"/>
    <n v="2"/>
    <n v="4"/>
    <n v="3"/>
    <n v="3"/>
    <n v="30"/>
    <n v="75"/>
  </r>
  <r>
    <n v="147914321"/>
    <n v="69372"/>
    <x v="0"/>
    <n v="4"/>
    <x v="4"/>
    <s v=" Timeline 4 (Density Graph + Event Blocks)"/>
    <s v=" VIRAT_S_0102"/>
    <n v="4"/>
    <n v="3"/>
    <n v="3"/>
    <n v="4"/>
    <n v="4"/>
    <n v="2"/>
    <n v="3"/>
    <n v="3"/>
    <n v="4"/>
    <n v="2"/>
    <n v="3"/>
    <n v="2"/>
    <n v="2"/>
    <n v="1"/>
    <n v="3"/>
    <n v="3"/>
    <n v="2"/>
    <n v="2"/>
    <n v="3"/>
    <n v="3"/>
    <n v="24"/>
    <n v="60"/>
  </r>
  <r>
    <n v="147914321"/>
    <n v="73619"/>
    <x v="0"/>
    <n v="4251"/>
    <x v="2"/>
    <s v=" Timeline 1 (Base Interface)"/>
    <s v=" VIRAT_S_0400"/>
    <n v="4"/>
    <n v="1"/>
    <n v="4"/>
    <n v="1"/>
    <n v="3"/>
    <n v="1"/>
    <n v="5"/>
    <n v="4"/>
    <n v="5"/>
    <n v="1"/>
    <n v="3"/>
    <n v="4"/>
    <n v="3"/>
    <n v="4"/>
    <n v="2"/>
    <n v="4"/>
    <n v="4"/>
    <n v="1"/>
    <n v="4"/>
    <n v="4"/>
    <n v="33"/>
    <n v="82.5"/>
  </r>
  <r>
    <n v="147914321"/>
    <n v="111881"/>
    <x v="0"/>
    <n v="42513"/>
    <x v="0"/>
    <s v=" Timeline 3 (Event Blocks)"/>
    <s v=" VIRAT_S_0500"/>
    <n v="5"/>
    <n v="2"/>
    <n v="4"/>
    <n v="3"/>
    <n v="5"/>
    <n v="1"/>
    <n v="4"/>
    <n v="2"/>
    <n v="5"/>
    <n v="2"/>
    <n v="4"/>
    <n v="3"/>
    <n v="3"/>
    <n v="2"/>
    <n v="4"/>
    <n v="4"/>
    <n v="3"/>
    <n v="3"/>
    <n v="4"/>
    <n v="3"/>
    <n v="33"/>
    <n v="82.5"/>
  </r>
  <r>
    <n v="147906122"/>
    <n v="69421"/>
    <x v="0"/>
    <n v="53"/>
    <x v="0"/>
    <s v=" Timeline 4 (Density Graph + Event Blocks)"/>
    <s v=" VIRAT_S_0002"/>
    <n v="4"/>
    <n v="4"/>
    <n v="3"/>
    <n v="3"/>
    <n v="3"/>
    <n v="3"/>
    <n v="4"/>
    <n v="4"/>
    <n v="3"/>
    <n v="5"/>
    <n v="3"/>
    <n v="1"/>
    <n v="2"/>
    <n v="2"/>
    <n v="2"/>
    <n v="2"/>
    <n v="3"/>
    <n v="1"/>
    <n v="2"/>
    <n v="0"/>
    <n v="18"/>
    <n v="45"/>
  </r>
  <r>
    <n v="147906122"/>
    <n v="69900"/>
    <x v="0"/>
    <n v="532"/>
    <x v="1"/>
    <s v=" Timeline 2 (Density Graph)"/>
    <s v=" VIRAT_S_0100"/>
    <n v="2"/>
    <n v="3"/>
    <n v="2"/>
    <n v="4"/>
    <n v="3"/>
    <n v="3"/>
    <n v="3"/>
    <n v="4"/>
    <n v="3"/>
    <n v="5"/>
    <n v="1"/>
    <n v="2"/>
    <n v="1"/>
    <n v="1"/>
    <n v="2"/>
    <n v="2"/>
    <n v="2"/>
    <n v="1"/>
    <n v="2"/>
    <n v="0"/>
    <n v="14"/>
    <n v="35"/>
  </r>
  <r>
    <n v="147906122"/>
    <n v="69373"/>
    <x v="0"/>
    <n v="5"/>
    <x v="3"/>
    <s v=" Timeline 5 (Event Thumbnails)"/>
    <s v=" VIRAT_S_0102"/>
    <n v="5"/>
    <n v="3"/>
    <n v="5"/>
    <n v="3"/>
    <n v="5"/>
    <n v="3"/>
    <n v="4"/>
    <n v="3"/>
    <n v="5"/>
    <n v="5"/>
    <n v="4"/>
    <n v="2"/>
    <n v="4"/>
    <n v="2"/>
    <n v="4"/>
    <n v="2"/>
    <n v="3"/>
    <n v="2"/>
    <n v="4"/>
    <n v="0"/>
    <n v="27"/>
    <n v="67.5"/>
  </r>
  <r>
    <n v="147906122"/>
    <n v="74692"/>
    <x v="0"/>
    <n v="5324"/>
    <x v="4"/>
    <s v=" Timeline 4 (Density Graph + Event Blocks)"/>
    <s v=" VIRAT_S_0400"/>
    <n v="5"/>
    <n v="3"/>
    <n v="5"/>
    <n v="4"/>
    <n v="5"/>
    <n v="3"/>
    <n v="4"/>
    <n v="3"/>
    <n v="5"/>
    <n v="5"/>
    <n v="4"/>
    <n v="2"/>
    <n v="4"/>
    <n v="1"/>
    <n v="4"/>
    <n v="2"/>
    <n v="3"/>
    <n v="2"/>
    <n v="4"/>
    <n v="0"/>
    <n v="26"/>
    <n v="65"/>
  </r>
  <r>
    <n v="147906122"/>
    <n v="122609"/>
    <x v="0"/>
    <n v="53241"/>
    <x v="2"/>
    <s v=" Timeline 1 (Base Interface)"/>
    <s v=" VIRAT_S_0500"/>
    <n v="4"/>
    <n v="3"/>
    <n v="4"/>
    <n v="3"/>
    <n v="2"/>
    <n v="3"/>
    <n v="4"/>
    <n v="3"/>
    <n v="4"/>
    <n v="4"/>
    <n v="3"/>
    <n v="2"/>
    <n v="3"/>
    <n v="2"/>
    <n v="1"/>
    <n v="2"/>
    <n v="3"/>
    <n v="2"/>
    <n v="3"/>
    <n v="1"/>
    <n v="22"/>
    <n v="55"/>
  </r>
  <r>
    <n v="147842712"/>
    <n v="121682"/>
    <x v="0"/>
    <n v="52314"/>
    <x v="4"/>
    <s v=" Timeline 4 (Density Graph + Event Blocks)"/>
    <s v=" VIRAT_S_0002"/>
    <n v="2"/>
    <n v="4"/>
    <n v="2"/>
    <n v="2"/>
    <n v="4"/>
    <n v="2"/>
    <n v="2"/>
    <n v="4"/>
    <n v="2"/>
    <n v="4"/>
    <n v="1"/>
    <n v="1"/>
    <n v="1"/>
    <n v="3"/>
    <n v="3"/>
    <n v="3"/>
    <n v="1"/>
    <n v="1"/>
    <n v="1"/>
    <n v="1"/>
    <n v="16"/>
    <n v="40"/>
  </r>
  <r>
    <n v="147842712"/>
    <n v="69373"/>
    <x v="0"/>
    <n v="5"/>
    <x v="3"/>
    <s v=" Timeline 5 (Event Thumbnails)"/>
    <s v=" VIRAT_S_0100"/>
    <n v="3"/>
    <n v="2"/>
    <n v="4"/>
    <n v="2"/>
    <n v="2"/>
    <n v="2"/>
    <n v="2"/>
    <n v="2"/>
    <n v="2"/>
    <n v="3"/>
    <n v="2"/>
    <n v="3"/>
    <n v="3"/>
    <n v="3"/>
    <n v="1"/>
    <n v="3"/>
    <n v="1"/>
    <n v="3"/>
    <n v="1"/>
    <n v="2"/>
    <n v="22"/>
    <n v="55"/>
  </r>
  <r>
    <n v="147842712"/>
    <n v="69891"/>
    <x v="0"/>
    <n v="523"/>
    <x v="0"/>
    <s v=" Timeline 1 (Base Interface)"/>
    <s v=" VIRAT_S_0102"/>
    <n v="2"/>
    <n v="4"/>
    <n v="2"/>
    <n v="2"/>
    <n v="3"/>
    <n v="2"/>
    <n v="4"/>
    <n v="4"/>
    <n v="3"/>
    <n v="2"/>
    <n v="1"/>
    <n v="1"/>
    <n v="1"/>
    <n v="3"/>
    <n v="2"/>
    <n v="3"/>
    <n v="3"/>
    <n v="1"/>
    <n v="2"/>
    <n v="3"/>
    <n v="20"/>
    <n v="50"/>
  </r>
  <r>
    <n v="147842712"/>
    <n v="74599"/>
    <x v="0"/>
    <n v="5231"/>
    <x v="2"/>
    <s v=" Timeline 1 (Base Interface)"/>
    <s v=" VIRAT_S_0400"/>
    <n v="4"/>
    <n v="1"/>
    <n v="4"/>
    <n v="2"/>
    <n v="4"/>
    <n v="2"/>
    <n v="5"/>
    <n v="4"/>
    <n v="4"/>
    <n v="1"/>
    <n v="3"/>
    <n v="4"/>
    <n v="3"/>
    <n v="3"/>
    <n v="3"/>
    <n v="3"/>
    <n v="4"/>
    <n v="1"/>
    <n v="3"/>
    <n v="4"/>
    <n v="31"/>
    <n v="77.5"/>
  </r>
  <r>
    <n v="147842712"/>
    <n v="69420"/>
    <x v="0"/>
    <n v="52"/>
    <x v="1"/>
    <s v=" Timeline 4 (Density Graph + Event Blocks)"/>
    <s v=" VIRAT_S_0500"/>
    <n v="4"/>
    <n v="2"/>
    <n v="4"/>
    <n v="2"/>
    <n v="4"/>
    <n v="2"/>
    <n v="4"/>
    <n v="1"/>
    <n v="4"/>
    <n v="1"/>
    <n v="3"/>
    <n v="3"/>
    <n v="3"/>
    <n v="3"/>
    <n v="3"/>
    <n v="3"/>
    <n v="3"/>
    <n v="4"/>
    <n v="3"/>
    <n v="4"/>
    <n v="32"/>
    <n v="80"/>
  </r>
  <r>
    <n v="147753370"/>
    <n v="73889"/>
    <x v="0"/>
    <n v="4521"/>
    <x v="2"/>
    <s v=" Timeline 1 (Base Interface)"/>
    <s v=" VIRAT_S_0002"/>
    <n v="2"/>
    <n v="2"/>
    <n v="4"/>
    <n v="1"/>
    <n v="3"/>
    <n v="3"/>
    <n v="4"/>
    <n v="5"/>
    <n v="5"/>
    <n v="1"/>
    <n v="1"/>
    <n v="3"/>
    <n v="3"/>
    <n v="4"/>
    <n v="2"/>
    <n v="2"/>
    <n v="3"/>
    <n v="0"/>
    <n v="4"/>
    <n v="4"/>
    <n v="26"/>
    <n v="65"/>
  </r>
  <r>
    <n v="147753370"/>
    <n v="69820"/>
    <x v="0"/>
    <n v="452"/>
    <x v="1"/>
    <s v=" Timeline 4 (Density Graph + Event Blocks)"/>
    <s v=" VIRAT_S_0100"/>
    <n v="3"/>
    <n v="2"/>
    <n v="3"/>
    <n v="2"/>
    <n v="4"/>
    <n v="3"/>
    <n v="3"/>
    <n v="4"/>
    <n v="4"/>
    <n v="2"/>
    <n v="2"/>
    <n v="3"/>
    <n v="2"/>
    <n v="3"/>
    <n v="3"/>
    <n v="2"/>
    <n v="2"/>
    <n v="1"/>
    <n v="3"/>
    <n v="3"/>
    <n v="24"/>
    <n v="60"/>
  </r>
  <r>
    <n v="147753370"/>
    <n v="114581"/>
    <x v="0"/>
    <n v="45213"/>
    <x v="0"/>
    <s v=" Timeline 4 (Density Graph + Event Blocks)"/>
    <s v=" VIRAT_S_0102"/>
    <n v="4"/>
    <n v="1"/>
    <n v="4"/>
    <n v="1"/>
    <n v="4"/>
    <n v="1"/>
    <n v="4"/>
    <n v="1"/>
    <n v="4"/>
    <n v="1"/>
    <n v="3"/>
    <n v="4"/>
    <n v="3"/>
    <n v="4"/>
    <n v="3"/>
    <n v="4"/>
    <n v="3"/>
    <n v="4"/>
    <n v="3"/>
    <n v="4"/>
    <n v="35"/>
    <n v="87.5"/>
  </r>
  <r>
    <n v="147753370"/>
    <n v="69372"/>
    <x v="0"/>
    <n v="4"/>
    <x v="4"/>
    <s v=" Timeline 4 (Density Graph + Event Blocks)"/>
    <s v=" VIRAT_S_0400"/>
    <n v="4"/>
    <n v="3"/>
    <n v="3"/>
    <n v="3"/>
    <n v="4"/>
    <n v="2"/>
    <n v="3"/>
    <n v="2"/>
    <n v="3"/>
    <n v="4"/>
    <n v="3"/>
    <n v="2"/>
    <n v="2"/>
    <n v="2"/>
    <n v="3"/>
    <n v="3"/>
    <n v="2"/>
    <n v="3"/>
    <n v="2"/>
    <n v="1"/>
    <n v="23"/>
    <n v="57.5"/>
  </r>
  <r>
    <n v="147753370"/>
    <n v="69413"/>
    <x v="0"/>
    <n v="45"/>
    <x v="3"/>
    <s v=" Timeline 5 (Event Thumbnails)"/>
    <s v=" VIRAT_S_0500"/>
    <n v="4"/>
    <n v="2"/>
    <n v="4"/>
    <n v="2"/>
    <n v="5"/>
    <n v="1"/>
    <n v="5"/>
    <n v="2"/>
    <n v="5"/>
    <n v="1"/>
    <n v="3"/>
    <n v="3"/>
    <n v="3"/>
    <n v="3"/>
    <n v="4"/>
    <n v="4"/>
    <n v="4"/>
    <n v="3"/>
    <n v="4"/>
    <n v="4"/>
    <n v="35"/>
    <n v="87.5"/>
  </r>
  <r>
    <n v="147752820"/>
    <n v="74709"/>
    <x v="0"/>
    <n v="5341"/>
    <x v="2"/>
    <s v=" Timeline 1 (Base Interface)"/>
    <s v=" VIRAT_S_0002"/>
    <n v="2"/>
    <n v="3"/>
    <n v="1"/>
    <n v="5"/>
    <n v="2"/>
    <n v="3"/>
    <n v="3"/>
    <n v="4"/>
    <n v="2"/>
    <n v="1"/>
    <n v="1"/>
    <n v="2"/>
    <n v="0"/>
    <n v="0"/>
    <n v="1"/>
    <n v="2"/>
    <n v="2"/>
    <n v="1"/>
    <n v="1"/>
    <n v="4"/>
    <n v="14"/>
    <n v="35"/>
  </r>
  <r>
    <n v="147752820"/>
    <n v="122780"/>
    <x v="0"/>
    <n v="53412"/>
    <x v="1"/>
    <s v=" Timeline 2 (Density Graph)"/>
    <s v=" VIRAT_S_0100"/>
    <n v="2"/>
    <n v="4"/>
    <n v="2"/>
    <n v="4"/>
    <n v="3"/>
    <n v="3"/>
    <n v="3"/>
    <n v="3"/>
    <n v="3"/>
    <n v="1"/>
    <n v="1"/>
    <n v="1"/>
    <n v="1"/>
    <n v="1"/>
    <n v="2"/>
    <n v="2"/>
    <n v="2"/>
    <n v="2"/>
    <n v="2"/>
    <n v="4"/>
    <n v="18"/>
    <n v="45"/>
  </r>
  <r>
    <n v="147752820"/>
    <n v="69373"/>
    <x v="0"/>
    <n v="5"/>
    <x v="3"/>
    <s v=" Timeline 5 (Event Thumbnails)"/>
    <s v=" VIRAT_S_0102"/>
    <n v="4"/>
    <n v="2"/>
    <n v="4"/>
    <n v="3"/>
    <n v="5"/>
    <n v="2"/>
    <n v="4"/>
    <n v="2"/>
    <n v="4"/>
    <n v="1"/>
    <n v="3"/>
    <n v="3"/>
    <n v="3"/>
    <n v="2"/>
    <n v="4"/>
    <n v="3"/>
    <n v="3"/>
    <n v="3"/>
    <n v="3"/>
    <n v="4"/>
    <n v="31"/>
    <n v="77.5"/>
  </r>
  <r>
    <n v="147752820"/>
    <n v="69421"/>
    <x v="0"/>
    <n v="53"/>
    <x v="0"/>
    <s v=" Timeline 3 (Event Blocks)"/>
    <s v=" VIRAT_S_0400"/>
    <n v="3"/>
    <n v="2"/>
    <n v="4"/>
    <n v="3"/>
    <n v="5"/>
    <n v="2"/>
    <n v="4"/>
    <n v="2"/>
    <n v="4"/>
    <n v="1"/>
    <n v="2"/>
    <n v="3"/>
    <n v="3"/>
    <n v="2"/>
    <n v="4"/>
    <n v="3"/>
    <n v="3"/>
    <n v="3"/>
    <n v="3"/>
    <n v="4"/>
    <n v="30"/>
    <n v="75"/>
  </r>
  <r>
    <n v="147752820"/>
    <n v="69902"/>
    <x v="0"/>
    <n v="534"/>
    <x v="4"/>
    <s v=" Timeline 4 (Density Graph + Event Blocks)"/>
    <s v=" VIRAT_S_0500"/>
    <n v="4"/>
    <n v="2"/>
    <n v="4"/>
    <n v="3"/>
    <n v="4"/>
    <n v="2"/>
    <n v="4"/>
    <n v="2"/>
    <n v="4"/>
    <n v="1"/>
    <n v="3"/>
    <n v="3"/>
    <n v="3"/>
    <n v="2"/>
    <n v="3"/>
    <n v="3"/>
    <n v="3"/>
    <n v="3"/>
    <n v="3"/>
    <n v="4"/>
    <n v="30"/>
    <n v="75"/>
  </r>
  <r>
    <n v="147653631"/>
    <n v="69369"/>
    <x v="0"/>
    <n v="1"/>
    <x v="2"/>
    <s v=" Timeline 1 (Base Interface)"/>
    <s v=" VIRAT_S_0002"/>
    <n v="3"/>
    <n v="1"/>
    <n v="5"/>
    <n v="1"/>
    <n v="3"/>
    <n v="1"/>
    <n v="5"/>
    <n v="5"/>
    <n v="5"/>
    <n v="1"/>
    <n v="2"/>
    <n v="4"/>
    <n v="4"/>
    <n v="4"/>
    <n v="2"/>
    <n v="4"/>
    <n v="4"/>
    <n v="0"/>
    <n v="4"/>
    <n v="4"/>
    <n v="32"/>
    <n v="80"/>
  </r>
  <r>
    <n v="147653631"/>
    <n v="69381"/>
    <x v="0"/>
    <n v="13"/>
    <x v="0"/>
    <s v=" Timeline 3 (Event Blocks)"/>
    <s v=" VIRAT_S_0100"/>
    <n v="4"/>
    <n v="1"/>
    <n v="5"/>
    <n v="1"/>
    <n v="3"/>
    <n v="4"/>
    <n v="4"/>
    <n v="1"/>
    <n v="5"/>
    <n v="1"/>
    <n v="3"/>
    <n v="4"/>
    <n v="4"/>
    <n v="4"/>
    <n v="2"/>
    <n v="1"/>
    <n v="3"/>
    <n v="4"/>
    <n v="4"/>
    <n v="4"/>
    <n v="33"/>
    <n v="82.5"/>
  </r>
  <r>
    <n v="147653631"/>
    <n v="69503"/>
    <x v="0"/>
    <n v="135"/>
    <x v="3"/>
    <s v=" Timeline 5 (Event Thumbnails)"/>
    <s v=" VIRAT_S_0102"/>
    <n v="5"/>
    <n v="1"/>
    <n v="5"/>
    <n v="1"/>
    <n v="5"/>
    <n v="1"/>
    <n v="5"/>
    <n v="1"/>
    <n v="5"/>
    <n v="1"/>
    <n v="4"/>
    <n v="4"/>
    <n v="4"/>
    <n v="4"/>
    <n v="4"/>
    <n v="4"/>
    <n v="4"/>
    <n v="4"/>
    <n v="4"/>
    <n v="4"/>
    <n v="40"/>
    <n v="100"/>
  </r>
  <r>
    <n v="147653631"/>
    <n v="70720"/>
    <x v="0"/>
    <n v="1352"/>
    <x v="1"/>
    <s v=" Timeline 2 (Density Graph)"/>
    <s v=" VIRAT_S_0400"/>
    <n v="4"/>
    <n v="1"/>
    <n v="5"/>
    <n v="1"/>
    <n v="4"/>
    <n v="1"/>
    <n v="2"/>
    <n v="4"/>
    <n v="5"/>
    <n v="1"/>
    <n v="3"/>
    <n v="4"/>
    <n v="4"/>
    <n v="4"/>
    <n v="3"/>
    <n v="4"/>
    <n v="1"/>
    <n v="1"/>
    <n v="4"/>
    <n v="4"/>
    <n v="32"/>
    <n v="80"/>
  </r>
  <r>
    <n v="147653631"/>
    <n v="82892"/>
    <x v="0"/>
    <n v="13524"/>
    <x v="4"/>
    <s v=" Timeline 4 (Density Graph + Event Blocks)"/>
    <s v=" VIRAT_S_0500"/>
    <n v="5"/>
    <n v="1"/>
    <n v="5"/>
    <n v="1"/>
    <n v="5"/>
    <n v="1"/>
    <n v="5"/>
    <n v="1"/>
    <n v="5"/>
    <n v="1"/>
    <n v="4"/>
    <n v="4"/>
    <n v="4"/>
    <n v="4"/>
    <n v="4"/>
    <n v="4"/>
    <n v="4"/>
    <n v="4"/>
    <n v="4"/>
    <n v="4"/>
    <n v="40"/>
    <n v="100"/>
  </r>
  <r>
    <n v="147558243"/>
    <n v="82820"/>
    <x v="0"/>
    <n v="13452"/>
    <x v="1"/>
    <s v=" Timeline 2 (Density Graph)"/>
    <s v=" VIRAT_S_0002"/>
    <n v="1"/>
    <n v="3"/>
    <n v="1"/>
    <n v="2"/>
    <n v="2"/>
    <n v="3"/>
    <n v="3"/>
    <n v="5"/>
    <n v="2"/>
    <n v="3"/>
    <n v="0"/>
    <n v="2"/>
    <n v="0"/>
    <n v="3"/>
    <n v="1"/>
    <n v="2"/>
    <n v="2"/>
    <n v="0"/>
    <n v="1"/>
    <n v="2"/>
    <n v="13"/>
    <n v="32.5"/>
  </r>
  <r>
    <n v="147558243"/>
    <n v="70713"/>
    <x v="0"/>
    <n v="1345"/>
    <x v="3"/>
    <s v=" Timeline 5 (Event Thumbnails)"/>
    <s v=" VIRAT_S_0100"/>
    <n v="5"/>
    <n v="3"/>
    <n v="4"/>
    <n v="2"/>
    <n v="4"/>
    <n v="3"/>
    <n v="4"/>
    <n v="3"/>
    <n v="4"/>
    <n v="1"/>
    <n v="4"/>
    <n v="2"/>
    <n v="3"/>
    <n v="3"/>
    <n v="3"/>
    <n v="2"/>
    <n v="3"/>
    <n v="2"/>
    <n v="3"/>
    <n v="4"/>
    <n v="29"/>
    <n v="72.5"/>
  </r>
  <r>
    <n v="147558243"/>
    <n v="69381"/>
    <x v="0"/>
    <n v="13"/>
    <x v="0"/>
    <s v=" Timeline 3 (Event Blocks)"/>
    <s v=" VIRAT_S_0102"/>
    <n v="2"/>
    <n v="4"/>
    <n v="3"/>
    <n v="2"/>
    <n v="2"/>
    <n v="3"/>
    <n v="4"/>
    <n v="5"/>
    <n v="2"/>
    <n v="1"/>
    <n v="1"/>
    <n v="1"/>
    <n v="2"/>
    <n v="3"/>
    <n v="1"/>
    <n v="2"/>
    <n v="3"/>
    <n v="0"/>
    <n v="1"/>
    <n v="4"/>
    <n v="18"/>
    <n v="45"/>
  </r>
  <r>
    <n v="147558243"/>
    <n v="69369"/>
    <x v="0"/>
    <n v="1"/>
    <x v="2"/>
    <s v=" Timeline 1 (Base Interface)"/>
    <s v=" VIRAT_S_0400"/>
    <n v="5"/>
    <n v="2"/>
    <n v="4"/>
    <n v="1"/>
    <n v="4"/>
    <n v="2"/>
    <n v="4"/>
    <n v="3"/>
    <n v="4"/>
    <n v="1"/>
    <n v="4"/>
    <n v="3"/>
    <n v="3"/>
    <n v="4"/>
    <n v="3"/>
    <n v="3"/>
    <n v="3"/>
    <n v="2"/>
    <n v="3"/>
    <n v="4"/>
    <n v="32"/>
    <n v="80"/>
  </r>
  <r>
    <n v="147558243"/>
    <n v="69502"/>
    <x v="0"/>
    <n v="134"/>
    <x v="4"/>
    <s v=" Timeline 4 (Density Graph + Event Blocks)"/>
    <s v=" VIRAT_S_0500"/>
    <n v="4"/>
    <n v="2"/>
    <n v="4"/>
    <n v="2"/>
    <n v="3"/>
    <n v="2"/>
    <n v="3"/>
    <n v="3"/>
    <n v="4"/>
    <n v="2"/>
    <n v="3"/>
    <n v="3"/>
    <n v="3"/>
    <n v="3"/>
    <n v="2"/>
    <n v="3"/>
    <n v="2"/>
    <n v="2"/>
    <n v="3"/>
    <n v="3"/>
    <n v="27"/>
    <n v="67.5"/>
  </r>
  <r>
    <n v="147494993"/>
    <n v="81902"/>
    <x v="0"/>
    <n v="12534"/>
    <x v="4"/>
    <s v=" Timeline 4 (Density Graph + Event Blocks)"/>
    <s v=" VIRAT_S_0002"/>
    <n v="3"/>
    <n v="4"/>
    <n v="4"/>
    <n v="4"/>
    <n v="3"/>
    <n v="3"/>
    <n v="3"/>
    <n v="4"/>
    <n v="4"/>
    <n v="4"/>
    <n v="2"/>
    <n v="1"/>
    <n v="3"/>
    <n v="1"/>
    <n v="2"/>
    <n v="2"/>
    <n v="2"/>
    <n v="1"/>
    <n v="3"/>
    <n v="1"/>
    <n v="18"/>
    <n v="45"/>
  </r>
  <r>
    <n v="147494993"/>
    <n v="69369"/>
    <x v="0"/>
    <n v="1"/>
    <x v="2"/>
    <s v=" Timeline 3 (Event Blocks)"/>
    <s v=" VIRAT_S_0100"/>
    <n v="4"/>
    <n v="4"/>
    <n v="4"/>
    <n v="4"/>
    <n v="4"/>
    <n v="4"/>
    <n v="4"/>
    <n v="4"/>
    <n v="4"/>
    <n v="4"/>
    <n v="3"/>
    <n v="1"/>
    <n v="3"/>
    <n v="1"/>
    <n v="3"/>
    <n v="1"/>
    <n v="3"/>
    <n v="1"/>
    <n v="3"/>
    <n v="1"/>
    <n v="20"/>
    <n v="50"/>
  </r>
  <r>
    <n v="147494993"/>
    <n v="70621"/>
    <x v="0"/>
    <n v="1253"/>
    <x v="0"/>
    <s v=" Timeline 5 (Event Thumbnails)"/>
    <s v=" VIRAT_S_0102"/>
    <n v="3"/>
    <n v="3"/>
    <n v="3"/>
    <n v="2"/>
    <n v="2"/>
    <n v="4"/>
    <n v="4"/>
    <n v="4"/>
    <n v="5"/>
    <n v="5"/>
    <n v="2"/>
    <n v="2"/>
    <n v="2"/>
    <n v="3"/>
    <n v="1"/>
    <n v="1"/>
    <n v="3"/>
    <n v="1"/>
    <n v="4"/>
    <n v="0"/>
    <n v="19"/>
    <n v="47.5"/>
  </r>
  <r>
    <n v="147494993"/>
    <n v="69380"/>
    <x v="0"/>
    <n v="12"/>
    <x v="1"/>
    <s v=" Timeline 2 (Density Graph)"/>
    <s v=" VIRAT_S_0400"/>
    <n v="3"/>
    <n v="4"/>
    <n v="4"/>
    <n v="4"/>
    <n v="4"/>
    <n v="4"/>
    <n v="3"/>
    <n v="3"/>
    <n v="3"/>
    <n v="3"/>
    <n v="2"/>
    <n v="1"/>
    <n v="3"/>
    <n v="1"/>
    <n v="3"/>
    <n v="1"/>
    <n v="2"/>
    <n v="2"/>
    <n v="2"/>
    <n v="2"/>
    <n v="19"/>
    <n v="47.5"/>
  </r>
  <r>
    <n v="147494993"/>
    <n v="69493"/>
    <x v="0"/>
    <n v="125"/>
    <x v="3"/>
    <s v=" Timeline 2 (Density Graph)"/>
    <s v=" VIRAT_S_0500"/>
    <n v="2"/>
    <n v="2"/>
    <n v="2"/>
    <n v="3"/>
    <n v="3"/>
    <n v="4"/>
    <n v="4"/>
    <n v="4"/>
    <n v="4"/>
    <n v="4"/>
    <n v="1"/>
    <n v="3"/>
    <n v="1"/>
    <n v="2"/>
    <n v="2"/>
    <n v="1"/>
    <n v="3"/>
    <n v="1"/>
    <n v="3"/>
    <n v="1"/>
    <n v="18"/>
    <n v="45"/>
  </r>
  <r>
    <n v="147430481"/>
    <n v="69381"/>
    <x v="0"/>
    <n v="13"/>
    <x v="0"/>
    <s v=" Timeline 4 (Density Graph + Event Blocks)"/>
    <s v=" VIRAT_S_0002"/>
    <n v="4"/>
    <n v="2"/>
    <n v="5"/>
    <n v="1"/>
    <n v="3"/>
    <n v="3"/>
    <n v="3"/>
    <n v="3"/>
    <n v="4"/>
    <n v="1"/>
    <n v="3"/>
    <n v="3"/>
    <n v="4"/>
    <n v="4"/>
    <n v="2"/>
    <n v="2"/>
    <n v="2"/>
    <n v="2"/>
    <n v="3"/>
    <n v="4"/>
    <n v="29"/>
    <n v="72.5"/>
  </r>
  <r>
    <n v="147430481"/>
    <n v="69502"/>
    <x v="0"/>
    <n v="134"/>
    <x v="4"/>
    <s v=" Timeline 3 (Event Blocks)"/>
    <s v=" VIRAT_S_0100"/>
    <n v="4"/>
    <n v="2"/>
    <n v="2"/>
    <n v="3"/>
    <n v="3"/>
    <n v="2"/>
    <n v="3"/>
    <n v="3"/>
    <n v="2"/>
    <n v="1"/>
    <n v="3"/>
    <n v="3"/>
    <n v="1"/>
    <n v="2"/>
    <n v="2"/>
    <n v="3"/>
    <n v="2"/>
    <n v="2"/>
    <n v="1"/>
    <n v="4"/>
    <n v="23"/>
    <n v="57.5"/>
  </r>
  <r>
    <n v="147430481"/>
    <n v="69369"/>
    <x v="0"/>
    <n v="1"/>
    <x v="2"/>
    <s v=" Timeline 1 (Base Interface)"/>
    <s v=" VIRAT_S_0102"/>
    <n v="4"/>
    <n v="2"/>
    <n v="5"/>
    <n v="1"/>
    <n v="4"/>
    <n v="2"/>
    <n v="4"/>
    <n v="3"/>
    <n v="4"/>
    <n v="2"/>
    <n v="3"/>
    <n v="3"/>
    <n v="4"/>
    <n v="4"/>
    <n v="3"/>
    <n v="3"/>
    <n v="3"/>
    <n v="2"/>
    <n v="3"/>
    <n v="3"/>
    <n v="31"/>
    <n v="77.5"/>
  </r>
  <r>
    <n v="147430481"/>
    <n v="70710"/>
    <x v="0"/>
    <n v="1342"/>
    <x v="1"/>
    <s v=" Timeline 2 (Density Graph)"/>
    <s v=" VIRAT_S_0400"/>
    <n v="2"/>
    <n v="4"/>
    <n v="2"/>
    <n v="3"/>
    <n v="4"/>
    <n v="3"/>
    <n v="4"/>
    <n v="2"/>
    <n v="2"/>
    <n v="1"/>
    <n v="1"/>
    <n v="1"/>
    <n v="1"/>
    <n v="2"/>
    <n v="3"/>
    <n v="2"/>
    <n v="3"/>
    <n v="3"/>
    <n v="1"/>
    <n v="4"/>
    <n v="21"/>
    <n v="52.5"/>
  </r>
  <r>
    <n v="147430481"/>
    <n v="82793"/>
    <x v="0"/>
    <n v="13425"/>
    <x v="3"/>
    <s v=" Timeline 5 (Event Thumbnails)"/>
    <s v=" VIRAT_S_0500"/>
    <n v="2"/>
    <n v="4"/>
    <n v="3"/>
    <n v="3"/>
    <n v="2"/>
    <n v="3"/>
    <n v="2"/>
    <n v="3"/>
    <n v="3"/>
    <n v="1"/>
    <n v="1"/>
    <n v="1"/>
    <n v="2"/>
    <n v="2"/>
    <n v="1"/>
    <n v="2"/>
    <n v="1"/>
    <n v="2"/>
    <n v="2"/>
    <n v="4"/>
    <n v="18"/>
    <n v="45"/>
  </r>
  <r>
    <n v="147340531"/>
    <n v="69403"/>
    <x v="0"/>
    <n v="35"/>
    <x v="3"/>
    <s v=" Timeline 5 (Event Thumbnails)"/>
    <s v=" VIRAT_S_0002"/>
    <n v="3"/>
    <n v="3"/>
    <n v="3"/>
    <n v="2"/>
    <n v="4"/>
    <n v="2"/>
    <n v="4"/>
    <n v="2"/>
    <n v="3"/>
    <n v="2"/>
    <n v="2"/>
    <n v="2"/>
    <n v="2"/>
    <n v="3"/>
    <n v="3"/>
    <n v="3"/>
    <n v="3"/>
    <n v="3"/>
    <n v="2"/>
    <n v="3"/>
    <n v="26"/>
    <n v="65"/>
  </r>
  <r>
    <n v="147340531"/>
    <n v="69719"/>
    <x v="0"/>
    <n v="351"/>
    <x v="2"/>
    <s v=" Timeline 1 (Base Interface)"/>
    <s v=" VIRAT_S_0100"/>
    <n v="2"/>
    <n v="2"/>
    <n v="3"/>
    <n v="2"/>
    <n v="4"/>
    <n v="2"/>
    <n v="4"/>
    <n v="4"/>
    <n v="3"/>
    <n v="2"/>
    <n v="1"/>
    <n v="3"/>
    <n v="2"/>
    <n v="3"/>
    <n v="3"/>
    <n v="3"/>
    <n v="3"/>
    <n v="1"/>
    <n v="2"/>
    <n v="3"/>
    <n v="24"/>
    <n v="60"/>
  </r>
  <r>
    <n v="147340531"/>
    <n v="69371"/>
    <x v="0"/>
    <n v="3"/>
    <x v="0"/>
    <s v=" Timeline 3 (Event Blocks)"/>
    <s v=" VIRAT_S_0102"/>
    <n v="3"/>
    <n v="3"/>
    <n v="4"/>
    <n v="2"/>
    <n v="4"/>
    <n v="2"/>
    <n v="4"/>
    <n v="2"/>
    <n v="3"/>
    <n v="2"/>
    <n v="2"/>
    <n v="2"/>
    <n v="3"/>
    <n v="3"/>
    <n v="3"/>
    <n v="3"/>
    <n v="3"/>
    <n v="3"/>
    <n v="2"/>
    <n v="3"/>
    <n v="27"/>
    <n v="67.5"/>
  </r>
  <r>
    <n v="147340531"/>
    <n v="72882"/>
    <x v="0"/>
    <n v="3514"/>
    <x v="4"/>
    <s v=" Timeline 4 (Density Graph + Event Blocks)"/>
    <s v=" VIRAT_S_0400"/>
    <n v="3"/>
    <n v="3"/>
    <n v="4"/>
    <n v="2"/>
    <n v="4"/>
    <n v="2"/>
    <n v="4"/>
    <n v="2"/>
    <n v="3"/>
    <n v="2"/>
    <n v="2"/>
    <n v="2"/>
    <n v="3"/>
    <n v="3"/>
    <n v="3"/>
    <n v="3"/>
    <n v="3"/>
    <n v="3"/>
    <n v="2"/>
    <n v="3"/>
    <n v="27"/>
    <n v="67.5"/>
  </r>
  <r>
    <n v="147340531"/>
    <n v="104510"/>
    <x v="0"/>
    <n v="35142"/>
    <x v="1"/>
    <s v=" Timeline 2 (Density Graph)"/>
    <s v=" VIRAT_S_0500"/>
    <n v="3"/>
    <n v="2"/>
    <n v="4"/>
    <n v="2"/>
    <n v="4"/>
    <n v="2"/>
    <n v="4"/>
    <n v="2"/>
    <n v="3"/>
    <n v="2"/>
    <n v="2"/>
    <n v="3"/>
    <n v="3"/>
    <n v="3"/>
    <n v="3"/>
    <n v="3"/>
    <n v="3"/>
    <n v="3"/>
    <n v="2"/>
    <n v="3"/>
    <n v="28"/>
    <n v="70"/>
  </r>
  <r>
    <n v="147328880"/>
    <n v="69370"/>
    <x v="0"/>
    <n v="2"/>
    <x v="1"/>
    <s v=" Timeline 3 (Event Blocks)"/>
    <s v=" VIRAT_S_0002"/>
    <n v="4"/>
    <n v="2"/>
    <n v="4"/>
    <n v="2"/>
    <n v="4"/>
    <n v="2"/>
    <n v="5"/>
    <n v="1"/>
    <n v="3"/>
    <n v="2"/>
    <n v="3"/>
    <n v="3"/>
    <n v="3"/>
    <n v="3"/>
    <n v="3"/>
    <n v="3"/>
    <n v="4"/>
    <n v="4"/>
    <n v="2"/>
    <n v="3"/>
    <n v="31"/>
    <n v="77.5"/>
  </r>
  <r>
    <n v="147328880"/>
    <n v="69611"/>
    <x v="0"/>
    <n v="243"/>
    <x v="0"/>
    <s v=" Timeline 4 (Density Graph + Event Blocks)"/>
    <s v=" VIRAT_S_0100"/>
    <n v="5"/>
    <n v="2"/>
    <n v="4"/>
    <n v="1"/>
    <n v="5"/>
    <n v="2"/>
    <n v="4"/>
    <n v="2"/>
    <n v="4"/>
    <n v="2"/>
    <n v="4"/>
    <n v="3"/>
    <n v="3"/>
    <n v="4"/>
    <n v="4"/>
    <n v="3"/>
    <n v="3"/>
    <n v="3"/>
    <n v="3"/>
    <n v="3"/>
    <n v="33"/>
    <n v="82.5"/>
  </r>
  <r>
    <n v="147328880"/>
    <n v="93719"/>
    <x v="0"/>
    <n v="24351"/>
    <x v="2"/>
    <s v=" Timeline 1 (Base Interface)"/>
    <s v=" VIRAT_S_0102"/>
    <n v="2"/>
    <n v="2"/>
    <n v="4"/>
    <n v="2"/>
    <n v="2"/>
    <n v="2"/>
    <n v="4"/>
    <n v="2"/>
    <n v="2"/>
    <n v="2"/>
    <n v="1"/>
    <n v="3"/>
    <n v="3"/>
    <n v="3"/>
    <n v="1"/>
    <n v="3"/>
    <n v="3"/>
    <n v="3"/>
    <n v="1"/>
    <n v="3"/>
    <n v="24"/>
    <n v="60"/>
  </r>
  <r>
    <n v="147328880"/>
    <n v="71803"/>
    <x v="0"/>
    <n v="2435"/>
    <x v="3"/>
    <s v=" Timeline 5 (Event Thumbnails)"/>
    <s v=" VIRAT_S_0400"/>
    <n v="4"/>
    <n v="2"/>
    <n v="4"/>
    <n v="2"/>
    <n v="5"/>
    <n v="2"/>
    <n v="4"/>
    <n v="2"/>
    <n v="4"/>
    <n v="2"/>
    <n v="3"/>
    <n v="3"/>
    <n v="3"/>
    <n v="3"/>
    <n v="4"/>
    <n v="3"/>
    <n v="3"/>
    <n v="3"/>
    <n v="3"/>
    <n v="3"/>
    <n v="31"/>
    <n v="77.5"/>
  </r>
  <r>
    <n v="147328880"/>
    <n v="69392"/>
    <x v="0"/>
    <n v="24"/>
    <x v="4"/>
    <s v=" Timeline 5 (Event Thumbnails)"/>
    <s v=" VIRAT_S_0500"/>
    <n v="4"/>
    <n v="2"/>
    <n v="4"/>
    <n v="2"/>
    <n v="5"/>
    <n v="2"/>
    <n v="4"/>
    <n v="2"/>
    <n v="4"/>
    <n v="2"/>
    <n v="3"/>
    <n v="3"/>
    <n v="3"/>
    <n v="3"/>
    <n v="4"/>
    <n v="3"/>
    <n v="3"/>
    <n v="3"/>
    <n v="3"/>
    <n v="3"/>
    <n v="31"/>
    <n v="77.5"/>
  </r>
  <r>
    <n v="147308681"/>
    <n v="69419"/>
    <x v="0"/>
    <n v="51"/>
    <x v="2"/>
    <s v=" Timeline 1 (Base Interface)"/>
    <s v=" VIRAT_S_0002"/>
    <n v="2"/>
    <n v="2"/>
    <n v="2"/>
    <n v="2"/>
    <n v="4"/>
    <n v="2"/>
    <n v="4"/>
    <n v="3"/>
    <n v="4"/>
    <n v="1"/>
    <n v="1"/>
    <n v="3"/>
    <n v="1"/>
    <n v="3"/>
    <n v="3"/>
    <n v="3"/>
    <n v="3"/>
    <n v="2"/>
    <n v="3"/>
    <n v="4"/>
    <n v="26"/>
    <n v="65"/>
  </r>
  <r>
    <n v="147308681"/>
    <n v="69881"/>
    <x v="0"/>
    <n v="513"/>
    <x v="0"/>
    <s v=" Timeline 3 (Event Blocks)"/>
    <s v=" VIRAT_S_0100"/>
    <n v="3"/>
    <n v="3"/>
    <n v="4"/>
    <n v="2"/>
    <n v="2"/>
    <n v="1"/>
    <n v="4"/>
    <n v="2"/>
    <n v="3"/>
    <n v="2"/>
    <n v="2"/>
    <n v="2"/>
    <n v="3"/>
    <n v="3"/>
    <n v="1"/>
    <n v="4"/>
    <n v="3"/>
    <n v="3"/>
    <n v="2"/>
    <n v="3"/>
    <n v="26"/>
    <n v="65"/>
  </r>
  <r>
    <n v="147308681"/>
    <n v="69373"/>
    <x v="0"/>
    <n v="5"/>
    <x v="3"/>
    <s v=" Timeline 5 (Event Thumbnails)"/>
    <s v=" VIRAT_S_0102"/>
    <n v="4"/>
    <n v="2"/>
    <n v="4"/>
    <n v="3"/>
    <n v="4"/>
    <n v="2"/>
    <n v="4"/>
    <n v="2"/>
    <n v="4"/>
    <n v="3"/>
    <n v="3"/>
    <n v="3"/>
    <n v="3"/>
    <n v="2"/>
    <n v="3"/>
    <n v="3"/>
    <n v="3"/>
    <n v="3"/>
    <n v="3"/>
    <n v="2"/>
    <n v="28"/>
    <n v="70"/>
  </r>
  <r>
    <n v="147308681"/>
    <n v="74502"/>
    <x v="0"/>
    <n v="5134"/>
    <x v="4"/>
    <s v=" Timeline 4 (Density Graph + Event Blocks)"/>
    <s v=" VIRAT_S_0400"/>
    <n v="4"/>
    <n v="2"/>
    <n v="4"/>
    <n v="2"/>
    <n v="4"/>
    <n v="2"/>
    <n v="4"/>
    <n v="2"/>
    <n v="4"/>
    <n v="3"/>
    <n v="3"/>
    <n v="3"/>
    <n v="3"/>
    <n v="3"/>
    <n v="3"/>
    <n v="3"/>
    <n v="3"/>
    <n v="3"/>
    <n v="3"/>
    <n v="2"/>
    <n v="29"/>
    <n v="72.5"/>
  </r>
  <r>
    <n v="147308681"/>
    <n v="120710"/>
    <x v="0"/>
    <n v="51342"/>
    <x v="1"/>
    <s v=" Timeline 2 (Density Graph)"/>
    <s v=" VIRAT_S_0500"/>
    <n v="2"/>
    <n v="3"/>
    <n v="2"/>
    <n v="2"/>
    <n v="3"/>
    <n v="2"/>
    <n v="4"/>
    <n v="3"/>
    <n v="4"/>
    <n v="2"/>
    <n v="1"/>
    <n v="2"/>
    <n v="1"/>
    <n v="3"/>
    <n v="2"/>
    <n v="3"/>
    <n v="3"/>
    <n v="2"/>
    <n v="3"/>
    <n v="3"/>
    <n v="23"/>
    <n v="57.5"/>
  </r>
  <r>
    <n v="147307347"/>
    <n v="84800"/>
    <x v="0"/>
    <n v="15432"/>
    <x v="1"/>
    <s v=" Timeline 2 (Density Graph)"/>
    <s v=" VIRAT_S_0002"/>
    <n v="3"/>
    <n v="3"/>
    <n v="4"/>
    <n v="3"/>
    <n v="4"/>
    <n v="4"/>
    <n v="3"/>
    <n v="3"/>
    <n v="2"/>
    <n v="3"/>
    <n v="2"/>
    <n v="2"/>
    <n v="3"/>
    <n v="2"/>
    <n v="3"/>
    <n v="1"/>
    <n v="2"/>
    <n v="2"/>
    <n v="1"/>
    <n v="2"/>
    <n v="20"/>
    <n v="50"/>
  </r>
  <r>
    <n v="147307347"/>
    <n v="70911"/>
    <x v="0"/>
    <n v="1543"/>
    <x v="0"/>
    <s v=" Timeline 3 (Event Blocks)"/>
    <s v=" VIRAT_S_0100"/>
    <n v="1"/>
    <n v="3"/>
    <n v="3"/>
    <n v="4"/>
    <n v="4"/>
    <n v="3"/>
    <n v="4"/>
    <n v="2"/>
    <n v="3"/>
    <n v="3"/>
    <n v="0"/>
    <n v="2"/>
    <n v="2"/>
    <n v="1"/>
    <n v="3"/>
    <n v="2"/>
    <n v="3"/>
    <n v="3"/>
    <n v="2"/>
    <n v="2"/>
    <n v="20"/>
    <n v="50"/>
  </r>
  <r>
    <n v="147307347"/>
    <n v="69522"/>
    <x v="0"/>
    <n v="154"/>
    <x v="4"/>
    <s v=" Timeline 4 (Density Graph + Event Blocks)"/>
    <s v=" VIRAT_S_0102"/>
    <n v="1"/>
    <n v="3"/>
    <n v="3"/>
    <n v="4"/>
    <n v="3"/>
    <n v="3"/>
    <n v="3"/>
    <n v="3"/>
    <n v="3"/>
    <n v="3"/>
    <n v="0"/>
    <n v="2"/>
    <n v="2"/>
    <n v="1"/>
    <n v="2"/>
    <n v="2"/>
    <n v="2"/>
    <n v="2"/>
    <n v="2"/>
    <n v="2"/>
    <n v="17"/>
    <n v="42.5"/>
  </r>
  <r>
    <n v="147307347"/>
    <n v="69383"/>
    <x v="0"/>
    <n v="15"/>
    <x v="3"/>
    <s v=" Timeline 5 (Event Thumbnails)"/>
    <s v=" VIRAT_S_0400"/>
    <n v="1"/>
    <n v="4"/>
    <n v="1"/>
    <n v="1"/>
    <n v="4"/>
    <n v="2"/>
    <n v="4"/>
    <n v="4"/>
    <n v="2"/>
    <n v="4"/>
    <n v="0"/>
    <n v="1"/>
    <n v="0"/>
    <n v="4"/>
    <n v="3"/>
    <n v="3"/>
    <n v="3"/>
    <n v="1"/>
    <n v="1"/>
    <n v="1"/>
    <n v="17"/>
    <n v="42.5"/>
  </r>
  <r>
    <n v="147307347"/>
    <n v="69369"/>
    <x v="0"/>
    <n v="1"/>
    <x v="2"/>
    <s v=" Timeline 1 (Base Interface)"/>
    <s v=" VIRAT_S_0500"/>
    <n v="2"/>
    <n v="4"/>
    <n v="1"/>
    <n v="4"/>
    <n v="2"/>
    <n v="3"/>
    <n v="2"/>
    <n v="4"/>
    <n v="2"/>
    <n v="4"/>
    <n v="1"/>
    <n v="1"/>
    <n v="0"/>
    <n v="1"/>
    <n v="1"/>
    <n v="2"/>
    <n v="1"/>
    <n v="1"/>
    <n v="1"/>
    <n v="1"/>
    <n v="10"/>
    <n v="25"/>
  </r>
  <r>
    <n v="147183355"/>
    <n v="69689"/>
    <x v="0"/>
    <n v="321"/>
    <x v="2"/>
    <s v=" Timeline 1 (Base Interface)"/>
    <s v=" VIRAT_S_0002"/>
    <n v="1"/>
    <n v="3"/>
    <n v="3"/>
    <n v="2"/>
    <n v="1"/>
    <n v="3"/>
    <n v="3"/>
    <n v="1"/>
    <n v="3"/>
    <n v="2"/>
    <n v="0"/>
    <n v="2"/>
    <n v="2"/>
    <n v="3"/>
    <n v="0"/>
    <n v="2"/>
    <n v="2"/>
    <n v="4"/>
    <n v="2"/>
    <n v="3"/>
    <n v="20"/>
    <n v="50"/>
  </r>
  <r>
    <n v="147183355"/>
    <n v="69371"/>
    <x v="0"/>
    <n v="3"/>
    <x v="0"/>
    <s v=" Timeline 3 (Event Blocks)"/>
    <s v=" VIRAT_S_0100"/>
    <n v="5"/>
    <n v="1"/>
    <n v="5"/>
    <n v="1"/>
    <n v="4"/>
    <n v="1"/>
    <n v="4"/>
    <n v="1"/>
    <n v="5"/>
    <n v="1"/>
    <n v="4"/>
    <n v="4"/>
    <n v="4"/>
    <n v="4"/>
    <n v="3"/>
    <n v="4"/>
    <n v="3"/>
    <n v="4"/>
    <n v="4"/>
    <n v="4"/>
    <n v="38"/>
    <n v="95"/>
  </r>
  <r>
    <n v="147183355"/>
    <n v="69400"/>
    <x v="0"/>
    <n v="32"/>
    <x v="1"/>
    <s v=" Timeline 1 (Base Interface)"/>
    <s v=" VIRAT_S_0102"/>
    <n v="3"/>
    <n v="2"/>
    <n v="3"/>
    <n v="1"/>
    <n v="2"/>
    <n v="3"/>
    <n v="3"/>
    <n v="5"/>
    <n v="4"/>
    <n v="2"/>
    <n v="2"/>
    <n v="3"/>
    <n v="2"/>
    <n v="4"/>
    <n v="1"/>
    <n v="2"/>
    <n v="2"/>
    <n v="0"/>
    <n v="3"/>
    <n v="3"/>
    <n v="22"/>
    <n v="55"/>
  </r>
  <r>
    <n v="147183355"/>
    <n v="101513"/>
    <x v="0"/>
    <n v="32145"/>
    <x v="3"/>
    <s v=" Timeline 5 (Event Thumbnails)"/>
    <s v=" VIRAT_S_0400"/>
    <n v="5"/>
    <n v="1"/>
    <n v="5"/>
    <n v="1"/>
    <n v="5"/>
    <n v="1"/>
    <n v="5"/>
    <n v="1"/>
    <n v="5"/>
    <n v="1"/>
    <n v="4"/>
    <n v="4"/>
    <n v="4"/>
    <n v="4"/>
    <n v="4"/>
    <n v="4"/>
    <n v="4"/>
    <n v="4"/>
    <n v="4"/>
    <n v="4"/>
    <n v="40"/>
    <n v="100"/>
  </r>
  <r>
    <n v="147183355"/>
    <n v="72582"/>
    <x v="0"/>
    <n v="3214"/>
    <x v="4"/>
    <s v=" Timeline 4 (Density Graph + Event Blocks)"/>
    <s v=" VIRAT_S_0500"/>
    <n v="5"/>
    <n v="1"/>
    <n v="5"/>
    <n v="1"/>
    <n v="4"/>
    <n v="1"/>
    <n v="5"/>
    <n v="1"/>
    <n v="5"/>
    <n v="1"/>
    <n v="4"/>
    <n v="4"/>
    <n v="4"/>
    <n v="4"/>
    <n v="3"/>
    <n v="4"/>
    <n v="4"/>
    <n v="4"/>
    <n v="4"/>
    <n v="4"/>
    <n v="39"/>
    <n v="97.5"/>
  </r>
  <r>
    <n v="147051997"/>
    <n v="69392"/>
    <x v="0"/>
    <n v="24"/>
    <x v="4"/>
    <s v=" Timeline 4 (Density Graph + Event Blocks)"/>
    <s v=" VIRAT_S_0002"/>
    <n v="3"/>
    <n v="3"/>
    <n v="4"/>
    <n v="2"/>
    <n v="3"/>
    <n v="3"/>
    <n v="3"/>
    <n v="2"/>
    <n v="3"/>
    <n v="2"/>
    <n v="2"/>
    <n v="2"/>
    <n v="3"/>
    <n v="3"/>
    <n v="2"/>
    <n v="2"/>
    <n v="2"/>
    <n v="3"/>
    <n v="2"/>
    <n v="3"/>
    <n v="24"/>
    <n v="60"/>
  </r>
  <r>
    <n v="147051997"/>
    <n v="69613"/>
    <x v="0"/>
    <n v="245"/>
    <x v="3"/>
    <s v=" Timeline 5 (Event Thumbnails)"/>
    <s v=" VIRAT_S_0100"/>
    <n v="3"/>
    <n v="3"/>
    <n v="4"/>
    <n v="2"/>
    <n v="3"/>
    <n v="2"/>
    <n v="4"/>
    <n v="2"/>
    <n v="4"/>
    <n v="1"/>
    <n v="2"/>
    <n v="2"/>
    <n v="3"/>
    <n v="3"/>
    <n v="2"/>
    <n v="3"/>
    <n v="3"/>
    <n v="3"/>
    <n v="3"/>
    <n v="4"/>
    <n v="28"/>
    <n v="70"/>
  </r>
  <r>
    <n v="147051997"/>
    <n v="69370"/>
    <x v="0"/>
    <n v="2"/>
    <x v="1"/>
    <s v=" Timeline 2 (Density Graph)"/>
    <s v=" VIRAT_S_0102"/>
    <n v="4"/>
    <n v="2"/>
    <n v="4"/>
    <n v="1"/>
    <n v="4"/>
    <n v="2"/>
    <n v="4"/>
    <n v="2"/>
    <n v="4"/>
    <n v="1"/>
    <n v="3"/>
    <n v="3"/>
    <n v="3"/>
    <n v="4"/>
    <n v="3"/>
    <n v="3"/>
    <n v="3"/>
    <n v="3"/>
    <n v="3"/>
    <n v="4"/>
    <n v="32"/>
    <n v="80"/>
  </r>
  <r>
    <n v="147051997"/>
    <n v="71821"/>
    <x v="0"/>
    <n v="2453"/>
    <x v="0"/>
    <s v=" Timeline 3 (Event Blocks)"/>
    <s v=" VIRAT_S_0400"/>
    <n v="3"/>
    <n v="2"/>
    <n v="5"/>
    <n v="1"/>
    <n v="5"/>
    <n v="2"/>
    <n v="4"/>
    <n v="2"/>
    <n v="4"/>
    <n v="1"/>
    <n v="2"/>
    <n v="3"/>
    <n v="4"/>
    <n v="4"/>
    <n v="4"/>
    <n v="3"/>
    <n v="3"/>
    <n v="3"/>
    <n v="3"/>
    <n v="4"/>
    <n v="33"/>
    <n v="82.5"/>
  </r>
  <r>
    <n v="147051997"/>
    <n v="93899"/>
    <x v="0"/>
    <n v="24531"/>
    <x v="2"/>
    <s v=" Timeline 1 (Base Interface)"/>
    <s v=" VIRAT_S_0500"/>
    <n v="2"/>
    <n v="3"/>
    <n v="4"/>
    <n v="2"/>
    <n v="3"/>
    <n v="3"/>
    <n v="4"/>
    <n v="5"/>
    <n v="3"/>
    <n v="1"/>
    <n v="1"/>
    <n v="2"/>
    <n v="3"/>
    <n v="3"/>
    <n v="2"/>
    <n v="2"/>
    <n v="3"/>
    <n v="0"/>
    <n v="2"/>
    <n v="4"/>
    <n v="22"/>
    <n v="55"/>
  </r>
  <r>
    <n v="147004721"/>
    <n v="69369"/>
    <x v="0"/>
    <n v="1"/>
    <x v="2"/>
    <s v=" Timeline 1 (Base Interface)"/>
    <s v=" VIRAT_S_0002"/>
    <n v="3"/>
    <n v="3"/>
    <n v="3"/>
    <n v="3"/>
    <n v="3"/>
    <n v="3"/>
    <n v="3"/>
    <n v="3"/>
    <n v="3"/>
    <n v="3"/>
    <n v="2"/>
    <n v="2"/>
    <n v="2"/>
    <n v="2"/>
    <n v="2"/>
    <n v="2"/>
    <n v="2"/>
    <n v="2"/>
    <n v="2"/>
    <n v="2"/>
    <n v="20"/>
    <n v="50"/>
  </r>
  <r>
    <n v="147004721"/>
    <n v="70713"/>
    <x v="0"/>
    <n v="1345"/>
    <x v="3"/>
    <s v=" Timeline 5 (Event Thumbnails)"/>
    <s v=" VIRAT_S_0100"/>
    <n v="3"/>
    <n v="3"/>
    <n v="3"/>
    <n v="3"/>
    <n v="3"/>
    <n v="3"/>
    <n v="3"/>
    <n v="3"/>
    <n v="3"/>
    <n v="3"/>
    <n v="2"/>
    <n v="2"/>
    <n v="2"/>
    <n v="2"/>
    <n v="2"/>
    <n v="2"/>
    <n v="2"/>
    <n v="2"/>
    <n v="2"/>
    <n v="2"/>
    <n v="20"/>
    <n v="50"/>
  </r>
  <r>
    <n v="147004721"/>
    <n v="69381"/>
    <x v="0"/>
    <n v="13"/>
    <x v="0"/>
    <s v=" Timeline 4 (Density Graph + Event Blocks)"/>
    <s v=" VIRAT_S_0102"/>
    <n v="3"/>
    <n v="3"/>
    <n v="3"/>
    <n v="3"/>
    <n v="3"/>
    <n v="3"/>
    <n v="3"/>
    <n v="3"/>
    <n v="3"/>
    <n v="3"/>
    <n v="2"/>
    <n v="2"/>
    <n v="2"/>
    <n v="2"/>
    <n v="2"/>
    <n v="2"/>
    <n v="2"/>
    <n v="2"/>
    <n v="2"/>
    <n v="2"/>
    <n v="20"/>
    <n v="50"/>
  </r>
  <r>
    <n v="147004721"/>
    <n v="69502"/>
    <x v="0"/>
    <n v="134"/>
    <x v="4"/>
    <s v=" Timeline 4 (Density Graph + Event Blocks)"/>
    <s v=" VIRAT_S_0400"/>
    <n v="3"/>
    <n v="3"/>
    <n v="3"/>
    <n v="3"/>
    <n v="3"/>
    <n v="3"/>
    <n v="3"/>
    <n v="3"/>
    <n v="3"/>
    <n v="3"/>
    <n v="2"/>
    <n v="2"/>
    <n v="2"/>
    <n v="2"/>
    <n v="2"/>
    <n v="2"/>
    <n v="2"/>
    <n v="2"/>
    <n v="2"/>
    <n v="2"/>
    <n v="20"/>
    <n v="50"/>
  </r>
  <r>
    <n v="147004721"/>
    <n v="82820"/>
    <x v="0"/>
    <n v="13452"/>
    <x v="1"/>
    <s v=" Timeline 2 (Density Graph)"/>
    <s v=" VIRAT_S_0500"/>
    <n v="3"/>
    <n v="3"/>
    <n v="3"/>
    <n v="3"/>
    <n v="3"/>
    <n v="3"/>
    <n v="3"/>
    <n v="3"/>
    <n v="3"/>
    <n v="3"/>
    <n v="2"/>
    <n v="2"/>
    <n v="2"/>
    <n v="2"/>
    <n v="2"/>
    <n v="2"/>
    <n v="2"/>
    <n v="2"/>
    <n v="2"/>
    <n v="2"/>
    <n v="20"/>
    <n v="50"/>
  </r>
  <r>
    <n v="147001785"/>
    <n v="69370"/>
    <x v="0"/>
    <n v="2"/>
    <x v="1"/>
    <s v=" Timeline 2 (Density Graph)"/>
    <s v=" VIRAT_S_0002"/>
    <n v="2"/>
    <n v="3"/>
    <n v="3"/>
    <n v="2"/>
    <n v="3"/>
    <n v="3"/>
    <n v="2"/>
    <n v="4"/>
    <n v="2"/>
    <n v="4"/>
    <n v="1"/>
    <n v="2"/>
    <n v="2"/>
    <n v="3"/>
    <n v="2"/>
    <n v="2"/>
    <n v="1"/>
    <n v="1"/>
    <n v="1"/>
    <n v="1"/>
    <n v="16"/>
    <n v="40"/>
  </r>
  <r>
    <n v="147001785"/>
    <n v="69581"/>
    <x v="0"/>
    <n v="213"/>
    <x v="0"/>
    <s v=" Timeline 3 (Event Blocks)"/>
    <s v=" VIRAT_S_0100"/>
    <n v="3"/>
    <n v="3"/>
    <n v="3"/>
    <n v="2"/>
    <n v="3"/>
    <n v="2"/>
    <n v="3"/>
    <n v="2"/>
    <n v="4"/>
    <n v="2"/>
    <n v="2"/>
    <n v="2"/>
    <n v="2"/>
    <n v="3"/>
    <n v="2"/>
    <n v="3"/>
    <n v="2"/>
    <n v="3"/>
    <n v="3"/>
    <n v="3"/>
    <n v="25"/>
    <n v="62.5"/>
  </r>
  <r>
    <n v="147001785"/>
    <n v="90722"/>
    <x v="0"/>
    <n v="21354"/>
    <x v="4"/>
    <s v=" Timeline 4 (Density Graph + Event Blocks)"/>
    <s v=" VIRAT_S_0102"/>
    <n v="4"/>
    <n v="2"/>
    <n v="4"/>
    <n v="2"/>
    <n v="4"/>
    <n v="2"/>
    <n v="3"/>
    <n v="2"/>
    <n v="4"/>
    <n v="3"/>
    <n v="3"/>
    <n v="3"/>
    <n v="3"/>
    <n v="3"/>
    <n v="3"/>
    <n v="3"/>
    <n v="2"/>
    <n v="3"/>
    <n v="3"/>
    <n v="2"/>
    <n v="28"/>
    <n v="70"/>
  </r>
  <r>
    <n v="147001785"/>
    <n v="71503"/>
    <x v="0"/>
    <n v="2135"/>
    <x v="3"/>
    <s v=" Timeline 5 (Event Thumbnails)"/>
    <s v=" VIRAT_S_0400"/>
    <n v="3"/>
    <n v="2"/>
    <n v="4"/>
    <n v="2"/>
    <n v="4"/>
    <n v="2"/>
    <n v="4"/>
    <n v="2"/>
    <n v="4"/>
    <n v="3"/>
    <n v="2"/>
    <n v="3"/>
    <n v="3"/>
    <n v="3"/>
    <n v="3"/>
    <n v="3"/>
    <n v="3"/>
    <n v="3"/>
    <n v="3"/>
    <n v="2"/>
    <n v="28"/>
    <n v="70"/>
  </r>
  <r>
    <n v="147001785"/>
    <n v="69389"/>
    <x v="0"/>
    <n v="21"/>
    <x v="2"/>
    <s v=" Timeline 1 (Base Interface)"/>
    <s v=" VIRAT_S_0500"/>
    <n v="3"/>
    <n v="2"/>
    <n v="4"/>
    <n v="1"/>
    <n v="4"/>
    <n v="2"/>
    <n v="4"/>
    <n v="2"/>
    <n v="4"/>
    <n v="2"/>
    <n v="2"/>
    <n v="3"/>
    <n v="3"/>
    <n v="4"/>
    <n v="3"/>
    <n v="3"/>
    <n v="3"/>
    <n v="3"/>
    <n v="3"/>
    <n v="3"/>
    <n v="30"/>
    <n v="75"/>
  </r>
  <r>
    <n v="146975493"/>
    <n v="69370"/>
    <x v="1"/>
    <n v="2"/>
    <x v="1"/>
    <s v=" Timeline 2 (Density Graph)"/>
    <s v=" VIRAT_S_0002"/>
    <n v="3"/>
    <n v="1"/>
    <n v="5"/>
    <n v="1"/>
    <n v="4"/>
    <n v="1"/>
    <n v="5"/>
    <n v="1"/>
    <n v="5"/>
    <n v="1"/>
    <n v="2"/>
    <n v="4"/>
    <n v="4"/>
    <n v="4"/>
    <n v="3"/>
    <n v="4"/>
    <n v="4"/>
    <n v="4"/>
    <n v="4"/>
    <n v="4"/>
    <n v="37"/>
    <n v="92.5"/>
  </r>
  <r>
    <n v="146975493"/>
    <n v="69581"/>
    <x v="1"/>
    <n v="213"/>
    <x v="0"/>
    <s v=" Timeline 3 (Event Blocks)"/>
    <s v=" VIRAT_S_0100"/>
    <n v="2"/>
    <n v="4"/>
    <n v="3"/>
    <n v="3"/>
    <n v="1"/>
    <n v="3"/>
    <n v="3"/>
    <n v="4"/>
    <n v="4"/>
    <n v="2"/>
    <n v="1"/>
    <n v="1"/>
    <n v="2"/>
    <n v="2"/>
    <n v="0"/>
    <n v="2"/>
    <n v="2"/>
    <n v="1"/>
    <n v="3"/>
    <n v="3"/>
    <n v="17"/>
    <n v="42.5"/>
  </r>
  <r>
    <n v="146975493"/>
    <n v="69389"/>
    <x v="1"/>
    <n v="21"/>
    <x v="2"/>
    <s v=" Timeline 1 (Base Interface)"/>
    <s v=" VIRAT_S_0102"/>
    <n v="4"/>
    <n v="1"/>
    <n v="5"/>
    <n v="1"/>
    <n v="4"/>
    <n v="1"/>
    <n v="4"/>
    <n v="1"/>
    <n v="4"/>
    <n v="1"/>
    <n v="3"/>
    <n v="4"/>
    <n v="4"/>
    <n v="4"/>
    <n v="3"/>
    <n v="4"/>
    <n v="3"/>
    <n v="4"/>
    <n v="3"/>
    <n v="4"/>
    <n v="36"/>
    <n v="90"/>
  </r>
  <r>
    <n v="146975493"/>
    <n v="90722"/>
    <x v="1"/>
    <n v="21354"/>
    <x v="4"/>
    <s v=" Timeline 4 (Density Graph + Event Blocks)"/>
    <s v=" VIRAT_S_0400"/>
    <n v="4"/>
    <n v="2"/>
    <n v="4"/>
    <n v="1"/>
    <n v="4"/>
    <n v="1"/>
    <n v="4"/>
    <n v="1"/>
    <n v="4"/>
    <n v="1"/>
    <n v="3"/>
    <n v="3"/>
    <n v="3"/>
    <n v="4"/>
    <n v="3"/>
    <n v="4"/>
    <n v="3"/>
    <n v="4"/>
    <n v="3"/>
    <n v="4"/>
    <n v="34"/>
    <n v="85"/>
  </r>
  <r>
    <n v="146975493"/>
    <n v="69370"/>
    <x v="1"/>
    <n v="2"/>
    <x v="1"/>
    <s v=" Timeline 2 (Density Graph)"/>
    <s v=" VIRAT_S_0500"/>
    <n v="4"/>
    <n v="2"/>
    <n v="4"/>
    <n v="1"/>
    <n v="4"/>
    <n v="1"/>
    <n v="4"/>
    <n v="1"/>
    <n v="4"/>
    <n v="1"/>
    <n v="3"/>
    <n v="3"/>
    <n v="3"/>
    <n v="4"/>
    <n v="3"/>
    <n v="4"/>
    <n v="3"/>
    <n v="4"/>
    <n v="3"/>
    <n v="4"/>
    <n v="34"/>
    <n v="85"/>
  </r>
  <r>
    <n v="146975491"/>
    <n v="71781"/>
    <x v="0"/>
    <n v="2413"/>
    <x v="0"/>
    <s v=" Timeline 1 (Base Interface)"/>
    <s v=" VIRAT_S_0002"/>
    <n v="2"/>
    <n v="2"/>
    <n v="4"/>
    <n v="2"/>
    <n v="4"/>
    <n v="2"/>
    <n v="4"/>
    <n v="2"/>
    <n v="3"/>
    <n v="2"/>
    <n v="1"/>
    <n v="3"/>
    <n v="3"/>
    <n v="3"/>
    <n v="3"/>
    <n v="3"/>
    <n v="3"/>
    <n v="3"/>
    <n v="2"/>
    <n v="3"/>
    <n v="27"/>
    <n v="67.5"/>
  </r>
  <r>
    <n v="146975491"/>
    <n v="69370"/>
    <x v="0"/>
    <n v="2"/>
    <x v="1"/>
    <s v=" Timeline 3 (Event Blocks)"/>
    <s v=" VIRAT_S_0100"/>
    <n v="2"/>
    <n v="1"/>
    <n v="4"/>
    <n v="2"/>
    <n v="4"/>
    <n v="2"/>
    <n v="4"/>
    <n v="2"/>
    <n v="3"/>
    <n v="2"/>
    <n v="1"/>
    <n v="4"/>
    <n v="3"/>
    <n v="3"/>
    <n v="3"/>
    <n v="3"/>
    <n v="3"/>
    <n v="3"/>
    <n v="2"/>
    <n v="3"/>
    <n v="28"/>
    <n v="70"/>
  </r>
  <r>
    <n v="146975491"/>
    <n v="93503"/>
    <x v="0"/>
    <n v="24135"/>
    <x v="3"/>
    <s v=" Timeline 3 (Event Blocks)"/>
    <s v=" VIRAT_S_0102"/>
    <n v="2"/>
    <n v="4"/>
    <n v="2"/>
    <n v="4"/>
    <n v="2"/>
    <n v="4"/>
    <n v="2"/>
    <n v="4"/>
    <n v="3"/>
    <n v="2"/>
    <n v="1"/>
    <n v="1"/>
    <n v="1"/>
    <n v="1"/>
    <n v="1"/>
    <n v="1"/>
    <n v="1"/>
    <n v="1"/>
    <n v="2"/>
    <n v="3"/>
    <n v="13"/>
    <n v="32.5"/>
  </r>
  <r>
    <n v="146975491"/>
    <n v="69392"/>
    <x v="0"/>
    <n v="24"/>
    <x v="4"/>
    <s v=" Timeline 2 (Density Graph)"/>
    <s v=" VIRAT_S_0400"/>
    <n v="4"/>
    <n v="2"/>
    <n v="4"/>
    <n v="2"/>
    <n v="4"/>
    <n v="2"/>
    <n v="4"/>
    <n v="2"/>
    <n v="3"/>
    <n v="2"/>
    <n v="3"/>
    <n v="3"/>
    <n v="3"/>
    <n v="3"/>
    <n v="3"/>
    <n v="3"/>
    <n v="3"/>
    <n v="3"/>
    <n v="2"/>
    <n v="3"/>
    <n v="29"/>
    <n v="72.5"/>
  </r>
  <r>
    <n v="146975491"/>
    <n v="69609"/>
    <x v="0"/>
    <n v="241"/>
    <x v="2"/>
    <s v=" Timeline 1 (Base Interface)"/>
    <s v=" VIRAT_S_0500"/>
    <n v="2"/>
    <n v="2"/>
    <n v="4"/>
    <n v="2"/>
    <n v="4"/>
    <n v="2"/>
    <n v="4"/>
    <n v="2"/>
    <n v="3"/>
    <n v="2"/>
    <n v="1"/>
    <n v="3"/>
    <n v="3"/>
    <n v="3"/>
    <n v="3"/>
    <n v="3"/>
    <n v="3"/>
    <n v="3"/>
    <n v="2"/>
    <n v="3"/>
    <n v="27"/>
    <n v="67.5"/>
  </r>
  <r>
    <n v="146972571"/>
    <n v="69420"/>
    <x v="0"/>
    <n v="52"/>
    <x v="1"/>
    <s v=" Timeline 2 (Density Graph)"/>
    <s v=" VIRAT_S_0002"/>
    <n v="2"/>
    <n v="4"/>
    <n v="2"/>
    <n v="2"/>
    <n v="2"/>
    <n v="5"/>
    <n v="2"/>
    <n v="4"/>
    <n v="1"/>
    <n v="2"/>
    <n v="1"/>
    <n v="1"/>
    <n v="1"/>
    <n v="3"/>
    <n v="1"/>
    <n v="0"/>
    <n v="1"/>
    <n v="1"/>
    <n v="0"/>
    <n v="3"/>
    <n v="12"/>
    <n v="30"/>
  </r>
  <r>
    <n v="146972571"/>
    <n v="69373"/>
    <x v="0"/>
    <n v="5"/>
    <x v="3"/>
    <s v=" Timeline 5 (Event Thumbnails)"/>
    <s v=" VIRAT_S_0100"/>
    <n v="4"/>
    <n v="1"/>
    <n v="4"/>
    <n v="2"/>
    <n v="5"/>
    <n v="1"/>
    <n v="5"/>
    <n v="1"/>
    <n v="5"/>
    <n v="2"/>
    <n v="3"/>
    <n v="4"/>
    <n v="3"/>
    <n v="3"/>
    <n v="4"/>
    <n v="4"/>
    <n v="4"/>
    <n v="4"/>
    <n v="4"/>
    <n v="3"/>
    <n v="36"/>
    <n v="90"/>
  </r>
  <r>
    <n v="146972571"/>
    <n v="74581"/>
    <x v="0"/>
    <n v="5213"/>
    <x v="0"/>
    <s v=" Timeline 3 (Event Blocks)"/>
    <s v=" VIRAT_S_0102"/>
    <n v="4"/>
    <n v="2"/>
    <n v="4"/>
    <n v="2"/>
    <n v="4"/>
    <n v="2"/>
    <n v="2"/>
    <n v="4"/>
    <n v="4"/>
    <n v="2"/>
    <n v="3"/>
    <n v="3"/>
    <n v="3"/>
    <n v="3"/>
    <n v="3"/>
    <n v="3"/>
    <n v="1"/>
    <n v="1"/>
    <n v="3"/>
    <n v="3"/>
    <n v="26"/>
    <n v="65"/>
  </r>
  <r>
    <n v="146972571"/>
    <n v="121502"/>
    <x v="0"/>
    <n v="52134"/>
    <x v="4"/>
    <s v=" Timeline 4 (Density Graph + Event Blocks)"/>
    <s v=" VIRAT_S_0400"/>
    <n v="5"/>
    <n v="1"/>
    <n v="5"/>
    <n v="1"/>
    <n v="5"/>
    <n v="1"/>
    <n v="5"/>
    <n v="1"/>
    <n v="5"/>
    <n v="1"/>
    <n v="4"/>
    <n v="4"/>
    <n v="4"/>
    <n v="4"/>
    <n v="4"/>
    <n v="4"/>
    <n v="4"/>
    <n v="4"/>
    <n v="4"/>
    <n v="4"/>
    <n v="40"/>
    <n v="100"/>
  </r>
  <r>
    <n v="146972571"/>
    <n v="69889"/>
    <x v="0"/>
    <n v="521"/>
    <x v="2"/>
    <s v=" Timeline 1 (Base Interface)"/>
    <s v=" VIRAT_S_0500"/>
    <n v="1"/>
    <n v="4"/>
    <n v="1"/>
    <n v="5"/>
    <n v="1"/>
    <n v="5"/>
    <n v="1"/>
    <n v="5"/>
    <n v="1"/>
    <n v="5"/>
    <n v="0"/>
    <n v="1"/>
    <n v="0"/>
    <n v="0"/>
    <n v="0"/>
    <n v="0"/>
    <n v="0"/>
    <n v="0"/>
    <n v="0"/>
    <n v="0"/>
    <n v="1"/>
    <n v="2.5"/>
  </r>
  <r>
    <n v="146948076"/>
    <n v="69370"/>
    <x v="0"/>
    <n v="2"/>
    <x v="1"/>
    <s v=" Timeline 2 (Density Graph)"/>
    <s v=" VIRAT_S_0002"/>
    <n v="1"/>
    <n v="1"/>
    <n v="5"/>
    <n v="1"/>
    <n v="1"/>
    <n v="1"/>
    <n v="5"/>
    <n v="4"/>
    <n v="2"/>
    <n v="3"/>
    <n v="0"/>
    <n v="4"/>
    <n v="4"/>
    <n v="4"/>
    <n v="0"/>
    <n v="4"/>
    <n v="4"/>
    <n v="1"/>
    <n v="1"/>
    <n v="2"/>
    <n v="24"/>
    <n v="60"/>
  </r>
  <r>
    <n v="146948076"/>
    <n v="94502"/>
    <x v="0"/>
    <n v="25134"/>
    <x v="4"/>
    <s v=" Timeline 4 (Density Graph + Event Blocks)"/>
    <s v=" VIRAT_S_0100"/>
    <n v="4"/>
    <n v="4"/>
    <n v="3"/>
    <n v="2"/>
    <n v="5"/>
    <n v="3"/>
    <n v="3"/>
    <n v="1"/>
    <n v="5"/>
    <n v="2"/>
    <n v="3"/>
    <n v="1"/>
    <n v="2"/>
    <n v="3"/>
    <n v="4"/>
    <n v="2"/>
    <n v="2"/>
    <n v="4"/>
    <n v="4"/>
    <n v="3"/>
    <n v="28"/>
    <n v="70"/>
  </r>
  <r>
    <n v="146948076"/>
    <n v="69393"/>
    <x v="0"/>
    <n v="25"/>
    <x v="3"/>
    <s v=" Timeline 5 (Event Thumbnails)"/>
    <s v=" VIRAT_S_0102"/>
    <n v="5"/>
    <n v="2"/>
    <n v="5"/>
    <n v="1"/>
    <n v="5"/>
    <n v="1"/>
    <n v="5"/>
    <n v="1"/>
    <n v="5"/>
    <n v="1"/>
    <n v="4"/>
    <n v="3"/>
    <n v="4"/>
    <n v="4"/>
    <n v="4"/>
    <n v="4"/>
    <n v="4"/>
    <n v="4"/>
    <n v="4"/>
    <n v="4"/>
    <n v="39"/>
    <n v="97.5"/>
  </r>
  <r>
    <n v="146948076"/>
    <n v="69619"/>
    <x v="0"/>
    <n v="251"/>
    <x v="2"/>
    <s v=" Timeline 1 (Base Interface)"/>
    <s v=" VIRAT_S_0400"/>
    <n v="1"/>
    <n v="1"/>
    <n v="5"/>
    <n v="1"/>
    <n v="3"/>
    <n v="1"/>
    <n v="5"/>
    <n v="5"/>
    <n v="1"/>
    <n v="1"/>
    <n v="0"/>
    <n v="4"/>
    <n v="4"/>
    <n v="4"/>
    <n v="2"/>
    <n v="4"/>
    <n v="4"/>
    <n v="0"/>
    <n v="0"/>
    <n v="4"/>
    <n v="26"/>
    <n v="65"/>
  </r>
  <r>
    <n v="146948076"/>
    <n v="71881"/>
    <x v="0"/>
    <n v="2513"/>
    <x v="0"/>
    <s v=" Timeline 3 (Event Blocks)"/>
    <s v=" VIRAT_S_0500"/>
    <n v="5"/>
    <n v="1"/>
    <n v="5"/>
    <n v="2"/>
    <n v="3"/>
    <n v="4"/>
    <n v="3"/>
    <n v="4"/>
    <n v="4"/>
    <n v="2"/>
    <n v="4"/>
    <n v="4"/>
    <n v="4"/>
    <n v="3"/>
    <n v="2"/>
    <n v="1"/>
    <n v="2"/>
    <n v="1"/>
    <n v="3"/>
    <n v="3"/>
    <n v="27"/>
    <n v="67.5"/>
  </r>
  <r>
    <n v="146944030"/>
    <n v="69370"/>
    <x v="0"/>
    <n v="2"/>
    <x v="1"/>
    <s v=" Timeline 2 (Density Graph)"/>
    <s v=" VIRAT_S_0002"/>
    <n v="3"/>
    <n v="2"/>
    <n v="4"/>
    <n v="2"/>
    <n v="4"/>
    <n v="2"/>
    <n v="4"/>
    <n v="2"/>
    <n v="3"/>
    <n v="3"/>
    <n v="2"/>
    <n v="3"/>
    <n v="3"/>
    <n v="3"/>
    <n v="3"/>
    <n v="3"/>
    <n v="3"/>
    <n v="3"/>
    <n v="2"/>
    <n v="2"/>
    <n v="27"/>
    <n v="67.5"/>
  </r>
  <r>
    <n v="146944030"/>
    <n v="69603"/>
    <x v="0"/>
    <n v="235"/>
    <x v="3"/>
    <s v=" Timeline 5 (Event Thumbnails)"/>
    <s v=" VIRAT_S_0100"/>
    <n v="2"/>
    <n v="4"/>
    <n v="3"/>
    <n v="2"/>
    <n v="3"/>
    <n v="3"/>
    <n v="3"/>
    <n v="3"/>
    <n v="2"/>
    <n v="2"/>
    <n v="1"/>
    <n v="1"/>
    <n v="2"/>
    <n v="3"/>
    <n v="2"/>
    <n v="2"/>
    <n v="2"/>
    <n v="2"/>
    <n v="1"/>
    <n v="3"/>
    <n v="19"/>
    <n v="47.5"/>
  </r>
  <r>
    <n v="146944030"/>
    <n v="69391"/>
    <x v="0"/>
    <n v="23"/>
    <x v="0"/>
    <s v=" Timeline 3 (Event Blocks)"/>
    <s v=" VIRAT_S_0102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6944030"/>
    <n v="92882"/>
    <x v="0"/>
    <n v="23514"/>
    <x v="4"/>
    <s v=" Timeline 3 (Event Blocks)"/>
    <s v=" VIRAT_S_0400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6944030"/>
    <n v="71719"/>
    <x v="0"/>
    <n v="2351"/>
    <x v="2"/>
    <s v=" Timeline 1 (Base Interface)"/>
    <s v=" VIRAT_S_0500"/>
    <n v="3"/>
    <n v="2"/>
    <n v="4"/>
    <n v="2"/>
    <n v="3"/>
    <n v="2"/>
    <n v="4"/>
    <n v="2"/>
    <n v="3"/>
    <n v="2"/>
    <n v="2"/>
    <n v="3"/>
    <n v="3"/>
    <n v="3"/>
    <n v="2"/>
    <n v="3"/>
    <n v="3"/>
    <n v="3"/>
    <n v="2"/>
    <n v="3"/>
    <n v="27"/>
    <n v="67.5"/>
  </r>
  <r>
    <n v="146941069"/>
    <n v="69402"/>
    <x v="0"/>
    <n v="34"/>
    <x v="4"/>
    <s v=" Timeline 4 (Density Graph + Event Blocks)"/>
    <s v=" VIRAT_S_0002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6941069"/>
    <n v="69709"/>
    <x v="0"/>
    <n v="341"/>
    <x v="2"/>
    <s v=" Timeline 1 (Base Interface)"/>
    <s v=" VIRAT_S_0100"/>
    <n v="1"/>
    <n v="1"/>
    <n v="2"/>
    <n v="2"/>
    <n v="2"/>
    <n v="2"/>
    <n v="4"/>
    <n v="2"/>
    <n v="2"/>
    <n v="2"/>
    <n v="0"/>
    <n v="4"/>
    <n v="1"/>
    <n v="3"/>
    <n v="1"/>
    <n v="3"/>
    <n v="3"/>
    <n v="3"/>
    <n v="1"/>
    <n v="3"/>
    <n v="22"/>
    <n v="55"/>
  </r>
  <r>
    <n v="146941069"/>
    <n v="69371"/>
    <x v="0"/>
    <n v="3"/>
    <x v="0"/>
    <s v=" Timeline 3 (Event Blocks)"/>
    <s v=" VIRAT_S_0102"/>
    <n v="5"/>
    <n v="4"/>
    <n v="4"/>
    <n v="2"/>
    <n v="4"/>
    <n v="2"/>
    <n v="4"/>
    <n v="2"/>
    <n v="4"/>
    <n v="2"/>
    <n v="4"/>
    <n v="1"/>
    <n v="3"/>
    <n v="3"/>
    <n v="3"/>
    <n v="3"/>
    <n v="3"/>
    <n v="3"/>
    <n v="3"/>
    <n v="3"/>
    <n v="29"/>
    <n v="72.5"/>
  </r>
  <r>
    <n v="146941069"/>
    <n v="72783"/>
    <x v="0"/>
    <n v="3415"/>
    <x v="3"/>
    <s v=" Timeline 5 (Event Thumbnails)"/>
    <s v=" VIRAT_S_0400"/>
    <n v="5"/>
    <n v="2"/>
    <n v="5"/>
    <n v="1"/>
    <n v="5"/>
    <n v="2"/>
    <n v="4"/>
    <n v="2"/>
    <n v="5"/>
    <n v="2"/>
    <n v="4"/>
    <n v="3"/>
    <n v="4"/>
    <n v="4"/>
    <n v="4"/>
    <n v="3"/>
    <n v="3"/>
    <n v="3"/>
    <n v="4"/>
    <n v="3"/>
    <n v="35"/>
    <n v="87.5"/>
  </r>
  <r>
    <n v="146941069"/>
    <n v="103520"/>
    <x v="0"/>
    <n v="34152"/>
    <x v="1"/>
    <s v=" Timeline 2 (Density Graph)"/>
    <s v=" VIRAT_S_0500"/>
    <n v="3"/>
    <n v="2"/>
    <n v="2"/>
    <n v="2"/>
    <n v="4"/>
    <n v="2"/>
    <n v="4"/>
    <n v="2"/>
    <n v="4"/>
    <n v="2"/>
    <n v="2"/>
    <n v="3"/>
    <n v="1"/>
    <n v="3"/>
    <n v="3"/>
    <n v="3"/>
    <n v="3"/>
    <n v="3"/>
    <n v="3"/>
    <n v="3"/>
    <n v="27"/>
    <n v="67.5"/>
  </r>
  <r>
    <n v="146933121"/>
    <n v="69380"/>
    <x v="0"/>
    <n v="12"/>
    <x v="1"/>
    <s v=" Timeline 2 (Density Graph)"/>
    <s v=" VIRAT_S_0002"/>
    <n v="4"/>
    <n v="1"/>
    <n v="5"/>
    <n v="1"/>
    <n v="5"/>
    <n v="1"/>
    <n v="4"/>
    <n v="2"/>
    <n v="4"/>
    <n v="2"/>
    <n v="3"/>
    <n v="4"/>
    <n v="4"/>
    <n v="4"/>
    <n v="4"/>
    <n v="4"/>
    <n v="3"/>
    <n v="3"/>
    <n v="3"/>
    <n v="3"/>
    <n v="35"/>
    <n v="87.5"/>
  </r>
  <r>
    <n v="146933121"/>
    <n v="69493"/>
    <x v="0"/>
    <n v="125"/>
    <x v="3"/>
    <s v=" Timeline 5 (Event Thumbnails)"/>
    <s v=" VIRAT_S_0100"/>
    <n v="5"/>
    <n v="1"/>
    <n v="5"/>
    <n v="1"/>
    <n v="5"/>
    <n v="1"/>
    <n v="4"/>
    <n v="1"/>
    <n v="5"/>
    <n v="2"/>
    <n v="4"/>
    <n v="4"/>
    <n v="4"/>
    <n v="4"/>
    <n v="4"/>
    <n v="4"/>
    <n v="3"/>
    <n v="4"/>
    <n v="4"/>
    <n v="3"/>
    <n v="38"/>
    <n v="95"/>
  </r>
  <r>
    <n v="146933121"/>
    <n v="69369"/>
    <x v="0"/>
    <n v="1"/>
    <x v="2"/>
    <s v=" Timeline 1 (Base Interface)"/>
    <s v=" VIRAT_S_0102"/>
    <n v="3"/>
    <n v="5"/>
    <n v="1"/>
    <n v="5"/>
    <n v="1"/>
    <n v="4"/>
    <n v="1"/>
    <n v="4"/>
    <n v="1"/>
    <n v="4"/>
    <n v="2"/>
    <n v="0"/>
    <n v="0"/>
    <n v="0"/>
    <n v="0"/>
    <n v="1"/>
    <n v="0"/>
    <n v="1"/>
    <n v="0"/>
    <n v="1"/>
    <n v="5"/>
    <n v="12.5"/>
  </r>
  <r>
    <n v="146933121"/>
    <n v="81911"/>
    <x v="0"/>
    <n v="12543"/>
    <x v="0"/>
    <s v=" Timeline 3 (Event Blocks)"/>
    <s v=" VIRAT_S_0400"/>
    <n v="4"/>
    <n v="1"/>
    <n v="4"/>
    <n v="1"/>
    <n v="4"/>
    <n v="3"/>
    <n v="4"/>
    <n v="1"/>
    <n v="5"/>
    <n v="2"/>
    <n v="3"/>
    <n v="4"/>
    <n v="3"/>
    <n v="4"/>
    <n v="3"/>
    <n v="2"/>
    <n v="3"/>
    <n v="4"/>
    <n v="4"/>
    <n v="3"/>
    <n v="33"/>
    <n v="82.5"/>
  </r>
  <r>
    <n v="146933121"/>
    <n v="70622"/>
    <x v="0"/>
    <n v="1254"/>
    <x v="4"/>
    <s v=" Timeline 4 (Density Graph + Event Blocks)"/>
    <s v=" VIRAT_S_0500"/>
    <n v="4"/>
    <n v="1"/>
    <n v="4"/>
    <n v="1"/>
    <n v="4"/>
    <n v="3"/>
    <n v="4"/>
    <n v="2"/>
    <n v="5"/>
    <n v="2"/>
    <n v="3"/>
    <n v="4"/>
    <n v="3"/>
    <n v="4"/>
    <n v="3"/>
    <n v="2"/>
    <n v="3"/>
    <n v="3"/>
    <n v="4"/>
    <n v="3"/>
    <n v="32"/>
    <n v="80"/>
  </r>
  <r>
    <n v="146919962"/>
    <n v="69692"/>
    <x v="0"/>
    <n v="324"/>
    <x v="4"/>
    <s v=" Timeline 4 (Density Graph + Event Blocks)"/>
    <s v=" VIRAT_S_0002"/>
    <n v="3"/>
    <n v="3"/>
    <n v="3"/>
    <n v="2"/>
    <n v="4"/>
    <n v="2"/>
    <n v="4"/>
    <n v="4"/>
    <n v="4"/>
    <n v="2"/>
    <n v="2"/>
    <n v="2"/>
    <n v="2"/>
    <n v="3"/>
    <n v="3"/>
    <n v="3"/>
    <n v="3"/>
    <n v="1"/>
    <n v="3"/>
    <n v="3"/>
    <n v="25"/>
    <n v="62.5"/>
  </r>
  <r>
    <n v="146919962"/>
    <n v="101819"/>
    <x v="0"/>
    <n v="32451"/>
    <x v="2"/>
    <s v=" Timeline 1 (Base Interface)"/>
    <s v=" VIRAT_S_0100"/>
    <n v="2"/>
    <n v="2"/>
    <n v="4"/>
    <n v="2"/>
    <n v="4"/>
    <n v="2"/>
    <n v="4"/>
    <n v="4"/>
    <n v="2"/>
    <n v="2"/>
    <n v="1"/>
    <n v="3"/>
    <n v="3"/>
    <n v="3"/>
    <n v="3"/>
    <n v="3"/>
    <n v="3"/>
    <n v="1"/>
    <n v="1"/>
    <n v="3"/>
    <n v="24"/>
    <n v="60"/>
  </r>
  <r>
    <n v="146919962"/>
    <n v="69400"/>
    <x v="0"/>
    <n v="32"/>
    <x v="1"/>
    <s v=" Timeline 2 (Density Graph)"/>
    <s v=" VIRAT_S_0102"/>
    <n v="4"/>
    <n v="2"/>
    <n v="4"/>
    <n v="2"/>
    <n v="4"/>
    <n v="2"/>
    <n v="4"/>
    <n v="3"/>
    <n v="4"/>
    <n v="2"/>
    <n v="3"/>
    <n v="3"/>
    <n v="3"/>
    <n v="3"/>
    <n v="3"/>
    <n v="3"/>
    <n v="3"/>
    <n v="2"/>
    <n v="3"/>
    <n v="3"/>
    <n v="29"/>
    <n v="72.5"/>
  </r>
  <r>
    <n v="146919962"/>
    <n v="72613"/>
    <x v="0"/>
    <n v="3245"/>
    <x v="3"/>
    <s v=" Timeline 5 (Event Thumbnails)"/>
    <s v=" VIRAT_S_0400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6919962"/>
    <n v="69371"/>
    <x v="0"/>
    <n v="3"/>
    <x v="0"/>
    <s v=" Timeline 3 (Event Blocks)"/>
    <s v=" VIRAT_S_0500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6859309"/>
    <n v="69521"/>
    <x v="0"/>
    <n v="153"/>
    <x v="0"/>
    <s v=" Timeline 4 (Density Graph + Event Blocks)"/>
    <s v=" VIRAT_S_0002"/>
    <n v="4"/>
    <n v="4"/>
    <n v="4"/>
    <n v="4"/>
    <n v="4"/>
    <n v="4"/>
    <n v="4"/>
    <n v="4"/>
    <n v="4"/>
    <n v="4"/>
    <n v="3"/>
    <n v="1"/>
    <n v="3"/>
    <n v="1"/>
    <n v="3"/>
    <n v="1"/>
    <n v="3"/>
    <n v="1"/>
    <n v="3"/>
    <n v="1"/>
    <n v="20"/>
    <n v="50"/>
  </r>
  <r>
    <n v="146859309"/>
    <n v="69383"/>
    <x v="0"/>
    <n v="15"/>
    <x v="3"/>
    <s v=" Timeline 4 (Density Graph + Event Blocks)"/>
    <s v=" VIRAT_S_0100"/>
    <n v="4"/>
    <n v="4"/>
    <n v="4"/>
    <n v="4"/>
    <n v="4"/>
    <n v="4"/>
    <n v="4"/>
    <n v="4"/>
    <n v="4"/>
    <n v="4"/>
    <n v="3"/>
    <n v="1"/>
    <n v="3"/>
    <n v="1"/>
    <n v="3"/>
    <n v="1"/>
    <n v="3"/>
    <n v="1"/>
    <n v="3"/>
    <n v="1"/>
    <n v="20"/>
    <n v="50"/>
  </r>
  <r>
    <n v="146859309"/>
    <n v="70900"/>
    <x v="0"/>
    <n v="1532"/>
    <x v="1"/>
    <s v=" Timeline 5 (Event Thumbnails)"/>
    <s v=" VIRAT_S_0102"/>
    <n v="4"/>
    <n v="4"/>
    <n v="4"/>
    <n v="4"/>
    <n v="4"/>
    <n v="4"/>
    <n v="4"/>
    <n v="4"/>
    <n v="4"/>
    <n v="4"/>
    <n v="3"/>
    <n v="1"/>
    <n v="3"/>
    <n v="1"/>
    <n v="3"/>
    <n v="1"/>
    <n v="3"/>
    <n v="1"/>
    <n v="3"/>
    <n v="1"/>
    <n v="20"/>
    <n v="50"/>
  </r>
  <r>
    <n v="146859309"/>
    <n v="69369"/>
    <x v="0"/>
    <n v="1"/>
    <x v="2"/>
    <s v=" Timeline 5 (Event Thumbnails)"/>
    <s v=" VIRAT_S_0400"/>
    <n v="4"/>
    <n v="4"/>
    <n v="4"/>
    <n v="4"/>
    <n v="4"/>
    <n v="4"/>
    <n v="4"/>
    <n v="4"/>
    <n v="4"/>
    <n v="4"/>
    <n v="3"/>
    <n v="1"/>
    <n v="3"/>
    <n v="1"/>
    <n v="3"/>
    <n v="1"/>
    <n v="3"/>
    <n v="1"/>
    <n v="3"/>
    <n v="1"/>
    <n v="20"/>
    <n v="50"/>
  </r>
  <r>
    <n v="146859309"/>
    <n v="84692"/>
    <x v="0"/>
    <n v="15324"/>
    <x v="4"/>
    <s v=" Timeline 4 (Density Graph + Event Blocks)"/>
    <s v=" VIRAT_S_0500"/>
    <n v="4"/>
    <n v="4"/>
    <n v="4"/>
    <n v="4"/>
    <n v="4"/>
    <n v="4"/>
    <n v="4"/>
    <n v="4"/>
    <n v="4"/>
    <n v="4"/>
    <n v="3"/>
    <n v="1"/>
    <n v="3"/>
    <n v="1"/>
    <n v="3"/>
    <n v="1"/>
    <n v="3"/>
    <n v="1"/>
    <n v="3"/>
    <n v="1"/>
    <n v="20"/>
    <n v="50"/>
  </r>
  <r>
    <n v="146816020"/>
    <n v="69583"/>
    <x v="0"/>
    <n v="215"/>
    <x v="3"/>
    <s v=" Timeline 5 (Event Thumbnails)"/>
    <s v=" VIRAT_S_0002"/>
    <n v="2"/>
    <n v="4"/>
    <n v="4"/>
    <n v="2"/>
    <n v="3"/>
    <n v="2"/>
    <n v="4"/>
    <n v="4"/>
    <n v="2"/>
    <n v="1"/>
    <n v="1"/>
    <n v="1"/>
    <n v="3"/>
    <n v="3"/>
    <n v="2"/>
    <n v="3"/>
    <n v="3"/>
    <n v="1"/>
    <n v="1"/>
    <n v="4"/>
    <n v="22"/>
    <n v="55"/>
  </r>
  <r>
    <n v="146816020"/>
    <n v="71521"/>
    <x v="0"/>
    <n v="2153"/>
    <x v="0"/>
    <s v=" Timeline 3 (Event Blocks)"/>
    <s v=" VIRAT_S_0100"/>
    <n v="4"/>
    <n v="2"/>
    <n v="5"/>
    <n v="1"/>
    <n v="4"/>
    <n v="2"/>
    <n v="4"/>
    <n v="2"/>
    <n v="5"/>
    <n v="1"/>
    <n v="3"/>
    <n v="3"/>
    <n v="4"/>
    <n v="4"/>
    <n v="3"/>
    <n v="3"/>
    <n v="3"/>
    <n v="3"/>
    <n v="4"/>
    <n v="4"/>
    <n v="34"/>
    <n v="85"/>
  </r>
  <r>
    <n v="146816020"/>
    <n v="90902"/>
    <x v="0"/>
    <n v="21534"/>
    <x v="4"/>
    <s v=" Timeline 4 (Density Graph + Event Blocks)"/>
    <s v=" VIRAT_S_0102"/>
    <n v="4"/>
    <n v="2"/>
    <n v="5"/>
    <n v="2"/>
    <n v="4"/>
    <n v="2"/>
    <n v="4"/>
    <n v="2"/>
    <n v="5"/>
    <n v="1"/>
    <n v="3"/>
    <n v="3"/>
    <n v="4"/>
    <n v="3"/>
    <n v="3"/>
    <n v="3"/>
    <n v="3"/>
    <n v="3"/>
    <n v="4"/>
    <n v="4"/>
    <n v="33"/>
    <n v="82.5"/>
  </r>
  <r>
    <n v="146816020"/>
    <n v="69389"/>
    <x v="0"/>
    <n v="21"/>
    <x v="2"/>
    <s v=" Timeline 1 (Base Interface)"/>
    <s v=" VIRAT_S_0400"/>
    <n v="1"/>
    <n v="1"/>
    <n v="4"/>
    <n v="2"/>
    <n v="3"/>
    <n v="3"/>
    <n v="4"/>
    <n v="1"/>
    <n v="2"/>
    <n v="1"/>
    <n v="0"/>
    <n v="4"/>
    <n v="3"/>
    <n v="3"/>
    <n v="2"/>
    <n v="2"/>
    <n v="3"/>
    <n v="4"/>
    <n v="1"/>
    <n v="4"/>
    <n v="26"/>
    <n v="65"/>
  </r>
  <r>
    <n v="146816020"/>
    <n v="69370"/>
    <x v="0"/>
    <n v="2"/>
    <x v="1"/>
    <s v=" Timeline 2 (Density Graph)"/>
    <s v=" VIRAT_S_0500"/>
    <n v="4"/>
    <n v="2"/>
    <n v="5"/>
    <n v="2"/>
    <n v="4"/>
    <n v="1"/>
    <n v="4"/>
    <n v="2"/>
    <n v="5"/>
    <n v="1"/>
    <n v="3"/>
    <n v="3"/>
    <n v="4"/>
    <n v="3"/>
    <n v="3"/>
    <n v="4"/>
    <n v="3"/>
    <n v="3"/>
    <n v="4"/>
    <n v="4"/>
    <n v="34"/>
    <n v="85"/>
  </r>
  <r>
    <n v="146772938"/>
    <n v="104780"/>
    <x v="0"/>
    <n v="35412"/>
    <x v="1"/>
    <s v=" Timeline 5 (Event Thumbnails)"/>
    <s v=" VIRAT_S_0002"/>
    <n v="4"/>
    <n v="2"/>
    <n v="4"/>
    <n v="2"/>
    <n v="5"/>
    <n v="2"/>
    <n v="5"/>
    <n v="2"/>
    <n v="4"/>
    <n v="2"/>
    <n v="3"/>
    <n v="3"/>
    <n v="3"/>
    <n v="3"/>
    <n v="4"/>
    <n v="3"/>
    <n v="4"/>
    <n v="3"/>
    <n v="3"/>
    <n v="3"/>
    <n v="32"/>
    <n v="80"/>
  </r>
  <r>
    <n v="146772938"/>
    <n v="69371"/>
    <x v="0"/>
    <n v="3"/>
    <x v="0"/>
    <s v=" Timeline 2 (Density Graph)"/>
    <s v=" VIRAT_S_0100"/>
    <n v="4"/>
    <n v="2"/>
    <n v="5"/>
    <n v="2"/>
    <n v="4"/>
    <n v="2"/>
    <n v="5"/>
    <n v="2"/>
    <n v="4"/>
    <n v="2"/>
    <n v="3"/>
    <n v="3"/>
    <n v="4"/>
    <n v="3"/>
    <n v="3"/>
    <n v="3"/>
    <n v="4"/>
    <n v="3"/>
    <n v="3"/>
    <n v="3"/>
    <n v="32"/>
    <n v="80"/>
  </r>
  <r>
    <n v="146772938"/>
    <n v="69403"/>
    <x v="0"/>
    <n v="35"/>
    <x v="3"/>
    <s v=" Timeline 4 (Density Graph + Event Blocks)"/>
    <s v=" VIRAT_S_0102"/>
    <n v="3"/>
    <n v="3"/>
    <n v="4"/>
    <n v="3"/>
    <n v="4"/>
    <n v="3"/>
    <n v="5"/>
    <n v="2"/>
    <n v="4"/>
    <n v="2"/>
    <n v="2"/>
    <n v="2"/>
    <n v="3"/>
    <n v="2"/>
    <n v="3"/>
    <n v="2"/>
    <n v="4"/>
    <n v="3"/>
    <n v="3"/>
    <n v="3"/>
    <n v="27"/>
    <n v="67.5"/>
  </r>
  <r>
    <n v="146772938"/>
    <n v="69722"/>
    <x v="0"/>
    <n v="354"/>
    <x v="4"/>
    <s v=" Timeline 3 (Event Blocks)"/>
    <s v=" VIRAT_S_0400"/>
    <n v="4"/>
    <n v="2"/>
    <n v="4"/>
    <n v="2"/>
    <n v="4"/>
    <n v="2"/>
    <n v="5"/>
    <n v="2"/>
    <n v="4"/>
    <n v="2"/>
    <n v="3"/>
    <n v="3"/>
    <n v="3"/>
    <n v="3"/>
    <n v="3"/>
    <n v="3"/>
    <n v="4"/>
    <n v="3"/>
    <n v="3"/>
    <n v="3"/>
    <n v="31"/>
    <n v="77.5"/>
  </r>
  <r>
    <n v="146772938"/>
    <n v="72909"/>
    <x v="0"/>
    <n v="3541"/>
    <x v="2"/>
    <s v=" Timeline 3 (Event Blocks)"/>
    <s v=" VIRAT_S_0500"/>
    <n v="4"/>
    <n v="2"/>
    <n v="4"/>
    <n v="2"/>
    <n v="5"/>
    <n v="1"/>
    <n v="5"/>
    <n v="2"/>
    <n v="4"/>
    <n v="2"/>
    <n v="3"/>
    <n v="3"/>
    <n v="3"/>
    <n v="3"/>
    <n v="4"/>
    <n v="4"/>
    <n v="4"/>
    <n v="3"/>
    <n v="3"/>
    <n v="3"/>
    <n v="33"/>
    <n v="82.5"/>
  </r>
  <r>
    <n v="146771812"/>
    <n v="69603"/>
    <x v="0"/>
    <n v="235"/>
    <x v="3"/>
    <s v=" Timeline 5 (Event Thumbnails)"/>
    <s v=" VIRAT_S_0002"/>
    <n v="3"/>
    <n v="1"/>
    <n v="5"/>
    <n v="1"/>
    <n v="5"/>
    <n v="1"/>
    <n v="5"/>
    <n v="1"/>
    <n v="5"/>
    <n v="1"/>
    <n v="2"/>
    <n v="4"/>
    <n v="4"/>
    <n v="4"/>
    <n v="4"/>
    <n v="4"/>
    <n v="4"/>
    <n v="4"/>
    <n v="4"/>
    <n v="4"/>
    <n v="38"/>
    <n v="95"/>
  </r>
  <r>
    <n v="146771812"/>
    <n v="71722"/>
    <x v="0"/>
    <n v="2354"/>
    <x v="4"/>
    <s v=" Timeline 1 (Base Interface)"/>
    <s v=" VIRAT_S_0100"/>
    <n v="3"/>
    <n v="1"/>
    <n v="5"/>
    <n v="1"/>
    <n v="5"/>
    <n v="1"/>
    <n v="5"/>
    <n v="1"/>
    <n v="5"/>
    <n v="1"/>
    <n v="2"/>
    <n v="4"/>
    <n v="4"/>
    <n v="4"/>
    <n v="4"/>
    <n v="4"/>
    <n v="4"/>
    <n v="4"/>
    <n v="4"/>
    <n v="4"/>
    <n v="38"/>
    <n v="95"/>
  </r>
  <r>
    <n v="146771812"/>
    <n v="92909"/>
    <x v="0"/>
    <n v="23541"/>
    <x v="2"/>
    <s v=" Timeline 1 (Base Interface)"/>
    <s v=" VIRAT_S_0102"/>
    <n v="3"/>
    <n v="1"/>
    <n v="5"/>
    <n v="1"/>
    <n v="5"/>
    <n v="1"/>
    <n v="5"/>
    <n v="1"/>
    <n v="5"/>
    <n v="1"/>
    <n v="2"/>
    <n v="4"/>
    <n v="4"/>
    <n v="4"/>
    <n v="4"/>
    <n v="4"/>
    <n v="4"/>
    <n v="4"/>
    <n v="4"/>
    <n v="4"/>
    <n v="38"/>
    <n v="95"/>
  </r>
  <r>
    <n v="146771812"/>
    <n v="69391"/>
    <x v="0"/>
    <n v="23"/>
    <x v="0"/>
    <s v=" Timeline 3 (Event Blocks)"/>
    <s v=" VIRAT_S_0400"/>
    <n v="3"/>
    <n v="1"/>
    <n v="5"/>
    <n v="1"/>
    <n v="5"/>
    <n v="1"/>
    <n v="5"/>
    <n v="1"/>
    <n v="5"/>
    <n v="1"/>
    <n v="2"/>
    <n v="4"/>
    <n v="4"/>
    <n v="4"/>
    <n v="4"/>
    <n v="4"/>
    <n v="4"/>
    <n v="4"/>
    <n v="4"/>
    <n v="4"/>
    <n v="38"/>
    <n v="95"/>
  </r>
  <r>
    <n v="146771812"/>
    <n v="69370"/>
    <x v="0"/>
    <n v="2"/>
    <x v="1"/>
    <s v=" Timeline 2 (Density Graph)"/>
    <s v=" VIRAT_S_0500"/>
    <n v="3"/>
    <n v="1"/>
    <n v="5"/>
    <n v="1"/>
    <n v="5"/>
    <n v="1"/>
    <n v="5"/>
    <n v="1"/>
    <n v="5"/>
    <n v="1"/>
    <n v="2"/>
    <n v="4"/>
    <n v="4"/>
    <n v="4"/>
    <n v="4"/>
    <n v="4"/>
    <n v="4"/>
    <n v="4"/>
    <n v="4"/>
    <n v="4"/>
    <n v="38"/>
    <n v="95"/>
  </r>
  <r>
    <n v="146559166"/>
    <n v="74791"/>
    <x v="0"/>
    <n v="5423"/>
    <x v="0"/>
    <s v=" Timeline 3 (Event Blocks)"/>
    <s v=" VIRAT_S_0002"/>
    <n v="3"/>
    <n v="3"/>
    <n v="3"/>
    <n v="3"/>
    <n v="3"/>
    <n v="3"/>
    <n v="3"/>
    <n v="3"/>
    <n v="3"/>
    <n v="3"/>
    <n v="2"/>
    <n v="2"/>
    <n v="2"/>
    <n v="2"/>
    <n v="2"/>
    <n v="2"/>
    <n v="2"/>
    <n v="2"/>
    <n v="2"/>
    <n v="2"/>
    <n v="20"/>
    <n v="50"/>
  </r>
  <r>
    <n v="146559166"/>
    <n v="69373"/>
    <x v="0"/>
    <n v="5"/>
    <x v="3"/>
    <s v=" Timeline 5 (Event Thumbnails)"/>
    <s v=" VIRAT_S_0100"/>
    <n v="3"/>
    <n v="3"/>
    <n v="3"/>
    <n v="3"/>
    <n v="3"/>
    <n v="3"/>
    <n v="3"/>
    <n v="3"/>
    <n v="3"/>
    <n v="3"/>
    <n v="2"/>
    <n v="2"/>
    <n v="2"/>
    <n v="2"/>
    <n v="2"/>
    <n v="2"/>
    <n v="2"/>
    <n v="2"/>
    <n v="2"/>
    <n v="2"/>
    <n v="20"/>
    <n v="50"/>
  </r>
  <r>
    <n v="146559166"/>
    <n v="69910"/>
    <x v="0"/>
    <n v="542"/>
    <x v="1"/>
    <s v=" Timeline 3 (Event Blocks)"/>
    <s v=" VIRAT_S_0102"/>
    <n v="3"/>
    <n v="3"/>
    <n v="3"/>
    <n v="3"/>
    <n v="3"/>
    <n v="3"/>
    <n v="3"/>
    <n v="3"/>
    <n v="3"/>
    <n v="3"/>
    <n v="2"/>
    <n v="2"/>
    <n v="2"/>
    <n v="2"/>
    <n v="2"/>
    <n v="2"/>
    <n v="2"/>
    <n v="2"/>
    <n v="2"/>
    <n v="2"/>
    <n v="20"/>
    <n v="50"/>
  </r>
  <r>
    <n v="146559166"/>
    <n v="69422"/>
    <x v="0"/>
    <n v="54"/>
    <x v="4"/>
    <s v=" Timeline 4 (Density Graph + Event Blocks)"/>
    <s v=" VIRAT_S_0400"/>
    <n v="3"/>
    <n v="3"/>
    <n v="3"/>
    <n v="3"/>
    <n v="3"/>
    <n v="3"/>
    <n v="3"/>
    <n v="3"/>
    <n v="3"/>
    <n v="3"/>
    <n v="2"/>
    <n v="2"/>
    <n v="2"/>
    <n v="2"/>
    <n v="2"/>
    <n v="2"/>
    <n v="2"/>
    <n v="2"/>
    <n v="2"/>
    <n v="2"/>
    <n v="20"/>
    <n v="50"/>
  </r>
  <r>
    <n v="146559166"/>
    <n v="123599"/>
    <x v="0"/>
    <n v="54231"/>
    <x v="2"/>
    <s v=" Timeline 2 (Density Graph)"/>
    <s v=" VIRAT_S_0500"/>
    <n v="3"/>
    <n v="3"/>
    <n v="3"/>
    <n v="3"/>
    <n v="3"/>
    <n v="3"/>
    <n v="3"/>
    <n v="3"/>
    <n v="3"/>
    <n v="3"/>
    <n v="2"/>
    <n v="2"/>
    <n v="2"/>
    <n v="2"/>
    <n v="2"/>
    <n v="2"/>
    <n v="2"/>
    <n v="2"/>
    <n v="2"/>
    <n v="2"/>
    <n v="20"/>
    <n v="50"/>
  </r>
  <r>
    <n v="146511990"/>
    <n v="111881"/>
    <x v="0"/>
    <n v="42513"/>
    <x v="0"/>
    <s v=" Timeline 3 (Event Blocks)"/>
    <s v=" VIRAT_S_0002"/>
    <n v="3"/>
    <n v="2"/>
    <n v="4"/>
    <n v="2"/>
    <n v="3"/>
    <n v="4"/>
    <n v="4"/>
    <n v="4"/>
    <n v="3"/>
    <n v="2"/>
    <n v="2"/>
    <n v="3"/>
    <n v="3"/>
    <n v="3"/>
    <n v="2"/>
    <n v="1"/>
    <n v="3"/>
    <n v="1"/>
    <n v="2"/>
    <n v="3"/>
    <n v="23"/>
    <n v="57.5"/>
  </r>
  <r>
    <n v="146511990"/>
    <n v="69410"/>
    <x v="0"/>
    <n v="42"/>
    <x v="1"/>
    <s v=" Timeline 2 (Density Graph)"/>
    <s v=" VIRAT_S_0100"/>
    <n v="2"/>
    <n v="2"/>
    <n v="3"/>
    <n v="2"/>
    <n v="3"/>
    <n v="2"/>
    <n v="4"/>
    <n v="4"/>
    <n v="3"/>
    <n v="2"/>
    <n v="1"/>
    <n v="3"/>
    <n v="2"/>
    <n v="3"/>
    <n v="2"/>
    <n v="3"/>
    <n v="3"/>
    <n v="1"/>
    <n v="2"/>
    <n v="3"/>
    <n v="23"/>
    <n v="57.5"/>
  </r>
  <r>
    <n v="146511990"/>
    <n v="73619"/>
    <x v="0"/>
    <n v="4251"/>
    <x v="2"/>
    <s v=" Timeline 1 (Base Interface)"/>
    <s v=" VIRAT_S_0102"/>
    <n v="4"/>
    <n v="1"/>
    <n v="4"/>
    <n v="1"/>
    <n v="4"/>
    <n v="2"/>
    <n v="4"/>
    <n v="3"/>
    <n v="4"/>
    <n v="1"/>
    <n v="3"/>
    <n v="4"/>
    <n v="3"/>
    <n v="4"/>
    <n v="3"/>
    <n v="3"/>
    <n v="3"/>
    <n v="2"/>
    <n v="3"/>
    <n v="4"/>
    <n v="32"/>
    <n v="80"/>
  </r>
  <r>
    <n v="146511990"/>
    <n v="69793"/>
    <x v="0"/>
    <n v="425"/>
    <x v="3"/>
    <s v=" Timeline 5 (Event Thumbnails)"/>
    <s v=" VIRAT_S_0400"/>
    <n v="4"/>
    <n v="2"/>
    <n v="4"/>
    <n v="2"/>
    <n v="3"/>
    <n v="2"/>
    <n v="4"/>
    <n v="3"/>
    <n v="3"/>
    <n v="2"/>
    <n v="3"/>
    <n v="3"/>
    <n v="3"/>
    <n v="3"/>
    <n v="2"/>
    <n v="3"/>
    <n v="3"/>
    <n v="2"/>
    <n v="2"/>
    <n v="3"/>
    <n v="27"/>
    <n v="67.5"/>
  </r>
  <r>
    <n v="146511990"/>
    <n v="69372"/>
    <x v="0"/>
    <n v="4"/>
    <x v="4"/>
    <s v=" Timeline 4 (Density Graph + Event Blocks)"/>
    <s v=" VIRAT_S_0500"/>
    <n v="4"/>
    <n v="2"/>
    <n v="5"/>
    <n v="2"/>
    <n v="4"/>
    <n v="2"/>
    <n v="4"/>
    <n v="2"/>
    <n v="4"/>
    <n v="3"/>
    <n v="3"/>
    <n v="3"/>
    <n v="4"/>
    <n v="3"/>
    <n v="3"/>
    <n v="3"/>
    <n v="3"/>
    <n v="3"/>
    <n v="3"/>
    <n v="2"/>
    <n v="30"/>
    <n v="75"/>
  </r>
  <r>
    <n v="146490541"/>
    <n v="70791"/>
    <x v="0"/>
    <n v="1423"/>
    <x v="0"/>
    <s v=" Timeline 3 (Event Blocks)"/>
    <s v=" VIRAT_S_0002"/>
    <n v="4"/>
    <n v="2"/>
    <n v="4"/>
    <n v="1"/>
    <n v="4"/>
    <n v="2"/>
    <n v="4"/>
    <n v="2"/>
    <n v="4"/>
    <n v="1"/>
    <n v="3"/>
    <n v="3"/>
    <n v="3"/>
    <n v="4"/>
    <n v="3"/>
    <n v="3"/>
    <n v="3"/>
    <n v="3"/>
    <n v="3"/>
    <n v="4"/>
    <n v="32"/>
    <n v="80"/>
  </r>
  <r>
    <n v="146490541"/>
    <n v="69382"/>
    <x v="0"/>
    <n v="14"/>
    <x v="4"/>
    <s v=" Timeline 4 (Density Graph + Event Blocks)"/>
    <s v=" VIRAT_S_0100"/>
    <n v="4"/>
    <n v="2"/>
    <n v="4"/>
    <n v="2"/>
    <n v="4"/>
    <n v="2"/>
    <n v="4"/>
    <n v="2"/>
    <n v="5"/>
    <n v="2"/>
    <n v="3"/>
    <n v="3"/>
    <n v="3"/>
    <n v="3"/>
    <n v="3"/>
    <n v="3"/>
    <n v="3"/>
    <n v="3"/>
    <n v="4"/>
    <n v="3"/>
    <n v="31"/>
    <n v="77.5"/>
  </r>
  <r>
    <n v="146490541"/>
    <n v="69369"/>
    <x v="0"/>
    <n v="1"/>
    <x v="2"/>
    <s v=" Timeline 1 (Base Interface)"/>
    <s v=" VIRAT_S_0102"/>
    <n v="1"/>
    <n v="2"/>
    <n v="3"/>
    <n v="2"/>
    <n v="2"/>
    <n v="3"/>
    <n v="4"/>
    <n v="5"/>
    <n v="3"/>
    <n v="2"/>
    <n v="0"/>
    <n v="3"/>
    <n v="2"/>
    <n v="3"/>
    <n v="1"/>
    <n v="2"/>
    <n v="3"/>
    <n v="0"/>
    <n v="2"/>
    <n v="3"/>
    <n v="19"/>
    <n v="47.5"/>
  </r>
  <r>
    <n v="146490541"/>
    <n v="83603"/>
    <x v="0"/>
    <n v="14235"/>
    <x v="3"/>
    <s v=" Timeline 5 (Event Thumbnails)"/>
    <s v=" VIRAT_S_0400"/>
    <n v="5"/>
    <n v="1"/>
    <n v="5"/>
    <n v="2"/>
    <n v="4"/>
    <n v="2"/>
    <n v="5"/>
    <n v="2"/>
    <n v="4"/>
    <n v="1"/>
    <n v="4"/>
    <n v="4"/>
    <n v="4"/>
    <n v="3"/>
    <n v="3"/>
    <n v="3"/>
    <n v="4"/>
    <n v="3"/>
    <n v="3"/>
    <n v="4"/>
    <n v="35"/>
    <n v="87.5"/>
  </r>
  <r>
    <n v="146490541"/>
    <n v="69510"/>
    <x v="0"/>
    <n v="142"/>
    <x v="1"/>
    <s v=" Timeline 2 (Density Graph)"/>
    <s v=" VIRAT_S_0500"/>
    <n v="2"/>
    <n v="2"/>
    <n v="3"/>
    <n v="1"/>
    <n v="3"/>
    <n v="2"/>
    <n v="4"/>
    <n v="3"/>
    <n v="4"/>
    <n v="2"/>
    <n v="1"/>
    <n v="3"/>
    <n v="2"/>
    <n v="4"/>
    <n v="2"/>
    <n v="3"/>
    <n v="3"/>
    <n v="2"/>
    <n v="3"/>
    <n v="3"/>
    <n v="26"/>
    <n v="65"/>
  </r>
  <r>
    <n v="146489341"/>
    <n v="69621"/>
    <x v="1"/>
    <n v="253"/>
    <x v="0"/>
    <s v=" Timeline 5 (Event Thumbnails)"/>
    <s v=" VIRAT_S_0002"/>
    <n v="3"/>
    <n v="3"/>
    <n v="3"/>
    <n v="3"/>
    <n v="4"/>
    <n v="2"/>
    <n v="3"/>
    <n v="3"/>
    <n v="2"/>
    <n v="3"/>
    <n v="2"/>
    <n v="2"/>
    <n v="2"/>
    <n v="2"/>
    <n v="3"/>
    <n v="3"/>
    <n v="2"/>
    <n v="2"/>
    <n v="1"/>
    <n v="2"/>
    <n v="21"/>
    <n v="52.5"/>
  </r>
  <r>
    <n v="146489341"/>
    <n v="71899"/>
    <x v="1"/>
    <n v="2531"/>
    <x v="2"/>
    <s v=" Timeline 1 (Base Interface)"/>
    <s v=" VIRAT_S_0100"/>
    <n v="3"/>
    <n v="3"/>
    <n v="4"/>
    <n v="2"/>
    <n v="4"/>
    <n v="3"/>
    <n v="2"/>
    <n v="3"/>
    <n v="5"/>
    <n v="3"/>
    <n v="2"/>
    <n v="2"/>
    <n v="3"/>
    <n v="3"/>
    <n v="3"/>
    <n v="2"/>
    <n v="1"/>
    <n v="2"/>
    <n v="4"/>
    <n v="2"/>
    <n v="24"/>
    <n v="60"/>
  </r>
  <r>
    <n v="146489341"/>
    <n v="69393"/>
    <x v="1"/>
    <n v="25"/>
    <x v="3"/>
    <s v=" Timeline 3 (Event Blocks)"/>
    <s v=" VIRAT_S_0102"/>
    <n v="3"/>
    <n v="4"/>
    <n v="3"/>
    <n v="3"/>
    <n v="3"/>
    <n v="4"/>
    <n v="3"/>
    <n v="4"/>
    <n v="3"/>
    <n v="3"/>
    <n v="2"/>
    <n v="1"/>
    <n v="2"/>
    <n v="2"/>
    <n v="2"/>
    <n v="1"/>
    <n v="2"/>
    <n v="1"/>
    <n v="2"/>
    <n v="2"/>
    <n v="17"/>
    <n v="42.5"/>
  </r>
  <r>
    <n v="146489341"/>
    <n v="94682"/>
    <x v="1"/>
    <n v="25314"/>
    <x v="4"/>
    <s v=" Timeline 4 (Density Graph + Event Blocks)"/>
    <s v=" VIRAT_S_0400"/>
    <n v="3"/>
    <n v="3"/>
    <n v="4"/>
    <n v="4"/>
    <n v="2"/>
    <n v="2"/>
    <n v="3"/>
    <n v="3"/>
    <n v="1"/>
    <n v="3"/>
    <n v="2"/>
    <n v="2"/>
    <n v="3"/>
    <n v="1"/>
    <n v="1"/>
    <n v="3"/>
    <n v="2"/>
    <n v="2"/>
    <n v="0"/>
    <n v="2"/>
    <n v="18"/>
    <n v="45"/>
  </r>
  <r>
    <n v="146489341"/>
    <n v="69369"/>
    <x v="1"/>
    <n v="1"/>
    <x v="2"/>
    <s v=" Timeline 5 (Event Thumbnails)"/>
    <s v=" VIRAT_S_0500"/>
    <n v="2"/>
    <n v="3"/>
    <n v="3"/>
    <n v="4"/>
    <n v="2"/>
    <n v="3"/>
    <n v="3"/>
    <n v="3"/>
    <n v="4"/>
    <n v="3"/>
    <n v="1"/>
    <n v="2"/>
    <n v="2"/>
    <n v="1"/>
    <n v="1"/>
    <n v="2"/>
    <n v="2"/>
    <n v="2"/>
    <n v="3"/>
    <n v="2"/>
    <n v="18"/>
    <n v="45"/>
  </r>
  <r>
    <n v="146445266"/>
    <n v="110891"/>
    <x v="0"/>
    <n v="41523"/>
    <x v="0"/>
    <s v=" Timeline 3 (Event Blocks)"/>
    <s v=" VIRAT_S_0002"/>
    <n v="4"/>
    <n v="2"/>
    <n v="4"/>
    <n v="2"/>
    <n v="4"/>
    <n v="2"/>
    <n v="4"/>
    <n v="2"/>
    <n v="3"/>
    <n v="2"/>
    <n v="3"/>
    <n v="3"/>
    <n v="3"/>
    <n v="3"/>
    <n v="3"/>
    <n v="3"/>
    <n v="3"/>
    <n v="3"/>
    <n v="2"/>
    <n v="3"/>
    <n v="29"/>
    <n v="72.5"/>
  </r>
  <r>
    <n v="146445266"/>
    <n v="73520"/>
    <x v="0"/>
    <n v="4152"/>
    <x v="1"/>
    <s v=" Timeline 2 (Density Graph)"/>
    <s v=" VIRAT_S_0100"/>
    <n v="4"/>
    <n v="2"/>
    <n v="4"/>
    <n v="2"/>
    <n v="4"/>
    <n v="2"/>
    <n v="4"/>
    <n v="2"/>
    <n v="3"/>
    <n v="2"/>
    <n v="3"/>
    <n v="3"/>
    <n v="3"/>
    <n v="3"/>
    <n v="3"/>
    <n v="3"/>
    <n v="3"/>
    <n v="3"/>
    <n v="2"/>
    <n v="3"/>
    <n v="29"/>
    <n v="72.5"/>
  </r>
  <r>
    <n v="146445266"/>
    <n v="69783"/>
    <x v="0"/>
    <n v="415"/>
    <x v="3"/>
    <s v=" Timeline 2 (Density Graph)"/>
    <s v=" VIRAT_S_0102"/>
    <n v="4"/>
    <n v="2"/>
    <n v="4"/>
    <n v="2"/>
    <n v="3"/>
    <n v="2"/>
    <n v="4"/>
    <n v="2"/>
    <n v="3"/>
    <n v="2"/>
    <n v="3"/>
    <n v="3"/>
    <n v="3"/>
    <n v="3"/>
    <n v="2"/>
    <n v="3"/>
    <n v="3"/>
    <n v="3"/>
    <n v="2"/>
    <n v="3"/>
    <n v="28"/>
    <n v="70"/>
  </r>
  <r>
    <n v="146445266"/>
    <n v="69409"/>
    <x v="0"/>
    <n v="41"/>
    <x v="2"/>
    <s v=" Timeline 1 (Base Interface)"/>
    <s v=" VIRAT_S_0400"/>
    <n v="2"/>
    <n v="4"/>
    <n v="2"/>
    <n v="2"/>
    <n v="2"/>
    <n v="2"/>
    <n v="4"/>
    <n v="5"/>
    <n v="3"/>
    <n v="3"/>
    <n v="1"/>
    <n v="1"/>
    <n v="1"/>
    <n v="3"/>
    <n v="1"/>
    <n v="3"/>
    <n v="3"/>
    <n v="0"/>
    <n v="2"/>
    <n v="2"/>
    <n v="17"/>
    <n v="42.5"/>
  </r>
  <r>
    <n v="146445266"/>
    <n v="69372"/>
    <x v="0"/>
    <n v="4"/>
    <x v="4"/>
    <s v=" Timeline 4 (Density Graph + Event Blocks)"/>
    <s v=" VIRAT_S_0500"/>
    <n v="4"/>
    <n v="2"/>
    <n v="4"/>
    <n v="2"/>
    <n v="3"/>
    <n v="2"/>
    <n v="4"/>
    <n v="2"/>
    <n v="4"/>
    <n v="2"/>
    <n v="3"/>
    <n v="3"/>
    <n v="3"/>
    <n v="3"/>
    <n v="2"/>
    <n v="3"/>
    <n v="3"/>
    <n v="3"/>
    <n v="3"/>
    <n v="3"/>
    <n v="29"/>
    <n v="72.5"/>
  </r>
  <r>
    <n v="146411777"/>
    <n v="69399"/>
    <x v="0"/>
    <n v="31"/>
    <x v="2"/>
    <s v=" Timeline 1 (Base Interface)"/>
    <s v=" VIRAT_S_0002"/>
    <n v="2"/>
    <n v="2"/>
    <n v="4"/>
    <n v="2"/>
    <n v="4"/>
    <n v="2"/>
    <n v="4"/>
    <n v="4"/>
    <n v="2"/>
    <n v="2"/>
    <n v="1"/>
    <n v="3"/>
    <n v="3"/>
    <n v="3"/>
    <n v="3"/>
    <n v="3"/>
    <n v="3"/>
    <n v="1"/>
    <n v="1"/>
    <n v="3"/>
    <n v="24"/>
    <n v="60"/>
  </r>
  <r>
    <n v="146411777"/>
    <n v="69683"/>
    <x v="0"/>
    <n v="315"/>
    <x v="3"/>
    <s v=" Timeline 5 (Event Thumbnails)"/>
    <s v=" VIRAT_S_0100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6411777"/>
    <n v="69371"/>
    <x v="0"/>
    <n v="3"/>
    <x v="0"/>
    <s v=" Timeline 4 (Density Graph + Event Blocks)"/>
    <s v=" VIRAT_S_0102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6411777"/>
    <n v="72520"/>
    <x v="0"/>
    <n v="3152"/>
    <x v="1"/>
    <s v=" Timeline 2 (Density Graph)"/>
    <s v=" VIRAT_S_0400"/>
    <n v="2"/>
    <n v="2"/>
    <n v="4"/>
    <n v="2"/>
    <n v="4"/>
    <n v="2"/>
    <n v="4"/>
    <n v="2"/>
    <n v="4"/>
    <n v="2"/>
    <n v="1"/>
    <n v="3"/>
    <n v="3"/>
    <n v="3"/>
    <n v="3"/>
    <n v="3"/>
    <n v="3"/>
    <n v="3"/>
    <n v="3"/>
    <n v="3"/>
    <n v="28"/>
    <n v="70"/>
  </r>
  <r>
    <n v="146411777"/>
    <n v="100892"/>
    <x v="0"/>
    <n v="31524"/>
    <x v="4"/>
    <s v=" Timeline 4 (Density Graph + Event Blocks)"/>
    <s v=" VIRAT_S_0500"/>
    <n v="5"/>
    <n v="2"/>
    <n v="5"/>
    <n v="2"/>
    <n v="4"/>
    <n v="2"/>
    <n v="4"/>
    <n v="2"/>
    <n v="4"/>
    <n v="2"/>
    <n v="4"/>
    <n v="3"/>
    <n v="4"/>
    <n v="3"/>
    <n v="3"/>
    <n v="3"/>
    <n v="3"/>
    <n v="3"/>
    <n v="3"/>
    <n v="3"/>
    <n v="32"/>
    <n v="80"/>
  </r>
  <r>
    <n v="146400674"/>
    <n v="69793"/>
    <x v="0"/>
    <n v="425"/>
    <x v="3"/>
    <s v=" Timeline 5 (Event Thumbnails)"/>
    <s v=" VIRAT_S_0002"/>
    <n v="5"/>
    <n v="2"/>
    <n v="5"/>
    <n v="1"/>
    <n v="4"/>
    <n v="2"/>
    <n v="4"/>
    <n v="1"/>
    <n v="5"/>
    <n v="1"/>
    <n v="4"/>
    <n v="3"/>
    <n v="4"/>
    <n v="4"/>
    <n v="3"/>
    <n v="3"/>
    <n v="3"/>
    <n v="4"/>
    <n v="4"/>
    <n v="4"/>
    <n v="36"/>
    <n v="90"/>
  </r>
  <r>
    <n v="146400674"/>
    <n v="69410"/>
    <x v="0"/>
    <n v="42"/>
    <x v="1"/>
    <s v=" Timeline 2 (Density Graph)"/>
    <s v=" VIRAT_S_0100"/>
    <n v="1"/>
    <n v="3"/>
    <n v="2"/>
    <n v="3"/>
    <n v="1"/>
    <n v="3"/>
    <n v="1"/>
    <n v="5"/>
    <n v="1"/>
    <n v="4"/>
    <n v="0"/>
    <n v="2"/>
    <n v="1"/>
    <n v="2"/>
    <n v="0"/>
    <n v="2"/>
    <n v="0"/>
    <n v="0"/>
    <n v="0"/>
    <n v="1"/>
    <n v="8"/>
    <n v="20"/>
  </r>
  <r>
    <n v="146400674"/>
    <n v="69372"/>
    <x v="0"/>
    <n v="4"/>
    <x v="4"/>
    <s v=" Timeline 4 (Density Graph + Event Blocks)"/>
    <s v=" VIRAT_S_0102"/>
    <n v="5"/>
    <n v="3"/>
    <n v="5"/>
    <n v="4"/>
    <n v="5"/>
    <n v="1"/>
    <n v="3"/>
    <n v="5"/>
    <n v="5"/>
    <n v="1"/>
    <n v="4"/>
    <n v="2"/>
    <n v="4"/>
    <n v="1"/>
    <n v="4"/>
    <n v="4"/>
    <n v="2"/>
    <n v="0"/>
    <n v="4"/>
    <n v="4"/>
    <n v="29"/>
    <n v="72.5"/>
  </r>
  <r>
    <n v="146400674"/>
    <n v="111899"/>
    <x v="0"/>
    <n v="42531"/>
    <x v="2"/>
    <s v=" Timeline 1 (Base Interface)"/>
    <s v=" VIRAT_S_0400"/>
    <n v="3"/>
    <n v="2"/>
    <n v="3"/>
    <n v="2"/>
    <n v="2"/>
    <n v="1"/>
    <n v="2"/>
    <n v="3"/>
    <n v="3"/>
    <n v="1"/>
    <n v="2"/>
    <n v="3"/>
    <n v="2"/>
    <n v="3"/>
    <n v="1"/>
    <n v="4"/>
    <n v="1"/>
    <n v="2"/>
    <n v="2"/>
    <n v="4"/>
    <n v="24"/>
    <n v="60"/>
  </r>
  <r>
    <n v="146400674"/>
    <n v="73621"/>
    <x v="0"/>
    <n v="4253"/>
    <x v="0"/>
    <s v=" Timeline 3 (Event Blocks)"/>
    <s v=" VIRAT_S_0500"/>
    <n v="5"/>
    <n v="2"/>
    <n v="5"/>
    <n v="1"/>
    <n v="5"/>
    <n v="1"/>
    <n v="5"/>
    <n v="1"/>
    <n v="5"/>
    <n v="1"/>
    <n v="4"/>
    <n v="3"/>
    <n v="4"/>
    <n v="4"/>
    <n v="4"/>
    <n v="4"/>
    <n v="4"/>
    <n v="4"/>
    <n v="4"/>
    <n v="4"/>
    <n v="39"/>
    <n v="97.5"/>
  </r>
  <r>
    <n v="146320716"/>
    <n v="69899"/>
    <x v="1"/>
    <n v="531"/>
    <x v="2"/>
    <s v=" Timeline 1 (Base Interface)"/>
    <s v=" VIRAT_S_0002"/>
    <n v="1"/>
    <n v="1"/>
    <n v="5"/>
    <n v="1"/>
    <n v="5"/>
    <n v="1"/>
    <n v="5"/>
    <n v="5"/>
    <n v="5"/>
    <n v="1"/>
    <n v="0"/>
    <n v="4"/>
    <n v="4"/>
    <n v="4"/>
    <n v="4"/>
    <n v="4"/>
    <n v="4"/>
    <n v="0"/>
    <n v="4"/>
    <n v="4"/>
    <n v="32"/>
    <n v="80"/>
  </r>
  <r>
    <n v="146320716"/>
    <n v="74680"/>
    <x v="1"/>
    <n v="5312"/>
    <x v="1"/>
    <s v=" Timeline 2 (Density Graph)"/>
    <s v=" VIRAT_S_0100"/>
    <n v="3"/>
    <n v="3"/>
    <n v="5"/>
    <n v="1"/>
    <n v="5"/>
    <n v="1"/>
    <n v="2"/>
    <n v="1"/>
    <n v="5"/>
    <n v="1"/>
    <n v="2"/>
    <n v="2"/>
    <n v="4"/>
    <n v="4"/>
    <n v="4"/>
    <n v="4"/>
    <n v="1"/>
    <n v="4"/>
    <n v="4"/>
    <n v="4"/>
    <n v="33"/>
    <n v="82.5"/>
  </r>
  <r>
    <n v="146320716"/>
    <n v="69421"/>
    <x v="1"/>
    <n v="53"/>
    <x v="0"/>
    <s v=" Timeline 3 (Event Blocks)"/>
    <s v=" VIRAT_S_0102"/>
    <n v="2"/>
    <n v="2"/>
    <n v="3"/>
    <n v="1"/>
    <n v="4"/>
    <n v="3"/>
    <n v="4"/>
    <n v="1"/>
    <n v="3"/>
    <n v="1"/>
    <n v="1"/>
    <n v="3"/>
    <n v="2"/>
    <n v="4"/>
    <n v="3"/>
    <n v="2"/>
    <n v="3"/>
    <n v="4"/>
    <n v="2"/>
    <n v="4"/>
    <n v="28"/>
    <n v="70"/>
  </r>
  <r>
    <n v="146320716"/>
    <n v="122492"/>
    <x v="1"/>
    <n v="53124"/>
    <x v="4"/>
    <s v=" Timeline 4 (Density Graph + Event Blocks)"/>
    <s v=" VIRAT_S_0400"/>
    <n v="5"/>
    <n v="4"/>
    <n v="5"/>
    <n v="1"/>
    <n v="5"/>
    <n v="1"/>
    <n v="2"/>
    <n v="1"/>
    <n v="5"/>
    <n v="1"/>
    <n v="4"/>
    <n v="1"/>
    <n v="4"/>
    <n v="4"/>
    <n v="4"/>
    <n v="4"/>
    <n v="1"/>
    <n v="4"/>
    <n v="4"/>
    <n v="4"/>
    <n v="34"/>
    <n v="85"/>
  </r>
  <r>
    <n v="146320716"/>
    <n v="122492"/>
    <x v="1"/>
    <n v="53124"/>
    <x v="4"/>
    <s v=" Timeline 2 (Density Graph)"/>
    <s v=" VIRAT_S_0500"/>
    <n v="4"/>
    <n v="2"/>
    <n v="4"/>
    <n v="1"/>
    <n v="5"/>
    <n v="2"/>
    <n v="4"/>
    <n v="4"/>
    <n v="5"/>
    <n v="1"/>
    <n v="3"/>
    <n v="3"/>
    <n v="3"/>
    <n v="4"/>
    <n v="4"/>
    <n v="3"/>
    <n v="3"/>
    <n v="1"/>
    <n v="4"/>
    <n v="4"/>
    <n v="32"/>
    <n v="80"/>
  </r>
  <r>
    <n v="146313793"/>
    <n v="69421"/>
    <x v="0"/>
    <n v="53"/>
    <x v="0"/>
    <s v=" Timeline 3 (Event Blocks)"/>
    <s v=" VIRAT_S_0002"/>
    <n v="1"/>
    <n v="4"/>
    <n v="4"/>
    <n v="1"/>
    <n v="2"/>
    <n v="4"/>
    <n v="2"/>
    <n v="5"/>
    <n v="3"/>
    <n v="1"/>
    <n v="0"/>
    <n v="1"/>
    <n v="3"/>
    <n v="4"/>
    <n v="1"/>
    <n v="1"/>
    <n v="1"/>
    <n v="0"/>
    <n v="2"/>
    <n v="4"/>
    <n v="17"/>
    <n v="42.5"/>
  </r>
  <r>
    <n v="146313793"/>
    <n v="69902"/>
    <x v="0"/>
    <n v="534"/>
    <x v="4"/>
    <s v=" Timeline 4 (Density Graph + Event Blocks)"/>
    <s v=" VIRAT_S_0100"/>
    <n v="2"/>
    <n v="4"/>
    <n v="2"/>
    <n v="1"/>
    <n v="2"/>
    <n v="2"/>
    <n v="2"/>
    <n v="4"/>
    <n v="2"/>
    <n v="4"/>
    <n v="1"/>
    <n v="1"/>
    <n v="1"/>
    <n v="4"/>
    <n v="1"/>
    <n v="3"/>
    <n v="1"/>
    <n v="1"/>
    <n v="1"/>
    <n v="1"/>
    <n v="15"/>
    <n v="37.5"/>
  </r>
  <r>
    <n v="146313793"/>
    <n v="69373"/>
    <x v="0"/>
    <n v="5"/>
    <x v="3"/>
    <s v=" Timeline 5 (Event Thumbnails)"/>
    <s v=" VIRAT_S_0102"/>
    <n v="4"/>
    <n v="1"/>
    <n v="5"/>
    <n v="1"/>
    <n v="4"/>
    <n v="1"/>
    <n v="4"/>
    <n v="1"/>
    <n v="4"/>
    <n v="1"/>
    <n v="3"/>
    <n v="4"/>
    <n v="4"/>
    <n v="4"/>
    <n v="3"/>
    <n v="4"/>
    <n v="3"/>
    <n v="4"/>
    <n v="3"/>
    <n v="4"/>
    <n v="36"/>
    <n v="90"/>
  </r>
  <r>
    <n v="146313793"/>
    <n v="74710"/>
    <x v="0"/>
    <n v="5342"/>
    <x v="1"/>
    <s v=" Timeline 2 (Density Graph)"/>
    <s v=" VIRAT_S_0400"/>
    <n v="2"/>
    <n v="1"/>
    <n v="4"/>
    <n v="1"/>
    <n v="4"/>
    <n v="1"/>
    <n v="4"/>
    <n v="2"/>
    <n v="4"/>
    <n v="1"/>
    <n v="1"/>
    <n v="4"/>
    <n v="3"/>
    <n v="4"/>
    <n v="3"/>
    <n v="4"/>
    <n v="3"/>
    <n v="3"/>
    <n v="3"/>
    <n v="4"/>
    <n v="32"/>
    <n v="80"/>
  </r>
  <r>
    <n v="146313793"/>
    <n v="122789"/>
    <x v="0"/>
    <n v="53421"/>
    <x v="2"/>
    <s v=" Timeline 1 (Base Interface)"/>
    <s v=" VIRAT_S_0500"/>
    <n v="1"/>
    <n v="5"/>
    <n v="4"/>
    <n v="1"/>
    <n v="2"/>
    <n v="2"/>
    <n v="1"/>
    <n v="5"/>
    <n v="2"/>
    <n v="1"/>
    <n v="0"/>
    <n v="0"/>
    <n v="3"/>
    <n v="4"/>
    <n v="1"/>
    <n v="3"/>
    <n v="0"/>
    <n v="0"/>
    <n v="1"/>
    <n v="4"/>
    <n v="16"/>
    <n v="40"/>
  </r>
  <r>
    <n v="146303457"/>
    <n v="15384"/>
    <x v="1"/>
    <n v="-53984"/>
    <x v="5"/>
    <s v=" Timeline 4 (Density Graph + Event Blocks)"/>
    <s v=" VIRAT_S_0002"/>
    <n v="3"/>
    <n v="1"/>
    <n v="4"/>
    <n v="1"/>
    <n v="3"/>
    <n v="2"/>
    <n v="4"/>
    <n v="2"/>
    <n v="3"/>
    <n v="1"/>
    <n v="2"/>
    <n v="4"/>
    <n v="3"/>
    <n v="4"/>
    <n v="2"/>
    <n v="3"/>
    <n v="3"/>
    <n v="3"/>
    <n v="2"/>
    <n v="4"/>
    <n v="30"/>
    <n v="75"/>
  </r>
  <r>
    <n v="146303457"/>
    <n v="470473"/>
    <x v="1"/>
    <n v="401105"/>
    <x v="3"/>
    <s v=" Timeline 1 (Base Interface)"/>
    <s v=" VIRAT_S_0100"/>
    <n v="1"/>
    <n v="1"/>
    <n v="2"/>
    <n v="1"/>
    <n v="3"/>
    <n v="2"/>
    <n v="5"/>
    <n v="5"/>
    <n v="3"/>
    <n v="1"/>
    <n v="0"/>
    <n v="4"/>
    <n v="1"/>
    <n v="4"/>
    <n v="2"/>
    <n v="3"/>
    <n v="4"/>
    <n v="0"/>
    <n v="2"/>
    <n v="4"/>
    <n v="24"/>
    <n v="60"/>
  </r>
  <r>
    <n v="146303457"/>
    <n v="63970"/>
    <x v="1"/>
    <n v="-5398"/>
    <x v="1"/>
    <s v=" Timeline 2 (Density Graph)"/>
    <s v=" VIRAT_S_0102"/>
    <n v="2"/>
    <n v="3"/>
    <n v="2"/>
    <n v="1"/>
    <n v="3"/>
    <n v="2"/>
    <n v="4"/>
    <n v="4"/>
    <n v="3"/>
    <n v="1"/>
    <n v="1"/>
    <n v="2"/>
    <n v="1"/>
    <n v="4"/>
    <n v="2"/>
    <n v="3"/>
    <n v="3"/>
    <n v="1"/>
    <n v="2"/>
    <n v="4"/>
    <n v="23"/>
    <n v="57.5"/>
  </r>
  <r>
    <n v="146303457"/>
    <n v="5329044"/>
    <x v="1"/>
    <n v="5259676"/>
    <x v="5"/>
    <s v=" Timeline 2 (Density Graph)"/>
    <s v=" VIRAT_S_0400"/>
    <n v="3"/>
    <n v="1"/>
    <n v="4"/>
    <n v="1"/>
    <n v="3"/>
    <n v="2"/>
    <n v="4"/>
    <n v="3"/>
    <n v="3"/>
    <n v="1"/>
    <n v="2"/>
    <n v="4"/>
    <n v="3"/>
    <n v="4"/>
    <n v="2"/>
    <n v="3"/>
    <n v="3"/>
    <n v="2"/>
    <n v="2"/>
    <n v="4"/>
    <n v="29"/>
    <n v="72.5"/>
  </r>
  <r>
    <n v="146303457"/>
    <n v="69369"/>
    <x v="1"/>
    <n v="1"/>
    <x v="2"/>
    <s v=" Timeline 1 (Base Interface)"/>
    <s v=" VIRAT_S_0500"/>
    <n v="1"/>
    <n v="1"/>
    <n v="2"/>
    <n v="1"/>
    <n v="3"/>
    <n v="2"/>
    <n v="5"/>
    <n v="4"/>
    <n v="3"/>
    <n v="1"/>
    <n v="0"/>
    <n v="4"/>
    <n v="1"/>
    <n v="4"/>
    <n v="2"/>
    <n v="3"/>
    <n v="4"/>
    <n v="1"/>
    <n v="2"/>
    <n v="4"/>
    <n v="25"/>
    <n v="62.5"/>
  </r>
  <r>
    <n v="146284478"/>
    <n v="69389"/>
    <x v="0"/>
    <n v="21"/>
    <x v="2"/>
    <s v=" Timeline 1 (Base Interface)"/>
    <s v=" VIRAT_S_0002"/>
    <n v="2"/>
    <n v="2"/>
    <n v="4"/>
    <n v="1"/>
    <n v="3"/>
    <n v="2"/>
    <n v="4"/>
    <n v="4"/>
    <n v="4"/>
    <n v="2"/>
    <n v="1"/>
    <n v="3"/>
    <n v="3"/>
    <n v="4"/>
    <n v="2"/>
    <n v="3"/>
    <n v="3"/>
    <n v="1"/>
    <n v="3"/>
    <n v="3"/>
    <n v="26"/>
    <n v="65"/>
  </r>
  <r>
    <n v="146284478"/>
    <n v="69582"/>
    <x v="0"/>
    <n v="214"/>
    <x v="4"/>
    <s v=" Timeline 3 (Event Blocks)"/>
    <s v=" VIRAT_S_0100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6284478"/>
    <n v="69370"/>
    <x v="0"/>
    <n v="2"/>
    <x v="1"/>
    <s v=" Timeline 2 (Density Graph)"/>
    <s v=" VIRAT_S_0102"/>
    <n v="4"/>
    <n v="2"/>
    <n v="4"/>
    <n v="1"/>
    <n v="4"/>
    <n v="2"/>
    <n v="5"/>
    <n v="2"/>
    <n v="5"/>
    <n v="1"/>
    <n v="3"/>
    <n v="3"/>
    <n v="3"/>
    <n v="4"/>
    <n v="3"/>
    <n v="3"/>
    <n v="4"/>
    <n v="3"/>
    <n v="4"/>
    <n v="4"/>
    <n v="34"/>
    <n v="85"/>
  </r>
  <r>
    <n v="146284478"/>
    <n v="71511"/>
    <x v="0"/>
    <n v="2143"/>
    <x v="0"/>
    <s v=" Timeline 3 (Event Blocks)"/>
    <s v=" VIRAT_S_0400"/>
    <n v="5"/>
    <n v="2"/>
    <n v="4"/>
    <n v="2"/>
    <n v="4"/>
    <n v="2"/>
    <n v="4"/>
    <n v="2"/>
    <n v="4"/>
    <n v="2"/>
    <n v="4"/>
    <n v="3"/>
    <n v="3"/>
    <n v="3"/>
    <n v="3"/>
    <n v="3"/>
    <n v="3"/>
    <n v="3"/>
    <n v="3"/>
    <n v="3"/>
    <n v="31"/>
    <n v="77.5"/>
  </r>
  <r>
    <n v="146284478"/>
    <n v="90803"/>
    <x v="0"/>
    <n v="21435"/>
    <x v="3"/>
    <s v=" Timeline 5 (Event Thumbnails)"/>
    <s v=" VIRAT_S_0500"/>
    <n v="4"/>
    <n v="2"/>
    <n v="4"/>
    <n v="2"/>
    <n v="4"/>
    <n v="2"/>
    <n v="4"/>
    <n v="2"/>
    <n v="4"/>
    <n v="2"/>
    <n v="3"/>
    <n v="3"/>
    <n v="3"/>
    <n v="3"/>
    <n v="3"/>
    <n v="3"/>
    <n v="3"/>
    <n v="3"/>
    <n v="3"/>
    <n v="3"/>
    <n v="30"/>
    <n v="75"/>
  </r>
  <r>
    <n v="146273701"/>
    <n v="69421"/>
    <x v="0"/>
    <n v="53"/>
    <x v="0"/>
    <s v=" Timeline 3 (Event Blocks)"/>
    <s v=" VIRAT_S_0002"/>
    <n v="2"/>
    <n v="4"/>
    <n v="3"/>
    <n v="3"/>
    <n v="3"/>
    <n v="2"/>
    <n v="4"/>
    <n v="3"/>
    <n v="3"/>
    <n v="3"/>
    <n v="1"/>
    <n v="1"/>
    <n v="2"/>
    <n v="2"/>
    <n v="2"/>
    <n v="3"/>
    <n v="3"/>
    <n v="2"/>
    <n v="2"/>
    <n v="2"/>
    <n v="20"/>
    <n v="50"/>
  </r>
  <r>
    <n v="146273701"/>
    <n v="69902"/>
    <x v="0"/>
    <n v="534"/>
    <x v="4"/>
    <s v=" Timeline 4 (Density Graph + Event Blocks)"/>
    <s v=" VIRAT_S_0100"/>
    <n v="4"/>
    <n v="4"/>
    <n v="3"/>
    <n v="3"/>
    <n v="3"/>
    <n v="2"/>
    <n v="3"/>
    <n v="4"/>
    <n v="3"/>
    <n v="4"/>
    <n v="3"/>
    <n v="1"/>
    <n v="2"/>
    <n v="2"/>
    <n v="2"/>
    <n v="3"/>
    <n v="2"/>
    <n v="1"/>
    <n v="2"/>
    <n v="1"/>
    <n v="19"/>
    <n v="47.5"/>
  </r>
  <r>
    <n v="146273701"/>
    <n v="69373"/>
    <x v="0"/>
    <n v="5"/>
    <x v="3"/>
    <s v=" Timeline 1 (Base Interface)"/>
    <s v=" VIRAT_S_0102"/>
    <n v="3"/>
    <n v="2"/>
    <n v="4"/>
    <n v="2"/>
    <n v="4"/>
    <n v="3"/>
    <n v="5"/>
    <n v="2"/>
    <n v="4"/>
    <n v="2"/>
    <n v="2"/>
    <n v="3"/>
    <n v="3"/>
    <n v="3"/>
    <n v="3"/>
    <n v="2"/>
    <n v="4"/>
    <n v="3"/>
    <n v="3"/>
    <n v="3"/>
    <n v="29"/>
    <n v="72.5"/>
  </r>
  <r>
    <n v="146273701"/>
    <n v="74710"/>
    <x v="0"/>
    <n v="5342"/>
    <x v="1"/>
    <s v=" Timeline 2 (Density Graph)"/>
    <s v=" VIRAT_S_0400"/>
    <n v="3"/>
    <n v="2"/>
    <n v="3"/>
    <n v="4"/>
    <n v="3"/>
    <n v="4"/>
    <n v="2"/>
    <n v="3"/>
    <n v="3"/>
    <n v="3"/>
    <n v="2"/>
    <n v="3"/>
    <n v="2"/>
    <n v="1"/>
    <n v="2"/>
    <n v="1"/>
    <n v="1"/>
    <n v="2"/>
    <n v="2"/>
    <n v="2"/>
    <n v="18"/>
    <n v="45"/>
  </r>
  <r>
    <n v="146273701"/>
    <n v="122789"/>
    <x v="0"/>
    <n v="53421"/>
    <x v="2"/>
    <s v=" Timeline 1 (Base Interface)"/>
    <s v=" VIRAT_S_0500"/>
    <n v="4"/>
    <n v="3"/>
    <n v="3"/>
    <n v="4"/>
    <n v="3"/>
    <n v="3"/>
    <n v="4"/>
    <n v="2"/>
    <n v="3"/>
    <n v="3"/>
    <n v="3"/>
    <n v="2"/>
    <n v="2"/>
    <n v="1"/>
    <n v="2"/>
    <n v="2"/>
    <n v="3"/>
    <n v="3"/>
    <n v="2"/>
    <n v="2"/>
    <n v="22"/>
    <n v="55"/>
  </r>
  <r>
    <n v="146269551"/>
    <n v="69382"/>
    <x v="0"/>
    <n v="14"/>
    <x v="4"/>
    <s v=" Timeline 3 (Event Blocks)"/>
    <s v=" VIRAT_S_0002"/>
    <n v="4"/>
    <n v="2"/>
    <n v="4"/>
    <n v="2"/>
    <n v="4"/>
    <n v="2"/>
    <n v="3"/>
    <n v="2"/>
    <n v="4"/>
    <n v="4"/>
    <n v="3"/>
    <n v="3"/>
    <n v="3"/>
    <n v="3"/>
    <n v="3"/>
    <n v="3"/>
    <n v="2"/>
    <n v="3"/>
    <n v="3"/>
    <n v="1"/>
    <n v="27"/>
    <n v="67.5"/>
  </r>
  <r>
    <n v="146269551"/>
    <n v="69513"/>
    <x v="0"/>
    <n v="145"/>
    <x v="3"/>
    <s v=" Timeline 3 (Event Blocks)"/>
    <s v=" VIRAT_S_0100"/>
    <n v="4"/>
    <n v="2"/>
    <n v="4"/>
    <n v="2"/>
    <n v="4"/>
    <n v="2"/>
    <n v="3"/>
    <n v="3"/>
    <n v="3"/>
    <n v="4"/>
    <n v="3"/>
    <n v="3"/>
    <n v="3"/>
    <n v="3"/>
    <n v="3"/>
    <n v="3"/>
    <n v="2"/>
    <n v="2"/>
    <n v="2"/>
    <n v="1"/>
    <n v="25"/>
    <n v="62.5"/>
  </r>
  <r>
    <n v="146269551"/>
    <n v="69369"/>
    <x v="0"/>
    <n v="1"/>
    <x v="2"/>
    <s v=" Timeline 5 (Event Thumbnails)"/>
    <s v=" VIRAT_S_0102"/>
    <n v="4"/>
    <n v="2"/>
    <n v="4"/>
    <n v="2"/>
    <n v="4"/>
    <n v="2"/>
    <n v="3"/>
    <n v="2"/>
    <n v="3"/>
    <n v="4"/>
    <n v="3"/>
    <n v="3"/>
    <n v="3"/>
    <n v="3"/>
    <n v="3"/>
    <n v="3"/>
    <n v="2"/>
    <n v="3"/>
    <n v="2"/>
    <n v="1"/>
    <n v="26"/>
    <n v="65"/>
  </r>
  <r>
    <n v="146269551"/>
    <n v="70820"/>
    <x v="0"/>
    <n v="1452"/>
    <x v="1"/>
    <s v=" Timeline 2 (Density Graph)"/>
    <s v=" VIRAT_S_0400"/>
    <n v="4"/>
    <n v="2"/>
    <n v="4"/>
    <n v="2"/>
    <n v="4"/>
    <n v="2"/>
    <n v="3"/>
    <n v="2"/>
    <n v="4"/>
    <n v="4"/>
    <n v="3"/>
    <n v="3"/>
    <n v="3"/>
    <n v="3"/>
    <n v="3"/>
    <n v="3"/>
    <n v="2"/>
    <n v="3"/>
    <n v="3"/>
    <n v="1"/>
    <n v="27"/>
    <n v="67.5"/>
  </r>
  <r>
    <n v="146269551"/>
    <n v="83891"/>
    <x v="0"/>
    <n v="14523"/>
    <x v="0"/>
    <s v=" Timeline 3 (Event Blocks)"/>
    <s v=" VIRAT_S_0500"/>
    <n v="5"/>
    <n v="2"/>
    <n v="5"/>
    <n v="2"/>
    <n v="4"/>
    <n v="2"/>
    <n v="3"/>
    <n v="2"/>
    <n v="5"/>
    <n v="4"/>
    <n v="4"/>
    <n v="3"/>
    <n v="4"/>
    <n v="3"/>
    <n v="3"/>
    <n v="3"/>
    <n v="2"/>
    <n v="3"/>
    <n v="4"/>
    <n v="1"/>
    <n v="30"/>
    <n v="75"/>
  </r>
  <r>
    <n v="146266265"/>
    <n v="69383"/>
    <x v="0"/>
    <n v="15"/>
    <x v="3"/>
    <s v=" Timeline 5 (Event Thumbnails)"/>
    <s v=" VIRAT_S_0002"/>
    <n v="5"/>
    <n v="2"/>
    <n v="4"/>
    <n v="2"/>
    <n v="4"/>
    <n v="2"/>
    <n v="4"/>
    <n v="2"/>
    <n v="4"/>
    <n v="3"/>
    <n v="4"/>
    <n v="3"/>
    <n v="3"/>
    <n v="3"/>
    <n v="3"/>
    <n v="3"/>
    <n v="3"/>
    <n v="3"/>
    <n v="3"/>
    <n v="2"/>
    <n v="30"/>
    <n v="75"/>
  </r>
  <r>
    <n v="146266265"/>
    <n v="69521"/>
    <x v="0"/>
    <n v="153"/>
    <x v="0"/>
    <s v=" Timeline 3 (Event Blocks)"/>
    <s v=" VIRAT_S_0100"/>
    <n v="2"/>
    <n v="4"/>
    <n v="2"/>
    <n v="2"/>
    <n v="2"/>
    <n v="2"/>
    <n v="1"/>
    <n v="4"/>
    <n v="2"/>
    <n v="2"/>
    <n v="1"/>
    <n v="1"/>
    <n v="1"/>
    <n v="3"/>
    <n v="1"/>
    <n v="3"/>
    <n v="0"/>
    <n v="1"/>
    <n v="1"/>
    <n v="3"/>
    <n v="15"/>
    <n v="37.5"/>
  </r>
  <r>
    <n v="146266265"/>
    <n v="69369"/>
    <x v="0"/>
    <n v="1"/>
    <x v="2"/>
    <s v=" Timeline 1 (Base Interface)"/>
    <s v=" VIRAT_S_0102"/>
    <n v="1"/>
    <n v="3"/>
    <n v="4"/>
    <n v="2"/>
    <n v="2"/>
    <n v="2"/>
    <n v="4"/>
    <n v="2"/>
    <n v="2"/>
    <n v="1"/>
    <n v="0"/>
    <n v="2"/>
    <n v="3"/>
    <n v="3"/>
    <n v="1"/>
    <n v="3"/>
    <n v="3"/>
    <n v="3"/>
    <n v="1"/>
    <n v="4"/>
    <n v="23"/>
    <n v="57.5"/>
  </r>
  <r>
    <n v="146266265"/>
    <n v="70902"/>
    <x v="0"/>
    <n v="1534"/>
    <x v="4"/>
    <s v=" Timeline 4 (Density Graph + Event Blocks)"/>
    <s v=" VIRAT_S_0400"/>
    <n v="4"/>
    <n v="2"/>
    <n v="4"/>
    <n v="1"/>
    <n v="4"/>
    <n v="2"/>
    <n v="4"/>
    <n v="2"/>
    <n v="4"/>
    <n v="2"/>
    <n v="3"/>
    <n v="3"/>
    <n v="3"/>
    <n v="4"/>
    <n v="3"/>
    <n v="3"/>
    <n v="3"/>
    <n v="3"/>
    <n v="3"/>
    <n v="3"/>
    <n v="31"/>
    <n v="77.5"/>
  </r>
  <r>
    <n v="146266265"/>
    <n v="84710"/>
    <x v="0"/>
    <n v="15342"/>
    <x v="1"/>
    <s v=" Timeline 2 (Density Graph)"/>
    <s v=" VIRAT_S_0500"/>
    <n v="4"/>
    <n v="2"/>
    <n v="4"/>
    <n v="1"/>
    <n v="4"/>
    <n v="2"/>
    <n v="3"/>
    <n v="2"/>
    <n v="4"/>
    <n v="2"/>
    <n v="3"/>
    <n v="3"/>
    <n v="3"/>
    <n v="4"/>
    <n v="3"/>
    <n v="3"/>
    <n v="2"/>
    <n v="3"/>
    <n v="3"/>
    <n v="3"/>
    <n v="30"/>
    <n v="75"/>
  </r>
  <r>
    <n v="146264656"/>
    <n v="69410"/>
    <x v="1"/>
    <n v="42"/>
    <x v="1"/>
    <s v=" Timeline 4 (Density Graph + Event Blocks)"/>
    <s v=" VIRAT_S_0002"/>
    <n v="2"/>
    <n v="1"/>
    <n v="2"/>
    <n v="4"/>
    <n v="3"/>
    <n v="2"/>
    <n v="5"/>
    <n v="3"/>
    <n v="2"/>
    <n v="3"/>
    <n v="1"/>
    <n v="4"/>
    <n v="1"/>
    <n v="1"/>
    <n v="2"/>
    <n v="3"/>
    <n v="4"/>
    <n v="2"/>
    <n v="1"/>
    <n v="2"/>
    <n v="21"/>
    <n v="52.5"/>
  </r>
  <r>
    <n v="146264656"/>
    <n v="69789"/>
    <x v="1"/>
    <n v="421"/>
    <x v="2"/>
    <s v=" Timeline 3 (Event Blocks)"/>
    <s v=" VIRAT_S_0100"/>
    <n v="2"/>
    <n v="1"/>
    <n v="4"/>
    <n v="3"/>
    <n v="2"/>
    <n v="4"/>
    <n v="5"/>
    <n v="4"/>
    <n v="3"/>
    <n v="3"/>
    <n v="1"/>
    <n v="4"/>
    <n v="3"/>
    <n v="2"/>
    <n v="1"/>
    <n v="1"/>
    <n v="4"/>
    <n v="1"/>
    <n v="2"/>
    <n v="2"/>
    <n v="21"/>
    <n v="52.5"/>
  </r>
  <r>
    <n v="146264656"/>
    <n v="69372"/>
    <x v="1"/>
    <n v="4"/>
    <x v="4"/>
    <s v=" Timeline 3 (Event Blocks)"/>
    <s v=" VIRAT_S_0102"/>
    <n v="3"/>
    <n v="2"/>
    <n v="4"/>
    <n v="4"/>
    <n v="3"/>
    <n v="5"/>
    <n v="3"/>
    <n v="2"/>
    <n v="3"/>
    <n v="2"/>
    <n v="2"/>
    <n v="3"/>
    <n v="3"/>
    <n v="1"/>
    <n v="2"/>
    <n v="0"/>
    <n v="2"/>
    <n v="3"/>
    <n v="2"/>
    <n v="3"/>
    <n v="21"/>
    <n v="52.5"/>
  </r>
  <r>
    <n v="146264656"/>
    <n v="73583"/>
    <x v="1"/>
    <n v="4215"/>
    <x v="3"/>
    <s v=" Timeline 1 (Base Interface)"/>
    <s v=" VIRAT_S_0400"/>
    <n v="3"/>
    <n v="2"/>
    <n v="4"/>
    <n v="3"/>
    <n v="3"/>
    <n v="5"/>
    <n v="4"/>
    <n v="4"/>
    <n v="2"/>
    <n v="3"/>
    <n v="2"/>
    <n v="3"/>
    <n v="3"/>
    <n v="2"/>
    <n v="2"/>
    <n v="0"/>
    <n v="3"/>
    <n v="1"/>
    <n v="1"/>
    <n v="2"/>
    <n v="19"/>
    <n v="47.5"/>
  </r>
  <r>
    <n v="146264656"/>
    <n v="73583"/>
    <x v="1"/>
    <n v="4215"/>
    <x v="3"/>
    <s v=" Timeline 3 (Event Blocks)"/>
    <s v=" VIRAT_S_0500"/>
    <n v="4"/>
    <n v="3"/>
    <n v="2"/>
    <n v="4"/>
    <n v="3"/>
    <n v="5"/>
    <n v="4"/>
    <n v="2"/>
    <n v="4"/>
    <n v="3"/>
    <n v="3"/>
    <n v="2"/>
    <n v="1"/>
    <n v="1"/>
    <n v="2"/>
    <n v="0"/>
    <n v="3"/>
    <n v="3"/>
    <n v="3"/>
    <n v="2"/>
    <n v="20"/>
    <n v="50"/>
  </r>
  <r>
    <n v="146243771"/>
    <n v="69381"/>
    <x v="1"/>
    <n v="13"/>
    <x v="0"/>
    <s v=" Timeline 3 (Event Blocks)"/>
    <s v=" VIRAT_S_0002"/>
    <n v="4"/>
    <n v="2"/>
    <n v="4"/>
    <n v="1"/>
    <n v="4"/>
    <n v="2"/>
    <n v="4"/>
    <n v="1"/>
    <n v="4"/>
    <n v="2"/>
    <n v="3"/>
    <n v="3"/>
    <n v="3"/>
    <n v="4"/>
    <n v="3"/>
    <n v="3"/>
    <n v="3"/>
    <n v="4"/>
    <n v="3"/>
    <n v="3"/>
    <n v="32"/>
    <n v="80"/>
  </r>
  <r>
    <n v="146243771"/>
    <n v="69369"/>
    <x v="1"/>
    <n v="1"/>
    <x v="2"/>
    <s v=" Timeline 1 (Base Interface)"/>
    <s v=" VIRAT_S_0100"/>
    <n v="1"/>
    <n v="1"/>
    <n v="1"/>
    <n v="1"/>
    <n v="1"/>
    <n v="2"/>
    <n v="2"/>
    <n v="5"/>
    <n v="4"/>
    <n v="2"/>
    <n v="0"/>
    <n v="4"/>
    <n v="0"/>
    <n v="4"/>
    <n v="0"/>
    <n v="3"/>
    <n v="1"/>
    <n v="0"/>
    <n v="3"/>
    <n v="3"/>
    <n v="18"/>
    <n v="45"/>
  </r>
  <r>
    <n v="146243771"/>
    <n v="69503"/>
    <x v="1"/>
    <n v="135"/>
    <x v="3"/>
    <s v=" Timeline 3 (Event Blocks)"/>
    <s v=" VIRAT_S_0102"/>
    <n v="4"/>
    <n v="2"/>
    <n v="5"/>
    <n v="1"/>
    <n v="4"/>
    <n v="2"/>
    <n v="4"/>
    <n v="1"/>
    <n v="4"/>
    <n v="2"/>
    <n v="3"/>
    <n v="3"/>
    <n v="4"/>
    <n v="4"/>
    <n v="3"/>
    <n v="3"/>
    <n v="3"/>
    <n v="4"/>
    <n v="3"/>
    <n v="3"/>
    <n v="33"/>
    <n v="82.5"/>
  </r>
  <r>
    <n v="146243771"/>
    <n v="69383"/>
    <x v="1"/>
    <n v="15"/>
    <x v="3"/>
    <s v=" Timeline 5 (Event Thumbnails)"/>
    <s v=" VIRAT_S_0400"/>
    <n v="5"/>
    <n v="1"/>
    <n v="5"/>
    <n v="1"/>
    <n v="5"/>
    <n v="1"/>
    <n v="5"/>
    <n v="1"/>
    <n v="5"/>
    <n v="2"/>
    <n v="4"/>
    <n v="4"/>
    <n v="4"/>
    <n v="4"/>
    <n v="4"/>
    <n v="4"/>
    <n v="4"/>
    <n v="4"/>
    <n v="4"/>
    <n v="3"/>
    <n v="39"/>
    <n v="97.5"/>
  </r>
  <r>
    <n v="146243771"/>
    <n v="69520"/>
    <x v="1"/>
    <n v="152"/>
    <x v="1"/>
    <s v=" Timeline 2 (Density Graph)"/>
    <s v=" VIRAT_S_0500"/>
    <n v="2"/>
    <n v="4"/>
    <n v="3"/>
    <n v="2"/>
    <n v="2"/>
    <n v="2"/>
    <n v="2"/>
    <n v="5"/>
    <n v="4"/>
    <n v="2"/>
    <n v="1"/>
    <n v="1"/>
    <n v="2"/>
    <n v="3"/>
    <n v="1"/>
    <n v="3"/>
    <n v="1"/>
    <n v="0"/>
    <n v="3"/>
    <n v="3"/>
    <n v="18"/>
    <n v="45"/>
  </r>
  <r>
    <n v="146217689"/>
    <n v="69422"/>
    <x v="0"/>
    <n v="54"/>
    <x v="4"/>
    <s v=" Timeline 3 (Event Blocks)"/>
    <s v=" VIRAT_S_0002"/>
    <n v="4"/>
    <n v="1"/>
    <n v="5"/>
    <n v="1"/>
    <n v="4"/>
    <n v="2"/>
    <n v="4"/>
    <n v="2"/>
    <n v="4"/>
    <n v="1"/>
    <n v="3"/>
    <n v="4"/>
    <n v="4"/>
    <n v="4"/>
    <n v="3"/>
    <n v="3"/>
    <n v="3"/>
    <n v="3"/>
    <n v="3"/>
    <n v="4"/>
    <n v="34"/>
    <n v="85"/>
  </r>
  <r>
    <n v="146217689"/>
    <n v="69909"/>
    <x v="0"/>
    <n v="541"/>
    <x v="2"/>
    <s v=" Timeline 1 (Base Interface)"/>
    <s v=" VIRAT_S_0100"/>
    <n v="2"/>
    <n v="2"/>
    <n v="3"/>
    <n v="1"/>
    <n v="4"/>
    <n v="2"/>
    <n v="4"/>
    <n v="4"/>
    <n v="4"/>
    <n v="1"/>
    <n v="1"/>
    <n v="3"/>
    <n v="2"/>
    <n v="4"/>
    <n v="3"/>
    <n v="3"/>
    <n v="3"/>
    <n v="1"/>
    <n v="3"/>
    <n v="4"/>
    <n v="27"/>
    <n v="67.5"/>
  </r>
  <r>
    <n v="146217689"/>
    <n v="69373"/>
    <x v="0"/>
    <n v="5"/>
    <x v="3"/>
    <s v=" Timeline 5 (Event Thumbnails)"/>
    <s v=" VIRAT_S_0102"/>
    <n v="4"/>
    <n v="2"/>
    <n v="4"/>
    <n v="1"/>
    <n v="3"/>
    <n v="2"/>
    <n v="5"/>
    <n v="1"/>
    <n v="5"/>
    <n v="1"/>
    <n v="3"/>
    <n v="3"/>
    <n v="3"/>
    <n v="4"/>
    <n v="2"/>
    <n v="3"/>
    <n v="4"/>
    <n v="4"/>
    <n v="4"/>
    <n v="4"/>
    <n v="34"/>
    <n v="85"/>
  </r>
  <r>
    <n v="146217689"/>
    <n v="74780"/>
    <x v="0"/>
    <n v="5412"/>
    <x v="1"/>
    <s v=" Timeline 2 (Density Graph)"/>
    <s v=" VIRAT_S_0400"/>
    <n v="3"/>
    <n v="2"/>
    <n v="4"/>
    <n v="1"/>
    <n v="3"/>
    <n v="1"/>
    <n v="4"/>
    <n v="1"/>
    <n v="4"/>
    <n v="1"/>
    <n v="2"/>
    <n v="3"/>
    <n v="3"/>
    <n v="4"/>
    <n v="2"/>
    <n v="4"/>
    <n v="3"/>
    <n v="4"/>
    <n v="3"/>
    <n v="4"/>
    <n v="32"/>
    <n v="80"/>
  </r>
  <r>
    <n v="146217689"/>
    <n v="123491"/>
    <x v="0"/>
    <n v="54123"/>
    <x v="0"/>
    <s v=" Timeline 4 (Density Graph + Event Blocks)"/>
    <s v=" VIRAT_S_0500"/>
    <n v="4"/>
    <n v="2"/>
    <n v="4"/>
    <n v="1"/>
    <n v="4"/>
    <n v="2"/>
    <n v="4"/>
    <n v="2"/>
    <n v="4"/>
    <n v="1"/>
    <n v="3"/>
    <n v="3"/>
    <n v="3"/>
    <n v="4"/>
    <n v="3"/>
    <n v="3"/>
    <n v="3"/>
    <n v="3"/>
    <n v="3"/>
    <n v="4"/>
    <n v="32"/>
    <n v="80"/>
  </r>
  <r>
    <n v="146210319"/>
    <n v="74709"/>
    <x v="0"/>
    <n v="5341"/>
    <x v="2"/>
    <s v=" Timeline 1 (Base Interface)"/>
    <s v=" VIRAT_S_0002"/>
    <n v="1"/>
    <n v="2"/>
    <n v="4"/>
    <n v="1"/>
    <n v="4"/>
    <n v="1"/>
    <n v="5"/>
    <n v="5"/>
    <n v="5"/>
    <n v="1"/>
    <n v="0"/>
    <n v="3"/>
    <n v="3"/>
    <n v="4"/>
    <n v="3"/>
    <n v="4"/>
    <n v="4"/>
    <n v="0"/>
    <n v="4"/>
    <n v="4"/>
    <n v="29"/>
    <n v="72.5"/>
  </r>
  <r>
    <n v="146210319"/>
    <n v="69373"/>
    <x v="0"/>
    <n v="5"/>
    <x v="3"/>
    <s v=" Timeline 5 (Event Thumbnails)"/>
    <s v=" VIRAT_S_0100"/>
    <n v="3"/>
    <n v="2"/>
    <n v="4"/>
    <n v="1"/>
    <n v="3"/>
    <n v="4"/>
    <n v="5"/>
    <n v="2"/>
    <n v="4"/>
    <n v="1"/>
    <n v="2"/>
    <n v="3"/>
    <n v="3"/>
    <n v="4"/>
    <n v="2"/>
    <n v="1"/>
    <n v="4"/>
    <n v="3"/>
    <n v="3"/>
    <n v="4"/>
    <n v="29"/>
    <n v="72.5"/>
  </r>
  <r>
    <n v="146210319"/>
    <n v="122780"/>
    <x v="0"/>
    <n v="53412"/>
    <x v="1"/>
    <s v=" Timeline 2 (Density Graph)"/>
    <s v=" VIRAT_S_0102"/>
    <n v="4"/>
    <n v="1"/>
    <n v="5"/>
    <n v="1"/>
    <n v="4"/>
    <n v="2"/>
    <n v="4"/>
    <n v="2"/>
    <n v="5"/>
    <n v="1"/>
    <n v="3"/>
    <n v="4"/>
    <n v="4"/>
    <n v="4"/>
    <n v="3"/>
    <n v="3"/>
    <n v="3"/>
    <n v="3"/>
    <n v="4"/>
    <n v="4"/>
    <n v="35"/>
    <n v="87.5"/>
  </r>
  <r>
    <n v="146210319"/>
    <n v="69902"/>
    <x v="0"/>
    <n v="534"/>
    <x v="4"/>
    <s v=" Timeline 3 (Event Blocks)"/>
    <s v=" VIRAT_S_0400"/>
    <n v="3"/>
    <n v="2"/>
    <n v="4"/>
    <n v="1"/>
    <n v="3"/>
    <n v="2"/>
    <n v="4"/>
    <n v="2"/>
    <n v="4"/>
    <n v="1"/>
    <n v="2"/>
    <n v="3"/>
    <n v="3"/>
    <n v="4"/>
    <n v="2"/>
    <n v="3"/>
    <n v="3"/>
    <n v="3"/>
    <n v="3"/>
    <n v="4"/>
    <n v="30"/>
    <n v="75"/>
  </r>
  <r>
    <n v="146210319"/>
    <n v="69421"/>
    <x v="0"/>
    <n v="53"/>
    <x v="0"/>
    <s v=" Timeline 3 (Event Blocks)"/>
    <s v=" VIRAT_S_0500"/>
    <n v="3"/>
    <n v="4"/>
    <n v="2"/>
    <n v="2"/>
    <n v="2"/>
    <n v="2"/>
    <n v="4"/>
    <n v="2"/>
    <n v="3"/>
    <n v="1"/>
    <n v="2"/>
    <n v="1"/>
    <n v="1"/>
    <n v="3"/>
    <n v="1"/>
    <n v="3"/>
    <n v="3"/>
    <n v="3"/>
    <n v="2"/>
    <n v="4"/>
    <n v="23"/>
    <n v="57.5"/>
  </r>
  <r>
    <n v="146209612"/>
    <n v="69709"/>
    <x v="1"/>
    <n v="341"/>
    <x v="2"/>
    <s v=" Timeline 4 (Density Graph + Event Blocks)"/>
    <s v=" VIRAT_S_0002"/>
    <n v="1"/>
    <n v="4"/>
    <n v="2"/>
    <n v="5"/>
    <n v="1"/>
    <n v="5"/>
    <n v="1"/>
    <n v="4"/>
    <n v="2"/>
    <n v="3"/>
    <n v="0"/>
    <n v="1"/>
    <n v="1"/>
    <n v="0"/>
    <n v="0"/>
    <n v="0"/>
    <n v="0"/>
    <n v="1"/>
    <n v="1"/>
    <n v="2"/>
    <n v="6"/>
    <n v="15"/>
  </r>
  <r>
    <n v="146209612"/>
    <n v="72793"/>
    <x v="1"/>
    <n v="3425"/>
    <x v="3"/>
    <s v=" Timeline 5 (Event Thumbnails)"/>
    <s v=" VIRAT_S_0100"/>
    <n v="1"/>
    <n v="4"/>
    <n v="3"/>
    <n v="3"/>
    <n v="4"/>
    <n v="2"/>
    <n v="3"/>
    <n v="4"/>
    <n v="4"/>
    <n v="2"/>
    <n v="0"/>
    <n v="1"/>
    <n v="2"/>
    <n v="2"/>
    <n v="3"/>
    <n v="3"/>
    <n v="2"/>
    <n v="1"/>
    <n v="3"/>
    <n v="3"/>
    <n v="20"/>
    <n v="50"/>
  </r>
  <r>
    <n v="146209612"/>
    <n v="69371"/>
    <x v="1"/>
    <n v="3"/>
    <x v="0"/>
    <s v=" Timeline 5 (Event Thumbnails)"/>
    <s v=" VIRAT_S_0102"/>
    <n v="4"/>
    <n v="2"/>
    <n v="4"/>
    <n v="3"/>
    <n v="2"/>
    <n v="4"/>
    <n v="3"/>
    <n v="4"/>
    <n v="4"/>
    <n v="2"/>
    <n v="3"/>
    <n v="3"/>
    <n v="3"/>
    <n v="2"/>
    <n v="1"/>
    <n v="1"/>
    <n v="2"/>
    <n v="1"/>
    <n v="3"/>
    <n v="3"/>
    <n v="22"/>
    <n v="55"/>
  </r>
  <r>
    <n v="146209612"/>
    <n v="103619"/>
    <x v="1"/>
    <n v="34251"/>
    <x v="2"/>
    <s v=" Timeline 1 (Base Interface)"/>
    <s v=" VIRAT_S_0400"/>
    <n v="2"/>
    <n v="2"/>
    <n v="4"/>
    <n v="2"/>
    <n v="4"/>
    <n v="2"/>
    <n v="4"/>
    <n v="2"/>
    <n v="4"/>
    <n v="2"/>
    <n v="1"/>
    <n v="3"/>
    <n v="3"/>
    <n v="3"/>
    <n v="3"/>
    <n v="3"/>
    <n v="3"/>
    <n v="3"/>
    <n v="3"/>
    <n v="3"/>
    <n v="28"/>
    <n v="70"/>
  </r>
  <r>
    <n v="146209612"/>
    <n v="69421"/>
    <x v="1"/>
    <n v="53"/>
    <x v="0"/>
    <s v=" Timeline 5 (Event Thumbnails)"/>
    <s v=" VIRAT_S_0500"/>
    <n v="4"/>
    <n v="2"/>
    <n v="4"/>
    <n v="2"/>
    <n v="4"/>
    <n v="2"/>
    <n v="3"/>
    <n v="2"/>
    <n v="4"/>
    <n v="2"/>
    <n v="3"/>
    <n v="3"/>
    <n v="3"/>
    <n v="3"/>
    <n v="3"/>
    <n v="3"/>
    <n v="2"/>
    <n v="3"/>
    <n v="3"/>
    <n v="3"/>
    <n v="29"/>
    <n v="72.5"/>
  </r>
  <r>
    <n v="146208061"/>
    <n v="69383"/>
    <x v="0"/>
    <n v="15"/>
    <x v="3"/>
    <s v=" Timeline 5 (Event Thumbnails)"/>
    <s v=" VIRAT_S_0002"/>
    <n v="3"/>
    <n v="2"/>
    <n v="4"/>
    <n v="1"/>
    <n v="4"/>
    <n v="3"/>
    <n v="4"/>
    <n v="3"/>
    <n v="5"/>
    <n v="1"/>
    <n v="2"/>
    <n v="3"/>
    <n v="3"/>
    <n v="4"/>
    <n v="3"/>
    <n v="2"/>
    <n v="3"/>
    <n v="2"/>
    <n v="4"/>
    <n v="4"/>
    <n v="30"/>
    <n v="75"/>
  </r>
  <r>
    <n v="146208061"/>
    <n v="69520"/>
    <x v="0"/>
    <n v="152"/>
    <x v="1"/>
    <s v=" Timeline 2 (Density Graph)"/>
    <s v=" VIRAT_S_0100"/>
    <n v="3"/>
    <n v="2"/>
    <n v="3"/>
    <n v="1"/>
    <n v="2"/>
    <n v="1"/>
    <n v="5"/>
    <n v="4"/>
    <n v="4"/>
    <n v="1"/>
    <n v="2"/>
    <n v="3"/>
    <n v="2"/>
    <n v="4"/>
    <n v="1"/>
    <n v="4"/>
    <n v="4"/>
    <n v="1"/>
    <n v="3"/>
    <n v="4"/>
    <n v="28"/>
    <n v="70"/>
  </r>
  <r>
    <n v="146208061"/>
    <n v="70892"/>
    <x v="0"/>
    <n v="1524"/>
    <x v="4"/>
    <s v=" Timeline 4 (Density Graph + Event Blocks)"/>
    <s v=" VIRAT_S_0102"/>
    <n v="4"/>
    <n v="2"/>
    <n v="5"/>
    <n v="1"/>
    <n v="5"/>
    <n v="2"/>
    <n v="4"/>
    <n v="2"/>
    <n v="5"/>
    <n v="1"/>
    <n v="3"/>
    <n v="3"/>
    <n v="4"/>
    <n v="4"/>
    <n v="4"/>
    <n v="3"/>
    <n v="3"/>
    <n v="3"/>
    <n v="4"/>
    <n v="4"/>
    <n v="35"/>
    <n v="87.5"/>
  </r>
  <r>
    <n v="146208061"/>
    <n v="84611"/>
    <x v="0"/>
    <n v="15243"/>
    <x v="0"/>
    <s v=" Timeline 3 (Event Blocks)"/>
    <s v=" VIRAT_S_0400"/>
    <n v="4"/>
    <n v="2"/>
    <n v="4"/>
    <n v="1"/>
    <n v="4"/>
    <n v="2"/>
    <n v="5"/>
    <n v="1"/>
    <n v="4"/>
    <n v="1"/>
    <n v="3"/>
    <n v="3"/>
    <n v="3"/>
    <n v="4"/>
    <n v="3"/>
    <n v="3"/>
    <n v="4"/>
    <n v="4"/>
    <n v="3"/>
    <n v="4"/>
    <n v="34"/>
    <n v="85"/>
  </r>
  <r>
    <n v="146208061"/>
    <n v="69369"/>
    <x v="0"/>
    <n v="1"/>
    <x v="2"/>
    <s v=" Timeline 1 (Base Interface)"/>
    <s v=" VIRAT_S_0500"/>
    <n v="3"/>
    <n v="1"/>
    <n v="4"/>
    <n v="1"/>
    <n v="4"/>
    <n v="1"/>
    <n v="5"/>
    <n v="3"/>
    <n v="5"/>
    <n v="1"/>
    <n v="2"/>
    <n v="4"/>
    <n v="3"/>
    <n v="4"/>
    <n v="3"/>
    <n v="4"/>
    <n v="4"/>
    <n v="2"/>
    <n v="4"/>
    <n v="4"/>
    <n v="34"/>
    <n v="85"/>
  </r>
  <r>
    <n v="146207901"/>
    <n v="69413"/>
    <x v="0"/>
    <n v="45"/>
    <x v="3"/>
    <s v=" Timeline 5 (Event Thumbnails)"/>
    <s v=" VIRAT_S_0002"/>
    <n v="3"/>
    <n v="3"/>
    <n v="2"/>
    <n v="1"/>
    <n v="4"/>
    <n v="2"/>
    <n v="4"/>
    <n v="4"/>
    <n v="3"/>
    <n v="1"/>
    <n v="2"/>
    <n v="2"/>
    <n v="1"/>
    <n v="4"/>
    <n v="3"/>
    <n v="3"/>
    <n v="3"/>
    <n v="1"/>
    <n v="2"/>
    <n v="4"/>
    <n v="25"/>
    <n v="62.5"/>
  </r>
  <r>
    <n v="146207901"/>
    <n v="69821"/>
    <x v="0"/>
    <n v="453"/>
    <x v="0"/>
    <s v=" Timeline 2 (Density Graph)"/>
    <s v=" VIRAT_S_0100"/>
    <n v="2"/>
    <n v="2"/>
    <n v="2"/>
    <n v="1"/>
    <n v="3"/>
    <n v="2"/>
    <n v="3"/>
    <n v="5"/>
    <n v="3"/>
    <n v="2"/>
    <n v="1"/>
    <n v="3"/>
    <n v="1"/>
    <n v="4"/>
    <n v="2"/>
    <n v="3"/>
    <n v="2"/>
    <n v="0"/>
    <n v="2"/>
    <n v="3"/>
    <n v="21"/>
    <n v="52.5"/>
  </r>
  <r>
    <n v="146207901"/>
    <n v="69372"/>
    <x v="0"/>
    <n v="4"/>
    <x v="4"/>
    <s v=" Timeline 3 (Event Blocks)"/>
    <s v=" VIRAT_S_0102"/>
    <n v="3"/>
    <n v="4"/>
    <n v="3"/>
    <n v="2"/>
    <n v="4"/>
    <n v="2"/>
    <n v="3"/>
    <n v="3"/>
    <n v="3"/>
    <n v="1"/>
    <n v="2"/>
    <n v="1"/>
    <n v="2"/>
    <n v="3"/>
    <n v="3"/>
    <n v="3"/>
    <n v="2"/>
    <n v="2"/>
    <n v="2"/>
    <n v="4"/>
    <n v="24"/>
    <n v="60"/>
  </r>
  <r>
    <n v="146207901"/>
    <n v="73900"/>
    <x v="0"/>
    <n v="4532"/>
    <x v="1"/>
    <s v=" Timeline 2 (Density Graph)"/>
    <s v=" VIRAT_S_0400"/>
    <n v="2"/>
    <n v="1"/>
    <n v="3"/>
    <n v="2"/>
    <n v="2"/>
    <n v="2"/>
    <n v="3"/>
    <n v="3"/>
    <n v="3"/>
    <n v="1"/>
    <n v="1"/>
    <n v="4"/>
    <n v="2"/>
    <n v="3"/>
    <n v="1"/>
    <n v="3"/>
    <n v="2"/>
    <n v="2"/>
    <n v="2"/>
    <n v="4"/>
    <n v="24"/>
    <n v="60"/>
  </r>
  <r>
    <n v="146207901"/>
    <n v="114689"/>
    <x v="0"/>
    <n v="45321"/>
    <x v="2"/>
    <s v=" Timeline 1 (Base Interface)"/>
    <s v=" VIRAT_S_0500"/>
    <n v="1"/>
    <n v="1"/>
    <n v="1"/>
    <n v="1"/>
    <n v="3"/>
    <n v="2"/>
    <n v="2"/>
    <n v="5"/>
    <n v="1"/>
    <n v="1"/>
    <n v="0"/>
    <n v="4"/>
    <n v="0"/>
    <n v="4"/>
    <n v="2"/>
    <n v="3"/>
    <n v="1"/>
    <n v="0"/>
    <n v="0"/>
    <n v="4"/>
    <n v="18"/>
    <n v="45"/>
  </r>
  <r>
    <n v="146206265"/>
    <n v="69383"/>
    <x v="0"/>
    <n v="15"/>
    <x v="3"/>
    <s v=" Timeline 5 (Event Thumbnails)"/>
    <s v=" VIRAT_S_0002"/>
    <n v="4"/>
    <n v="3"/>
    <n v="4"/>
    <n v="2"/>
    <n v="3"/>
    <n v="2"/>
    <n v="4"/>
    <n v="3"/>
    <n v="4"/>
    <n v="2"/>
    <n v="3"/>
    <n v="2"/>
    <n v="3"/>
    <n v="3"/>
    <n v="2"/>
    <n v="3"/>
    <n v="3"/>
    <n v="2"/>
    <n v="3"/>
    <n v="3"/>
    <n v="27"/>
    <n v="67.5"/>
  </r>
  <r>
    <n v="146206265"/>
    <n v="69521"/>
    <x v="0"/>
    <n v="153"/>
    <x v="0"/>
    <s v=" Timeline 2 (Density Graph)"/>
    <s v=" VIRAT_S_0100"/>
    <n v="1"/>
    <n v="4"/>
    <n v="4"/>
    <n v="2"/>
    <n v="3"/>
    <n v="4"/>
    <n v="3"/>
    <n v="3"/>
    <n v="2"/>
    <n v="2"/>
    <n v="0"/>
    <n v="1"/>
    <n v="3"/>
    <n v="3"/>
    <n v="2"/>
    <n v="1"/>
    <n v="2"/>
    <n v="2"/>
    <n v="1"/>
    <n v="3"/>
    <n v="18"/>
    <n v="45"/>
  </r>
  <r>
    <n v="146206265"/>
    <n v="69369"/>
    <x v="0"/>
    <n v="1"/>
    <x v="2"/>
    <s v=" Timeline 3 (Event Blocks)"/>
    <s v=" VIRAT_S_0102"/>
    <n v="3"/>
    <n v="3"/>
    <n v="4"/>
    <n v="1"/>
    <n v="4"/>
    <n v="2"/>
    <n v="4"/>
    <n v="3"/>
    <n v="4"/>
    <n v="2"/>
    <n v="2"/>
    <n v="2"/>
    <n v="3"/>
    <n v="4"/>
    <n v="3"/>
    <n v="3"/>
    <n v="3"/>
    <n v="2"/>
    <n v="3"/>
    <n v="3"/>
    <n v="28"/>
    <n v="70"/>
  </r>
  <r>
    <n v="146206265"/>
    <n v="70900"/>
    <x v="0"/>
    <n v="1532"/>
    <x v="1"/>
    <s v=" Timeline 3 (Event Blocks)"/>
    <s v=" VIRAT_S_0400"/>
    <n v="4"/>
    <n v="2"/>
    <n v="4"/>
    <n v="2"/>
    <n v="3"/>
    <n v="2"/>
    <n v="4"/>
    <n v="3"/>
    <n v="4"/>
    <n v="2"/>
    <n v="3"/>
    <n v="3"/>
    <n v="3"/>
    <n v="3"/>
    <n v="2"/>
    <n v="3"/>
    <n v="3"/>
    <n v="2"/>
    <n v="3"/>
    <n v="3"/>
    <n v="28"/>
    <n v="70"/>
  </r>
  <r>
    <n v="146206265"/>
    <n v="84692"/>
    <x v="0"/>
    <n v="15324"/>
    <x v="4"/>
    <s v=" Timeline 4 (Density Graph + Event Blocks)"/>
    <s v=" VIRAT_S_0500"/>
    <n v="5"/>
    <n v="2"/>
    <n v="4"/>
    <n v="2"/>
    <n v="4"/>
    <n v="2"/>
    <n v="4"/>
    <n v="3"/>
    <n v="4"/>
    <n v="2"/>
    <n v="4"/>
    <n v="3"/>
    <n v="3"/>
    <n v="3"/>
    <n v="3"/>
    <n v="3"/>
    <n v="3"/>
    <n v="2"/>
    <n v="3"/>
    <n v="3"/>
    <n v="30"/>
    <n v="75"/>
  </r>
  <r>
    <n v="146201756"/>
    <n v="69422"/>
    <x v="0"/>
    <n v="54"/>
    <x v="4"/>
    <s v=" Timeline 4 (Density Graph + Event Blocks)"/>
    <s v=" VIRAT_S_0002"/>
    <n v="3"/>
    <n v="4"/>
    <n v="2"/>
    <n v="3"/>
    <n v="4"/>
    <n v="4"/>
    <n v="2"/>
    <n v="4"/>
    <n v="2"/>
    <n v="3"/>
    <n v="2"/>
    <n v="1"/>
    <n v="1"/>
    <n v="2"/>
    <n v="3"/>
    <n v="1"/>
    <n v="1"/>
    <n v="1"/>
    <n v="1"/>
    <n v="2"/>
    <n v="15"/>
    <n v="37.5"/>
  </r>
  <r>
    <n v="146201756"/>
    <n v="69909"/>
    <x v="0"/>
    <n v="541"/>
    <x v="2"/>
    <s v=" Timeline 1 (Base Interface)"/>
    <s v=" VIRAT_S_0100"/>
    <n v="1"/>
    <n v="2"/>
    <n v="2"/>
    <n v="4"/>
    <n v="2"/>
    <n v="3"/>
    <n v="1"/>
    <n v="5"/>
    <n v="2"/>
    <n v="5"/>
    <n v="0"/>
    <n v="3"/>
    <n v="1"/>
    <n v="1"/>
    <n v="1"/>
    <n v="2"/>
    <n v="0"/>
    <n v="0"/>
    <n v="1"/>
    <n v="0"/>
    <n v="9"/>
    <n v="22.5"/>
  </r>
  <r>
    <n v="146201756"/>
    <n v="69373"/>
    <x v="0"/>
    <n v="5"/>
    <x v="3"/>
    <s v=" Timeline 5 (Event Thumbnails)"/>
    <s v=" VIRAT_S_0102"/>
    <n v="4"/>
    <n v="1"/>
    <n v="5"/>
    <n v="1"/>
    <n v="5"/>
    <n v="1"/>
    <n v="5"/>
    <n v="1"/>
    <n v="5"/>
    <n v="1"/>
    <n v="3"/>
    <n v="4"/>
    <n v="4"/>
    <n v="4"/>
    <n v="4"/>
    <n v="4"/>
    <n v="4"/>
    <n v="4"/>
    <n v="4"/>
    <n v="4"/>
    <n v="39"/>
    <n v="97.5"/>
  </r>
  <r>
    <n v="146201756"/>
    <n v="74780"/>
    <x v="0"/>
    <n v="5412"/>
    <x v="1"/>
    <s v=" Timeline 2 (Density Graph)"/>
    <s v=" VIRAT_S_0400"/>
    <n v="4"/>
    <n v="2"/>
    <n v="4"/>
    <n v="2"/>
    <n v="4"/>
    <n v="2"/>
    <n v="5"/>
    <n v="2"/>
    <n v="4"/>
    <n v="1"/>
    <n v="3"/>
    <n v="3"/>
    <n v="3"/>
    <n v="3"/>
    <n v="3"/>
    <n v="3"/>
    <n v="4"/>
    <n v="3"/>
    <n v="3"/>
    <n v="4"/>
    <n v="32"/>
    <n v="80"/>
  </r>
  <r>
    <n v="146201756"/>
    <n v="123491"/>
    <x v="0"/>
    <n v="54123"/>
    <x v="0"/>
    <s v=" Timeline 3 (Event Blocks)"/>
    <s v=" VIRAT_S_0500"/>
    <n v="5"/>
    <n v="1"/>
    <n v="5"/>
    <n v="1"/>
    <n v="5"/>
    <n v="1"/>
    <n v="5"/>
    <n v="1"/>
    <n v="5"/>
    <n v="1"/>
    <n v="4"/>
    <n v="4"/>
    <n v="4"/>
    <n v="4"/>
    <n v="4"/>
    <n v="4"/>
    <n v="4"/>
    <n v="4"/>
    <n v="4"/>
    <n v="4"/>
    <n v="40"/>
    <n v="100"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1"/>
    <m/>
    <x v="6"/>
    <m/>
    <m/>
    <m/>
    <m/>
    <m/>
    <m/>
    <m/>
    <m/>
    <m/>
    <m/>
    <m/>
    <m/>
    <m/>
    <m/>
    <m/>
    <m/>
    <m/>
    <m/>
    <m/>
    <m/>
    <m/>
    <m/>
    <m/>
    <m/>
  </r>
  <r>
    <m/>
    <m/>
    <x v="2"/>
    <m/>
    <x v="6"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6EC552-DC09-E944-9CC9-9AC42CE81A83}" name="PivotTable1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10" firstHeaderRow="0" firstDataRow="1" firstDataCol="1" rowPageCount="1" colPageCount="1"/>
  <pivotFields count="14">
    <pivotField showAll="0">
      <items count="101"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0"/>
        <item x="41"/>
        <item x="42"/>
        <item x="43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axis="axisRow" showAll="0">
      <items count="7">
        <item x="5"/>
        <item x="2"/>
        <item x="1"/>
        <item x="0"/>
        <item x="4"/>
        <item x="3"/>
        <item t="default"/>
      </items>
    </pivotField>
    <pivotField showAll="0"/>
    <pivotField showAll="0"/>
    <pivotField multipleItemSelectionAllowed="1" showAll="0">
      <items count="172">
        <item h="1" x="168"/>
        <item x="15"/>
        <item x="19"/>
        <item x="170"/>
        <item x="18"/>
        <item x="16"/>
        <item x="101"/>
        <item x="106"/>
        <item x="96"/>
        <item x="155"/>
        <item x="129"/>
        <item x="97"/>
        <item x="13"/>
        <item x="159"/>
        <item x="158"/>
        <item x="161"/>
        <item x="12"/>
        <item x="39"/>
        <item x="156"/>
        <item x="160"/>
        <item x="157"/>
        <item x="128"/>
        <item x="61"/>
        <item x="139"/>
        <item x="109"/>
        <item x="148"/>
        <item x="62"/>
        <item x="107"/>
        <item x="126"/>
        <item x="66"/>
        <item x="134"/>
        <item x="7"/>
        <item x="57"/>
        <item x="9"/>
        <item x="32"/>
        <item x="94"/>
        <item x="136"/>
        <item x="33"/>
        <item x="69"/>
        <item x="135"/>
        <item x="56"/>
        <item x="137"/>
        <item x="146"/>
        <item x="125"/>
        <item x="10"/>
        <item x="145"/>
        <item x="144"/>
        <item x="55"/>
        <item x="127"/>
        <item x="141"/>
        <item x="3"/>
        <item x="132"/>
        <item x="22"/>
        <item x="166"/>
        <item x="138"/>
        <item x="121"/>
        <item x="85"/>
        <item x="27"/>
        <item x="115"/>
        <item x="17"/>
        <item x="31"/>
        <item x="86"/>
        <item x="52"/>
        <item x="167"/>
        <item x="103"/>
        <item x="142"/>
        <item x="100"/>
        <item x="71"/>
        <item x="124"/>
        <item x="50"/>
        <item x="63"/>
        <item x="53"/>
        <item x="123"/>
        <item x="40"/>
        <item x="73"/>
        <item x="133"/>
        <item x="4"/>
        <item x="1"/>
        <item x="130"/>
        <item x="8"/>
        <item x="64"/>
        <item x="37"/>
        <item x="41"/>
        <item x="93"/>
        <item x="87"/>
        <item x="90"/>
        <item x="58"/>
        <item x="131"/>
        <item x="65"/>
        <item x="116"/>
        <item x="80"/>
        <item x="79"/>
        <item x="49"/>
        <item x="51"/>
        <item x="36"/>
        <item x="23"/>
        <item x="77"/>
        <item x="2"/>
        <item x="113"/>
        <item x="6"/>
        <item x="120"/>
        <item x="5"/>
        <item x="99"/>
        <item x="149"/>
        <item x="21"/>
        <item x="114"/>
        <item x="14"/>
        <item x="84"/>
        <item x="81"/>
        <item x="60"/>
        <item x="74"/>
        <item x="117"/>
        <item x="150"/>
        <item x="140"/>
        <item x="11"/>
        <item x="30"/>
        <item x="24"/>
        <item x="143"/>
        <item x="169"/>
        <item x="76"/>
        <item x="72"/>
        <item x="118"/>
        <item x="29"/>
        <item x="104"/>
        <item x="110"/>
        <item x="83"/>
        <item x="119"/>
        <item x="105"/>
        <item x="162"/>
        <item x="95"/>
        <item x="28"/>
        <item x="163"/>
        <item x="111"/>
        <item x="59"/>
        <item x="46"/>
        <item x="48"/>
        <item x="147"/>
        <item x="68"/>
        <item x="67"/>
        <item x="54"/>
        <item x="70"/>
        <item x="0"/>
        <item x="102"/>
        <item x="89"/>
        <item x="165"/>
        <item x="88"/>
        <item x="38"/>
        <item x="34"/>
        <item x="151"/>
        <item x="92"/>
        <item x="108"/>
        <item x="153"/>
        <item x="20"/>
        <item x="112"/>
        <item x="25"/>
        <item x="35"/>
        <item x="98"/>
        <item x="164"/>
        <item x="45"/>
        <item x="42"/>
        <item x="154"/>
        <item x="122"/>
        <item x="44"/>
        <item x="47"/>
        <item x="43"/>
        <item x="78"/>
        <item x="26"/>
        <item x="91"/>
        <item x="75"/>
        <item x="152"/>
        <item x="82"/>
        <item t="default"/>
      </items>
    </pivotField>
    <pivotField dataField="1"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</pivotFields>
  <rowFields count="1">
    <field x="4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Average of  Time Between First and Last Click (Seconds)" fld="8" subtotal="average" baseField="0" baseItem="0"/>
    <dataField name="Count of  Time Between First and Last Click (Seconds)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DA9044-B22D-7649-9050-FC8F7EC234CE}" name="PivotTable5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29">
    <pivotField showAll="0"/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Row" showAll="0">
      <items count="8">
        <item x="5"/>
        <item x="2"/>
        <item x="1"/>
        <item x="0"/>
        <item x="4"/>
        <item x="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Average of SUS Score" fld="28" subtotal="average" baseField="0" baseItem="0"/>
    <dataField name="Count of SUS Score" fld="2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8B41-44CA-2347-BC4D-472B70A99EA5}">
  <dimension ref="A2:E10"/>
  <sheetViews>
    <sheetView workbookViewId="0">
      <selection activeCell="B5" sqref="B5:B9"/>
    </sheetView>
  </sheetViews>
  <sheetFormatPr baseColWidth="10" defaultRowHeight="16" x14ac:dyDescent="0.2"/>
  <cols>
    <col min="1" max="1" width="35.33203125" bestFit="1" customWidth="1"/>
    <col min="2" max="2" width="48" bestFit="1" customWidth="1"/>
    <col min="3" max="3" width="46.1640625" bestFit="1" customWidth="1"/>
    <col min="4" max="4" width="10.5" bestFit="1" customWidth="1"/>
    <col min="5" max="5" width="36" bestFit="1" customWidth="1"/>
    <col min="6" max="6" width="26.1640625" bestFit="1" customWidth="1"/>
    <col min="7" max="8" width="10.5" bestFit="1" customWidth="1"/>
  </cols>
  <sheetData>
    <row r="2" spans="1:5" x14ac:dyDescent="0.2">
      <c r="A2" s="1" t="s">
        <v>98</v>
      </c>
      <c r="B2" s="2">
        <v>1</v>
      </c>
    </row>
    <row r="4" spans="1:5" x14ac:dyDescent="0.2">
      <c r="A4" s="1" t="s">
        <v>95</v>
      </c>
      <c r="B4" t="s">
        <v>99</v>
      </c>
      <c r="C4" t="s">
        <v>100</v>
      </c>
    </row>
    <row r="5" spans="1:5" x14ac:dyDescent="0.2">
      <c r="A5" s="2" t="s">
        <v>27</v>
      </c>
      <c r="B5">
        <v>50.93181818181818</v>
      </c>
      <c r="C5">
        <v>176</v>
      </c>
      <c r="E5" t="e">
        <f>GETPIVOTDATA(" Timeline Type (TimelinesUsed)",$A$3," Timeline Type (TimelinesUsed)"," Timeline 1 (Base Interface)"," Is Correct"," True")/GETPIVOTDATA(" Timeline Type (TimelinesUsed)",$A$3," Timeline Type (TimelinesUsed)"," Timeline 1 (Base Interface)")</f>
        <v>#REF!</v>
      </c>
    </row>
    <row r="6" spans="1:5" x14ac:dyDescent="0.2">
      <c r="A6" s="2" t="s">
        <v>22</v>
      </c>
      <c r="B6">
        <v>56.55681818181818</v>
      </c>
      <c r="C6">
        <v>176</v>
      </c>
      <c r="E6" t="e">
        <f t="shared" ref="E6:E9" si="0">GETPIVOTDATA(" Timeline Type (TimelinesUsed)",$A$3," Timeline Type (TimelinesUsed)"," Timeline 1 (Base Interface)"," Is Correct"," True")/GETPIVOTDATA(" Timeline Type (TimelinesUsed)",$A$3," Timeline Type (TimelinesUsed)"," Timeline 1 (Base Interface)")</f>
        <v>#REF!</v>
      </c>
    </row>
    <row r="7" spans="1:5" x14ac:dyDescent="0.2">
      <c r="A7" s="2" t="s">
        <v>13</v>
      </c>
      <c r="B7">
        <v>47.19318181818182</v>
      </c>
      <c r="C7">
        <v>176</v>
      </c>
      <c r="E7" t="e">
        <f t="shared" si="0"/>
        <v>#REF!</v>
      </c>
    </row>
    <row r="8" spans="1:5" x14ac:dyDescent="0.2">
      <c r="A8" s="2" t="s">
        <v>39</v>
      </c>
      <c r="B8">
        <v>50.625</v>
      </c>
      <c r="C8">
        <v>176</v>
      </c>
      <c r="E8" t="e">
        <f t="shared" si="0"/>
        <v>#REF!</v>
      </c>
    </row>
    <row r="9" spans="1:5" x14ac:dyDescent="0.2">
      <c r="A9" s="2" t="s">
        <v>33</v>
      </c>
      <c r="B9">
        <v>53.636363636363633</v>
      </c>
      <c r="C9">
        <v>176</v>
      </c>
      <c r="E9" t="e">
        <f t="shared" si="0"/>
        <v>#REF!</v>
      </c>
    </row>
    <row r="10" spans="1:5" x14ac:dyDescent="0.2">
      <c r="A10" s="2" t="s">
        <v>96</v>
      </c>
      <c r="B10">
        <v>51.788636363636364</v>
      </c>
      <c r="C10">
        <v>880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D6D6-35ED-E040-82C2-786D48AFF2E3}">
  <dimension ref="A1:G7"/>
  <sheetViews>
    <sheetView workbookViewId="0">
      <selection activeCell="G2" sqref="G2"/>
    </sheetView>
  </sheetViews>
  <sheetFormatPr baseColWidth="10" defaultRowHeight="16" x14ac:dyDescent="0.2"/>
  <cols>
    <col min="1" max="1" width="35.33203125" bestFit="1" customWidth="1"/>
    <col min="2" max="2" width="6" bestFit="1" customWidth="1"/>
    <col min="3" max="3" width="5" bestFit="1" customWidth="1"/>
    <col min="4" max="4" width="10.5" bestFit="1" customWidth="1"/>
    <col min="5" max="5" width="30.1640625" customWidth="1"/>
    <col min="6" max="6" width="23.1640625" customWidth="1"/>
    <col min="7" max="7" width="18.5" bestFit="1" customWidth="1"/>
  </cols>
  <sheetData>
    <row r="1" spans="1:7" x14ac:dyDescent="0.2">
      <c r="A1" s="4" t="s">
        <v>95</v>
      </c>
      <c r="B1" s="4" t="s">
        <v>18</v>
      </c>
      <c r="C1" s="4" t="s">
        <v>21</v>
      </c>
      <c r="D1" s="4" t="s">
        <v>96</v>
      </c>
      <c r="E1" s="9" t="s">
        <v>131</v>
      </c>
      <c r="F1" s="9" t="s">
        <v>101</v>
      </c>
      <c r="G1" s="3" t="s">
        <v>134</v>
      </c>
    </row>
    <row r="2" spans="1:7" x14ac:dyDescent="0.2">
      <c r="A2" s="5" t="s">
        <v>27</v>
      </c>
      <c r="B2" s="6">
        <v>82</v>
      </c>
      <c r="C2" s="6">
        <v>94</v>
      </c>
      <c r="D2" s="6">
        <v>176</v>
      </c>
      <c r="E2" s="7">
        <f>C2/D2</f>
        <v>0.53409090909090906</v>
      </c>
      <c r="F2" s="8">
        <v>104.23255810000001</v>
      </c>
      <c r="G2" s="10">
        <v>58.778409090909093</v>
      </c>
    </row>
    <row r="3" spans="1:7" x14ac:dyDescent="0.2">
      <c r="A3" s="5" t="s">
        <v>22</v>
      </c>
      <c r="B3" s="6">
        <v>60</v>
      </c>
      <c r="C3" s="6">
        <v>116</v>
      </c>
      <c r="D3" s="6">
        <v>176</v>
      </c>
      <c r="E3" s="7">
        <f t="shared" ref="E3:E6" si="0">C3/D3</f>
        <v>0.65909090909090906</v>
      </c>
      <c r="F3" s="8">
        <v>115.744186</v>
      </c>
      <c r="G3" s="10">
        <v>61.534090909090907</v>
      </c>
    </row>
    <row r="4" spans="1:7" x14ac:dyDescent="0.2">
      <c r="A4" s="5" t="s">
        <v>13</v>
      </c>
      <c r="B4" s="6">
        <v>62</v>
      </c>
      <c r="C4" s="6">
        <v>114</v>
      </c>
      <c r="D4" s="6">
        <v>176</v>
      </c>
      <c r="E4" s="7">
        <f t="shared" si="0"/>
        <v>0.64772727272727271</v>
      </c>
      <c r="F4" s="8">
        <v>96.581395349999994</v>
      </c>
      <c r="G4" s="10">
        <v>67.357954545454547</v>
      </c>
    </row>
    <row r="5" spans="1:7" x14ac:dyDescent="0.2">
      <c r="A5" s="5" t="s">
        <v>39</v>
      </c>
      <c r="B5" s="6">
        <v>58</v>
      </c>
      <c r="C5" s="6">
        <v>118</v>
      </c>
      <c r="D5" s="6">
        <v>176</v>
      </c>
      <c r="E5" s="7">
        <f t="shared" si="0"/>
        <v>0.67045454545454541</v>
      </c>
      <c r="F5" s="8">
        <v>103.60465120000001</v>
      </c>
      <c r="G5" s="10">
        <v>66.36363636363636</v>
      </c>
    </row>
    <row r="6" spans="1:7" x14ac:dyDescent="0.2">
      <c r="A6" s="5" t="s">
        <v>33</v>
      </c>
      <c r="B6" s="6">
        <v>59</v>
      </c>
      <c r="C6" s="6">
        <v>117</v>
      </c>
      <c r="D6" s="6">
        <v>176</v>
      </c>
      <c r="E6" s="7">
        <f t="shared" si="0"/>
        <v>0.66477272727272729</v>
      </c>
      <c r="F6" s="8">
        <v>109.76744189999999</v>
      </c>
      <c r="G6" s="10">
        <v>70.11363636363636</v>
      </c>
    </row>
    <row r="7" spans="1:7" x14ac:dyDescent="0.2">
      <c r="E7" t="s">
        <v>132</v>
      </c>
      <c r="F7" t="s">
        <v>133</v>
      </c>
      <c r="G7" t="s">
        <v>133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739B-7237-3744-A003-9653A82C6C6D}">
  <dimension ref="A1:M89"/>
  <sheetViews>
    <sheetView topLeftCell="A47" workbookViewId="0">
      <selection activeCell="A66" sqref="A66:XFD66"/>
    </sheetView>
  </sheetViews>
  <sheetFormatPr baseColWidth="10" defaultRowHeight="16" x14ac:dyDescent="0.2"/>
  <sheetData>
    <row r="1" spans="1:13" x14ac:dyDescent="0.2">
      <c r="A1" t="s">
        <v>95</v>
      </c>
      <c r="B1" t="s">
        <v>45</v>
      </c>
      <c r="C1" t="s">
        <v>27</v>
      </c>
      <c r="D1" t="s">
        <v>22</v>
      </c>
      <c r="E1" t="s">
        <v>13</v>
      </c>
      <c r="F1" t="s">
        <v>39</v>
      </c>
      <c r="G1" t="s">
        <v>33</v>
      </c>
      <c r="H1" t="s">
        <v>96</v>
      </c>
      <c r="I1">
        <v>1</v>
      </c>
      <c r="J1">
        <v>2</v>
      </c>
      <c r="K1">
        <v>3</v>
      </c>
      <c r="L1">
        <v>4</v>
      </c>
      <c r="M1" t="s">
        <v>97</v>
      </c>
    </row>
    <row r="2" spans="1:13" x14ac:dyDescent="0.2">
      <c r="A2">
        <v>146201756</v>
      </c>
      <c r="C2">
        <v>2</v>
      </c>
      <c r="D2">
        <v>2</v>
      </c>
      <c r="E2">
        <v>2</v>
      </c>
      <c r="F2">
        <v>2</v>
      </c>
      <c r="G2">
        <v>2</v>
      </c>
      <c r="H2">
        <v>10</v>
      </c>
      <c r="I2" t="b">
        <f>C2=D2</f>
        <v>1</v>
      </c>
      <c r="J2" t="b">
        <f>D2=E2</f>
        <v>1</v>
      </c>
      <c r="K2" t="b">
        <f>E2=F2</f>
        <v>1</v>
      </c>
      <c r="L2" t="b">
        <f>F2=G2</f>
        <v>1</v>
      </c>
      <c r="M2" t="b">
        <f>AND(I2:L2)</f>
        <v>1</v>
      </c>
    </row>
    <row r="3" spans="1:13" x14ac:dyDescent="0.2">
      <c r="A3">
        <v>146206265</v>
      </c>
      <c r="C3">
        <v>2</v>
      </c>
      <c r="D3">
        <v>2</v>
      </c>
      <c r="E3">
        <v>2</v>
      </c>
      <c r="F3">
        <v>2</v>
      </c>
      <c r="G3">
        <v>2</v>
      </c>
      <c r="H3">
        <v>10</v>
      </c>
      <c r="I3" t="b">
        <f t="shared" ref="I3:I58" si="0">C3=D3</f>
        <v>1</v>
      </c>
      <c r="J3" t="b">
        <f t="shared" ref="J3:J58" si="1">D3=E3</f>
        <v>1</v>
      </c>
      <c r="K3" t="b">
        <f t="shared" ref="K3:K58" si="2">E3=F3</f>
        <v>1</v>
      </c>
      <c r="L3" t="b">
        <f t="shared" ref="L3:L58" si="3">F3=G3</f>
        <v>1</v>
      </c>
      <c r="M3" t="b">
        <f t="shared" ref="M3:M58" si="4">AND(I3:L3)</f>
        <v>1</v>
      </c>
    </row>
    <row r="4" spans="1:13" x14ac:dyDescent="0.2">
      <c r="A4">
        <v>146207901</v>
      </c>
      <c r="C4">
        <v>2</v>
      </c>
      <c r="D4">
        <v>2</v>
      </c>
      <c r="E4">
        <v>2</v>
      </c>
      <c r="F4">
        <v>2</v>
      </c>
      <c r="G4">
        <v>2</v>
      </c>
      <c r="H4">
        <v>10</v>
      </c>
      <c r="I4" t="b">
        <f t="shared" si="0"/>
        <v>1</v>
      </c>
      <c r="J4" t="b">
        <f t="shared" si="1"/>
        <v>1</v>
      </c>
      <c r="K4" t="b">
        <f t="shared" si="2"/>
        <v>1</v>
      </c>
      <c r="L4" t="b">
        <f t="shared" si="3"/>
        <v>1</v>
      </c>
      <c r="M4" t="b">
        <f t="shared" si="4"/>
        <v>1</v>
      </c>
    </row>
    <row r="5" spans="1:13" x14ac:dyDescent="0.2">
      <c r="A5">
        <v>146208061</v>
      </c>
      <c r="C5">
        <v>2</v>
      </c>
      <c r="D5">
        <v>2</v>
      </c>
      <c r="E5">
        <v>2</v>
      </c>
      <c r="F5">
        <v>2</v>
      </c>
      <c r="G5">
        <v>2</v>
      </c>
      <c r="H5">
        <v>10</v>
      </c>
      <c r="I5" t="b">
        <f t="shared" si="0"/>
        <v>1</v>
      </c>
      <c r="J5" t="b">
        <f t="shared" si="1"/>
        <v>1</v>
      </c>
      <c r="K5" t="b">
        <f t="shared" si="2"/>
        <v>1</v>
      </c>
      <c r="L5" t="b">
        <f t="shared" si="3"/>
        <v>1</v>
      </c>
      <c r="M5" t="b">
        <f t="shared" si="4"/>
        <v>1</v>
      </c>
    </row>
    <row r="6" spans="1:13" x14ac:dyDescent="0.2">
      <c r="A6">
        <v>146210319</v>
      </c>
      <c r="C6">
        <v>2</v>
      </c>
      <c r="D6">
        <v>2</v>
      </c>
      <c r="E6">
        <v>2</v>
      </c>
      <c r="F6">
        <v>2</v>
      </c>
      <c r="G6">
        <v>2</v>
      </c>
      <c r="H6">
        <v>10</v>
      </c>
      <c r="I6" t="b">
        <f t="shared" si="0"/>
        <v>1</v>
      </c>
      <c r="J6" t="b">
        <f t="shared" si="1"/>
        <v>1</v>
      </c>
      <c r="K6" t="b">
        <f t="shared" si="2"/>
        <v>1</v>
      </c>
      <c r="L6" t="b">
        <f t="shared" si="3"/>
        <v>1</v>
      </c>
      <c r="M6" t="b">
        <f t="shared" si="4"/>
        <v>1</v>
      </c>
    </row>
    <row r="7" spans="1:13" x14ac:dyDescent="0.2">
      <c r="A7">
        <v>146217689</v>
      </c>
      <c r="C7">
        <v>2</v>
      </c>
      <c r="D7">
        <v>2</v>
      </c>
      <c r="E7">
        <v>2</v>
      </c>
      <c r="F7">
        <v>2</v>
      </c>
      <c r="G7">
        <v>2</v>
      </c>
      <c r="H7">
        <v>10</v>
      </c>
      <c r="I7" t="b">
        <f t="shared" si="0"/>
        <v>1</v>
      </c>
      <c r="J7" t="b">
        <f t="shared" si="1"/>
        <v>1</v>
      </c>
      <c r="K7" t="b">
        <f t="shared" si="2"/>
        <v>1</v>
      </c>
      <c r="L7" t="b">
        <f t="shared" si="3"/>
        <v>1</v>
      </c>
      <c r="M7" t="b">
        <f t="shared" si="4"/>
        <v>1</v>
      </c>
    </row>
    <row r="8" spans="1:13" x14ac:dyDescent="0.2">
      <c r="A8">
        <v>146266265</v>
      </c>
      <c r="C8">
        <v>2</v>
      </c>
      <c r="D8">
        <v>2</v>
      </c>
      <c r="E8">
        <v>2</v>
      </c>
      <c r="F8">
        <v>2</v>
      </c>
      <c r="G8">
        <v>2</v>
      </c>
      <c r="H8">
        <v>10</v>
      </c>
      <c r="I8" t="b">
        <f t="shared" si="0"/>
        <v>1</v>
      </c>
      <c r="J8" t="b">
        <f t="shared" si="1"/>
        <v>1</v>
      </c>
      <c r="K8" t="b">
        <f t="shared" si="2"/>
        <v>1</v>
      </c>
      <c r="L8" t="b">
        <f t="shared" si="3"/>
        <v>1</v>
      </c>
      <c r="M8" t="b">
        <f t="shared" si="4"/>
        <v>1</v>
      </c>
    </row>
    <row r="9" spans="1:13" x14ac:dyDescent="0.2">
      <c r="A9">
        <v>146269551</v>
      </c>
      <c r="C9">
        <v>2</v>
      </c>
      <c r="D9">
        <v>2</v>
      </c>
      <c r="E9">
        <v>2</v>
      </c>
      <c r="F9">
        <v>2</v>
      </c>
      <c r="G9">
        <v>2</v>
      </c>
      <c r="H9">
        <v>10</v>
      </c>
      <c r="I9" t="b">
        <f t="shared" si="0"/>
        <v>1</v>
      </c>
      <c r="J9" t="b">
        <f t="shared" si="1"/>
        <v>1</v>
      </c>
      <c r="K9" t="b">
        <f t="shared" si="2"/>
        <v>1</v>
      </c>
      <c r="L9" t="b">
        <f t="shared" si="3"/>
        <v>1</v>
      </c>
      <c r="M9" t="b">
        <f t="shared" si="4"/>
        <v>1</v>
      </c>
    </row>
    <row r="10" spans="1:13" x14ac:dyDescent="0.2">
      <c r="A10">
        <v>146273701</v>
      </c>
      <c r="C10">
        <v>2</v>
      </c>
      <c r="D10">
        <v>2</v>
      </c>
      <c r="E10">
        <v>2</v>
      </c>
      <c r="F10">
        <v>2</v>
      </c>
      <c r="G10">
        <v>2</v>
      </c>
      <c r="H10">
        <v>10</v>
      </c>
      <c r="I10" t="b">
        <f t="shared" si="0"/>
        <v>1</v>
      </c>
      <c r="J10" t="b">
        <f t="shared" si="1"/>
        <v>1</v>
      </c>
      <c r="K10" t="b">
        <f t="shared" si="2"/>
        <v>1</v>
      </c>
      <c r="L10" t="b">
        <f t="shared" si="3"/>
        <v>1</v>
      </c>
      <c r="M10" t="b">
        <f t="shared" si="4"/>
        <v>1</v>
      </c>
    </row>
    <row r="11" spans="1:13" x14ac:dyDescent="0.2">
      <c r="A11">
        <v>146284478</v>
      </c>
      <c r="C11">
        <v>2</v>
      </c>
      <c r="D11">
        <v>2</v>
      </c>
      <c r="E11">
        <v>2</v>
      </c>
      <c r="F11">
        <v>2</v>
      </c>
      <c r="G11">
        <v>2</v>
      </c>
      <c r="H11">
        <v>10</v>
      </c>
      <c r="I11" t="b">
        <f t="shared" si="0"/>
        <v>1</v>
      </c>
      <c r="J11" t="b">
        <f t="shared" si="1"/>
        <v>1</v>
      </c>
      <c r="K11" t="b">
        <f t="shared" si="2"/>
        <v>1</v>
      </c>
      <c r="L11" t="b">
        <f t="shared" si="3"/>
        <v>1</v>
      </c>
      <c r="M11" t="b">
        <f t="shared" si="4"/>
        <v>1</v>
      </c>
    </row>
    <row r="12" spans="1:13" x14ac:dyDescent="0.2">
      <c r="A12">
        <v>146313793</v>
      </c>
      <c r="C12">
        <v>2</v>
      </c>
      <c r="D12">
        <v>2</v>
      </c>
      <c r="E12">
        <v>2</v>
      </c>
      <c r="F12">
        <v>2</v>
      </c>
      <c r="G12">
        <v>2</v>
      </c>
      <c r="H12">
        <v>10</v>
      </c>
      <c r="I12" t="b">
        <f t="shared" si="0"/>
        <v>1</v>
      </c>
      <c r="J12" t="b">
        <f t="shared" si="1"/>
        <v>1</v>
      </c>
      <c r="K12" t="b">
        <f t="shared" si="2"/>
        <v>1</v>
      </c>
      <c r="L12" t="b">
        <f t="shared" si="3"/>
        <v>1</v>
      </c>
      <c r="M12" t="b">
        <f t="shared" si="4"/>
        <v>1</v>
      </c>
    </row>
    <row r="13" spans="1:13" x14ac:dyDescent="0.2">
      <c r="A13">
        <v>146400674</v>
      </c>
      <c r="C13">
        <v>2</v>
      </c>
      <c r="D13">
        <v>2</v>
      </c>
      <c r="E13">
        <v>2</v>
      </c>
      <c r="F13">
        <v>2</v>
      </c>
      <c r="G13">
        <v>2</v>
      </c>
      <c r="H13">
        <v>10</v>
      </c>
      <c r="I13" t="b">
        <f t="shared" si="0"/>
        <v>1</v>
      </c>
      <c r="J13" t="b">
        <f t="shared" si="1"/>
        <v>1</v>
      </c>
      <c r="K13" t="b">
        <f t="shared" si="2"/>
        <v>1</v>
      </c>
      <c r="L13" t="b">
        <f t="shared" si="3"/>
        <v>1</v>
      </c>
      <c r="M13" t="b">
        <f t="shared" si="4"/>
        <v>1</v>
      </c>
    </row>
    <row r="14" spans="1:13" x14ac:dyDescent="0.2">
      <c r="A14">
        <v>146411777</v>
      </c>
      <c r="C14">
        <v>2</v>
      </c>
      <c r="D14">
        <v>2</v>
      </c>
      <c r="E14">
        <v>2</v>
      </c>
      <c r="F14">
        <v>2</v>
      </c>
      <c r="G14">
        <v>2</v>
      </c>
      <c r="H14">
        <v>10</v>
      </c>
      <c r="I14" t="b">
        <f t="shared" si="0"/>
        <v>1</v>
      </c>
      <c r="J14" t="b">
        <f t="shared" si="1"/>
        <v>1</v>
      </c>
      <c r="K14" t="b">
        <f t="shared" si="2"/>
        <v>1</v>
      </c>
      <c r="L14" t="b">
        <f t="shared" si="3"/>
        <v>1</v>
      </c>
      <c r="M14" t="b">
        <f t="shared" si="4"/>
        <v>1</v>
      </c>
    </row>
    <row r="15" spans="1:13" x14ac:dyDescent="0.2">
      <c r="A15">
        <v>146445266</v>
      </c>
      <c r="C15">
        <v>2</v>
      </c>
      <c r="D15">
        <v>2</v>
      </c>
      <c r="E15">
        <v>2</v>
      </c>
      <c r="F15">
        <v>2</v>
      </c>
      <c r="G15">
        <v>2</v>
      </c>
      <c r="H15">
        <v>10</v>
      </c>
      <c r="I15" t="b">
        <f t="shared" si="0"/>
        <v>1</v>
      </c>
      <c r="J15" t="b">
        <f t="shared" si="1"/>
        <v>1</v>
      </c>
      <c r="K15" t="b">
        <f t="shared" si="2"/>
        <v>1</v>
      </c>
      <c r="L15" t="b">
        <f t="shared" si="3"/>
        <v>1</v>
      </c>
      <c r="M15" t="b">
        <f t="shared" si="4"/>
        <v>1</v>
      </c>
    </row>
    <row r="16" spans="1:13" x14ac:dyDescent="0.2">
      <c r="A16">
        <v>146490541</v>
      </c>
      <c r="C16">
        <v>2</v>
      </c>
      <c r="D16">
        <v>2</v>
      </c>
      <c r="E16">
        <v>2</v>
      </c>
      <c r="F16">
        <v>2</v>
      </c>
      <c r="G16">
        <v>2</v>
      </c>
      <c r="H16">
        <v>10</v>
      </c>
      <c r="I16" t="b">
        <f t="shared" si="0"/>
        <v>1</v>
      </c>
      <c r="J16" t="b">
        <f t="shared" si="1"/>
        <v>1</v>
      </c>
      <c r="K16" t="b">
        <f t="shared" si="2"/>
        <v>1</v>
      </c>
      <c r="L16" t="b">
        <f t="shared" si="3"/>
        <v>1</v>
      </c>
      <c r="M16" t="b">
        <f t="shared" si="4"/>
        <v>1</v>
      </c>
    </row>
    <row r="17" spans="1:13" x14ac:dyDescent="0.2">
      <c r="A17">
        <v>146511990</v>
      </c>
      <c r="C17">
        <v>2</v>
      </c>
      <c r="D17">
        <v>2</v>
      </c>
      <c r="E17">
        <v>2</v>
      </c>
      <c r="F17">
        <v>2</v>
      </c>
      <c r="G17">
        <v>2</v>
      </c>
      <c r="H17">
        <v>10</v>
      </c>
      <c r="I17" t="b">
        <f t="shared" si="0"/>
        <v>1</v>
      </c>
      <c r="J17" t="b">
        <f t="shared" si="1"/>
        <v>1</v>
      </c>
      <c r="K17" t="b">
        <f t="shared" si="2"/>
        <v>1</v>
      </c>
      <c r="L17" t="b">
        <f t="shared" si="3"/>
        <v>1</v>
      </c>
      <c r="M17" t="b">
        <f t="shared" si="4"/>
        <v>1</v>
      </c>
    </row>
    <row r="18" spans="1:13" x14ac:dyDescent="0.2">
      <c r="A18">
        <v>146559166</v>
      </c>
      <c r="C18">
        <v>2</v>
      </c>
      <c r="D18">
        <v>2</v>
      </c>
      <c r="E18">
        <v>2</v>
      </c>
      <c r="F18">
        <v>2</v>
      </c>
      <c r="G18">
        <v>2</v>
      </c>
      <c r="H18">
        <v>10</v>
      </c>
      <c r="I18" t="b">
        <f t="shared" si="0"/>
        <v>1</v>
      </c>
      <c r="J18" t="b">
        <f t="shared" si="1"/>
        <v>1</v>
      </c>
      <c r="K18" t="b">
        <f t="shared" si="2"/>
        <v>1</v>
      </c>
      <c r="L18" t="b">
        <f t="shared" si="3"/>
        <v>1</v>
      </c>
      <c r="M18" t="b">
        <f t="shared" si="4"/>
        <v>1</v>
      </c>
    </row>
    <row r="19" spans="1:13" x14ac:dyDescent="0.2">
      <c r="A19">
        <v>146771812</v>
      </c>
      <c r="C19">
        <v>2</v>
      </c>
      <c r="D19">
        <v>2</v>
      </c>
      <c r="E19">
        <v>2</v>
      </c>
      <c r="F19">
        <v>2</v>
      </c>
      <c r="G19">
        <v>2</v>
      </c>
      <c r="H19">
        <v>10</v>
      </c>
      <c r="I19" t="b">
        <f t="shared" si="0"/>
        <v>1</v>
      </c>
      <c r="J19" t="b">
        <f t="shared" si="1"/>
        <v>1</v>
      </c>
      <c r="K19" t="b">
        <f t="shared" si="2"/>
        <v>1</v>
      </c>
      <c r="L19" t="b">
        <f t="shared" si="3"/>
        <v>1</v>
      </c>
      <c r="M19" t="b">
        <f t="shared" si="4"/>
        <v>1</v>
      </c>
    </row>
    <row r="20" spans="1:13" x14ac:dyDescent="0.2">
      <c r="A20">
        <v>146772938</v>
      </c>
      <c r="C20">
        <v>2</v>
      </c>
      <c r="D20">
        <v>2</v>
      </c>
      <c r="E20">
        <v>2</v>
      </c>
      <c r="F20">
        <v>2</v>
      </c>
      <c r="G20">
        <v>2</v>
      </c>
      <c r="H20">
        <v>10</v>
      </c>
      <c r="I20" t="b">
        <f t="shared" si="0"/>
        <v>1</v>
      </c>
      <c r="J20" t="b">
        <f t="shared" si="1"/>
        <v>1</v>
      </c>
      <c r="K20" t="b">
        <f t="shared" si="2"/>
        <v>1</v>
      </c>
      <c r="L20" t="b">
        <f t="shared" si="3"/>
        <v>1</v>
      </c>
      <c r="M20" t="b">
        <f t="shared" si="4"/>
        <v>1</v>
      </c>
    </row>
    <row r="21" spans="1:13" x14ac:dyDescent="0.2">
      <c r="A21">
        <v>146816020</v>
      </c>
      <c r="C21">
        <v>2</v>
      </c>
      <c r="D21">
        <v>2</v>
      </c>
      <c r="E21">
        <v>2</v>
      </c>
      <c r="F21">
        <v>2</v>
      </c>
      <c r="G21">
        <v>2</v>
      </c>
      <c r="H21">
        <v>10</v>
      </c>
      <c r="I21" t="b">
        <f t="shared" si="0"/>
        <v>1</v>
      </c>
      <c r="J21" t="b">
        <f t="shared" si="1"/>
        <v>1</v>
      </c>
      <c r="K21" t="b">
        <f t="shared" si="2"/>
        <v>1</v>
      </c>
      <c r="L21" t="b">
        <f t="shared" si="3"/>
        <v>1</v>
      </c>
      <c r="M21" t="b">
        <f t="shared" si="4"/>
        <v>1</v>
      </c>
    </row>
    <row r="22" spans="1:13" x14ac:dyDescent="0.2">
      <c r="A22">
        <v>146859309</v>
      </c>
      <c r="C22">
        <v>2</v>
      </c>
      <c r="D22">
        <v>2</v>
      </c>
      <c r="E22">
        <v>2</v>
      </c>
      <c r="F22">
        <v>2</v>
      </c>
      <c r="G22">
        <v>2</v>
      </c>
      <c r="H22">
        <v>10</v>
      </c>
      <c r="I22" t="b">
        <f t="shared" si="0"/>
        <v>1</v>
      </c>
      <c r="J22" t="b">
        <f t="shared" si="1"/>
        <v>1</v>
      </c>
      <c r="K22" t="b">
        <f t="shared" si="2"/>
        <v>1</v>
      </c>
      <c r="L22" t="b">
        <f t="shared" si="3"/>
        <v>1</v>
      </c>
      <c r="M22" t="b">
        <f t="shared" si="4"/>
        <v>1</v>
      </c>
    </row>
    <row r="23" spans="1:13" x14ac:dyDescent="0.2">
      <c r="A23">
        <v>146919962</v>
      </c>
      <c r="C23">
        <v>2</v>
      </c>
      <c r="D23">
        <v>2</v>
      </c>
      <c r="E23">
        <v>2</v>
      </c>
      <c r="F23">
        <v>2</v>
      </c>
      <c r="G23">
        <v>2</v>
      </c>
      <c r="H23">
        <v>10</v>
      </c>
      <c r="I23" t="b">
        <f t="shared" si="0"/>
        <v>1</v>
      </c>
      <c r="J23" t="b">
        <f t="shared" si="1"/>
        <v>1</v>
      </c>
      <c r="K23" t="b">
        <f t="shared" si="2"/>
        <v>1</v>
      </c>
      <c r="L23" t="b">
        <f t="shared" si="3"/>
        <v>1</v>
      </c>
      <c r="M23" t="b">
        <f t="shared" si="4"/>
        <v>1</v>
      </c>
    </row>
    <row r="24" spans="1:13" x14ac:dyDescent="0.2">
      <c r="A24">
        <v>146933121</v>
      </c>
      <c r="C24">
        <v>2</v>
      </c>
      <c r="D24">
        <v>2</v>
      </c>
      <c r="E24">
        <v>2</v>
      </c>
      <c r="F24">
        <v>2</v>
      </c>
      <c r="G24">
        <v>2</v>
      </c>
      <c r="H24">
        <v>10</v>
      </c>
      <c r="I24" t="b">
        <f t="shared" si="0"/>
        <v>1</v>
      </c>
      <c r="J24" t="b">
        <f t="shared" si="1"/>
        <v>1</v>
      </c>
      <c r="K24" t="b">
        <f t="shared" si="2"/>
        <v>1</v>
      </c>
      <c r="L24" t="b">
        <f t="shared" si="3"/>
        <v>1</v>
      </c>
      <c r="M24" t="b">
        <f t="shared" si="4"/>
        <v>1</v>
      </c>
    </row>
    <row r="25" spans="1:13" x14ac:dyDescent="0.2">
      <c r="A25">
        <v>146941069</v>
      </c>
      <c r="C25">
        <v>2</v>
      </c>
      <c r="D25">
        <v>2</v>
      </c>
      <c r="E25">
        <v>2</v>
      </c>
      <c r="F25">
        <v>2</v>
      </c>
      <c r="G25">
        <v>2</v>
      </c>
      <c r="H25">
        <v>10</v>
      </c>
      <c r="I25" t="b">
        <f t="shared" si="0"/>
        <v>1</v>
      </c>
      <c r="J25" t="b">
        <f t="shared" si="1"/>
        <v>1</v>
      </c>
      <c r="K25" t="b">
        <f t="shared" si="2"/>
        <v>1</v>
      </c>
      <c r="L25" t="b">
        <f t="shared" si="3"/>
        <v>1</v>
      </c>
      <c r="M25" t="b">
        <f t="shared" si="4"/>
        <v>1</v>
      </c>
    </row>
    <row r="26" spans="1:13" x14ac:dyDescent="0.2">
      <c r="A26">
        <v>146944030</v>
      </c>
      <c r="C26">
        <v>2</v>
      </c>
      <c r="D26">
        <v>2</v>
      </c>
      <c r="E26">
        <v>2</v>
      </c>
      <c r="F26">
        <v>2</v>
      </c>
      <c r="G26">
        <v>2</v>
      </c>
      <c r="H26">
        <v>10</v>
      </c>
      <c r="I26" t="b">
        <f t="shared" si="0"/>
        <v>1</v>
      </c>
      <c r="J26" t="b">
        <f t="shared" si="1"/>
        <v>1</v>
      </c>
      <c r="K26" t="b">
        <f t="shared" si="2"/>
        <v>1</v>
      </c>
      <c r="L26" t="b">
        <f t="shared" si="3"/>
        <v>1</v>
      </c>
      <c r="M26" t="b">
        <f t="shared" si="4"/>
        <v>1</v>
      </c>
    </row>
    <row r="27" spans="1:13" x14ac:dyDescent="0.2">
      <c r="A27">
        <v>146948076</v>
      </c>
      <c r="C27">
        <v>2</v>
      </c>
      <c r="D27">
        <v>2</v>
      </c>
      <c r="E27">
        <v>2</v>
      </c>
      <c r="F27">
        <v>2</v>
      </c>
      <c r="G27">
        <v>2</v>
      </c>
      <c r="H27">
        <v>10</v>
      </c>
      <c r="I27" t="b">
        <f t="shared" si="0"/>
        <v>1</v>
      </c>
      <c r="J27" t="b">
        <f t="shared" si="1"/>
        <v>1</v>
      </c>
      <c r="K27" t="b">
        <f t="shared" si="2"/>
        <v>1</v>
      </c>
      <c r="L27" t="b">
        <f t="shared" si="3"/>
        <v>1</v>
      </c>
      <c r="M27" t="b">
        <f t="shared" si="4"/>
        <v>1</v>
      </c>
    </row>
    <row r="28" spans="1:13" x14ac:dyDescent="0.2">
      <c r="A28">
        <v>146972571</v>
      </c>
      <c r="C28">
        <v>2</v>
      </c>
      <c r="D28">
        <v>2</v>
      </c>
      <c r="E28">
        <v>2</v>
      </c>
      <c r="F28">
        <v>2</v>
      </c>
      <c r="G28">
        <v>2</v>
      </c>
      <c r="H28">
        <v>10</v>
      </c>
      <c r="I28" t="b">
        <f t="shared" si="0"/>
        <v>1</v>
      </c>
      <c r="J28" t="b">
        <f t="shared" si="1"/>
        <v>1</v>
      </c>
      <c r="K28" t="b">
        <f t="shared" si="2"/>
        <v>1</v>
      </c>
      <c r="L28" t="b">
        <f t="shared" si="3"/>
        <v>1</v>
      </c>
      <c r="M28" t="b">
        <f t="shared" si="4"/>
        <v>1</v>
      </c>
    </row>
    <row r="29" spans="1:13" x14ac:dyDescent="0.2">
      <c r="A29">
        <v>146975491</v>
      </c>
      <c r="C29">
        <v>2</v>
      </c>
      <c r="D29">
        <v>2</v>
      </c>
      <c r="E29">
        <v>2</v>
      </c>
      <c r="F29">
        <v>2</v>
      </c>
      <c r="G29">
        <v>2</v>
      </c>
      <c r="H29">
        <v>10</v>
      </c>
      <c r="I29" t="b">
        <f t="shared" si="0"/>
        <v>1</v>
      </c>
      <c r="J29" t="b">
        <f t="shared" si="1"/>
        <v>1</v>
      </c>
      <c r="K29" t="b">
        <f t="shared" si="2"/>
        <v>1</v>
      </c>
      <c r="L29" t="b">
        <f t="shared" si="3"/>
        <v>1</v>
      </c>
      <c r="M29" t="b">
        <f t="shared" si="4"/>
        <v>1</v>
      </c>
    </row>
    <row r="30" spans="1:13" x14ac:dyDescent="0.2">
      <c r="A30">
        <v>147001785</v>
      </c>
      <c r="C30">
        <v>2</v>
      </c>
      <c r="D30">
        <v>2</v>
      </c>
      <c r="E30">
        <v>2</v>
      </c>
      <c r="F30">
        <v>2</v>
      </c>
      <c r="G30">
        <v>2</v>
      </c>
      <c r="H30">
        <v>10</v>
      </c>
      <c r="I30" t="b">
        <f t="shared" si="0"/>
        <v>1</v>
      </c>
      <c r="J30" t="b">
        <f t="shared" si="1"/>
        <v>1</v>
      </c>
      <c r="K30" t="b">
        <f t="shared" si="2"/>
        <v>1</v>
      </c>
      <c r="L30" t="b">
        <f t="shared" si="3"/>
        <v>1</v>
      </c>
      <c r="M30" t="b">
        <f t="shared" si="4"/>
        <v>1</v>
      </c>
    </row>
    <row r="31" spans="1:13" x14ac:dyDescent="0.2">
      <c r="A31">
        <v>147004721</v>
      </c>
      <c r="C31">
        <v>2</v>
      </c>
      <c r="D31">
        <v>2</v>
      </c>
      <c r="E31">
        <v>2</v>
      </c>
      <c r="F31">
        <v>2</v>
      </c>
      <c r="G31">
        <v>2</v>
      </c>
      <c r="H31">
        <v>10</v>
      </c>
      <c r="I31" t="b">
        <f t="shared" si="0"/>
        <v>1</v>
      </c>
      <c r="J31" t="b">
        <f t="shared" si="1"/>
        <v>1</v>
      </c>
      <c r="K31" t="b">
        <f t="shared" si="2"/>
        <v>1</v>
      </c>
      <c r="L31" t="b">
        <f t="shared" si="3"/>
        <v>1</v>
      </c>
      <c r="M31" t="b">
        <f t="shared" si="4"/>
        <v>1</v>
      </c>
    </row>
    <row r="32" spans="1:13" x14ac:dyDescent="0.2">
      <c r="A32">
        <v>147051997</v>
      </c>
      <c r="C32">
        <v>2</v>
      </c>
      <c r="D32">
        <v>2</v>
      </c>
      <c r="E32">
        <v>2</v>
      </c>
      <c r="F32">
        <v>2</v>
      </c>
      <c r="G32">
        <v>2</v>
      </c>
      <c r="H32">
        <v>10</v>
      </c>
      <c r="I32" t="b">
        <f t="shared" si="0"/>
        <v>1</v>
      </c>
      <c r="J32" t="b">
        <f t="shared" si="1"/>
        <v>1</v>
      </c>
      <c r="K32" t="b">
        <f t="shared" si="2"/>
        <v>1</v>
      </c>
      <c r="L32" t="b">
        <f t="shared" si="3"/>
        <v>1</v>
      </c>
      <c r="M32" t="b">
        <f t="shared" si="4"/>
        <v>1</v>
      </c>
    </row>
    <row r="33" spans="1:13" x14ac:dyDescent="0.2">
      <c r="A33">
        <v>147183355</v>
      </c>
      <c r="C33">
        <v>2</v>
      </c>
      <c r="D33">
        <v>2</v>
      </c>
      <c r="E33">
        <v>2</v>
      </c>
      <c r="F33">
        <v>2</v>
      </c>
      <c r="G33">
        <v>2</v>
      </c>
      <c r="H33">
        <v>10</v>
      </c>
      <c r="I33" t="b">
        <f t="shared" si="0"/>
        <v>1</v>
      </c>
      <c r="J33" t="b">
        <f t="shared" si="1"/>
        <v>1</v>
      </c>
      <c r="K33" t="b">
        <f t="shared" si="2"/>
        <v>1</v>
      </c>
      <c r="L33" t="b">
        <f t="shared" si="3"/>
        <v>1</v>
      </c>
      <c r="M33" t="b">
        <f t="shared" si="4"/>
        <v>1</v>
      </c>
    </row>
    <row r="34" spans="1:13" x14ac:dyDescent="0.2">
      <c r="A34">
        <v>147307347</v>
      </c>
      <c r="C34">
        <v>2</v>
      </c>
      <c r="D34">
        <v>2</v>
      </c>
      <c r="E34">
        <v>2</v>
      </c>
      <c r="F34">
        <v>2</v>
      </c>
      <c r="G34">
        <v>2</v>
      </c>
      <c r="H34">
        <v>10</v>
      </c>
      <c r="I34" t="b">
        <f t="shared" si="0"/>
        <v>1</v>
      </c>
      <c r="J34" t="b">
        <f t="shared" si="1"/>
        <v>1</v>
      </c>
      <c r="K34" t="b">
        <f t="shared" si="2"/>
        <v>1</v>
      </c>
      <c r="L34" t="b">
        <f t="shared" si="3"/>
        <v>1</v>
      </c>
      <c r="M34" t="b">
        <f t="shared" si="4"/>
        <v>1</v>
      </c>
    </row>
    <row r="35" spans="1:13" x14ac:dyDescent="0.2">
      <c r="A35">
        <v>147308681</v>
      </c>
      <c r="C35">
        <v>2</v>
      </c>
      <c r="D35">
        <v>2</v>
      </c>
      <c r="E35">
        <v>2</v>
      </c>
      <c r="F35">
        <v>2</v>
      </c>
      <c r="G35">
        <v>2</v>
      </c>
      <c r="H35">
        <v>10</v>
      </c>
      <c r="I35" t="b">
        <f t="shared" si="0"/>
        <v>1</v>
      </c>
      <c r="J35" t="b">
        <f t="shared" si="1"/>
        <v>1</v>
      </c>
      <c r="K35" t="b">
        <f t="shared" si="2"/>
        <v>1</v>
      </c>
      <c r="L35" t="b">
        <f t="shared" si="3"/>
        <v>1</v>
      </c>
      <c r="M35" t="b">
        <f t="shared" si="4"/>
        <v>1</v>
      </c>
    </row>
    <row r="36" spans="1:13" x14ac:dyDescent="0.2">
      <c r="A36">
        <v>147328880</v>
      </c>
      <c r="C36">
        <v>2</v>
      </c>
      <c r="D36">
        <v>2</v>
      </c>
      <c r="E36">
        <v>2</v>
      </c>
      <c r="F36">
        <v>2</v>
      </c>
      <c r="G36">
        <v>2</v>
      </c>
      <c r="H36">
        <v>10</v>
      </c>
      <c r="I36" t="b">
        <f t="shared" si="0"/>
        <v>1</v>
      </c>
      <c r="J36" t="b">
        <f t="shared" si="1"/>
        <v>1</v>
      </c>
      <c r="K36" t="b">
        <f t="shared" si="2"/>
        <v>1</v>
      </c>
      <c r="L36" t="b">
        <f t="shared" si="3"/>
        <v>1</v>
      </c>
      <c r="M36" t="b">
        <f t="shared" si="4"/>
        <v>1</v>
      </c>
    </row>
    <row r="37" spans="1:13" x14ac:dyDescent="0.2">
      <c r="A37">
        <v>147340531</v>
      </c>
      <c r="C37">
        <v>2</v>
      </c>
      <c r="D37">
        <v>2</v>
      </c>
      <c r="E37">
        <v>2</v>
      </c>
      <c r="F37">
        <v>2</v>
      </c>
      <c r="G37">
        <v>2</v>
      </c>
      <c r="H37">
        <v>10</v>
      </c>
      <c r="I37" t="b">
        <f t="shared" si="0"/>
        <v>1</v>
      </c>
      <c r="J37" t="b">
        <f t="shared" si="1"/>
        <v>1</v>
      </c>
      <c r="K37" t="b">
        <f t="shared" si="2"/>
        <v>1</v>
      </c>
      <c r="L37" t="b">
        <f t="shared" si="3"/>
        <v>1</v>
      </c>
      <c r="M37" t="b">
        <f t="shared" si="4"/>
        <v>1</v>
      </c>
    </row>
    <row r="38" spans="1:13" x14ac:dyDescent="0.2">
      <c r="A38">
        <v>147430481</v>
      </c>
      <c r="C38">
        <v>2</v>
      </c>
      <c r="D38">
        <v>2</v>
      </c>
      <c r="E38">
        <v>2</v>
      </c>
      <c r="F38">
        <v>2</v>
      </c>
      <c r="G38">
        <v>2</v>
      </c>
      <c r="H38">
        <v>10</v>
      </c>
      <c r="I38" t="b">
        <f t="shared" si="0"/>
        <v>1</v>
      </c>
      <c r="J38" t="b">
        <f t="shared" si="1"/>
        <v>1</v>
      </c>
      <c r="K38" t="b">
        <f t="shared" si="2"/>
        <v>1</v>
      </c>
      <c r="L38" t="b">
        <f t="shared" si="3"/>
        <v>1</v>
      </c>
      <c r="M38" t="b">
        <f t="shared" si="4"/>
        <v>1</v>
      </c>
    </row>
    <row r="39" spans="1:13" x14ac:dyDescent="0.2">
      <c r="A39">
        <v>147494993</v>
      </c>
      <c r="C39">
        <v>2</v>
      </c>
      <c r="D39">
        <v>2</v>
      </c>
      <c r="E39">
        <v>2</v>
      </c>
      <c r="F39">
        <v>2</v>
      </c>
      <c r="G39">
        <v>2</v>
      </c>
      <c r="H39">
        <v>10</v>
      </c>
      <c r="I39" t="b">
        <f t="shared" si="0"/>
        <v>1</v>
      </c>
      <c r="J39" t="b">
        <f t="shared" si="1"/>
        <v>1</v>
      </c>
      <c r="K39" t="b">
        <f t="shared" si="2"/>
        <v>1</v>
      </c>
      <c r="L39" t="b">
        <f t="shared" si="3"/>
        <v>1</v>
      </c>
      <c r="M39" t="b">
        <f t="shared" si="4"/>
        <v>1</v>
      </c>
    </row>
    <row r="40" spans="1:13" x14ac:dyDescent="0.2">
      <c r="A40">
        <v>147558243</v>
      </c>
      <c r="C40">
        <v>2</v>
      </c>
      <c r="D40">
        <v>2</v>
      </c>
      <c r="E40">
        <v>2</v>
      </c>
      <c r="F40">
        <v>2</v>
      </c>
      <c r="G40">
        <v>2</v>
      </c>
      <c r="H40">
        <v>10</v>
      </c>
      <c r="I40" t="b">
        <f t="shared" si="0"/>
        <v>1</v>
      </c>
      <c r="J40" t="b">
        <f t="shared" si="1"/>
        <v>1</v>
      </c>
      <c r="K40" t="b">
        <f t="shared" si="2"/>
        <v>1</v>
      </c>
      <c r="L40" t="b">
        <f t="shared" si="3"/>
        <v>1</v>
      </c>
      <c r="M40" t="b">
        <f t="shared" si="4"/>
        <v>1</v>
      </c>
    </row>
    <row r="41" spans="1:13" x14ac:dyDescent="0.2">
      <c r="A41">
        <v>147653631</v>
      </c>
      <c r="C41">
        <v>2</v>
      </c>
      <c r="D41">
        <v>2</v>
      </c>
      <c r="E41">
        <v>2</v>
      </c>
      <c r="F41">
        <v>2</v>
      </c>
      <c r="G41">
        <v>2</v>
      </c>
      <c r="H41">
        <v>10</v>
      </c>
      <c r="I41" t="b">
        <f t="shared" si="0"/>
        <v>1</v>
      </c>
      <c r="J41" t="b">
        <f t="shared" si="1"/>
        <v>1</v>
      </c>
      <c r="K41" t="b">
        <f t="shared" si="2"/>
        <v>1</v>
      </c>
      <c r="L41" t="b">
        <f t="shared" si="3"/>
        <v>1</v>
      </c>
      <c r="M41" t="b">
        <f t="shared" si="4"/>
        <v>1</v>
      </c>
    </row>
    <row r="42" spans="1:13" x14ac:dyDescent="0.2">
      <c r="A42">
        <v>147752820</v>
      </c>
      <c r="C42">
        <v>2</v>
      </c>
      <c r="D42">
        <v>2</v>
      </c>
      <c r="E42">
        <v>2</v>
      </c>
      <c r="F42">
        <v>2</v>
      </c>
      <c r="G42">
        <v>2</v>
      </c>
      <c r="H42">
        <v>10</v>
      </c>
      <c r="I42" t="b">
        <f t="shared" si="0"/>
        <v>1</v>
      </c>
      <c r="J42" t="b">
        <f t="shared" si="1"/>
        <v>1</v>
      </c>
      <c r="K42" t="b">
        <f t="shared" si="2"/>
        <v>1</v>
      </c>
      <c r="L42" t="b">
        <f t="shared" si="3"/>
        <v>1</v>
      </c>
      <c r="M42" t="b">
        <f t="shared" si="4"/>
        <v>1</v>
      </c>
    </row>
    <row r="43" spans="1:13" x14ac:dyDescent="0.2">
      <c r="A43">
        <v>147753370</v>
      </c>
      <c r="C43">
        <v>2</v>
      </c>
      <c r="D43">
        <v>2</v>
      </c>
      <c r="E43">
        <v>2</v>
      </c>
      <c r="F43">
        <v>2</v>
      </c>
      <c r="G43">
        <v>2</v>
      </c>
      <c r="H43">
        <v>10</v>
      </c>
      <c r="I43" t="b">
        <f t="shared" si="0"/>
        <v>1</v>
      </c>
      <c r="J43" t="b">
        <f t="shared" si="1"/>
        <v>1</v>
      </c>
      <c r="K43" t="b">
        <f t="shared" si="2"/>
        <v>1</v>
      </c>
      <c r="L43" t="b">
        <f t="shared" si="3"/>
        <v>1</v>
      </c>
      <c r="M43" t="b">
        <f t="shared" si="4"/>
        <v>1</v>
      </c>
    </row>
    <row r="44" spans="1:13" x14ac:dyDescent="0.2">
      <c r="A44">
        <v>147842712</v>
      </c>
      <c r="C44">
        <v>2</v>
      </c>
      <c r="D44">
        <v>2</v>
      </c>
      <c r="E44">
        <v>2</v>
      </c>
      <c r="F44">
        <v>2</v>
      </c>
      <c r="G44">
        <v>2</v>
      </c>
      <c r="H44">
        <v>10</v>
      </c>
      <c r="I44" t="b">
        <f t="shared" si="0"/>
        <v>1</v>
      </c>
      <c r="J44" t="b">
        <f t="shared" si="1"/>
        <v>1</v>
      </c>
      <c r="K44" t="b">
        <f t="shared" si="2"/>
        <v>1</v>
      </c>
      <c r="L44" t="b">
        <f t="shared" si="3"/>
        <v>1</v>
      </c>
      <c r="M44" t="b">
        <f t="shared" si="4"/>
        <v>1</v>
      </c>
    </row>
    <row r="45" spans="1:13" x14ac:dyDescent="0.2">
      <c r="A45">
        <v>147906122</v>
      </c>
      <c r="C45">
        <v>2</v>
      </c>
      <c r="D45">
        <v>2</v>
      </c>
      <c r="E45">
        <v>2</v>
      </c>
      <c r="F45">
        <v>2</v>
      </c>
      <c r="G45">
        <v>2</v>
      </c>
      <c r="H45">
        <v>10</v>
      </c>
      <c r="I45" t="b">
        <f t="shared" si="0"/>
        <v>1</v>
      </c>
      <c r="J45" t="b">
        <f t="shared" si="1"/>
        <v>1</v>
      </c>
      <c r="K45" t="b">
        <f t="shared" si="2"/>
        <v>1</v>
      </c>
      <c r="L45" t="b">
        <f t="shared" si="3"/>
        <v>1</v>
      </c>
      <c r="M45" t="b">
        <f t="shared" si="4"/>
        <v>1</v>
      </c>
    </row>
    <row r="46" spans="1:13" x14ac:dyDescent="0.2">
      <c r="A46">
        <v>147914321</v>
      </c>
      <c r="C46">
        <v>2</v>
      </c>
      <c r="D46">
        <v>2</v>
      </c>
      <c r="E46">
        <v>2</v>
      </c>
      <c r="F46">
        <v>2</v>
      </c>
      <c r="G46">
        <v>2</v>
      </c>
      <c r="H46">
        <v>10</v>
      </c>
      <c r="I46" t="b">
        <f t="shared" si="0"/>
        <v>1</v>
      </c>
      <c r="J46" t="b">
        <f t="shared" si="1"/>
        <v>1</v>
      </c>
      <c r="K46" t="b">
        <f t="shared" si="2"/>
        <v>1</v>
      </c>
      <c r="L46" t="b">
        <f t="shared" si="3"/>
        <v>1</v>
      </c>
      <c r="M46" t="b">
        <f t="shared" si="4"/>
        <v>1</v>
      </c>
    </row>
    <row r="47" spans="1:13" x14ac:dyDescent="0.2">
      <c r="A47">
        <v>147916593</v>
      </c>
      <c r="C47">
        <v>2</v>
      </c>
      <c r="D47">
        <v>2</v>
      </c>
      <c r="E47">
        <v>2</v>
      </c>
      <c r="F47">
        <v>2</v>
      </c>
      <c r="G47">
        <v>2</v>
      </c>
      <c r="H47">
        <v>10</v>
      </c>
      <c r="I47" t="b">
        <f t="shared" si="0"/>
        <v>1</v>
      </c>
      <c r="J47" t="b">
        <f t="shared" si="1"/>
        <v>1</v>
      </c>
      <c r="K47" t="b">
        <f t="shared" si="2"/>
        <v>1</v>
      </c>
      <c r="L47" t="b">
        <f t="shared" si="3"/>
        <v>1</v>
      </c>
      <c r="M47" t="b">
        <f t="shared" si="4"/>
        <v>1</v>
      </c>
    </row>
    <row r="48" spans="1:13" x14ac:dyDescent="0.2">
      <c r="A48">
        <v>148060312</v>
      </c>
      <c r="C48">
        <v>2</v>
      </c>
      <c r="D48">
        <v>2</v>
      </c>
      <c r="E48">
        <v>2</v>
      </c>
      <c r="F48">
        <v>2</v>
      </c>
      <c r="G48">
        <v>2</v>
      </c>
      <c r="H48">
        <v>10</v>
      </c>
      <c r="I48" t="b">
        <f t="shared" si="0"/>
        <v>1</v>
      </c>
      <c r="J48" t="b">
        <f t="shared" si="1"/>
        <v>1</v>
      </c>
      <c r="K48" t="b">
        <f t="shared" si="2"/>
        <v>1</v>
      </c>
      <c r="L48" t="b">
        <f t="shared" si="3"/>
        <v>1</v>
      </c>
      <c r="M48" t="b">
        <f t="shared" si="4"/>
        <v>1</v>
      </c>
    </row>
    <row r="49" spans="1:13" x14ac:dyDescent="0.2">
      <c r="A49">
        <v>148063802</v>
      </c>
      <c r="C49">
        <v>2</v>
      </c>
      <c r="D49">
        <v>2</v>
      </c>
      <c r="E49">
        <v>2</v>
      </c>
      <c r="F49">
        <v>2</v>
      </c>
      <c r="G49">
        <v>2</v>
      </c>
      <c r="H49">
        <v>10</v>
      </c>
      <c r="I49" t="b">
        <f t="shared" si="0"/>
        <v>1</v>
      </c>
      <c r="J49" t="b">
        <f t="shared" si="1"/>
        <v>1</v>
      </c>
      <c r="K49" t="b">
        <f t="shared" si="2"/>
        <v>1</v>
      </c>
      <c r="L49" t="b">
        <f t="shared" si="3"/>
        <v>1</v>
      </c>
      <c r="M49" t="b">
        <f t="shared" si="4"/>
        <v>1</v>
      </c>
    </row>
    <row r="50" spans="1:13" x14ac:dyDescent="0.2">
      <c r="A50">
        <v>148063804</v>
      </c>
      <c r="C50">
        <v>2</v>
      </c>
      <c r="D50">
        <v>2</v>
      </c>
      <c r="E50">
        <v>2</v>
      </c>
      <c r="F50">
        <v>2</v>
      </c>
      <c r="G50">
        <v>2</v>
      </c>
      <c r="H50">
        <v>10</v>
      </c>
      <c r="I50" t="b">
        <f t="shared" si="0"/>
        <v>1</v>
      </c>
      <c r="J50" t="b">
        <f t="shared" si="1"/>
        <v>1</v>
      </c>
      <c r="K50" t="b">
        <f t="shared" si="2"/>
        <v>1</v>
      </c>
      <c r="L50" t="b">
        <f t="shared" si="3"/>
        <v>1</v>
      </c>
      <c r="M50" t="b">
        <f t="shared" si="4"/>
        <v>1</v>
      </c>
    </row>
    <row r="51" spans="1:13" x14ac:dyDescent="0.2">
      <c r="A51">
        <v>148063806</v>
      </c>
      <c r="C51">
        <v>2</v>
      </c>
      <c r="D51">
        <v>2</v>
      </c>
      <c r="E51">
        <v>2</v>
      </c>
      <c r="F51">
        <v>2</v>
      </c>
      <c r="G51">
        <v>2</v>
      </c>
      <c r="H51">
        <v>10</v>
      </c>
      <c r="I51" t="b">
        <f t="shared" si="0"/>
        <v>1</v>
      </c>
      <c r="J51" t="b">
        <f t="shared" si="1"/>
        <v>1</v>
      </c>
      <c r="K51" t="b">
        <f t="shared" si="2"/>
        <v>1</v>
      </c>
      <c r="L51" t="b">
        <f t="shared" si="3"/>
        <v>1</v>
      </c>
      <c r="M51" t="b">
        <f t="shared" si="4"/>
        <v>1</v>
      </c>
    </row>
    <row r="52" spans="1:13" x14ac:dyDescent="0.2">
      <c r="A52">
        <v>148063807</v>
      </c>
      <c r="C52">
        <v>2</v>
      </c>
      <c r="D52">
        <v>2</v>
      </c>
      <c r="E52">
        <v>2</v>
      </c>
      <c r="F52">
        <v>2</v>
      </c>
      <c r="G52">
        <v>2</v>
      </c>
      <c r="H52">
        <v>10</v>
      </c>
      <c r="I52" t="b">
        <f t="shared" si="0"/>
        <v>1</v>
      </c>
      <c r="J52" t="b">
        <f t="shared" si="1"/>
        <v>1</v>
      </c>
      <c r="K52" t="b">
        <f t="shared" si="2"/>
        <v>1</v>
      </c>
      <c r="L52" t="b">
        <f t="shared" si="3"/>
        <v>1</v>
      </c>
      <c r="M52" t="b">
        <f t="shared" si="4"/>
        <v>1</v>
      </c>
    </row>
    <row r="53" spans="1:13" x14ac:dyDescent="0.2">
      <c r="A53">
        <v>148063808</v>
      </c>
      <c r="C53">
        <v>2</v>
      </c>
      <c r="D53">
        <v>2</v>
      </c>
      <c r="E53">
        <v>2</v>
      </c>
      <c r="F53">
        <v>2</v>
      </c>
      <c r="G53">
        <v>2</v>
      </c>
      <c r="H53">
        <v>10</v>
      </c>
      <c r="I53" t="b">
        <f t="shared" si="0"/>
        <v>1</v>
      </c>
      <c r="J53" t="b">
        <f t="shared" si="1"/>
        <v>1</v>
      </c>
      <c r="K53" t="b">
        <f t="shared" si="2"/>
        <v>1</v>
      </c>
      <c r="L53" t="b">
        <f t="shared" si="3"/>
        <v>1</v>
      </c>
      <c r="M53" t="b">
        <f t="shared" si="4"/>
        <v>1</v>
      </c>
    </row>
    <row r="54" spans="1:13" x14ac:dyDescent="0.2">
      <c r="A54">
        <v>148072624</v>
      </c>
      <c r="C54">
        <v>2</v>
      </c>
      <c r="D54">
        <v>2</v>
      </c>
      <c r="E54">
        <v>2</v>
      </c>
      <c r="F54">
        <v>2</v>
      </c>
      <c r="G54">
        <v>2</v>
      </c>
      <c r="H54">
        <v>10</v>
      </c>
      <c r="I54" t="b">
        <f t="shared" si="0"/>
        <v>1</v>
      </c>
      <c r="J54" t="b">
        <f t="shared" si="1"/>
        <v>1</v>
      </c>
      <c r="K54" t="b">
        <f t="shared" si="2"/>
        <v>1</v>
      </c>
      <c r="L54" t="b">
        <f t="shared" si="3"/>
        <v>1</v>
      </c>
      <c r="M54" t="b">
        <f t="shared" si="4"/>
        <v>1</v>
      </c>
    </row>
    <row r="55" spans="1:13" x14ac:dyDescent="0.2">
      <c r="A55">
        <v>148087855</v>
      </c>
      <c r="C55">
        <v>2</v>
      </c>
      <c r="D55">
        <v>2</v>
      </c>
      <c r="E55">
        <v>2</v>
      </c>
      <c r="F55">
        <v>2</v>
      </c>
      <c r="G55">
        <v>2</v>
      </c>
      <c r="H55">
        <v>10</v>
      </c>
      <c r="I55" t="b">
        <f t="shared" si="0"/>
        <v>1</v>
      </c>
      <c r="J55" t="b">
        <f t="shared" si="1"/>
        <v>1</v>
      </c>
      <c r="K55" t="b">
        <f t="shared" si="2"/>
        <v>1</v>
      </c>
      <c r="L55" t="b">
        <f t="shared" si="3"/>
        <v>1</v>
      </c>
      <c r="M55" t="b">
        <f t="shared" si="4"/>
        <v>1</v>
      </c>
    </row>
    <row r="56" spans="1:13" x14ac:dyDescent="0.2">
      <c r="A56">
        <v>148088832</v>
      </c>
      <c r="C56">
        <v>2</v>
      </c>
      <c r="D56">
        <v>2</v>
      </c>
      <c r="E56">
        <v>2</v>
      </c>
      <c r="F56">
        <v>2</v>
      </c>
      <c r="G56">
        <v>2</v>
      </c>
      <c r="H56">
        <v>10</v>
      </c>
      <c r="I56" t="b">
        <f t="shared" si="0"/>
        <v>1</v>
      </c>
      <c r="J56" t="b">
        <f t="shared" si="1"/>
        <v>1</v>
      </c>
      <c r="K56" t="b">
        <f t="shared" si="2"/>
        <v>1</v>
      </c>
      <c r="L56" t="b">
        <f t="shared" si="3"/>
        <v>1</v>
      </c>
      <c r="M56" t="b">
        <f t="shared" si="4"/>
        <v>1</v>
      </c>
    </row>
    <row r="57" spans="1:13" x14ac:dyDescent="0.2">
      <c r="A57">
        <v>148121369</v>
      </c>
      <c r="C57">
        <v>2</v>
      </c>
      <c r="D57">
        <v>2</v>
      </c>
      <c r="E57">
        <v>2</v>
      </c>
      <c r="F57">
        <v>2</v>
      </c>
      <c r="G57">
        <v>2</v>
      </c>
      <c r="H57">
        <v>10</v>
      </c>
      <c r="I57" t="b">
        <f t="shared" si="0"/>
        <v>1</v>
      </c>
      <c r="J57" t="b">
        <f t="shared" si="1"/>
        <v>1</v>
      </c>
      <c r="K57" t="b">
        <f t="shared" si="2"/>
        <v>1</v>
      </c>
      <c r="L57" t="b">
        <f t="shared" si="3"/>
        <v>1</v>
      </c>
      <c r="M57" t="b">
        <f t="shared" si="4"/>
        <v>1</v>
      </c>
    </row>
    <row r="58" spans="1:13" x14ac:dyDescent="0.2">
      <c r="A58">
        <v>148121371</v>
      </c>
      <c r="C58">
        <v>2</v>
      </c>
      <c r="D58">
        <v>2</v>
      </c>
      <c r="E58">
        <v>2</v>
      </c>
      <c r="F58">
        <v>2</v>
      </c>
      <c r="G58">
        <v>2</v>
      </c>
      <c r="H58">
        <v>10</v>
      </c>
      <c r="I58" t="b">
        <f t="shared" si="0"/>
        <v>1</v>
      </c>
      <c r="J58" t="b">
        <f t="shared" si="1"/>
        <v>1</v>
      </c>
      <c r="K58" t="b">
        <f t="shared" si="2"/>
        <v>1</v>
      </c>
      <c r="L58" t="b">
        <f t="shared" si="3"/>
        <v>1</v>
      </c>
      <c r="M58" t="b">
        <f t="shared" si="4"/>
        <v>1</v>
      </c>
    </row>
    <row r="59" spans="1:13" x14ac:dyDescent="0.2">
      <c r="A59">
        <v>148121544</v>
      </c>
      <c r="C59">
        <v>2</v>
      </c>
      <c r="D59">
        <v>2</v>
      </c>
      <c r="E59">
        <v>2</v>
      </c>
      <c r="F59">
        <v>2</v>
      </c>
      <c r="G59">
        <v>2</v>
      </c>
      <c r="H59">
        <v>10</v>
      </c>
      <c r="I59" t="b">
        <f t="shared" ref="I59:I89" si="5">C59=D59</f>
        <v>1</v>
      </c>
      <c r="J59" t="b">
        <f t="shared" ref="J59:J89" si="6">D59=E59</f>
        <v>1</v>
      </c>
      <c r="K59" t="b">
        <f t="shared" ref="K59:K89" si="7">E59=F59</f>
        <v>1</v>
      </c>
      <c r="L59" t="b">
        <f t="shared" ref="L59:L89" si="8">F59=G59</f>
        <v>1</v>
      </c>
      <c r="M59" t="b">
        <f t="shared" ref="M59:M89" si="9">AND(I59:L59)</f>
        <v>1</v>
      </c>
    </row>
    <row r="60" spans="1:13" x14ac:dyDescent="0.2">
      <c r="A60">
        <v>148121549</v>
      </c>
      <c r="C60">
        <v>2</v>
      </c>
      <c r="D60">
        <v>2</v>
      </c>
      <c r="E60">
        <v>2</v>
      </c>
      <c r="F60">
        <v>2</v>
      </c>
      <c r="G60">
        <v>2</v>
      </c>
      <c r="H60">
        <v>10</v>
      </c>
      <c r="I60" t="b">
        <f t="shared" si="5"/>
        <v>1</v>
      </c>
      <c r="J60" t="b">
        <f t="shared" si="6"/>
        <v>1</v>
      </c>
      <c r="K60" t="b">
        <f t="shared" si="7"/>
        <v>1</v>
      </c>
      <c r="L60" t="b">
        <f t="shared" si="8"/>
        <v>1</v>
      </c>
      <c r="M60" t="b">
        <f t="shared" si="9"/>
        <v>1</v>
      </c>
    </row>
    <row r="61" spans="1:13" x14ac:dyDescent="0.2">
      <c r="A61">
        <v>148191331</v>
      </c>
      <c r="C61">
        <v>2</v>
      </c>
      <c r="D61">
        <v>2</v>
      </c>
      <c r="E61">
        <v>2</v>
      </c>
      <c r="F61">
        <v>2</v>
      </c>
      <c r="G61">
        <v>2</v>
      </c>
      <c r="H61">
        <v>10</v>
      </c>
      <c r="I61" t="b">
        <f t="shared" si="5"/>
        <v>1</v>
      </c>
      <c r="J61" t="b">
        <f t="shared" si="6"/>
        <v>1</v>
      </c>
      <c r="K61" t="b">
        <f t="shared" si="7"/>
        <v>1</v>
      </c>
      <c r="L61" t="b">
        <f t="shared" si="8"/>
        <v>1</v>
      </c>
      <c r="M61" t="b">
        <f t="shared" si="9"/>
        <v>1</v>
      </c>
    </row>
    <row r="62" spans="1:13" x14ac:dyDescent="0.2">
      <c r="A62">
        <v>148225108</v>
      </c>
      <c r="C62">
        <v>2</v>
      </c>
      <c r="D62">
        <v>2</v>
      </c>
      <c r="E62">
        <v>2</v>
      </c>
      <c r="F62">
        <v>2</v>
      </c>
      <c r="G62">
        <v>2</v>
      </c>
      <c r="H62">
        <v>10</v>
      </c>
      <c r="I62" t="b">
        <f t="shared" si="5"/>
        <v>1</v>
      </c>
      <c r="J62" t="b">
        <f t="shared" si="6"/>
        <v>1</v>
      </c>
      <c r="K62" t="b">
        <f t="shared" si="7"/>
        <v>1</v>
      </c>
      <c r="L62" t="b">
        <f t="shared" si="8"/>
        <v>1</v>
      </c>
      <c r="M62" t="b">
        <f t="shared" si="9"/>
        <v>1</v>
      </c>
    </row>
    <row r="63" spans="1:13" x14ac:dyDescent="0.2">
      <c r="A63">
        <v>148242096</v>
      </c>
      <c r="C63">
        <v>2</v>
      </c>
      <c r="D63">
        <v>2</v>
      </c>
      <c r="E63">
        <v>2</v>
      </c>
      <c r="F63">
        <v>2</v>
      </c>
      <c r="G63">
        <v>2</v>
      </c>
      <c r="H63">
        <v>10</v>
      </c>
      <c r="I63" t="b">
        <f t="shared" si="5"/>
        <v>1</v>
      </c>
      <c r="J63" t="b">
        <f t="shared" si="6"/>
        <v>1</v>
      </c>
      <c r="K63" t="b">
        <f t="shared" si="7"/>
        <v>1</v>
      </c>
      <c r="L63" t="b">
        <f t="shared" si="8"/>
        <v>1</v>
      </c>
      <c r="M63" t="b">
        <f t="shared" si="9"/>
        <v>1</v>
      </c>
    </row>
    <row r="64" spans="1:13" x14ac:dyDescent="0.2">
      <c r="A64">
        <v>148250834</v>
      </c>
      <c r="C64">
        <v>2</v>
      </c>
      <c r="D64">
        <v>2</v>
      </c>
      <c r="E64">
        <v>2</v>
      </c>
      <c r="F64">
        <v>2</v>
      </c>
      <c r="G64">
        <v>2</v>
      </c>
      <c r="H64">
        <v>10</v>
      </c>
      <c r="I64" t="b">
        <f t="shared" si="5"/>
        <v>1</v>
      </c>
      <c r="J64" t="b">
        <f t="shared" si="6"/>
        <v>1</v>
      </c>
      <c r="K64" t="b">
        <f t="shared" si="7"/>
        <v>1</v>
      </c>
      <c r="L64" t="b">
        <f t="shared" si="8"/>
        <v>1</v>
      </c>
      <c r="M64" t="b">
        <f t="shared" si="9"/>
        <v>1</v>
      </c>
    </row>
    <row r="65" spans="1:13" x14ac:dyDescent="0.2">
      <c r="A65">
        <v>148355343</v>
      </c>
      <c r="C65">
        <v>2</v>
      </c>
      <c r="D65">
        <v>2</v>
      </c>
      <c r="E65">
        <v>2</v>
      </c>
      <c r="F65">
        <v>2</v>
      </c>
      <c r="G65">
        <v>2</v>
      </c>
      <c r="H65">
        <v>10</v>
      </c>
      <c r="I65" t="b">
        <f t="shared" si="5"/>
        <v>1</v>
      </c>
      <c r="J65" t="b">
        <f t="shared" si="6"/>
        <v>1</v>
      </c>
      <c r="K65" t="b">
        <f t="shared" si="7"/>
        <v>1</v>
      </c>
      <c r="L65" t="b">
        <f t="shared" si="8"/>
        <v>1</v>
      </c>
      <c r="M65" t="b">
        <f t="shared" si="9"/>
        <v>1</v>
      </c>
    </row>
    <row r="66" spans="1:13" x14ac:dyDescent="0.2">
      <c r="A66">
        <v>148379134</v>
      </c>
      <c r="C66">
        <v>2</v>
      </c>
      <c r="D66">
        <v>2</v>
      </c>
      <c r="E66">
        <v>2</v>
      </c>
      <c r="F66">
        <v>2</v>
      </c>
      <c r="G66">
        <v>2</v>
      </c>
      <c r="H66">
        <v>10</v>
      </c>
      <c r="I66" t="b">
        <f t="shared" si="5"/>
        <v>1</v>
      </c>
      <c r="J66" t="b">
        <f t="shared" si="6"/>
        <v>1</v>
      </c>
      <c r="K66" t="b">
        <f t="shared" si="7"/>
        <v>1</v>
      </c>
      <c r="L66" t="b">
        <f t="shared" si="8"/>
        <v>1</v>
      </c>
      <c r="M66" t="b">
        <f t="shared" si="9"/>
        <v>1</v>
      </c>
    </row>
    <row r="67" spans="1:13" x14ac:dyDescent="0.2">
      <c r="A67">
        <v>148457705</v>
      </c>
      <c r="C67">
        <v>2</v>
      </c>
      <c r="D67">
        <v>2</v>
      </c>
      <c r="E67">
        <v>2</v>
      </c>
      <c r="F67">
        <v>2</v>
      </c>
      <c r="G67">
        <v>2</v>
      </c>
      <c r="H67">
        <v>10</v>
      </c>
      <c r="I67" t="b">
        <f t="shared" si="5"/>
        <v>1</v>
      </c>
      <c r="J67" t="b">
        <f t="shared" si="6"/>
        <v>1</v>
      </c>
      <c r="K67" t="b">
        <f t="shared" si="7"/>
        <v>1</v>
      </c>
      <c r="L67" t="b">
        <f t="shared" si="8"/>
        <v>1</v>
      </c>
      <c r="M67" t="b">
        <f t="shared" si="9"/>
        <v>1</v>
      </c>
    </row>
    <row r="68" spans="1:13" x14ac:dyDescent="0.2">
      <c r="A68">
        <v>148463769</v>
      </c>
      <c r="C68">
        <v>2</v>
      </c>
      <c r="D68">
        <v>2</v>
      </c>
      <c r="E68">
        <v>2</v>
      </c>
      <c r="F68">
        <v>2</v>
      </c>
      <c r="G68">
        <v>2</v>
      </c>
      <c r="H68">
        <v>10</v>
      </c>
      <c r="I68" t="b">
        <f t="shared" si="5"/>
        <v>1</v>
      </c>
      <c r="J68" t="b">
        <f t="shared" si="6"/>
        <v>1</v>
      </c>
      <c r="K68" t="b">
        <f t="shared" si="7"/>
        <v>1</v>
      </c>
      <c r="L68" t="b">
        <f t="shared" si="8"/>
        <v>1</v>
      </c>
      <c r="M68" t="b">
        <f t="shared" si="9"/>
        <v>1</v>
      </c>
    </row>
    <row r="69" spans="1:13" x14ac:dyDescent="0.2">
      <c r="A69">
        <v>148516311</v>
      </c>
      <c r="C69">
        <v>2</v>
      </c>
      <c r="D69">
        <v>2</v>
      </c>
      <c r="E69">
        <v>2</v>
      </c>
      <c r="F69">
        <v>2</v>
      </c>
      <c r="G69">
        <v>2</v>
      </c>
      <c r="H69">
        <v>10</v>
      </c>
      <c r="I69" t="b">
        <f t="shared" si="5"/>
        <v>1</v>
      </c>
      <c r="J69" t="b">
        <f t="shared" si="6"/>
        <v>1</v>
      </c>
      <c r="K69" t="b">
        <f t="shared" si="7"/>
        <v>1</v>
      </c>
      <c r="L69" t="b">
        <f t="shared" si="8"/>
        <v>1</v>
      </c>
      <c r="M69" t="b">
        <f t="shared" si="9"/>
        <v>1</v>
      </c>
    </row>
    <row r="70" spans="1:13" x14ac:dyDescent="0.2">
      <c r="A70">
        <v>148547931</v>
      </c>
      <c r="C70">
        <v>2</v>
      </c>
      <c r="D70">
        <v>2</v>
      </c>
      <c r="E70">
        <v>2</v>
      </c>
      <c r="F70">
        <v>2</v>
      </c>
      <c r="G70">
        <v>2</v>
      </c>
      <c r="H70">
        <v>10</v>
      </c>
      <c r="I70" t="b">
        <f t="shared" si="5"/>
        <v>1</v>
      </c>
      <c r="J70" t="b">
        <f t="shared" si="6"/>
        <v>1</v>
      </c>
      <c r="K70" t="b">
        <f t="shared" si="7"/>
        <v>1</v>
      </c>
      <c r="L70" t="b">
        <f t="shared" si="8"/>
        <v>1</v>
      </c>
      <c r="M70" t="b">
        <f t="shared" si="9"/>
        <v>1</v>
      </c>
    </row>
    <row r="71" spans="1:13" x14ac:dyDescent="0.2">
      <c r="A71">
        <v>148551719</v>
      </c>
      <c r="C71">
        <v>2</v>
      </c>
      <c r="D71">
        <v>2</v>
      </c>
      <c r="E71">
        <v>2</v>
      </c>
      <c r="F71">
        <v>2</v>
      </c>
      <c r="G71">
        <v>2</v>
      </c>
      <c r="H71">
        <v>10</v>
      </c>
      <c r="I71" t="b">
        <f t="shared" si="5"/>
        <v>1</v>
      </c>
      <c r="J71" t="b">
        <f t="shared" si="6"/>
        <v>1</v>
      </c>
      <c r="K71" t="b">
        <f t="shared" si="7"/>
        <v>1</v>
      </c>
      <c r="L71" t="b">
        <f t="shared" si="8"/>
        <v>1</v>
      </c>
      <c r="M71" t="b">
        <f t="shared" si="9"/>
        <v>1</v>
      </c>
    </row>
    <row r="72" spans="1:13" x14ac:dyDescent="0.2">
      <c r="A72">
        <v>148552210</v>
      </c>
      <c r="C72">
        <v>2</v>
      </c>
      <c r="D72">
        <v>2</v>
      </c>
      <c r="E72">
        <v>2</v>
      </c>
      <c r="F72">
        <v>2</v>
      </c>
      <c r="G72">
        <v>2</v>
      </c>
      <c r="H72">
        <v>10</v>
      </c>
      <c r="I72" t="b">
        <f t="shared" si="5"/>
        <v>1</v>
      </c>
      <c r="J72" t="b">
        <f t="shared" si="6"/>
        <v>1</v>
      </c>
      <c r="K72" t="b">
        <f t="shared" si="7"/>
        <v>1</v>
      </c>
      <c r="L72" t="b">
        <f t="shared" si="8"/>
        <v>1</v>
      </c>
      <c r="M72" t="b">
        <f t="shared" si="9"/>
        <v>1</v>
      </c>
    </row>
    <row r="73" spans="1:13" x14ac:dyDescent="0.2">
      <c r="A73">
        <v>148558714</v>
      </c>
      <c r="C73">
        <v>2</v>
      </c>
      <c r="D73">
        <v>2</v>
      </c>
      <c r="E73">
        <v>2</v>
      </c>
      <c r="F73">
        <v>2</v>
      </c>
      <c r="G73">
        <v>2</v>
      </c>
      <c r="H73">
        <v>10</v>
      </c>
      <c r="I73" t="b">
        <f t="shared" si="5"/>
        <v>1</v>
      </c>
      <c r="J73" t="b">
        <f t="shared" si="6"/>
        <v>1</v>
      </c>
      <c r="K73" t="b">
        <f t="shared" si="7"/>
        <v>1</v>
      </c>
      <c r="L73" t="b">
        <f t="shared" si="8"/>
        <v>1</v>
      </c>
      <c r="M73" t="b">
        <f t="shared" si="9"/>
        <v>1</v>
      </c>
    </row>
    <row r="74" spans="1:13" x14ac:dyDescent="0.2">
      <c r="A74">
        <v>148743058</v>
      </c>
      <c r="C74">
        <v>2</v>
      </c>
      <c r="D74">
        <v>2</v>
      </c>
      <c r="E74">
        <v>2</v>
      </c>
      <c r="F74">
        <v>2</v>
      </c>
      <c r="G74">
        <v>2</v>
      </c>
      <c r="H74">
        <v>10</v>
      </c>
      <c r="I74" t="b">
        <f t="shared" si="5"/>
        <v>1</v>
      </c>
      <c r="J74" t="b">
        <f t="shared" si="6"/>
        <v>1</v>
      </c>
      <c r="K74" t="b">
        <f t="shared" si="7"/>
        <v>1</v>
      </c>
      <c r="L74" t="b">
        <f t="shared" si="8"/>
        <v>1</v>
      </c>
      <c r="M74" t="b">
        <f t="shared" si="9"/>
        <v>1</v>
      </c>
    </row>
    <row r="75" spans="1:13" x14ac:dyDescent="0.2">
      <c r="A75">
        <v>148768751</v>
      </c>
      <c r="C75">
        <v>2</v>
      </c>
      <c r="D75">
        <v>2</v>
      </c>
      <c r="E75">
        <v>2</v>
      </c>
      <c r="F75">
        <v>2</v>
      </c>
      <c r="G75">
        <v>2</v>
      </c>
      <c r="H75">
        <v>10</v>
      </c>
      <c r="I75" t="b">
        <f t="shared" si="5"/>
        <v>1</v>
      </c>
      <c r="J75" t="b">
        <f t="shared" si="6"/>
        <v>1</v>
      </c>
      <c r="K75" t="b">
        <f t="shared" si="7"/>
        <v>1</v>
      </c>
      <c r="L75" t="b">
        <f t="shared" si="8"/>
        <v>1</v>
      </c>
      <c r="M75" t="b">
        <f t="shared" si="9"/>
        <v>1</v>
      </c>
    </row>
    <row r="76" spans="1:13" x14ac:dyDescent="0.2">
      <c r="A76">
        <v>148784892</v>
      </c>
      <c r="C76">
        <v>2</v>
      </c>
      <c r="D76">
        <v>2</v>
      </c>
      <c r="E76">
        <v>2</v>
      </c>
      <c r="F76">
        <v>2</v>
      </c>
      <c r="G76">
        <v>2</v>
      </c>
      <c r="H76">
        <v>10</v>
      </c>
      <c r="I76" t="b">
        <f t="shared" si="5"/>
        <v>1</v>
      </c>
      <c r="J76" t="b">
        <f t="shared" si="6"/>
        <v>1</v>
      </c>
      <c r="K76" t="b">
        <f t="shared" si="7"/>
        <v>1</v>
      </c>
      <c r="L76" t="b">
        <f t="shared" si="8"/>
        <v>1</v>
      </c>
      <c r="M76" t="b">
        <f t="shared" si="9"/>
        <v>1</v>
      </c>
    </row>
    <row r="77" spans="1:13" x14ac:dyDescent="0.2">
      <c r="A77">
        <v>148786365</v>
      </c>
      <c r="C77">
        <v>2</v>
      </c>
      <c r="D77">
        <v>2</v>
      </c>
      <c r="E77">
        <v>2</v>
      </c>
      <c r="F77">
        <v>2</v>
      </c>
      <c r="G77">
        <v>2</v>
      </c>
      <c r="H77">
        <v>10</v>
      </c>
      <c r="I77" t="b">
        <f t="shared" si="5"/>
        <v>1</v>
      </c>
      <c r="J77" t="b">
        <f t="shared" si="6"/>
        <v>1</v>
      </c>
      <c r="K77" t="b">
        <f t="shared" si="7"/>
        <v>1</v>
      </c>
      <c r="L77" t="b">
        <f t="shared" si="8"/>
        <v>1</v>
      </c>
      <c r="M77" t="b">
        <f t="shared" si="9"/>
        <v>1</v>
      </c>
    </row>
    <row r="78" spans="1:13" x14ac:dyDescent="0.2">
      <c r="A78">
        <v>148796085</v>
      </c>
      <c r="C78">
        <v>2</v>
      </c>
      <c r="D78">
        <v>2</v>
      </c>
      <c r="E78">
        <v>2</v>
      </c>
      <c r="F78">
        <v>2</v>
      </c>
      <c r="G78">
        <v>2</v>
      </c>
      <c r="H78">
        <v>10</v>
      </c>
      <c r="I78" t="b">
        <f t="shared" si="5"/>
        <v>1</v>
      </c>
      <c r="J78" t="b">
        <f t="shared" si="6"/>
        <v>1</v>
      </c>
      <c r="K78" t="b">
        <f t="shared" si="7"/>
        <v>1</v>
      </c>
      <c r="L78" t="b">
        <f t="shared" si="8"/>
        <v>1</v>
      </c>
      <c r="M78" t="b">
        <f t="shared" si="9"/>
        <v>1</v>
      </c>
    </row>
    <row r="79" spans="1:13" x14ac:dyDescent="0.2">
      <c r="A79">
        <v>148822625</v>
      </c>
      <c r="C79">
        <v>2</v>
      </c>
      <c r="D79">
        <v>2</v>
      </c>
      <c r="E79">
        <v>2</v>
      </c>
      <c r="F79">
        <v>2</v>
      </c>
      <c r="G79">
        <v>2</v>
      </c>
      <c r="H79">
        <v>10</v>
      </c>
      <c r="I79" t="b">
        <f t="shared" si="5"/>
        <v>1</v>
      </c>
      <c r="J79" t="b">
        <f t="shared" si="6"/>
        <v>1</v>
      </c>
      <c r="K79" t="b">
        <f t="shared" si="7"/>
        <v>1</v>
      </c>
      <c r="L79" t="b">
        <f t="shared" si="8"/>
        <v>1</v>
      </c>
      <c r="M79" t="b">
        <f t="shared" si="9"/>
        <v>1</v>
      </c>
    </row>
    <row r="80" spans="1:13" x14ac:dyDescent="0.2">
      <c r="A80">
        <v>148904494</v>
      </c>
      <c r="C80">
        <v>2</v>
      </c>
      <c r="D80">
        <v>2</v>
      </c>
      <c r="E80">
        <v>2</v>
      </c>
      <c r="F80">
        <v>2</v>
      </c>
      <c r="G80">
        <v>2</v>
      </c>
      <c r="H80">
        <v>10</v>
      </c>
      <c r="I80" t="b">
        <f t="shared" si="5"/>
        <v>1</v>
      </c>
      <c r="J80" t="b">
        <f t="shared" si="6"/>
        <v>1</v>
      </c>
      <c r="K80" t="b">
        <f t="shared" si="7"/>
        <v>1</v>
      </c>
      <c r="L80" t="b">
        <f t="shared" si="8"/>
        <v>1</v>
      </c>
      <c r="M80" t="b">
        <f t="shared" si="9"/>
        <v>1</v>
      </c>
    </row>
    <row r="81" spans="1:13" x14ac:dyDescent="0.2">
      <c r="A81">
        <v>148958404</v>
      </c>
      <c r="C81">
        <v>2</v>
      </c>
      <c r="D81">
        <v>2</v>
      </c>
      <c r="E81">
        <v>2</v>
      </c>
      <c r="F81">
        <v>2</v>
      </c>
      <c r="G81">
        <v>2</v>
      </c>
      <c r="H81">
        <v>10</v>
      </c>
      <c r="I81" t="b">
        <f t="shared" si="5"/>
        <v>1</v>
      </c>
      <c r="J81" t="b">
        <f t="shared" si="6"/>
        <v>1</v>
      </c>
      <c r="K81" t="b">
        <f t="shared" si="7"/>
        <v>1</v>
      </c>
      <c r="L81" t="b">
        <f t="shared" si="8"/>
        <v>1</v>
      </c>
      <c r="M81" t="b">
        <f t="shared" si="9"/>
        <v>1</v>
      </c>
    </row>
    <row r="82" spans="1:13" x14ac:dyDescent="0.2">
      <c r="A82">
        <v>149094645</v>
      </c>
      <c r="C82">
        <v>2</v>
      </c>
      <c r="D82">
        <v>2</v>
      </c>
      <c r="E82">
        <v>2</v>
      </c>
      <c r="F82">
        <v>2</v>
      </c>
      <c r="G82">
        <v>2</v>
      </c>
      <c r="H82">
        <v>10</v>
      </c>
      <c r="I82" t="b">
        <f t="shared" si="5"/>
        <v>1</v>
      </c>
      <c r="J82" t="b">
        <f t="shared" si="6"/>
        <v>1</v>
      </c>
      <c r="K82" t="b">
        <f t="shared" si="7"/>
        <v>1</v>
      </c>
      <c r="L82" t="b">
        <f t="shared" si="8"/>
        <v>1</v>
      </c>
      <c r="M82" t="b">
        <f t="shared" si="9"/>
        <v>1</v>
      </c>
    </row>
    <row r="83" spans="1:13" x14ac:dyDescent="0.2">
      <c r="A83">
        <v>149140946</v>
      </c>
      <c r="C83">
        <v>2</v>
      </c>
      <c r="D83">
        <v>2</v>
      </c>
      <c r="E83">
        <v>2</v>
      </c>
      <c r="F83">
        <v>2</v>
      </c>
      <c r="G83">
        <v>2</v>
      </c>
      <c r="H83">
        <v>10</v>
      </c>
      <c r="I83" t="b">
        <f t="shared" si="5"/>
        <v>1</v>
      </c>
      <c r="J83" t="b">
        <f t="shared" si="6"/>
        <v>1</v>
      </c>
      <c r="K83" t="b">
        <f t="shared" si="7"/>
        <v>1</v>
      </c>
      <c r="L83" t="b">
        <f t="shared" si="8"/>
        <v>1</v>
      </c>
      <c r="M83" t="b">
        <f t="shared" si="9"/>
        <v>1</v>
      </c>
    </row>
    <row r="84" spans="1:13" x14ac:dyDescent="0.2">
      <c r="A84">
        <v>149185311</v>
      </c>
      <c r="C84">
        <v>2</v>
      </c>
      <c r="D84">
        <v>2</v>
      </c>
      <c r="E84">
        <v>2</v>
      </c>
      <c r="F84">
        <v>2</v>
      </c>
      <c r="G84">
        <v>2</v>
      </c>
      <c r="H84">
        <v>10</v>
      </c>
      <c r="I84" t="b">
        <f t="shared" si="5"/>
        <v>1</v>
      </c>
      <c r="J84" t="b">
        <f t="shared" si="6"/>
        <v>1</v>
      </c>
      <c r="K84" t="b">
        <f t="shared" si="7"/>
        <v>1</v>
      </c>
      <c r="L84" t="b">
        <f t="shared" si="8"/>
        <v>1</v>
      </c>
      <c r="M84" t="b">
        <f t="shared" si="9"/>
        <v>1</v>
      </c>
    </row>
    <row r="85" spans="1:13" x14ac:dyDescent="0.2">
      <c r="A85">
        <v>149215102</v>
      </c>
      <c r="C85">
        <v>2</v>
      </c>
      <c r="D85">
        <v>2</v>
      </c>
      <c r="E85">
        <v>2</v>
      </c>
      <c r="F85">
        <v>2</v>
      </c>
      <c r="G85">
        <v>2</v>
      </c>
      <c r="H85">
        <v>10</v>
      </c>
      <c r="I85" t="b">
        <f t="shared" si="5"/>
        <v>1</v>
      </c>
      <c r="J85" t="b">
        <f t="shared" si="6"/>
        <v>1</v>
      </c>
      <c r="K85" t="b">
        <f t="shared" si="7"/>
        <v>1</v>
      </c>
      <c r="L85" t="b">
        <f t="shared" si="8"/>
        <v>1</v>
      </c>
      <c r="M85" t="b">
        <f t="shared" si="9"/>
        <v>1</v>
      </c>
    </row>
    <row r="86" spans="1:13" x14ac:dyDescent="0.2">
      <c r="A86">
        <v>149353591</v>
      </c>
      <c r="C86">
        <v>2</v>
      </c>
      <c r="D86">
        <v>2</v>
      </c>
      <c r="E86">
        <v>2</v>
      </c>
      <c r="F86">
        <v>2</v>
      </c>
      <c r="G86">
        <v>2</v>
      </c>
      <c r="H86">
        <v>10</v>
      </c>
      <c r="I86" t="b">
        <f t="shared" si="5"/>
        <v>1</v>
      </c>
      <c r="J86" t="b">
        <f t="shared" si="6"/>
        <v>1</v>
      </c>
      <c r="K86" t="b">
        <f t="shared" si="7"/>
        <v>1</v>
      </c>
      <c r="L86" t="b">
        <f t="shared" si="8"/>
        <v>1</v>
      </c>
      <c r="M86" t="b">
        <f t="shared" si="9"/>
        <v>1</v>
      </c>
    </row>
    <row r="87" spans="1:13" x14ac:dyDescent="0.2">
      <c r="A87">
        <v>149439530</v>
      </c>
      <c r="C87">
        <v>2</v>
      </c>
      <c r="D87">
        <v>2</v>
      </c>
      <c r="E87">
        <v>2</v>
      </c>
      <c r="F87">
        <v>2</v>
      </c>
      <c r="G87">
        <v>2</v>
      </c>
      <c r="H87">
        <v>10</v>
      </c>
      <c r="I87" t="b">
        <f t="shared" si="5"/>
        <v>1</v>
      </c>
      <c r="J87" t="b">
        <f t="shared" si="6"/>
        <v>1</v>
      </c>
      <c r="K87" t="b">
        <f t="shared" si="7"/>
        <v>1</v>
      </c>
      <c r="L87" t="b">
        <f t="shared" si="8"/>
        <v>1</v>
      </c>
      <c r="M87" t="b">
        <f t="shared" si="9"/>
        <v>1</v>
      </c>
    </row>
    <row r="88" spans="1:13" x14ac:dyDescent="0.2">
      <c r="A88">
        <v>149466211</v>
      </c>
      <c r="C88">
        <v>2</v>
      </c>
      <c r="D88">
        <v>2</v>
      </c>
      <c r="E88">
        <v>2</v>
      </c>
      <c r="F88">
        <v>2</v>
      </c>
      <c r="G88">
        <v>2</v>
      </c>
      <c r="H88">
        <v>10</v>
      </c>
      <c r="I88" t="b">
        <f t="shared" si="5"/>
        <v>1</v>
      </c>
      <c r="J88" t="b">
        <f t="shared" si="6"/>
        <v>1</v>
      </c>
      <c r="K88" t="b">
        <f t="shared" si="7"/>
        <v>1</v>
      </c>
      <c r="L88" t="b">
        <f t="shared" si="8"/>
        <v>1</v>
      </c>
      <c r="M88" t="b">
        <f t="shared" si="9"/>
        <v>1</v>
      </c>
    </row>
    <row r="89" spans="1:13" x14ac:dyDescent="0.2">
      <c r="A89">
        <v>149508537</v>
      </c>
      <c r="C89">
        <v>2</v>
      </c>
      <c r="D89">
        <v>2</v>
      </c>
      <c r="E89">
        <v>2</v>
      </c>
      <c r="F89">
        <v>2</v>
      </c>
      <c r="G89">
        <v>2</v>
      </c>
      <c r="H89">
        <v>10</v>
      </c>
      <c r="I89" t="b">
        <f t="shared" si="5"/>
        <v>1</v>
      </c>
      <c r="J89" t="b">
        <f t="shared" si="6"/>
        <v>1</v>
      </c>
      <c r="K89" t="b">
        <f t="shared" si="7"/>
        <v>1</v>
      </c>
      <c r="L89" t="b">
        <f t="shared" si="8"/>
        <v>1</v>
      </c>
      <c r="M89" t="b">
        <f t="shared" si="9"/>
        <v>1</v>
      </c>
    </row>
  </sheetData>
  <autoFilter ref="A1:M89" xr:uid="{7D66739B-7237-3744-A003-9653A82C6C6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74AD-A646-7948-BA75-99F6127D5623}">
  <dimension ref="A1:N1001"/>
  <sheetViews>
    <sheetView workbookViewId="0">
      <selection activeCell="C1" sqref="C1:C1048576"/>
    </sheetView>
  </sheetViews>
  <sheetFormatPr baseColWidth="10" defaultRowHeight="16" x14ac:dyDescent="0.2"/>
  <cols>
    <col min="1" max="1" width="11.1640625" bestFit="1" customWidth="1"/>
    <col min="2" max="2" width="17.6640625" bestFit="1" customWidth="1"/>
    <col min="3" max="3" width="17.6640625" customWidth="1"/>
    <col min="4" max="4" width="14" customWidth="1"/>
    <col min="5" max="6" width="35.33203125" bestFit="1" customWidth="1"/>
    <col min="7" max="7" width="11.1640625" customWidth="1"/>
    <col min="8" max="8" width="10" customWidth="1"/>
    <col min="9" max="9" width="37.6640625" bestFit="1" customWidth="1"/>
    <col min="10" max="10" width="79.1640625" customWidth="1"/>
    <col min="11" max="11" width="12.6640625" bestFit="1" customWidth="1"/>
    <col min="12" max="12" width="49.6640625" bestFit="1" customWidth="1"/>
    <col min="13" max="13" width="19.33203125" bestFit="1" customWidth="1"/>
    <col min="14" max="14" width="9.5" bestFit="1" customWidth="1"/>
  </cols>
  <sheetData>
    <row r="1" spans="1:14" x14ac:dyDescent="0.2">
      <c r="A1" t="s">
        <v>0</v>
      </c>
      <c r="B1" t="s">
        <v>1</v>
      </c>
      <c r="C1" t="s">
        <v>98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149508537</v>
      </c>
      <c r="B2">
        <v>69511</v>
      </c>
      <c r="C2">
        <f>COUNTIF(Sheet2!A:A,questionResponsesAndAnswers!A2)</f>
        <v>1</v>
      </c>
      <c r="D2">
        <v>143</v>
      </c>
      <c r="E2" t="s">
        <v>13</v>
      </c>
      <c r="F2" t="s">
        <v>13</v>
      </c>
      <c r="G2">
        <v>278</v>
      </c>
      <c r="H2">
        <v>372</v>
      </c>
      <c r="I2">
        <v>94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">
      <c r="A3">
        <v>149508537</v>
      </c>
      <c r="B3">
        <v>69511</v>
      </c>
      <c r="C3">
        <f>COUNTIF(Sheet2!A:A,questionResponsesAndAnswers!A3)</f>
        <v>1</v>
      </c>
      <c r="D3">
        <v>143</v>
      </c>
      <c r="E3" t="s">
        <v>13</v>
      </c>
      <c r="F3" t="s">
        <v>13</v>
      </c>
      <c r="G3">
        <v>278</v>
      </c>
      <c r="H3">
        <v>372</v>
      </c>
      <c r="I3">
        <v>94</v>
      </c>
      <c r="J3" t="s">
        <v>19</v>
      </c>
      <c r="K3" t="s">
        <v>15</v>
      </c>
      <c r="L3" t="s">
        <v>20</v>
      </c>
      <c r="M3" t="s">
        <v>20</v>
      </c>
      <c r="N3" t="s">
        <v>21</v>
      </c>
    </row>
    <row r="4" spans="1:14" x14ac:dyDescent="0.2">
      <c r="A4">
        <v>149508537</v>
      </c>
      <c r="B4">
        <v>83720</v>
      </c>
      <c r="C4">
        <f>COUNTIF(Sheet2!A:A,questionResponsesAndAnswers!A4)</f>
        <v>1</v>
      </c>
      <c r="D4">
        <v>14352</v>
      </c>
      <c r="E4" t="s">
        <v>22</v>
      </c>
      <c r="F4" t="s">
        <v>22</v>
      </c>
      <c r="G4">
        <v>106</v>
      </c>
      <c r="H4">
        <v>162</v>
      </c>
      <c r="I4">
        <v>56</v>
      </c>
      <c r="J4" t="s">
        <v>23</v>
      </c>
      <c r="K4" t="s">
        <v>24</v>
      </c>
      <c r="L4" t="s">
        <v>25</v>
      </c>
      <c r="M4" t="s">
        <v>25</v>
      </c>
      <c r="N4" t="s">
        <v>21</v>
      </c>
    </row>
    <row r="5" spans="1:14" x14ac:dyDescent="0.2">
      <c r="A5">
        <v>149508537</v>
      </c>
      <c r="B5">
        <v>83720</v>
      </c>
      <c r="C5">
        <f>COUNTIF(Sheet2!A:A,questionResponsesAndAnswers!A5)</f>
        <v>1</v>
      </c>
      <c r="D5">
        <v>14352</v>
      </c>
      <c r="E5" t="s">
        <v>22</v>
      </c>
      <c r="F5" t="s">
        <v>22</v>
      </c>
      <c r="G5">
        <v>106</v>
      </c>
      <c r="H5">
        <v>162</v>
      </c>
      <c r="I5">
        <v>56</v>
      </c>
      <c r="J5" t="s">
        <v>19</v>
      </c>
      <c r="K5" t="s">
        <v>24</v>
      </c>
      <c r="L5" t="s">
        <v>26</v>
      </c>
      <c r="M5" t="s">
        <v>26</v>
      </c>
      <c r="N5" t="s">
        <v>21</v>
      </c>
    </row>
    <row r="6" spans="1:14" x14ac:dyDescent="0.2">
      <c r="A6">
        <v>149508537</v>
      </c>
      <c r="B6">
        <v>69369</v>
      </c>
      <c r="C6">
        <f>COUNTIF(Sheet2!A:A,questionResponsesAndAnswers!A6)</f>
        <v>1</v>
      </c>
      <c r="D6">
        <v>1</v>
      </c>
      <c r="E6" t="s">
        <v>27</v>
      </c>
      <c r="F6" t="s">
        <v>27</v>
      </c>
      <c r="G6">
        <v>90</v>
      </c>
      <c r="H6">
        <v>205</v>
      </c>
      <c r="I6">
        <v>115</v>
      </c>
      <c r="J6" t="s">
        <v>28</v>
      </c>
      <c r="K6" t="s">
        <v>29</v>
      </c>
      <c r="L6" t="s">
        <v>30</v>
      </c>
      <c r="M6" t="s">
        <v>30</v>
      </c>
      <c r="N6" t="s">
        <v>21</v>
      </c>
    </row>
    <row r="7" spans="1:14" x14ac:dyDescent="0.2">
      <c r="A7">
        <v>149508537</v>
      </c>
      <c r="B7">
        <v>69369</v>
      </c>
      <c r="C7">
        <f>COUNTIF(Sheet2!A:A,questionResponsesAndAnswers!A7)</f>
        <v>1</v>
      </c>
      <c r="D7">
        <v>1</v>
      </c>
      <c r="E7" t="s">
        <v>27</v>
      </c>
      <c r="F7" t="s">
        <v>27</v>
      </c>
      <c r="G7">
        <v>90</v>
      </c>
      <c r="H7">
        <v>205</v>
      </c>
      <c r="I7">
        <v>115</v>
      </c>
      <c r="J7" t="s">
        <v>31</v>
      </c>
      <c r="K7" t="s">
        <v>29</v>
      </c>
      <c r="L7" t="s">
        <v>32</v>
      </c>
      <c r="M7" t="s">
        <v>32</v>
      </c>
      <c r="N7" t="s">
        <v>21</v>
      </c>
    </row>
    <row r="8" spans="1:14" x14ac:dyDescent="0.2">
      <c r="A8">
        <v>149508537</v>
      </c>
      <c r="B8">
        <v>70803</v>
      </c>
      <c r="C8">
        <f>COUNTIF(Sheet2!A:A,questionResponsesAndAnswers!A8)</f>
        <v>1</v>
      </c>
      <c r="D8">
        <v>1435</v>
      </c>
      <c r="E8" t="s">
        <v>33</v>
      </c>
      <c r="F8" t="s">
        <v>33</v>
      </c>
      <c r="G8">
        <v>56</v>
      </c>
      <c r="H8">
        <v>128</v>
      </c>
      <c r="I8">
        <v>72</v>
      </c>
      <c r="J8" t="s">
        <v>34</v>
      </c>
      <c r="K8" t="s">
        <v>35</v>
      </c>
      <c r="L8" t="s">
        <v>36</v>
      </c>
      <c r="M8" t="s">
        <v>36</v>
      </c>
      <c r="N8" t="s">
        <v>21</v>
      </c>
    </row>
    <row r="9" spans="1:14" x14ac:dyDescent="0.2">
      <c r="A9">
        <v>149508537</v>
      </c>
      <c r="B9">
        <v>70803</v>
      </c>
      <c r="C9">
        <f>COUNTIF(Sheet2!A:A,questionResponsesAndAnswers!A9)</f>
        <v>1</v>
      </c>
      <c r="D9">
        <v>1435</v>
      </c>
      <c r="E9" t="s">
        <v>33</v>
      </c>
      <c r="F9" t="s">
        <v>33</v>
      </c>
      <c r="G9">
        <v>56</v>
      </c>
      <c r="H9">
        <v>128</v>
      </c>
      <c r="I9">
        <v>72</v>
      </c>
      <c r="J9" t="s">
        <v>37</v>
      </c>
      <c r="K9" t="s">
        <v>35</v>
      </c>
      <c r="L9" t="s">
        <v>38</v>
      </c>
      <c r="M9" t="s">
        <v>38</v>
      </c>
      <c r="N9" t="s">
        <v>21</v>
      </c>
    </row>
    <row r="10" spans="1:14" x14ac:dyDescent="0.2">
      <c r="A10">
        <v>149508537</v>
      </c>
      <c r="B10">
        <v>69382</v>
      </c>
      <c r="C10">
        <f>COUNTIF(Sheet2!A:A,questionResponsesAndAnswers!A10)</f>
        <v>1</v>
      </c>
      <c r="D10">
        <v>14</v>
      </c>
      <c r="E10" t="s">
        <v>39</v>
      </c>
      <c r="F10" t="s">
        <v>39</v>
      </c>
      <c r="G10">
        <v>100</v>
      </c>
      <c r="H10">
        <v>161</v>
      </c>
      <c r="I10">
        <v>61</v>
      </c>
      <c r="J10" t="s">
        <v>40</v>
      </c>
      <c r="K10" t="s">
        <v>41</v>
      </c>
      <c r="L10" t="s">
        <v>42</v>
      </c>
      <c r="M10" t="s">
        <v>42</v>
      </c>
      <c r="N10" t="s">
        <v>21</v>
      </c>
    </row>
    <row r="11" spans="1:14" x14ac:dyDescent="0.2">
      <c r="A11">
        <v>149508537</v>
      </c>
      <c r="B11">
        <v>69382</v>
      </c>
      <c r="C11">
        <f>COUNTIF(Sheet2!A:A,questionResponsesAndAnswers!A11)</f>
        <v>1</v>
      </c>
      <c r="D11">
        <v>14</v>
      </c>
      <c r="E11" t="s">
        <v>39</v>
      </c>
      <c r="F11" t="s">
        <v>39</v>
      </c>
      <c r="G11">
        <v>100</v>
      </c>
      <c r="H11">
        <v>161</v>
      </c>
      <c r="I11">
        <v>61</v>
      </c>
      <c r="J11" t="s">
        <v>43</v>
      </c>
      <c r="K11" t="s">
        <v>41</v>
      </c>
      <c r="L11" t="s">
        <v>44</v>
      </c>
      <c r="M11" t="s">
        <v>44</v>
      </c>
      <c r="N11" t="s">
        <v>21</v>
      </c>
    </row>
    <row r="12" spans="1:14" x14ac:dyDescent="0.2">
      <c r="A12">
        <v>149488827</v>
      </c>
      <c r="B12">
        <v>69793</v>
      </c>
      <c r="C12">
        <f>COUNTIF(Sheet2!A:A,questionResponsesAndAnswers!A12)</f>
        <v>0</v>
      </c>
      <c r="D12">
        <v>425</v>
      </c>
      <c r="E12" t="s">
        <v>33</v>
      </c>
      <c r="F12" t="s">
        <v>33</v>
      </c>
      <c r="G12">
        <v>84</v>
      </c>
      <c r="H12">
        <v>214</v>
      </c>
      <c r="I12">
        <v>130</v>
      </c>
      <c r="J12" t="s">
        <v>14</v>
      </c>
      <c r="K12" t="s">
        <v>15</v>
      </c>
      <c r="L12" t="s">
        <v>17</v>
      </c>
      <c r="M12" t="s">
        <v>17</v>
      </c>
      <c r="N12" t="s">
        <v>21</v>
      </c>
    </row>
    <row r="13" spans="1:14" x14ac:dyDescent="0.2">
      <c r="A13">
        <v>149488827</v>
      </c>
      <c r="B13">
        <v>69793</v>
      </c>
      <c r="C13">
        <f>COUNTIF(Sheet2!A:A,questionResponsesAndAnswers!A13)</f>
        <v>0</v>
      </c>
      <c r="D13">
        <v>425</v>
      </c>
      <c r="E13" t="s">
        <v>33</v>
      </c>
      <c r="F13" t="s">
        <v>33</v>
      </c>
      <c r="G13">
        <v>84</v>
      </c>
      <c r="H13">
        <v>214</v>
      </c>
      <c r="I13">
        <v>130</v>
      </c>
      <c r="J13" t="s">
        <v>19</v>
      </c>
      <c r="K13" t="s">
        <v>15</v>
      </c>
      <c r="L13" t="s">
        <v>20</v>
      </c>
      <c r="M13" t="s">
        <v>20</v>
      </c>
      <c r="N13" t="s">
        <v>21</v>
      </c>
    </row>
    <row r="14" spans="1:14" x14ac:dyDescent="0.2">
      <c r="A14">
        <v>149488827</v>
      </c>
      <c r="B14">
        <v>73619</v>
      </c>
      <c r="C14">
        <f>COUNTIF(Sheet2!A:A,questionResponsesAndAnswers!A14)</f>
        <v>0</v>
      </c>
      <c r="D14">
        <v>4251</v>
      </c>
      <c r="E14" t="s">
        <v>27</v>
      </c>
      <c r="F14" t="s">
        <v>27</v>
      </c>
      <c r="G14">
        <v>91</v>
      </c>
      <c r="H14">
        <v>211</v>
      </c>
      <c r="I14">
        <v>120</v>
      </c>
      <c r="J14" t="s">
        <v>23</v>
      </c>
      <c r="K14" t="s">
        <v>24</v>
      </c>
      <c r="L14" t="s">
        <v>16</v>
      </c>
      <c r="M14" t="s">
        <v>25</v>
      </c>
      <c r="N14" t="s">
        <v>18</v>
      </c>
    </row>
    <row r="15" spans="1:14" x14ac:dyDescent="0.2">
      <c r="A15">
        <v>149488827</v>
      </c>
      <c r="B15">
        <v>73619</v>
      </c>
      <c r="C15">
        <f>COUNTIF(Sheet2!A:A,questionResponsesAndAnswers!A15)</f>
        <v>0</v>
      </c>
      <c r="D15">
        <v>4251</v>
      </c>
      <c r="E15" t="s">
        <v>27</v>
      </c>
      <c r="F15" t="s">
        <v>27</v>
      </c>
      <c r="G15">
        <v>91</v>
      </c>
      <c r="H15">
        <v>211</v>
      </c>
      <c r="I15">
        <v>120</v>
      </c>
      <c r="J15" t="s">
        <v>19</v>
      </c>
      <c r="K15" t="s">
        <v>24</v>
      </c>
      <c r="L15" t="s">
        <v>16</v>
      </c>
      <c r="M15" t="s">
        <v>26</v>
      </c>
      <c r="N15" t="s">
        <v>18</v>
      </c>
    </row>
    <row r="16" spans="1:14" x14ac:dyDescent="0.2">
      <c r="A16">
        <v>149488827</v>
      </c>
      <c r="B16">
        <v>69410</v>
      </c>
      <c r="C16">
        <f>COUNTIF(Sheet2!A:A,questionResponsesAndAnswers!A16)</f>
        <v>0</v>
      </c>
      <c r="D16">
        <v>42</v>
      </c>
      <c r="E16" t="s">
        <v>22</v>
      </c>
      <c r="F16" t="s">
        <v>22</v>
      </c>
      <c r="G16">
        <v>38</v>
      </c>
      <c r="H16">
        <v>100</v>
      </c>
      <c r="I16">
        <v>62</v>
      </c>
      <c r="J16" t="s">
        <v>28</v>
      </c>
      <c r="K16" t="s">
        <v>29</v>
      </c>
      <c r="L16" t="s">
        <v>30</v>
      </c>
      <c r="M16" t="s">
        <v>30</v>
      </c>
      <c r="N16" t="s">
        <v>21</v>
      </c>
    </row>
    <row r="17" spans="1:14" x14ac:dyDescent="0.2">
      <c r="A17">
        <v>149488827</v>
      </c>
      <c r="B17">
        <v>69410</v>
      </c>
      <c r="C17">
        <f>COUNTIF(Sheet2!A:A,questionResponsesAndAnswers!A17)</f>
        <v>0</v>
      </c>
      <c r="D17">
        <v>42</v>
      </c>
      <c r="E17" t="s">
        <v>22</v>
      </c>
      <c r="F17" t="s">
        <v>22</v>
      </c>
      <c r="G17">
        <v>38</v>
      </c>
      <c r="H17">
        <v>100</v>
      </c>
      <c r="I17">
        <v>62</v>
      </c>
      <c r="J17" t="s">
        <v>31</v>
      </c>
      <c r="K17" t="s">
        <v>29</v>
      </c>
      <c r="L17" t="s">
        <v>32</v>
      </c>
      <c r="M17" t="s">
        <v>32</v>
      </c>
      <c r="N17" t="s">
        <v>21</v>
      </c>
    </row>
    <row r="18" spans="1:14" x14ac:dyDescent="0.2">
      <c r="A18">
        <v>149488827</v>
      </c>
      <c r="B18">
        <v>69368</v>
      </c>
      <c r="C18">
        <f>COUNTIF(Sheet2!A:A,questionResponsesAndAnswers!A18)</f>
        <v>0</v>
      </c>
      <c r="D18">
        <v>0</v>
      </c>
      <c r="E18" t="s">
        <v>45</v>
      </c>
      <c r="F18" t="s">
        <v>13</v>
      </c>
      <c r="G18">
        <v>71</v>
      </c>
      <c r="H18">
        <v>164</v>
      </c>
      <c r="I18">
        <v>93</v>
      </c>
      <c r="J18" t="s">
        <v>34</v>
      </c>
      <c r="K18" t="s">
        <v>35</v>
      </c>
      <c r="L18" t="s">
        <v>36</v>
      </c>
      <c r="M18" t="s">
        <v>36</v>
      </c>
      <c r="N18" t="s">
        <v>21</v>
      </c>
    </row>
    <row r="19" spans="1:14" x14ac:dyDescent="0.2">
      <c r="A19">
        <v>149488827</v>
      </c>
      <c r="B19">
        <v>69368</v>
      </c>
      <c r="C19">
        <f>COUNTIF(Sheet2!A:A,questionResponsesAndAnswers!A19)</f>
        <v>0</v>
      </c>
      <c r="D19">
        <v>0</v>
      </c>
      <c r="E19" t="s">
        <v>45</v>
      </c>
      <c r="F19" t="s">
        <v>13</v>
      </c>
      <c r="G19">
        <v>71</v>
      </c>
      <c r="H19">
        <v>164</v>
      </c>
      <c r="I19">
        <v>93</v>
      </c>
      <c r="J19" t="s">
        <v>37</v>
      </c>
      <c r="K19" t="s">
        <v>35</v>
      </c>
      <c r="L19" t="s">
        <v>38</v>
      </c>
      <c r="M19" t="s">
        <v>38</v>
      </c>
      <c r="N19" t="s">
        <v>21</v>
      </c>
    </row>
    <row r="20" spans="1:14" x14ac:dyDescent="0.2">
      <c r="A20">
        <v>149488827</v>
      </c>
      <c r="B20">
        <v>69372</v>
      </c>
      <c r="C20">
        <f>COUNTIF(Sheet2!A:A,questionResponsesAndAnswers!A20)</f>
        <v>0</v>
      </c>
      <c r="D20">
        <v>4</v>
      </c>
      <c r="E20" t="s">
        <v>39</v>
      </c>
      <c r="F20" t="s">
        <v>13</v>
      </c>
      <c r="G20">
        <v>75</v>
      </c>
      <c r="H20">
        <v>106</v>
      </c>
      <c r="I20">
        <v>31</v>
      </c>
      <c r="J20" t="s">
        <v>40</v>
      </c>
      <c r="K20" t="s">
        <v>41</v>
      </c>
      <c r="L20" t="s">
        <v>42</v>
      </c>
      <c r="M20" t="s">
        <v>42</v>
      </c>
      <c r="N20" t="s">
        <v>21</v>
      </c>
    </row>
    <row r="21" spans="1:14" x14ac:dyDescent="0.2">
      <c r="A21">
        <v>149488827</v>
      </c>
      <c r="B21">
        <v>69372</v>
      </c>
      <c r="C21">
        <f>COUNTIF(Sheet2!A:A,questionResponsesAndAnswers!A21)</f>
        <v>0</v>
      </c>
      <c r="D21">
        <v>4</v>
      </c>
      <c r="E21" t="s">
        <v>39</v>
      </c>
      <c r="F21" t="s">
        <v>13</v>
      </c>
      <c r="G21">
        <v>75</v>
      </c>
      <c r="H21">
        <v>106</v>
      </c>
      <c r="I21">
        <v>31</v>
      </c>
      <c r="J21" t="s">
        <v>43</v>
      </c>
      <c r="K21" t="s">
        <v>41</v>
      </c>
      <c r="L21" t="s">
        <v>44</v>
      </c>
      <c r="M21" t="s">
        <v>44</v>
      </c>
      <c r="N21" t="s">
        <v>21</v>
      </c>
    </row>
    <row r="22" spans="1:14" x14ac:dyDescent="0.2">
      <c r="A22">
        <v>149466211</v>
      </c>
      <c r="B22">
        <v>69609</v>
      </c>
      <c r="C22">
        <f>COUNTIF(Sheet2!A:A,questionResponsesAndAnswers!A22)</f>
        <v>1</v>
      </c>
      <c r="D22">
        <v>241</v>
      </c>
      <c r="E22" t="s">
        <v>27</v>
      </c>
      <c r="F22" t="s">
        <v>33</v>
      </c>
      <c r="G22">
        <v>84</v>
      </c>
      <c r="H22">
        <v>121</v>
      </c>
      <c r="I22">
        <v>37</v>
      </c>
      <c r="J22" t="s">
        <v>14</v>
      </c>
      <c r="K22" t="s">
        <v>15</v>
      </c>
      <c r="L22" t="s">
        <v>46</v>
      </c>
      <c r="M22" t="s">
        <v>17</v>
      </c>
      <c r="N22" t="s">
        <v>18</v>
      </c>
    </row>
    <row r="23" spans="1:14" x14ac:dyDescent="0.2">
      <c r="A23">
        <v>149466211</v>
      </c>
      <c r="B23">
        <v>69609</v>
      </c>
      <c r="C23">
        <f>COUNTIF(Sheet2!A:A,questionResponsesAndAnswers!A23)</f>
        <v>1</v>
      </c>
      <c r="D23">
        <v>241</v>
      </c>
      <c r="E23" t="s">
        <v>27</v>
      </c>
      <c r="F23" t="s">
        <v>33</v>
      </c>
      <c r="G23">
        <v>84</v>
      </c>
      <c r="H23">
        <v>121</v>
      </c>
      <c r="I23">
        <v>37</v>
      </c>
      <c r="J23" t="s">
        <v>19</v>
      </c>
      <c r="K23" t="s">
        <v>15</v>
      </c>
      <c r="L23" t="s">
        <v>47</v>
      </c>
      <c r="M23" t="s">
        <v>20</v>
      </c>
      <c r="N23" t="s">
        <v>18</v>
      </c>
    </row>
    <row r="24" spans="1:14" x14ac:dyDescent="0.2">
      <c r="A24">
        <v>149466211</v>
      </c>
      <c r="B24">
        <v>69392</v>
      </c>
      <c r="C24">
        <f>COUNTIF(Sheet2!A:A,questionResponsesAndAnswers!A24)</f>
        <v>1</v>
      </c>
      <c r="D24">
        <v>24</v>
      </c>
      <c r="E24" t="s">
        <v>39</v>
      </c>
      <c r="F24" t="s">
        <v>39</v>
      </c>
      <c r="G24">
        <v>121</v>
      </c>
      <c r="H24">
        <v>250</v>
      </c>
      <c r="I24">
        <v>129</v>
      </c>
      <c r="J24" t="s">
        <v>23</v>
      </c>
      <c r="K24" t="s">
        <v>24</v>
      </c>
      <c r="L24" t="s">
        <v>25</v>
      </c>
      <c r="M24" t="s">
        <v>25</v>
      </c>
      <c r="N24" t="s">
        <v>21</v>
      </c>
    </row>
    <row r="25" spans="1:14" x14ac:dyDescent="0.2">
      <c r="A25">
        <v>149466211</v>
      </c>
      <c r="B25">
        <v>69392</v>
      </c>
      <c r="C25">
        <f>COUNTIF(Sheet2!A:A,questionResponsesAndAnswers!A25)</f>
        <v>1</v>
      </c>
      <c r="D25">
        <v>24</v>
      </c>
      <c r="E25" t="s">
        <v>39</v>
      </c>
      <c r="F25" t="s">
        <v>39</v>
      </c>
      <c r="G25">
        <v>121</v>
      </c>
      <c r="H25">
        <v>250</v>
      </c>
      <c r="I25">
        <v>129</v>
      </c>
      <c r="J25" t="s">
        <v>19</v>
      </c>
      <c r="K25" t="s">
        <v>24</v>
      </c>
      <c r="L25" t="s">
        <v>16</v>
      </c>
      <c r="M25" t="s">
        <v>26</v>
      </c>
      <c r="N25" t="s">
        <v>18</v>
      </c>
    </row>
    <row r="26" spans="1:14" x14ac:dyDescent="0.2">
      <c r="A26">
        <v>149466211</v>
      </c>
      <c r="B26">
        <v>93503</v>
      </c>
      <c r="C26">
        <f>COUNTIF(Sheet2!A:A,questionResponsesAndAnswers!A26)</f>
        <v>1</v>
      </c>
      <c r="D26">
        <v>24135</v>
      </c>
      <c r="E26" t="s">
        <v>33</v>
      </c>
      <c r="F26" t="s">
        <v>33</v>
      </c>
      <c r="G26">
        <v>31</v>
      </c>
      <c r="H26">
        <v>72</v>
      </c>
      <c r="I26">
        <v>41</v>
      </c>
      <c r="J26" t="s">
        <v>28</v>
      </c>
      <c r="K26" t="s">
        <v>29</v>
      </c>
      <c r="L26" t="s">
        <v>30</v>
      </c>
      <c r="M26" t="s">
        <v>30</v>
      </c>
      <c r="N26" t="s">
        <v>21</v>
      </c>
    </row>
    <row r="27" spans="1:14" x14ac:dyDescent="0.2">
      <c r="A27">
        <v>149466211</v>
      </c>
      <c r="B27">
        <v>93503</v>
      </c>
      <c r="C27">
        <f>COUNTIF(Sheet2!A:A,questionResponsesAndAnswers!A27)</f>
        <v>1</v>
      </c>
      <c r="D27">
        <v>24135</v>
      </c>
      <c r="E27" t="s">
        <v>33</v>
      </c>
      <c r="F27" t="s">
        <v>33</v>
      </c>
      <c r="G27">
        <v>31</v>
      </c>
      <c r="H27">
        <v>72</v>
      </c>
      <c r="I27">
        <v>41</v>
      </c>
      <c r="J27" t="s">
        <v>31</v>
      </c>
      <c r="K27" t="s">
        <v>29</v>
      </c>
      <c r="L27" t="s">
        <v>32</v>
      </c>
      <c r="M27" t="s">
        <v>32</v>
      </c>
      <c r="N27" t="s">
        <v>21</v>
      </c>
    </row>
    <row r="28" spans="1:14" x14ac:dyDescent="0.2">
      <c r="A28">
        <v>149466211</v>
      </c>
      <c r="B28">
        <v>71781</v>
      </c>
      <c r="C28">
        <f>COUNTIF(Sheet2!A:A,questionResponsesAndAnswers!A28)</f>
        <v>1</v>
      </c>
      <c r="D28">
        <v>2413</v>
      </c>
      <c r="E28" t="s">
        <v>13</v>
      </c>
      <c r="F28" t="s">
        <v>33</v>
      </c>
      <c r="G28">
        <v>31</v>
      </c>
      <c r="H28">
        <v>67</v>
      </c>
      <c r="I28">
        <v>36</v>
      </c>
      <c r="J28" t="s">
        <v>34</v>
      </c>
      <c r="K28" t="s">
        <v>35</v>
      </c>
      <c r="L28" t="s">
        <v>36</v>
      </c>
      <c r="M28" t="s">
        <v>36</v>
      </c>
      <c r="N28" t="s">
        <v>21</v>
      </c>
    </row>
    <row r="29" spans="1:14" x14ac:dyDescent="0.2">
      <c r="A29">
        <v>149466211</v>
      </c>
      <c r="B29">
        <v>71781</v>
      </c>
      <c r="C29">
        <f>COUNTIF(Sheet2!A:A,questionResponsesAndAnswers!A29)</f>
        <v>1</v>
      </c>
      <c r="D29">
        <v>2413</v>
      </c>
      <c r="E29" t="s">
        <v>13</v>
      </c>
      <c r="F29" t="s">
        <v>33</v>
      </c>
      <c r="G29">
        <v>31</v>
      </c>
      <c r="H29">
        <v>67</v>
      </c>
      <c r="I29">
        <v>36</v>
      </c>
      <c r="J29" t="s">
        <v>37</v>
      </c>
      <c r="K29" t="s">
        <v>35</v>
      </c>
      <c r="L29" t="s">
        <v>38</v>
      </c>
      <c r="M29" t="s">
        <v>38</v>
      </c>
      <c r="N29" t="s">
        <v>21</v>
      </c>
    </row>
    <row r="30" spans="1:14" x14ac:dyDescent="0.2">
      <c r="A30">
        <v>149466211</v>
      </c>
      <c r="B30">
        <v>69370</v>
      </c>
      <c r="C30">
        <f>COUNTIF(Sheet2!A:A,questionResponsesAndAnswers!A30)</f>
        <v>1</v>
      </c>
      <c r="D30">
        <v>2</v>
      </c>
      <c r="E30" t="s">
        <v>22</v>
      </c>
      <c r="F30" t="s">
        <v>22</v>
      </c>
      <c r="G30">
        <v>98</v>
      </c>
      <c r="H30">
        <v>229</v>
      </c>
      <c r="I30">
        <v>131</v>
      </c>
      <c r="J30" t="s">
        <v>40</v>
      </c>
      <c r="K30" t="s">
        <v>41</v>
      </c>
      <c r="L30" t="s">
        <v>48</v>
      </c>
      <c r="M30" t="s">
        <v>42</v>
      </c>
      <c r="N30" t="s">
        <v>18</v>
      </c>
    </row>
    <row r="31" spans="1:14" x14ac:dyDescent="0.2">
      <c r="A31">
        <v>149466211</v>
      </c>
      <c r="B31">
        <v>69370</v>
      </c>
      <c r="C31">
        <f>COUNTIF(Sheet2!A:A,questionResponsesAndAnswers!A31)</f>
        <v>1</v>
      </c>
      <c r="D31">
        <v>2</v>
      </c>
      <c r="E31" t="s">
        <v>22</v>
      </c>
      <c r="F31" t="s">
        <v>22</v>
      </c>
      <c r="G31">
        <v>98</v>
      </c>
      <c r="H31">
        <v>229</v>
      </c>
      <c r="I31">
        <v>131</v>
      </c>
      <c r="J31" t="s">
        <v>43</v>
      </c>
      <c r="K31" t="s">
        <v>41</v>
      </c>
      <c r="L31" t="s">
        <v>44</v>
      </c>
      <c r="M31" t="s">
        <v>44</v>
      </c>
      <c r="N31" t="s">
        <v>21</v>
      </c>
    </row>
    <row r="32" spans="1:14" x14ac:dyDescent="0.2">
      <c r="A32">
        <v>149439530</v>
      </c>
      <c r="B32">
        <v>94502</v>
      </c>
      <c r="C32">
        <f>COUNTIF(Sheet2!A:A,questionResponsesAndAnswers!A32)</f>
        <v>1</v>
      </c>
      <c r="D32">
        <v>25134</v>
      </c>
      <c r="E32" t="s">
        <v>39</v>
      </c>
      <c r="F32" t="s">
        <v>39</v>
      </c>
      <c r="G32">
        <v>2</v>
      </c>
      <c r="H32">
        <v>14</v>
      </c>
      <c r="I32">
        <v>12</v>
      </c>
      <c r="J32" t="s">
        <v>14</v>
      </c>
      <c r="K32" t="s">
        <v>15</v>
      </c>
      <c r="L32" t="s">
        <v>46</v>
      </c>
      <c r="M32" t="s">
        <v>17</v>
      </c>
      <c r="N32" t="s">
        <v>18</v>
      </c>
    </row>
    <row r="33" spans="1:14" x14ac:dyDescent="0.2">
      <c r="A33">
        <v>149439530</v>
      </c>
      <c r="B33">
        <v>94502</v>
      </c>
      <c r="C33">
        <f>COUNTIF(Sheet2!A:A,questionResponsesAndAnswers!A33)</f>
        <v>1</v>
      </c>
      <c r="D33">
        <v>25134</v>
      </c>
      <c r="E33" t="s">
        <v>39</v>
      </c>
      <c r="F33" t="s">
        <v>39</v>
      </c>
      <c r="G33">
        <v>2</v>
      </c>
      <c r="H33">
        <v>14</v>
      </c>
      <c r="I33">
        <v>12</v>
      </c>
      <c r="J33" t="s">
        <v>19</v>
      </c>
      <c r="K33" t="s">
        <v>15</v>
      </c>
      <c r="L33" t="s">
        <v>16</v>
      </c>
      <c r="M33" t="s">
        <v>20</v>
      </c>
      <c r="N33" t="s">
        <v>18</v>
      </c>
    </row>
    <row r="34" spans="1:14" x14ac:dyDescent="0.2">
      <c r="A34">
        <v>149439530</v>
      </c>
      <c r="B34">
        <v>69619</v>
      </c>
      <c r="C34">
        <f>COUNTIF(Sheet2!A:A,questionResponsesAndAnswers!A34)</f>
        <v>1</v>
      </c>
      <c r="D34">
        <v>251</v>
      </c>
      <c r="E34" t="s">
        <v>27</v>
      </c>
      <c r="F34" t="s">
        <v>33</v>
      </c>
      <c r="G34">
        <v>3</v>
      </c>
      <c r="H34">
        <v>41</v>
      </c>
      <c r="I34">
        <v>38</v>
      </c>
      <c r="J34" t="s">
        <v>23</v>
      </c>
      <c r="K34" t="s">
        <v>24</v>
      </c>
      <c r="L34" t="s">
        <v>49</v>
      </c>
      <c r="M34" t="s">
        <v>25</v>
      </c>
      <c r="N34" t="s">
        <v>18</v>
      </c>
    </row>
    <row r="35" spans="1:14" x14ac:dyDescent="0.2">
      <c r="A35">
        <v>149439530</v>
      </c>
      <c r="B35">
        <v>69619</v>
      </c>
      <c r="C35">
        <f>COUNTIF(Sheet2!A:A,questionResponsesAndAnswers!A35)</f>
        <v>1</v>
      </c>
      <c r="D35">
        <v>251</v>
      </c>
      <c r="E35" t="s">
        <v>27</v>
      </c>
      <c r="F35" t="s">
        <v>33</v>
      </c>
      <c r="G35">
        <v>3</v>
      </c>
      <c r="H35">
        <v>41</v>
      </c>
      <c r="I35">
        <v>38</v>
      </c>
      <c r="J35" t="s">
        <v>19</v>
      </c>
      <c r="K35" t="s">
        <v>24</v>
      </c>
      <c r="L35" t="s">
        <v>16</v>
      </c>
      <c r="M35" t="s">
        <v>26</v>
      </c>
      <c r="N35" t="s">
        <v>18</v>
      </c>
    </row>
    <row r="36" spans="1:14" x14ac:dyDescent="0.2">
      <c r="A36">
        <v>149439530</v>
      </c>
      <c r="B36">
        <v>69370</v>
      </c>
      <c r="C36">
        <f>COUNTIF(Sheet2!A:A,questionResponsesAndAnswers!A36)</f>
        <v>1</v>
      </c>
      <c r="D36">
        <v>2</v>
      </c>
      <c r="E36" t="s">
        <v>22</v>
      </c>
      <c r="F36" t="s">
        <v>39</v>
      </c>
      <c r="G36">
        <v>29</v>
      </c>
      <c r="H36">
        <v>141</v>
      </c>
      <c r="I36">
        <v>112</v>
      </c>
      <c r="J36" t="s">
        <v>28</v>
      </c>
      <c r="K36" t="s">
        <v>29</v>
      </c>
      <c r="L36" t="s">
        <v>16</v>
      </c>
      <c r="M36" t="s">
        <v>30</v>
      </c>
      <c r="N36" t="s">
        <v>18</v>
      </c>
    </row>
    <row r="37" spans="1:14" x14ac:dyDescent="0.2">
      <c r="A37">
        <v>149439530</v>
      </c>
      <c r="B37">
        <v>69370</v>
      </c>
      <c r="C37">
        <f>COUNTIF(Sheet2!A:A,questionResponsesAndAnswers!A37)</f>
        <v>1</v>
      </c>
      <c r="D37">
        <v>2</v>
      </c>
      <c r="E37" t="s">
        <v>22</v>
      </c>
      <c r="F37" t="s">
        <v>39</v>
      </c>
      <c r="G37">
        <v>29</v>
      </c>
      <c r="H37">
        <v>141</v>
      </c>
      <c r="I37">
        <v>112</v>
      </c>
      <c r="J37" t="s">
        <v>31</v>
      </c>
      <c r="K37" t="s">
        <v>29</v>
      </c>
      <c r="L37" t="s">
        <v>16</v>
      </c>
      <c r="M37" t="s">
        <v>32</v>
      </c>
      <c r="N37" t="s">
        <v>18</v>
      </c>
    </row>
    <row r="38" spans="1:14" x14ac:dyDescent="0.2">
      <c r="A38">
        <v>149439530</v>
      </c>
      <c r="B38">
        <v>69393</v>
      </c>
      <c r="C38">
        <f>COUNTIF(Sheet2!A:A,questionResponsesAndAnswers!A38)</f>
        <v>1</v>
      </c>
      <c r="D38">
        <v>25</v>
      </c>
      <c r="E38" t="s">
        <v>33</v>
      </c>
      <c r="F38" t="s">
        <v>39</v>
      </c>
      <c r="G38">
        <v>4</v>
      </c>
      <c r="H38">
        <v>34</v>
      </c>
      <c r="I38">
        <v>30</v>
      </c>
      <c r="J38" t="s">
        <v>34</v>
      </c>
      <c r="K38" t="s">
        <v>35</v>
      </c>
      <c r="L38" t="s">
        <v>16</v>
      </c>
      <c r="M38" t="s">
        <v>36</v>
      </c>
      <c r="N38" t="s">
        <v>18</v>
      </c>
    </row>
    <row r="39" spans="1:14" x14ac:dyDescent="0.2">
      <c r="A39">
        <v>149439530</v>
      </c>
      <c r="B39">
        <v>69393</v>
      </c>
      <c r="C39">
        <f>COUNTIF(Sheet2!A:A,questionResponsesAndAnswers!A39)</f>
        <v>1</v>
      </c>
      <c r="D39">
        <v>25</v>
      </c>
      <c r="E39" t="s">
        <v>33</v>
      </c>
      <c r="F39" t="s">
        <v>39</v>
      </c>
      <c r="G39">
        <v>4</v>
      </c>
      <c r="H39">
        <v>34</v>
      </c>
      <c r="I39">
        <v>30</v>
      </c>
      <c r="J39" t="s">
        <v>37</v>
      </c>
      <c r="K39" t="s">
        <v>35</v>
      </c>
      <c r="L39" t="s">
        <v>16</v>
      </c>
      <c r="M39" t="s">
        <v>38</v>
      </c>
      <c r="N39" t="s">
        <v>18</v>
      </c>
    </row>
    <row r="40" spans="1:14" x14ac:dyDescent="0.2">
      <c r="A40">
        <v>149439530</v>
      </c>
      <c r="B40">
        <v>71881</v>
      </c>
      <c r="C40">
        <f>COUNTIF(Sheet2!A:A,questionResponsesAndAnswers!A40)</f>
        <v>1</v>
      </c>
      <c r="D40">
        <v>2513</v>
      </c>
      <c r="E40" t="s">
        <v>13</v>
      </c>
      <c r="F40" t="s">
        <v>39</v>
      </c>
      <c r="G40">
        <v>7</v>
      </c>
      <c r="H40">
        <v>20</v>
      </c>
      <c r="I40">
        <v>13</v>
      </c>
      <c r="J40" t="s">
        <v>40</v>
      </c>
      <c r="K40" t="s">
        <v>41</v>
      </c>
      <c r="L40" t="s">
        <v>50</v>
      </c>
      <c r="M40" t="s">
        <v>42</v>
      </c>
      <c r="N40" t="s">
        <v>18</v>
      </c>
    </row>
    <row r="41" spans="1:14" x14ac:dyDescent="0.2">
      <c r="A41">
        <v>149439530</v>
      </c>
      <c r="B41">
        <v>71881</v>
      </c>
      <c r="C41">
        <f>COUNTIF(Sheet2!A:A,questionResponsesAndAnswers!A41)</f>
        <v>1</v>
      </c>
      <c r="D41">
        <v>2513</v>
      </c>
      <c r="E41" t="s">
        <v>13</v>
      </c>
      <c r="F41" t="s">
        <v>39</v>
      </c>
      <c r="G41">
        <v>7</v>
      </c>
      <c r="H41">
        <v>20</v>
      </c>
      <c r="I41">
        <v>13</v>
      </c>
      <c r="J41" t="s">
        <v>43</v>
      </c>
      <c r="K41" t="s">
        <v>41</v>
      </c>
      <c r="L41" t="s">
        <v>16</v>
      </c>
      <c r="M41" t="s">
        <v>44</v>
      </c>
      <c r="N41" t="s">
        <v>18</v>
      </c>
    </row>
    <row r="42" spans="1:14" x14ac:dyDescent="0.2">
      <c r="A42">
        <v>149353591</v>
      </c>
      <c r="B42">
        <v>69783</v>
      </c>
      <c r="C42">
        <f>COUNTIF(Sheet2!A:A,questionResponsesAndAnswers!A42)</f>
        <v>1</v>
      </c>
      <c r="D42">
        <v>415</v>
      </c>
      <c r="E42" t="s">
        <v>33</v>
      </c>
      <c r="F42" t="s">
        <v>13</v>
      </c>
      <c r="G42">
        <v>206</v>
      </c>
      <c r="H42">
        <v>433</v>
      </c>
      <c r="I42">
        <v>227</v>
      </c>
      <c r="J42" t="s">
        <v>14</v>
      </c>
      <c r="K42" t="s">
        <v>15</v>
      </c>
      <c r="L42" t="s">
        <v>16</v>
      </c>
      <c r="M42" t="s">
        <v>17</v>
      </c>
      <c r="N42" t="s">
        <v>18</v>
      </c>
    </row>
    <row r="43" spans="1:14" x14ac:dyDescent="0.2">
      <c r="A43">
        <v>149353591</v>
      </c>
      <c r="B43">
        <v>69783</v>
      </c>
      <c r="C43">
        <f>COUNTIF(Sheet2!A:A,questionResponsesAndAnswers!A43)</f>
        <v>1</v>
      </c>
      <c r="D43">
        <v>415</v>
      </c>
      <c r="E43" t="s">
        <v>33</v>
      </c>
      <c r="F43" t="s">
        <v>13</v>
      </c>
      <c r="G43">
        <v>206</v>
      </c>
      <c r="H43">
        <v>433</v>
      </c>
      <c r="I43">
        <v>227</v>
      </c>
      <c r="J43" t="s">
        <v>19</v>
      </c>
      <c r="K43" t="s">
        <v>15</v>
      </c>
      <c r="L43" t="s">
        <v>20</v>
      </c>
      <c r="M43" t="s">
        <v>20</v>
      </c>
      <c r="N43" t="s">
        <v>21</v>
      </c>
    </row>
    <row r="44" spans="1:14" x14ac:dyDescent="0.2">
      <c r="A44">
        <v>149353591</v>
      </c>
      <c r="B44">
        <v>110900</v>
      </c>
      <c r="C44">
        <f>COUNTIF(Sheet2!A:A,questionResponsesAndAnswers!A44)</f>
        <v>1</v>
      </c>
      <c r="D44">
        <v>41532</v>
      </c>
      <c r="E44" t="s">
        <v>22</v>
      </c>
      <c r="F44" t="s">
        <v>22</v>
      </c>
      <c r="G44">
        <v>128</v>
      </c>
      <c r="H44">
        <v>224</v>
      </c>
      <c r="I44">
        <v>96</v>
      </c>
      <c r="J44" t="s">
        <v>23</v>
      </c>
      <c r="K44" t="s">
        <v>24</v>
      </c>
      <c r="L44" t="s">
        <v>25</v>
      </c>
      <c r="M44" t="s">
        <v>25</v>
      </c>
      <c r="N44" t="s">
        <v>21</v>
      </c>
    </row>
    <row r="45" spans="1:14" x14ac:dyDescent="0.2">
      <c r="A45">
        <v>149353591</v>
      </c>
      <c r="B45">
        <v>110900</v>
      </c>
      <c r="C45">
        <f>COUNTIF(Sheet2!A:A,questionResponsesAndAnswers!A45)</f>
        <v>1</v>
      </c>
      <c r="D45">
        <v>41532</v>
      </c>
      <c r="E45" t="s">
        <v>22</v>
      </c>
      <c r="F45" t="s">
        <v>22</v>
      </c>
      <c r="G45">
        <v>128</v>
      </c>
      <c r="H45">
        <v>224</v>
      </c>
      <c r="I45">
        <v>96</v>
      </c>
      <c r="J45" t="s">
        <v>19</v>
      </c>
      <c r="K45" t="s">
        <v>24</v>
      </c>
      <c r="L45" t="s">
        <v>26</v>
      </c>
      <c r="M45" t="s">
        <v>26</v>
      </c>
      <c r="N45" t="s">
        <v>21</v>
      </c>
    </row>
    <row r="46" spans="1:14" x14ac:dyDescent="0.2">
      <c r="A46">
        <v>149353591</v>
      </c>
      <c r="B46">
        <v>73521</v>
      </c>
      <c r="C46">
        <f>COUNTIF(Sheet2!A:A,questionResponsesAndAnswers!A46)</f>
        <v>1</v>
      </c>
      <c r="D46">
        <v>4153</v>
      </c>
      <c r="E46" t="s">
        <v>13</v>
      </c>
      <c r="F46" t="s">
        <v>13</v>
      </c>
      <c r="G46">
        <v>35</v>
      </c>
      <c r="H46">
        <v>132</v>
      </c>
      <c r="I46">
        <v>97</v>
      </c>
      <c r="J46" t="s">
        <v>28</v>
      </c>
      <c r="K46" t="s">
        <v>29</v>
      </c>
      <c r="L46" t="s">
        <v>30</v>
      </c>
      <c r="M46" t="s">
        <v>30</v>
      </c>
      <c r="N46" t="s">
        <v>21</v>
      </c>
    </row>
    <row r="47" spans="1:14" x14ac:dyDescent="0.2">
      <c r="A47">
        <v>149353591</v>
      </c>
      <c r="B47">
        <v>73521</v>
      </c>
      <c r="C47">
        <f>COUNTIF(Sheet2!A:A,questionResponsesAndAnswers!A47)</f>
        <v>1</v>
      </c>
      <c r="D47">
        <v>4153</v>
      </c>
      <c r="E47" t="s">
        <v>13</v>
      </c>
      <c r="F47" t="s">
        <v>13</v>
      </c>
      <c r="G47">
        <v>35</v>
      </c>
      <c r="H47">
        <v>132</v>
      </c>
      <c r="I47">
        <v>97</v>
      </c>
      <c r="J47" t="s">
        <v>31</v>
      </c>
      <c r="K47" t="s">
        <v>29</v>
      </c>
      <c r="L47" t="s">
        <v>32</v>
      </c>
      <c r="M47" t="s">
        <v>32</v>
      </c>
      <c r="N47" t="s">
        <v>21</v>
      </c>
    </row>
    <row r="48" spans="1:14" x14ac:dyDescent="0.2">
      <c r="A48">
        <v>149353591</v>
      </c>
      <c r="B48">
        <v>69372</v>
      </c>
      <c r="C48">
        <f>COUNTIF(Sheet2!A:A,questionResponsesAndAnswers!A48)</f>
        <v>1</v>
      </c>
      <c r="D48">
        <v>4</v>
      </c>
      <c r="E48" t="s">
        <v>39</v>
      </c>
      <c r="F48" t="s">
        <v>39</v>
      </c>
      <c r="G48">
        <v>103</v>
      </c>
      <c r="H48">
        <v>200</v>
      </c>
      <c r="I48">
        <v>97</v>
      </c>
      <c r="J48" t="s">
        <v>34</v>
      </c>
      <c r="K48" t="s">
        <v>35</v>
      </c>
      <c r="L48" t="s">
        <v>36</v>
      </c>
      <c r="M48" t="s">
        <v>36</v>
      </c>
      <c r="N48" t="s">
        <v>21</v>
      </c>
    </row>
    <row r="49" spans="1:14" x14ac:dyDescent="0.2">
      <c r="A49">
        <v>149353591</v>
      </c>
      <c r="B49">
        <v>69372</v>
      </c>
      <c r="C49">
        <f>COUNTIF(Sheet2!A:A,questionResponsesAndAnswers!A49)</f>
        <v>1</v>
      </c>
      <c r="D49">
        <v>4</v>
      </c>
      <c r="E49" t="s">
        <v>39</v>
      </c>
      <c r="F49" t="s">
        <v>39</v>
      </c>
      <c r="G49">
        <v>103</v>
      </c>
      <c r="H49">
        <v>200</v>
      </c>
      <c r="I49">
        <v>97</v>
      </c>
      <c r="J49" t="s">
        <v>37</v>
      </c>
      <c r="K49" t="s">
        <v>35</v>
      </c>
      <c r="L49" t="s">
        <v>38</v>
      </c>
      <c r="M49" t="s">
        <v>38</v>
      </c>
      <c r="N49" t="s">
        <v>21</v>
      </c>
    </row>
    <row r="50" spans="1:14" x14ac:dyDescent="0.2">
      <c r="A50">
        <v>149353591</v>
      </c>
      <c r="B50">
        <v>69409</v>
      </c>
      <c r="C50">
        <f>COUNTIF(Sheet2!A:A,questionResponsesAndAnswers!A50)</f>
        <v>1</v>
      </c>
      <c r="D50">
        <v>41</v>
      </c>
      <c r="E50" t="s">
        <v>27</v>
      </c>
      <c r="F50" t="s">
        <v>27</v>
      </c>
      <c r="G50">
        <v>188</v>
      </c>
      <c r="H50">
        <v>255</v>
      </c>
      <c r="I50">
        <v>67</v>
      </c>
      <c r="J50" t="s">
        <v>40</v>
      </c>
      <c r="K50" t="s">
        <v>41</v>
      </c>
      <c r="L50" t="s">
        <v>51</v>
      </c>
      <c r="M50" t="s">
        <v>42</v>
      </c>
      <c r="N50" t="s">
        <v>18</v>
      </c>
    </row>
    <row r="51" spans="1:14" x14ac:dyDescent="0.2">
      <c r="A51">
        <v>149353591</v>
      </c>
      <c r="B51">
        <v>69409</v>
      </c>
      <c r="C51">
        <f>COUNTIF(Sheet2!A:A,questionResponsesAndAnswers!A51)</f>
        <v>1</v>
      </c>
      <c r="D51">
        <v>41</v>
      </c>
      <c r="E51" t="s">
        <v>27</v>
      </c>
      <c r="F51" t="s">
        <v>27</v>
      </c>
      <c r="G51">
        <v>188</v>
      </c>
      <c r="H51">
        <v>255</v>
      </c>
      <c r="I51">
        <v>67</v>
      </c>
      <c r="J51" t="s">
        <v>43</v>
      </c>
      <c r="K51" t="s">
        <v>41</v>
      </c>
      <c r="L51" t="s">
        <v>44</v>
      </c>
      <c r="M51" t="s">
        <v>44</v>
      </c>
      <c r="N51" t="s">
        <v>21</v>
      </c>
    </row>
    <row r="52" spans="1:14" x14ac:dyDescent="0.2">
      <c r="A52">
        <v>149215102</v>
      </c>
      <c r="B52">
        <v>74491</v>
      </c>
      <c r="C52">
        <f>COUNTIF(Sheet2!A:A,questionResponsesAndAnswers!A52)</f>
        <v>1</v>
      </c>
      <c r="D52">
        <v>5123</v>
      </c>
      <c r="E52" t="s">
        <v>13</v>
      </c>
      <c r="F52" t="s">
        <v>13</v>
      </c>
      <c r="G52">
        <v>343</v>
      </c>
      <c r="H52">
        <v>453</v>
      </c>
      <c r="I52">
        <v>110</v>
      </c>
      <c r="J52" t="s">
        <v>14</v>
      </c>
      <c r="K52" t="s">
        <v>15</v>
      </c>
      <c r="L52" t="s">
        <v>17</v>
      </c>
      <c r="M52" t="s">
        <v>17</v>
      </c>
      <c r="N52" t="s">
        <v>21</v>
      </c>
    </row>
    <row r="53" spans="1:14" x14ac:dyDescent="0.2">
      <c r="A53">
        <v>149215102</v>
      </c>
      <c r="B53">
        <v>74491</v>
      </c>
      <c r="C53">
        <f>COUNTIF(Sheet2!A:A,questionResponsesAndAnswers!A53)</f>
        <v>1</v>
      </c>
      <c r="D53">
        <v>5123</v>
      </c>
      <c r="E53" t="s">
        <v>13</v>
      </c>
      <c r="F53" t="s">
        <v>13</v>
      </c>
      <c r="G53">
        <v>343</v>
      </c>
      <c r="H53">
        <v>453</v>
      </c>
      <c r="I53">
        <v>110</v>
      </c>
      <c r="J53" t="s">
        <v>19</v>
      </c>
      <c r="K53" t="s">
        <v>15</v>
      </c>
      <c r="L53" t="s">
        <v>20</v>
      </c>
      <c r="M53" t="s">
        <v>20</v>
      </c>
      <c r="N53" t="s">
        <v>21</v>
      </c>
    </row>
    <row r="54" spans="1:14" x14ac:dyDescent="0.2">
      <c r="A54">
        <v>149215102</v>
      </c>
      <c r="B54">
        <v>69880</v>
      </c>
      <c r="C54">
        <f>COUNTIF(Sheet2!A:A,questionResponsesAndAnswers!A54)</f>
        <v>1</v>
      </c>
      <c r="D54">
        <v>512</v>
      </c>
      <c r="E54" t="s">
        <v>22</v>
      </c>
      <c r="F54" t="s">
        <v>22</v>
      </c>
      <c r="G54">
        <v>409</v>
      </c>
      <c r="H54">
        <v>543</v>
      </c>
      <c r="I54">
        <v>134</v>
      </c>
      <c r="J54" t="s">
        <v>23</v>
      </c>
      <c r="K54" t="s">
        <v>24</v>
      </c>
      <c r="L54" t="s">
        <v>25</v>
      </c>
      <c r="M54" t="s">
        <v>25</v>
      </c>
      <c r="N54" t="s">
        <v>21</v>
      </c>
    </row>
    <row r="55" spans="1:14" x14ac:dyDescent="0.2">
      <c r="A55">
        <v>149215102</v>
      </c>
      <c r="B55">
        <v>69880</v>
      </c>
      <c r="C55">
        <f>COUNTIF(Sheet2!A:A,questionResponsesAndAnswers!A55)</f>
        <v>1</v>
      </c>
      <c r="D55">
        <v>512</v>
      </c>
      <c r="E55" t="s">
        <v>22</v>
      </c>
      <c r="F55" t="s">
        <v>22</v>
      </c>
      <c r="G55">
        <v>409</v>
      </c>
      <c r="H55">
        <v>543</v>
      </c>
      <c r="I55">
        <v>134</v>
      </c>
      <c r="J55" t="s">
        <v>19</v>
      </c>
      <c r="K55" t="s">
        <v>24</v>
      </c>
      <c r="L55" t="s">
        <v>26</v>
      </c>
      <c r="M55" t="s">
        <v>26</v>
      </c>
      <c r="N55" t="s">
        <v>21</v>
      </c>
    </row>
    <row r="56" spans="1:14" x14ac:dyDescent="0.2">
      <c r="A56">
        <v>149215102</v>
      </c>
      <c r="B56">
        <v>120602</v>
      </c>
      <c r="C56">
        <f>COUNTIF(Sheet2!A:A,questionResponsesAndAnswers!A56)</f>
        <v>1</v>
      </c>
      <c r="D56">
        <v>51234</v>
      </c>
      <c r="E56" t="s">
        <v>39</v>
      </c>
      <c r="F56" t="s">
        <v>39</v>
      </c>
      <c r="G56">
        <v>62</v>
      </c>
      <c r="H56">
        <v>139</v>
      </c>
      <c r="I56">
        <v>77</v>
      </c>
      <c r="J56" t="s">
        <v>28</v>
      </c>
      <c r="K56" t="s">
        <v>29</v>
      </c>
      <c r="L56" t="s">
        <v>30</v>
      </c>
      <c r="M56" t="s">
        <v>30</v>
      </c>
      <c r="N56" t="s">
        <v>21</v>
      </c>
    </row>
    <row r="57" spans="1:14" x14ac:dyDescent="0.2">
      <c r="A57">
        <v>149215102</v>
      </c>
      <c r="B57">
        <v>120602</v>
      </c>
      <c r="C57">
        <f>COUNTIF(Sheet2!A:A,questionResponsesAndAnswers!A57)</f>
        <v>1</v>
      </c>
      <c r="D57">
        <v>51234</v>
      </c>
      <c r="E57" t="s">
        <v>39</v>
      </c>
      <c r="F57" t="s">
        <v>39</v>
      </c>
      <c r="G57">
        <v>62</v>
      </c>
      <c r="H57">
        <v>139</v>
      </c>
      <c r="I57">
        <v>77</v>
      </c>
      <c r="J57" t="s">
        <v>31</v>
      </c>
      <c r="K57" t="s">
        <v>29</v>
      </c>
      <c r="L57" t="s">
        <v>32</v>
      </c>
      <c r="M57" t="s">
        <v>32</v>
      </c>
      <c r="N57" t="s">
        <v>21</v>
      </c>
    </row>
    <row r="58" spans="1:14" x14ac:dyDescent="0.2">
      <c r="A58">
        <v>149215102</v>
      </c>
      <c r="B58">
        <v>69373</v>
      </c>
      <c r="C58">
        <f>COUNTIF(Sheet2!A:A,questionResponsesAndAnswers!A58)</f>
        <v>1</v>
      </c>
      <c r="D58">
        <v>5</v>
      </c>
      <c r="E58" t="s">
        <v>33</v>
      </c>
      <c r="F58" t="s">
        <v>33</v>
      </c>
      <c r="G58">
        <v>104</v>
      </c>
      <c r="H58">
        <v>303</v>
      </c>
      <c r="I58">
        <v>199</v>
      </c>
      <c r="J58" t="s">
        <v>34</v>
      </c>
      <c r="K58" t="s">
        <v>35</v>
      </c>
      <c r="L58" t="s">
        <v>36</v>
      </c>
      <c r="M58" t="s">
        <v>36</v>
      </c>
      <c r="N58" t="s">
        <v>21</v>
      </c>
    </row>
    <row r="59" spans="1:14" x14ac:dyDescent="0.2">
      <c r="A59">
        <v>149215102</v>
      </c>
      <c r="B59">
        <v>69373</v>
      </c>
      <c r="C59">
        <f>COUNTIF(Sheet2!A:A,questionResponsesAndAnswers!A59)</f>
        <v>1</v>
      </c>
      <c r="D59">
        <v>5</v>
      </c>
      <c r="E59" t="s">
        <v>33</v>
      </c>
      <c r="F59" t="s">
        <v>33</v>
      </c>
      <c r="G59">
        <v>104</v>
      </c>
      <c r="H59">
        <v>303</v>
      </c>
      <c r="I59">
        <v>199</v>
      </c>
      <c r="J59" t="s">
        <v>37</v>
      </c>
      <c r="K59" t="s">
        <v>35</v>
      </c>
      <c r="L59" t="s">
        <v>38</v>
      </c>
      <c r="M59" t="s">
        <v>38</v>
      </c>
      <c r="N59" t="s">
        <v>21</v>
      </c>
    </row>
    <row r="60" spans="1:14" x14ac:dyDescent="0.2">
      <c r="A60">
        <v>149215102</v>
      </c>
      <c r="B60">
        <v>69419</v>
      </c>
      <c r="C60">
        <f>COUNTIF(Sheet2!A:A,questionResponsesAndAnswers!A60)</f>
        <v>1</v>
      </c>
      <c r="D60">
        <v>51</v>
      </c>
      <c r="E60" t="s">
        <v>27</v>
      </c>
      <c r="F60" t="s">
        <v>27</v>
      </c>
      <c r="G60">
        <v>72</v>
      </c>
      <c r="H60">
        <v>275</v>
      </c>
      <c r="I60">
        <v>203</v>
      </c>
      <c r="J60" t="s">
        <v>40</v>
      </c>
      <c r="K60" t="s">
        <v>41</v>
      </c>
      <c r="L60" t="s">
        <v>42</v>
      </c>
      <c r="M60" t="s">
        <v>42</v>
      </c>
      <c r="N60" t="s">
        <v>21</v>
      </c>
    </row>
    <row r="61" spans="1:14" x14ac:dyDescent="0.2">
      <c r="A61">
        <v>149215102</v>
      </c>
      <c r="B61">
        <v>69419</v>
      </c>
      <c r="C61">
        <f>COUNTIF(Sheet2!A:A,questionResponsesAndAnswers!A61)</f>
        <v>1</v>
      </c>
      <c r="D61">
        <v>51</v>
      </c>
      <c r="E61" t="s">
        <v>27</v>
      </c>
      <c r="F61" t="s">
        <v>27</v>
      </c>
      <c r="G61">
        <v>72</v>
      </c>
      <c r="H61">
        <v>275</v>
      </c>
      <c r="I61">
        <v>203</v>
      </c>
      <c r="J61" t="s">
        <v>43</v>
      </c>
      <c r="K61" t="s">
        <v>41</v>
      </c>
      <c r="L61" t="s">
        <v>44</v>
      </c>
      <c r="M61" t="s">
        <v>44</v>
      </c>
      <c r="N61" t="s">
        <v>21</v>
      </c>
    </row>
    <row r="62" spans="1:14" x14ac:dyDescent="0.2">
      <c r="A62">
        <v>149185311</v>
      </c>
      <c r="B62">
        <v>69392</v>
      </c>
      <c r="C62">
        <f>COUNTIF(Sheet2!A:A,questionResponsesAndAnswers!A62)</f>
        <v>1</v>
      </c>
      <c r="D62">
        <v>24</v>
      </c>
      <c r="E62" t="s">
        <v>39</v>
      </c>
      <c r="F62" t="s">
        <v>39</v>
      </c>
      <c r="G62">
        <v>201</v>
      </c>
      <c r="H62">
        <v>252</v>
      </c>
      <c r="I62">
        <v>51</v>
      </c>
      <c r="J62" t="s">
        <v>14</v>
      </c>
      <c r="K62" t="s">
        <v>15</v>
      </c>
      <c r="L62" t="s">
        <v>17</v>
      </c>
      <c r="M62" t="s">
        <v>17</v>
      </c>
      <c r="N62" t="s">
        <v>21</v>
      </c>
    </row>
    <row r="63" spans="1:14" x14ac:dyDescent="0.2">
      <c r="A63">
        <v>149185311</v>
      </c>
      <c r="B63">
        <v>69392</v>
      </c>
      <c r="C63">
        <f>COUNTIF(Sheet2!A:A,questionResponsesAndAnswers!A63)</f>
        <v>1</v>
      </c>
      <c r="D63">
        <v>24</v>
      </c>
      <c r="E63" t="s">
        <v>39</v>
      </c>
      <c r="F63" t="s">
        <v>39</v>
      </c>
      <c r="G63">
        <v>201</v>
      </c>
      <c r="H63">
        <v>252</v>
      </c>
      <c r="I63">
        <v>51</v>
      </c>
      <c r="J63" t="s">
        <v>19</v>
      </c>
      <c r="K63" t="s">
        <v>15</v>
      </c>
      <c r="L63" t="s">
        <v>20</v>
      </c>
      <c r="M63" t="s">
        <v>20</v>
      </c>
      <c r="N63" t="s">
        <v>21</v>
      </c>
    </row>
    <row r="64" spans="1:14" x14ac:dyDescent="0.2">
      <c r="A64">
        <v>149185311</v>
      </c>
      <c r="B64">
        <v>69611</v>
      </c>
      <c r="C64">
        <f>COUNTIF(Sheet2!A:A,questionResponsesAndAnswers!A64)</f>
        <v>1</v>
      </c>
      <c r="D64">
        <v>243</v>
      </c>
      <c r="E64" t="s">
        <v>13</v>
      </c>
      <c r="F64" t="s">
        <v>13</v>
      </c>
      <c r="G64">
        <v>68</v>
      </c>
      <c r="H64">
        <v>142</v>
      </c>
      <c r="I64">
        <v>74</v>
      </c>
      <c r="J64" t="s">
        <v>23</v>
      </c>
      <c r="K64" t="s">
        <v>24</v>
      </c>
      <c r="L64" t="s">
        <v>25</v>
      </c>
      <c r="M64" t="s">
        <v>25</v>
      </c>
      <c r="N64" t="s">
        <v>21</v>
      </c>
    </row>
    <row r="65" spans="1:14" x14ac:dyDescent="0.2">
      <c r="A65">
        <v>149185311</v>
      </c>
      <c r="B65">
        <v>69611</v>
      </c>
      <c r="C65">
        <f>COUNTIF(Sheet2!A:A,questionResponsesAndAnswers!A65)</f>
        <v>1</v>
      </c>
      <c r="D65">
        <v>243</v>
      </c>
      <c r="E65" t="s">
        <v>13</v>
      </c>
      <c r="F65" t="s">
        <v>13</v>
      </c>
      <c r="G65">
        <v>68</v>
      </c>
      <c r="H65">
        <v>142</v>
      </c>
      <c r="I65">
        <v>74</v>
      </c>
      <c r="J65" t="s">
        <v>19</v>
      </c>
      <c r="K65" t="s">
        <v>24</v>
      </c>
      <c r="L65" t="s">
        <v>26</v>
      </c>
      <c r="M65" t="s">
        <v>26</v>
      </c>
      <c r="N65" t="s">
        <v>21</v>
      </c>
    </row>
    <row r="66" spans="1:14" x14ac:dyDescent="0.2">
      <c r="A66">
        <v>149185311</v>
      </c>
      <c r="B66">
        <v>93719</v>
      </c>
      <c r="C66">
        <f>COUNTIF(Sheet2!A:A,questionResponsesAndAnswers!A66)</f>
        <v>1</v>
      </c>
      <c r="D66">
        <v>24351</v>
      </c>
      <c r="E66" t="s">
        <v>27</v>
      </c>
      <c r="F66" t="s">
        <v>27</v>
      </c>
      <c r="G66">
        <v>4</v>
      </c>
      <c r="H66">
        <v>107</v>
      </c>
      <c r="I66">
        <v>103</v>
      </c>
      <c r="J66" t="s">
        <v>28</v>
      </c>
      <c r="K66" t="s">
        <v>29</v>
      </c>
      <c r="L66" t="s">
        <v>16</v>
      </c>
      <c r="M66" t="s">
        <v>30</v>
      </c>
      <c r="N66" t="s">
        <v>18</v>
      </c>
    </row>
    <row r="67" spans="1:14" x14ac:dyDescent="0.2">
      <c r="A67">
        <v>149185311</v>
      </c>
      <c r="B67">
        <v>93719</v>
      </c>
      <c r="C67">
        <f>COUNTIF(Sheet2!A:A,questionResponsesAndAnswers!A67)</f>
        <v>1</v>
      </c>
      <c r="D67">
        <v>24351</v>
      </c>
      <c r="E67" t="s">
        <v>27</v>
      </c>
      <c r="F67" t="s">
        <v>27</v>
      </c>
      <c r="G67">
        <v>4</v>
      </c>
      <c r="H67">
        <v>107</v>
      </c>
      <c r="I67">
        <v>103</v>
      </c>
      <c r="J67" t="s">
        <v>31</v>
      </c>
      <c r="K67" t="s">
        <v>29</v>
      </c>
      <c r="L67" t="s">
        <v>52</v>
      </c>
      <c r="M67" t="s">
        <v>32</v>
      </c>
      <c r="N67" t="s">
        <v>18</v>
      </c>
    </row>
    <row r="68" spans="1:14" x14ac:dyDescent="0.2">
      <c r="A68">
        <v>149185311</v>
      </c>
      <c r="B68">
        <v>69370</v>
      </c>
      <c r="C68">
        <f>COUNTIF(Sheet2!A:A,questionResponsesAndAnswers!A68)</f>
        <v>1</v>
      </c>
      <c r="D68">
        <v>2</v>
      </c>
      <c r="E68" t="s">
        <v>22</v>
      </c>
      <c r="F68" t="s">
        <v>22</v>
      </c>
      <c r="G68">
        <v>14</v>
      </c>
      <c r="H68">
        <v>224</v>
      </c>
      <c r="I68">
        <v>210</v>
      </c>
      <c r="J68" t="s">
        <v>34</v>
      </c>
      <c r="K68" t="s">
        <v>35</v>
      </c>
      <c r="L68" t="s">
        <v>53</v>
      </c>
      <c r="M68" t="s">
        <v>36</v>
      </c>
      <c r="N68" t="s">
        <v>18</v>
      </c>
    </row>
    <row r="69" spans="1:14" x14ac:dyDescent="0.2">
      <c r="A69">
        <v>149185311</v>
      </c>
      <c r="B69">
        <v>69370</v>
      </c>
      <c r="C69">
        <f>COUNTIF(Sheet2!A:A,questionResponsesAndAnswers!A69)</f>
        <v>1</v>
      </c>
      <c r="D69">
        <v>2</v>
      </c>
      <c r="E69" t="s">
        <v>22</v>
      </c>
      <c r="F69" t="s">
        <v>22</v>
      </c>
      <c r="G69">
        <v>14</v>
      </c>
      <c r="H69">
        <v>224</v>
      </c>
      <c r="I69">
        <v>210</v>
      </c>
      <c r="J69" t="s">
        <v>37</v>
      </c>
      <c r="K69" t="s">
        <v>35</v>
      </c>
      <c r="L69" t="s">
        <v>38</v>
      </c>
      <c r="M69" t="s">
        <v>38</v>
      </c>
      <c r="N69" t="s">
        <v>21</v>
      </c>
    </row>
    <row r="70" spans="1:14" x14ac:dyDescent="0.2">
      <c r="A70">
        <v>149185311</v>
      </c>
      <c r="B70">
        <v>71803</v>
      </c>
      <c r="C70">
        <f>COUNTIF(Sheet2!A:A,questionResponsesAndAnswers!A70)</f>
        <v>1</v>
      </c>
      <c r="D70">
        <v>2435</v>
      </c>
      <c r="E70" t="s">
        <v>33</v>
      </c>
      <c r="F70" t="s">
        <v>33</v>
      </c>
      <c r="G70">
        <v>65</v>
      </c>
      <c r="H70">
        <v>111</v>
      </c>
      <c r="I70">
        <v>46</v>
      </c>
      <c r="J70" t="s">
        <v>40</v>
      </c>
      <c r="K70" t="s">
        <v>41</v>
      </c>
      <c r="L70" t="s">
        <v>42</v>
      </c>
      <c r="M70" t="s">
        <v>42</v>
      </c>
      <c r="N70" t="s">
        <v>21</v>
      </c>
    </row>
    <row r="71" spans="1:14" x14ac:dyDescent="0.2">
      <c r="A71">
        <v>149185311</v>
      </c>
      <c r="B71">
        <v>71803</v>
      </c>
      <c r="C71">
        <f>COUNTIF(Sheet2!A:A,questionResponsesAndAnswers!A71)</f>
        <v>1</v>
      </c>
      <c r="D71">
        <v>2435</v>
      </c>
      <c r="E71" t="s">
        <v>33</v>
      </c>
      <c r="F71" t="s">
        <v>33</v>
      </c>
      <c r="G71">
        <v>65</v>
      </c>
      <c r="H71">
        <v>111</v>
      </c>
      <c r="I71">
        <v>46</v>
      </c>
      <c r="J71" t="s">
        <v>43</v>
      </c>
      <c r="K71" t="s">
        <v>41</v>
      </c>
      <c r="L71" t="s">
        <v>44</v>
      </c>
      <c r="M71" t="s">
        <v>44</v>
      </c>
      <c r="N71" t="s">
        <v>21</v>
      </c>
    </row>
    <row r="72" spans="1:14" x14ac:dyDescent="0.2">
      <c r="A72">
        <v>149140946</v>
      </c>
      <c r="B72">
        <v>69399</v>
      </c>
      <c r="C72">
        <f>COUNTIF(Sheet2!A:A,questionResponsesAndAnswers!A72)</f>
        <v>1</v>
      </c>
      <c r="D72">
        <v>31</v>
      </c>
      <c r="E72" t="s">
        <v>27</v>
      </c>
      <c r="F72" t="s">
        <v>27</v>
      </c>
      <c r="G72">
        <v>362</v>
      </c>
      <c r="H72">
        <v>415</v>
      </c>
      <c r="I72">
        <v>53</v>
      </c>
      <c r="J72" t="s">
        <v>14</v>
      </c>
      <c r="K72" t="s">
        <v>15</v>
      </c>
      <c r="L72" t="s">
        <v>46</v>
      </c>
      <c r="M72" t="s">
        <v>17</v>
      </c>
      <c r="N72" t="s">
        <v>18</v>
      </c>
    </row>
    <row r="73" spans="1:14" x14ac:dyDescent="0.2">
      <c r="A73">
        <v>149140946</v>
      </c>
      <c r="B73">
        <v>69399</v>
      </c>
      <c r="C73">
        <f>COUNTIF(Sheet2!A:A,questionResponsesAndAnswers!A73)</f>
        <v>1</v>
      </c>
      <c r="D73">
        <v>31</v>
      </c>
      <c r="E73" t="s">
        <v>27</v>
      </c>
      <c r="F73" t="s">
        <v>27</v>
      </c>
      <c r="G73">
        <v>362</v>
      </c>
      <c r="H73">
        <v>415</v>
      </c>
      <c r="I73">
        <v>53</v>
      </c>
      <c r="J73" t="s">
        <v>19</v>
      </c>
      <c r="K73" t="s">
        <v>15</v>
      </c>
      <c r="L73" t="s">
        <v>16</v>
      </c>
      <c r="M73" t="s">
        <v>20</v>
      </c>
      <c r="N73" t="s">
        <v>18</v>
      </c>
    </row>
    <row r="74" spans="1:14" x14ac:dyDescent="0.2">
      <c r="A74">
        <v>149140946</v>
      </c>
      <c r="B74">
        <v>69371</v>
      </c>
      <c r="C74">
        <f>COUNTIF(Sheet2!A:A,questionResponsesAndAnswers!A74)</f>
        <v>1</v>
      </c>
      <c r="D74">
        <v>3</v>
      </c>
      <c r="E74" t="s">
        <v>13</v>
      </c>
      <c r="F74" t="s">
        <v>13</v>
      </c>
      <c r="G74">
        <v>370</v>
      </c>
      <c r="H74">
        <v>460</v>
      </c>
      <c r="I74">
        <v>90</v>
      </c>
      <c r="J74" t="s">
        <v>23</v>
      </c>
      <c r="K74" t="s">
        <v>24</v>
      </c>
      <c r="L74" t="s">
        <v>49</v>
      </c>
      <c r="M74" t="s">
        <v>25</v>
      </c>
      <c r="N74" t="s">
        <v>18</v>
      </c>
    </row>
    <row r="75" spans="1:14" x14ac:dyDescent="0.2">
      <c r="A75">
        <v>149140946</v>
      </c>
      <c r="B75">
        <v>69371</v>
      </c>
      <c r="C75">
        <f>COUNTIF(Sheet2!A:A,questionResponsesAndAnswers!A75)</f>
        <v>1</v>
      </c>
      <c r="D75">
        <v>3</v>
      </c>
      <c r="E75" t="s">
        <v>13</v>
      </c>
      <c r="F75" t="s">
        <v>13</v>
      </c>
      <c r="G75">
        <v>370</v>
      </c>
      <c r="H75">
        <v>460</v>
      </c>
      <c r="I75">
        <v>90</v>
      </c>
      <c r="J75" t="s">
        <v>19</v>
      </c>
      <c r="K75" t="s">
        <v>24</v>
      </c>
      <c r="L75" t="s">
        <v>26</v>
      </c>
      <c r="M75" t="s">
        <v>26</v>
      </c>
      <c r="N75" t="s">
        <v>21</v>
      </c>
    </row>
    <row r="76" spans="1:14" x14ac:dyDescent="0.2">
      <c r="A76">
        <v>149140946</v>
      </c>
      <c r="B76">
        <v>100613</v>
      </c>
      <c r="C76">
        <f>COUNTIF(Sheet2!A:A,questionResponsesAndAnswers!A76)</f>
        <v>1</v>
      </c>
      <c r="D76">
        <v>31245</v>
      </c>
      <c r="E76" t="s">
        <v>33</v>
      </c>
      <c r="F76" t="s">
        <v>33</v>
      </c>
      <c r="G76">
        <v>146</v>
      </c>
      <c r="H76">
        <v>196</v>
      </c>
      <c r="I76">
        <v>50</v>
      </c>
      <c r="J76" t="s">
        <v>28</v>
      </c>
      <c r="K76" t="s">
        <v>29</v>
      </c>
      <c r="L76" t="s">
        <v>54</v>
      </c>
      <c r="M76" t="s">
        <v>30</v>
      </c>
      <c r="N76" t="s">
        <v>18</v>
      </c>
    </row>
    <row r="77" spans="1:14" x14ac:dyDescent="0.2">
      <c r="A77">
        <v>149140946</v>
      </c>
      <c r="B77">
        <v>100613</v>
      </c>
      <c r="C77">
        <f>COUNTIF(Sheet2!A:A,questionResponsesAndAnswers!A77)</f>
        <v>1</v>
      </c>
      <c r="D77">
        <v>31245</v>
      </c>
      <c r="E77" t="s">
        <v>33</v>
      </c>
      <c r="F77" t="s">
        <v>33</v>
      </c>
      <c r="G77">
        <v>146</v>
      </c>
      <c r="H77">
        <v>196</v>
      </c>
      <c r="I77">
        <v>50</v>
      </c>
      <c r="J77" t="s">
        <v>31</v>
      </c>
      <c r="K77" t="s">
        <v>29</v>
      </c>
      <c r="L77" t="s">
        <v>32</v>
      </c>
      <c r="M77" t="s">
        <v>32</v>
      </c>
      <c r="N77" t="s">
        <v>21</v>
      </c>
    </row>
    <row r="78" spans="1:14" x14ac:dyDescent="0.2">
      <c r="A78">
        <v>149140946</v>
      </c>
      <c r="B78">
        <v>72492</v>
      </c>
      <c r="C78">
        <f>COUNTIF(Sheet2!A:A,questionResponsesAndAnswers!A78)</f>
        <v>1</v>
      </c>
      <c r="D78">
        <v>3124</v>
      </c>
      <c r="E78" t="s">
        <v>39</v>
      </c>
      <c r="F78" t="s">
        <v>39</v>
      </c>
      <c r="G78">
        <v>115</v>
      </c>
      <c r="H78">
        <v>169</v>
      </c>
      <c r="I78">
        <v>54</v>
      </c>
      <c r="J78" t="s">
        <v>34</v>
      </c>
      <c r="K78" t="s">
        <v>35</v>
      </c>
      <c r="L78" t="s">
        <v>36</v>
      </c>
      <c r="M78" t="s">
        <v>36</v>
      </c>
      <c r="N78" t="s">
        <v>21</v>
      </c>
    </row>
    <row r="79" spans="1:14" x14ac:dyDescent="0.2">
      <c r="A79">
        <v>149140946</v>
      </c>
      <c r="B79">
        <v>72492</v>
      </c>
      <c r="C79">
        <f>COUNTIF(Sheet2!A:A,questionResponsesAndAnswers!A79)</f>
        <v>1</v>
      </c>
      <c r="D79">
        <v>3124</v>
      </c>
      <c r="E79" t="s">
        <v>39</v>
      </c>
      <c r="F79" t="s">
        <v>39</v>
      </c>
      <c r="G79">
        <v>115</v>
      </c>
      <c r="H79">
        <v>169</v>
      </c>
      <c r="I79">
        <v>54</v>
      </c>
      <c r="J79" t="s">
        <v>37</v>
      </c>
      <c r="K79" t="s">
        <v>35</v>
      </c>
      <c r="L79" t="s">
        <v>38</v>
      </c>
      <c r="M79" t="s">
        <v>38</v>
      </c>
      <c r="N79" t="s">
        <v>21</v>
      </c>
    </row>
    <row r="80" spans="1:14" x14ac:dyDescent="0.2">
      <c r="A80">
        <v>149140946</v>
      </c>
      <c r="B80">
        <v>69680</v>
      </c>
      <c r="C80">
        <f>COUNTIF(Sheet2!A:A,questionResponsesAndAnswers!A80)</f>
        <v>1</v>
      </c>
      <c r="D80">
        <v>312</v>
      </c>
      <c r="E80" t="s">
        <v>22</v>
      </c>
      <c r="F80" t="s">
        <v>22</v>
      </c>
      <c r="G80">
        <v>71</v>
      </c>
      <c r="H80">
        <v>142</v>
      </c>
      <c r="I80">
        <v>71</v>
      </c>
      <c r="J80" t="s">
        <v>40</v>
      </c>
      <c r="K80" t="s">
        <v>41</v>
      </c>
      <c r="L80" t="s">
        <v>42</v>
      </c>
      <c r="M80" t="s">
        <v>42</v>
      </c>
      <c r="N80" t="s">
        <v>21</v>
      </c>
    </row>
    <row r="81" spans="1:14" x14ac:dyDescent="0.2">
      <c r="A81">
        <v>149140946</v>
      </c>
      <c r="B81">
        <v>69680</v>
      </c>
      <c r="C81">
        <f>COUNTIF(Sheet2!A:A,questionResponsesAndAnswers!A81)</f>
        <v>1</v>
      </c>
      <c r="D81">
        <v>312</v>
      </c>
      <c r="E81" t="s">
        <v>22</v>
      </c>
      <c r="F81" t="s">
        <v>22</v>
      </c>
      <c r="G81">
        <v>71</v>
      </c>
      <c r="H81">
        <v>142</v>
      </c>
      <c r="I81">
        <v>71</v>
      </c>
      <c r="J81" t="s">
        <v>43</v>
      </c>
      <c r="K81" t="s">
        <v>41</v>
      </c>
      <c r="L81" t="s">
        <v>44</v>
      </c>
      <c r="M81" t="s">
        <v>44</v>
      </c>
      <c r="N81" t="s">
        <v>21</v>
      </c>
    </row>
    <row r="82" spans="1:14" x14ac:dyDescent="0.2">
      <c r="A82">
        <v>149094645</v>
      </c>
      <c r="B82">
        <v>69413</v>
      </c>
      <c r="C82">
        <f>COUNTIF(Sheet2!A:A,questionResponsesAndAnswers!A82)</f>
        <v>1</v>
      </c>
      <c r="D82">
        <v>45</v>
      </c>
      <c r="E82" t="s">
        <v>33</v>
      </c>
      <c r="F82" t="s">
        <v>13</v>
      </c>
      <c r="G82">
        <v>133</v>
      </c>
      <c r="H82">
        <v>413</v>
      </c>
      <c r="I82">
        <v>280</v>
      </c>
      <c r="J82" t="s">
        <v>14</v>
      </c>
      <c r="K82" t="s">
        <v>15</v>
      </c>
      <c r="L82" t="s">
        <v>16</v>
      </c>
      <c r="M82" t="s">
        <v>17</v>
      </c>
      <c r="N82" t="s">
        <v>18</v>
      </c>
    </row>
    <row r="83" spans="1:14" x14ac:dyDescent="0.2">
      <c r="A83">
        <v>149094645</v>
      </c>
      <c r="B83">
        <v>69413</v>
      </c>
      <c r="C83">
        <f>COUNTIF(Sheet2!A:A,questionResponsesAndAnswers!A83)</f>
        <v>1</v>
      </c>
      <c r="D83">
        <v>45</v>
      </c>
      <c r="E83" t="s">
        <v>33</v>
      </c>
      <c r="F83" t="s">
        <v>13</v>
      </c>
      <c r="G83">
        <v>133</v>
      </c>
      <c r="H83">
        <v>413</v>
      </c>
      <c r="I83">
        <v>280</v>
      </c>
      <c r="J83" t="s">
        <v>19</v>
      </c>
      <c r="K83" t="s">
        <v>15</v>
      </c>
      <c r="L83" t="s">
        <v>16</v>
      </c>
      <c r="M83" t="s">
        <v>20</v>
      </c>
      <c r="N83" t="s">
        <v>18</v>
      </c>
    </row>
    <row r="84" spans="1:14" x14ac:dyDescent="0.2">
      <c r="A84">
        <v>149094645</v>
      </c>
      <c r="B84">
        <v>114689</v>
      </c>
      <c r="C84">
        <f>COUNTIF(Sheet2!A:A,questionResponsesAndAnswers!A84)</f>
        <v>1</v>
      </c>
      <c r="D84">
        <v>45321</v>
      </c>
      <c r="E84" t="s">
        <v>27</v>
      </c>
      <c r="F84" t="s">
        <v>27</v>
      </c>
      <c r="G84">
        <v>23</v>
      </c>
      <c r="H84">
        <v>74</v>
      </c>
      <c r="I84">
        <v>51</v>
      </c>
      <c r="J84" t="s">
        <v>23</v>
      </c>
      <c r="K84" t="s">
        <v>24</v>
      </c>
      <c r="L84" t="s">
        <v>16</v>
      </c>
      <c r="M84" t="s">
        <v>25</v>
      </c>
      <c r="N84" t="s">
        <v>18</v>
      </c>
    </row>
    <row r="85" spans="1:14" x14ac:dyDescent="0.2">
      <c r="A85">
        <v>149094645</v>
      </c>
      <c r="B85">
        <v>114689</v>
      </c>
      <c r="C85">
        <f>COUNTIF(Sheet2!A:A,questionResponsesAndAnswers!A85)</f>
        <v>1</v>
      </c>
      <c r="D85">
        <v>45321</v>
      </c>
      <c r="E85" t="s">
        <v>27</v>
      </c>
      <c r="F85" t="s">
        <v>27</v>
      </c>
      <c r="G85">
        <v>23</v>
      </c>
      <c r="H85">
        <v>74</v>
      </c>
      <c r="I85">
        <v>51</v>
      </c>
      <c r="J85" t="s">
        <v>19</v>
      </c>
      <c r="K85" t="s">
        <v>24</v>
      </c>
      <c r="L85" t="s">
        <v>16</v>
      </c>
      <c r="M85" t="s">
        <v>26</v>
      </c>
      <c r="N85" t="s">
        <v>18</v>
      </c>
    </row>
    <row r="86" spans="1:14" x14ac:dyDescent="0.2">
      <c r="A86">
        <v>149094645</v>
      </c>
      <c r="B86">
        <v>69821</v>
      </c>
      <c r="C86">
        <f>COUNTIF(Sheet2!A:A,questionResponsesAndAnswers!A86)</f>
        <v>1</v>
      </c>
      <c r="D86">
        <v>453</v>
      </c>
      <c r="E86" t="s">
        <v>13</v>
      </c>
      <c r="F86" t="s">
        <v>13</v>
      </c>
      <c r="G86">
        <v>92</v>
      </c>
      <c r="H86">
        <v>158</v>
      </c>
      <c r="I86">
        <v>66</v>
      </c>
      <c r="J86" t="s">
        <v>28</v>
      </c>
      <c r="K86" t="s">
        <v>29</v>
      </c>
      <c r="L86" t="s">
        <v>30</v>
      </c>
      <c r="M86" t="s">
        <v>30</v>
      </c>
      <c r="N86" t="s">
        <v>21</v>
      </c>
    </row>
    <row r="87" spans="1:14" x14ac:dyDescent="0.2">
      <c r="A87">
        <v>149094645</v>
      </c>
      <c r="B87">
        <v>69821</v>
      </c>
      <c r="C87">
        <f>COUNTIF(Sheet2!A:A,questionResponsesAndAnswers!A87)</f>
        <v>1</v>
      </c>
      <c r="D87">
        <v>453</v>
      </c>
      <c r="E87" t="s">
        <v>13</v>
      </c>
      <c r="F87" t="s">
        <v>13</v>
      </c>
      <c r="G87">
        <v>92</v>
      </c>
      <c r="H87">
        <v>158</v>
      </c>
      <c r="I87">
        <v>66</v>
      </c>
      <c r="J87" t="s">
        <v>31</v>
      </c>
      <c r="K87" t="s">
        <v>29</v>
      </c>
      <c r="L87" t="s">
        <v>32</v>
      </c>
      <c r="M87" t="s">
        <v>32</v>
      </c>
      <c r="N87" t="s">
        <v>21</v>
      </c>
    </row>
    <row r="88" spans="1:14" x14ac:dyDescent="0.2">
      <c r="A88">
        <v>149094645</v>
      </c>
      <c r="B88">
        <v>73900</v>
      </c>
      <c r="C88">
        <f>COUNTIF(Sheet2!A:A,questionResponsesAndAnswers!A88)</f>
        <v>1</v>
      </c>
      <c r="D88">
        <v>4532</v>
      </c>
      <c r="E88" t="s">
        <v>22</v>
      </c>
      <c r="F88" t="s">
        <v>22</v>
      </c>
      <c r="G88">
        <v>112</v>
      </c>
      <c r="H88">
        <v>171</v>
      </c>
      <c r="I88">
        <v>59</v>
      </c>
      <c r="J88" t="s">
        <v>34</v>
      </c>
      <c r="K88" t="s">
        <v>35</v>
      </c>
      <c r="L88" t="s">
        <v>36</v>
      </c>
      <c r="M88" t="s">
        <v>36</v>
      </c>
      <c r="N88" t="s">
        <v>21</v>
      </c>
    </row>
    <row r="89" spans="1:14" x14ac:dyDescent="0.2">
      <c r="A89">
        <v>149094645</v>
      </c>
      <c r="B89">
        <v>73900</v>
      </c>
      <c r="C89">
        <f>COUNTIF(Sheet2!A:A,questionResponsesAndAnswers!A89)</f>
        <v>1</v>
      </c>
      <c r="D89">
        <v>4532</v>
      </c>
      <c r="E89" t="s">
        <v>22</v>
      </c>
      <c r="F89" t="s">
        <v>22</v>
      </c>
      <c r="G89">
        <v>112</v>
      </c>
      <c r="H89">
        <v>171</v>
      </c>
      <c r="I89">
        <v>59</v>
      </c>
      <c r="J89" t="s">
        <v>37</v>
      </c>
      <c r="K89" t="s">
        <v>35</v>
      </c>
      <c r="L89" t="s">
        <v>38</v>
      </c>
      <c r="M89" t="s">
        <v>38</v>
      </c>
      <c r="N89" t="s">
        <v>21</v>
      </c>
    </row>
    <row r="90" spans="1:14" x14ac:dyDescent="0.2">
      <c r="A90">
        <v>149094645</v>
      </c>
      <c r="B90">
        <v>69372</v>
      </c>
      <c r="C90">
        <f>COUNTIF(Sheet2!A:A,questionResponsesAndAnswers!A90)</f>
        <v>1</v>
      </c>
      <c r="D90">
        <v>4</v>
      </c>
      <c r="E90" t="s">
        <v>39</v>
      </c>
      <c r="F90" t="s">
        <v>13</v>
      </c>
      <c r="G90">
        <v>410</v>
      </c>
      <c r="H90">
        <v>472</v>
      </c>
      <c r="I90">
        <v>62</v>
      </c>
      <c r="J90" t="s">
        <v>40</v>
      </c>
      <c r="K90" t="s">
        <v>41</v>
      </c>
      <c r="L90" t="s">
        <v>51</v>
      </c>
      <c r="M90" t="s">
        <v>42</v>
      </c>
      <c r="N90" t="s">
        <v>18</v>
      </c>
    </row>
    <row r="91" spans="1:14" x14ac:dyDescent="0.2">
      <c r="A91">
        <v>149094645</v>
      </c>
      <c r="B91">
        <v>69372</v>
      </c>
      <c r="C91">
        <f>COUNTIF(Sheet2!A:A,questionResponsesAndAnswers!A91)</f>
        <v>1</v>
      </c>
      <c r="D91">
        <v>4</v>
      </c>
      <c r="E91" t="s">
        <v>39</v>
      </c>
      <c r="F91" t="s">
        <v>13</v>
      </c>
      <c r="G91">
        <v>410</v>
      </c>
      <c r="H91">
        <v>472</v>
      </c>
      <c r="I91">
        <v>62</v>
      </c>
      <c r="J91" t="s">
        <v>43</v>
      </c>
      <c r="K91" t="s">
        <v>41</v>
      </c>
      <c r="L91" t="s">
        <v>44</v>
      </c>
      <c r="M91" t="s">
        <v>44</v>
      </c>
      <c r="N91" t="s">
        <v>21</v>
      </c>
    </row>
    <row r="92" spans="1:14" x14ac:dyDescent="0.2">
      <c r="A92">
        <v>148958404</v>
      </c>
      <c r="B92">
        <v>69372</v>
      </c>
      <c r="C92">
        <f>COUNTIF(Sheet2!A:A,questionResponsesAndAnswers!A92)</f>
        <v>1</v>
      </c>
      <c r="D92">
        <v>4</v>
      </c>
      <c r="E92" t="s">
        <v>39</v>
      </c>
      <c r="F92" t="s">
        <v>39</v>
      </c>
      <c r="G92">
        <v>155</v>
      </c>
      <c r="H92">
        <v>506</v>
      </c>
      <c r="I92">
        <v>351</v>
      </c>
      <c r="J92" t="s">
        <v>14</v>
      </c>
      <c r="K92" t="s">
        <v>15</v>
      </c>
      <c r="L92" t="s">
        <v>16</v>
      </c>
      <c r="M92" t="s">
        <v>17</v>
      </c>
      <c r="N92" t="s">
        <v>18</v>
      </c>
    </row>
    <row r="93" spans="1:14" x14ac:dyDescent="0.2">
      <c r="A93">
        <v>148958404</v>
      </c>
      <c r="B93">
        <v>69372</v>
      </c>
      <c r="C93">
        <f>COUNTIF(Sheet2!A:A,questionResponsesAndAnswers!A93)</f>
        <v>1</v>
      </c>
      <c r="D93">
        <v>4</v>
      </c>
      <c r="E93" t="s">
        <v>39</v>
      </c>
      <c r="F93" t="s">
        <v>39</v>
      </c>
      <c r="G93">
        <v>155</v>
      </c>
      <c r="H93">
        <v>506</v>
      </c>
      <c r="I93">
        <v>351</v>
      </c>
      <c r="J93" t="s">
        <v>19</v>
      </c>
      <c r="K93" t="s">
        <v>15</v>
      </c>
      <c r="L93" t="s">
        <v>20</v>
      </c>
      <c r="M93" t="s">
        <v>20</v>
      </c>
      <c r="N93" t="s">
        <v>21</v>
      </c>
    </row>
    <row r="94" spans="1:14" x14ac:dyDescent="0.2">
      <c r="A94">
        <v>148958404</v>
      </c>
      <c r="B94">
        <v>73719</v>
      </c>
      <c r="C94">
        <f>COUNTIF(Sheet2!A:A,questionResponsesAndAnswers!A94)</f>
        <v>1</v>
      </c>
      <c r="D94">
        <v>4351</v>
      </c>
      <c r="E94" t="s">
        <v>27</v>
      </c>
      <c r="F94" t="s">
        <v>27</v>
      </c>
      <c r="G94">
        <v>97</v>
      </c>
      <c r="H94">
        <v>494</v>
      </c>
      <c r="I94">
        <v>397</v>
      </c>
      <c r="J94" t="s">
        <v>23</v>
      </c>
      <c r="K94" t="s">
        <v>24</v>
      </c>
      <c r="L94" t="s">
        <v>25</v>
      </c>
      <c r="M94" t="s">
        <v>25</v>
      </c>
      <c r="N94" t="s">
        <v>21</v>
      </c>
    </row>
    <row r="95" spans="1:14" x14ac:dyDescent="0.2">
      <c r="A95">
        <v>148958404</v>
      </c>
      <c r="B95">
        <v>73719</v>
      </c>
      <c r="C95">
        <f>COUNTIF(Sheet2!A:A,questionResponsesAndAnswers!A95)</f>
        <v>1</v>
      </c>
      <c r="D95">
        <v>4351</v>
      </c>
      <c r="E95" t="s">
        <v>27</v>
      </c>
      <c r="F95" t="s">
        <v>27</v>
      </c>
      <c r="G95">
        <v>97</v>
      </c>
      <c r="H95">
        <v>494</v>
      </c>
      <c r="I95">
        <v>397</v>
      </c>
      <c r="J95" t="s">
        <v>19</v>
      </c>
      <c r="K95" t="s">
        <v>24</v>
      </c>
      <c r="L95" t="s">
        <v>16</v>
      </c>
      <c r="M95" t="s">
        <v>26</v>
      </c>
      <c r="N95" t="s">
        <v>18</v>
      </c>
    </row>
    <row r="96" spans="1:14" x14ac:dyDescent="0.2">
      <c r="A96">
        <v>148958404</v>
      </c>
      <c r="B96">
        <v>69411</v>
      </c>
      <c r="C96">
        <f>COUNTIF(Sheet2!A:A,questionResponsesAndAnswers!A96)</f>
        <v>1</v>
      </c>
      <c r="D96">
        <v>43</v>
      </c>
      <c r="E96" t="s">
        <v>13</v>
      </c>
      <c r="F96" t="s">
        <v>13</v>
      </c>
      <c r="G96">
        <v>364</v>
      </c>
      <c r="H96">
        <v>470</v>
      </c>
      <c r="I96">
        <v>106</v>
      </c>
      <c r="J96" t="s">
        <v>28</v>
      </c>
      <c r="K96" t="s">
        <v>29</v>
      </c>
      <c r="L96" t="s">
        <v>30</v>
      </c>
      <c r="M96" t="s">
        <v>30</v>
      </c>
      <c r="N96" t="s">
        <v>21</v>
      </c>
    </row>
    <row r="97" spans="1:14" x14ac:dyDescent="0.2">
      <c r="A97">
        <v>148958404</v>
      </c>
      <c r="B97">
        <v>69411</v>
      </c>
      <c r="C97">
        <f>COUNTIF(Sheet2!A:A,questionResponsesAndAnswers!A97)</f>
        <v>1</v>
      </c>
      <c r="D97">
        <v>43</v>
      </c>
      <c r="E97" t="s">
        <v>13</v>
      </c>
      <c r="F97" t="s">
        <v>13</v>
      </c>
      <c r="G97">
        <v>364</v>
      </c>
      <c r="H97">
        <v>470</v>
      </c>
      <c r="I97">
        <v>106</v>
      </c>
      <c r="J97" t="s">
        <v>31</v>
      </c>
      <c r="K97" t="s">
        <v>29</v>
      </c>
      <c r="L97" t="s">
        <v>32</v>
      </c>
      <c r="M97" t="s">
        <v>32</v>
      </c>
      <c r="N97" t="s">
        <v>21</v>
      </c>
    </row>
    <row r="98" spans="1:14" x14ac:dyDescent="0.2">
      <c r="A98">
        <v>148958404</v>
      </c>
      <c r="B98">
        <v>69803</v>
      </c>
      <c r="C98">
        <f>COUNTIF(Sheet2!A:A,questionResponsesAndAnswers!A98)</f>
        <v>1</v>
      </c>
      <c r="D98">
        <v>435</v>
      </c>
      <c r="E98" t="s">
        <v>33</v>
      </c>
      <c r="F98" t="s">
        <v>33</v>
      </c>
      <c r="G98">
        <v>248</v>
      </c>
      <c r="H98">
        <v>317</v>
      </c>
      <c r="I98">
        <v>69</v>
      </c>
      <c r="J98" t="s">
        <v>34</v>
      </c>
      <c r="K98" t="s">
        <v>35</v>
      </c>
      <c r="L98" t="s">
        <v>36</v>
      </c>
      <c r="M98" t="s">
        <v>36</v>
      </c>
      <c r="N98" t="s">
        <v>21</v>
      </c>
    </row>
    <row r="99" spans="1:14" x14ac:dyDescent="0.2">
      <c r="A99">
        <v>148958404</v>
      </c>
      <c r="B99">
        <v>69803</v>
      </c>
      <c r="C99">
        <f>COUNTIF(Sheet2!A:A,questionResponsesAndAnswers!A99)</f>
        <v>1</v>
      </c>
      <c r="D99">
        <v>435</v>
      </c>
      <c r="E99" t="s">
        <v>33</v>
      </c>
      <c r="F99" t="s">
        <v>33</v>
      </c>
      <c r="G99">
        <v>248</v>
      </c>
      <c r="H99">
        <v>317</v>
      </c>
      <c r="I99">
        <v>69</v>
      </c>
      <c r="J99" t="s">
        <v>37</v>
      </c>
      <c r="K99" t="s">
        <v>35</v>
      </c>
      <c r="L99" t="s">
        <v>38</v>
      </c>
      <c r="M99" t="s">
        <v>38</v>
      </c>
      <c r="N99" t="s">
        <v>21</v>
      </c>
    </row>
    <row r="100" spans="1:14" x14ac:dyDescent="0.2">
      <c r="A100">
        <v>148958404</v>
      </c>
      <c r="B100">
        <v>112880</v>
      </c>
      <c r="C100">
        <f>COUNTIF(Sheet2!A:A,questionResponsesAndAnswers!A100)</f>
        <v>1</v>
      </c>
      <c r="D100">
        <v>43512</v>
      </c>
      <c r="E100" t="s">
        <v>22</v>
      </c>
      <c r="F100" t="s">
        <v>22</v>
      </c>
      <c r="G100">
        <v>400</v>
      </c>
      <c r="H100">
        <v>504</v>
      </c>
      <c r="I100">
        <v>104</v>
      </c>
      <c r="J100" t="s">
        <v>40</v>
      </c>
      <c r="K100" t="s">
        <v>41</v>
      </c>
      <c r="L100" t="s">
        <v>48</v>
      </c>
      <c r="M100" t="s">
        <v>42</v>
      </c>
      <c r="N100" t="s">
        <v>18</v>
      </c>
    </row>
    <row r="101" spans="1:14" x14ac:dyDescent="0.2">
      <c r="A101">
        <v>148958404</v>
      </c>
      <c r="B101">
        <v>112880</v>
      </c>
      <c r="C101">
        <f>COUNTIF(Sheet2!A:A,questionResponsesAndAnswers!A101)</f>
        <v>1</v>
      </c>
      <c r="D101">
        <v>43512</v>
      </c>
      <c r="E101" t="s">
        <v>22</v>
      </c>
      <c r="F101" t="s">
        <v>22</v>
      </c>
      <c r="G101">
        <v>400</v>
      </c>
      <c r="H101">
        <v>504</v>
      </c>
      <c r="I101">
        <v>104</v>
      </c>
      <c r="J101" t="s">
        <v>43</v>
      </c>
      <c r="K101" t="s">
        <v>41</v>
      </c>
      <c r="L101" t="s">
        <v>44</v>
      </c>
      <c r="M101" t="s">
        <v>44</v>
      </c>
      <c r="N101" t="s">
        <v>21</v>
      </c>
    </row>
    <row r="102" spans="1:14" x14ac:dyDescent="0.2">
      <c r="A102">
        <v>148904494</v>
      </c>
      <c r="B102">
        <v>73520</v>
      </c>
      <c r="C102">
        <f>COUNTIF(Sheet2!A:A,questionResponsesAndAnswers!A102)</f>
        <v>1</v>
      </c>
      <c r="D102">
        <v>4152</v>
      </c>
      <c r="E102" t="s">
        <v>22</v>
      </c>
      <c r="F102" t="s">
        <v>22</v>
      </c>
      <c r="G102">
        <v>91</v>
      </c>
      <c r="H102">
        <v>320</v>
      </c>
      <c r="I102">
        <v>229</v>
      </c>
      <c r="J102" t="s">
        <v>14</v>
      </c>
      <c r="K102" t="s">
        <v>15</v>
      </c>
      <c r="L102" t="s">
        <v>17</v>
      </c>
      <c r="M102" t="s">
        <v>17</v>
      </c>
      <c r="N102" t="s">
        <v>21</v>
      </c>
    </row>
    <row r="103" spans="1:14" x14ac:dyDescent="0.2">
      <c r="A103">
        <v>148904494</v>
      </c>
      <c r="B103">
        <v>73520</v>
      </c>
      <c r="C103">
        <f>COUNTIF(Sheet2!A:A,questionResponsesAndAnswers!A103)</f>
        <v>1</v>
      </c>
      <c r="D103">
        <v>4152</v>
      </c>
      <c r="E103" t="s">
        <v>22</v>
      </c>
      <c r="F103" t="s">
        <v>22</v>
      </c>
      <c r="G103">
        <v>91</v>
      </c>
      <c r="H103">
        <v>320</v>
      </c>
      <c r="I103">
        <v>229</v>
      </c>
      <c r="J103" t="s">
        <v>19</v>
      </c>
      <c r="K103" t="s">
        <v>15</v>
      </c>
      <c r="L103" t="s">
        <v>20</v>
      </c>
      <c r="M103" t="s">
        <v>20</v>
      </c>
      <c r="N103" t="s">
        <v>21</v>
      </c>
    </row>
    <row r="104" spans="1:14" x14ac:dyDescent="0.2">
      <c r="A104">
        <v>148904494</v>
      </c>
      <c r="B104">
        <v>69409</v>
      </c>
      <c r="C104">
        <f>COUNTIF(Sheet2!A:A,questionResponsesAndAnswers!A104)</f>
        <v>1</v>
      </c>
      <c r="D104">
        <v>41</v>
      </c>
      <c r="E104" t="s">
        <v>27</v>
      </c>
      <c r="F104" t="s">
        <v>27</v>
      </c>
      <c r="G104">
        <v>118</v>
      </c>
      <c r="H104">
        <v>317</v>
      </c>
      <c r="I104">
        <v>199</v>
      </c>
      <c r="J104" t="s">
        <v>23</v>
      </c>
      <c r="K104" t="s">
        <v>24</v>
      </c>
      <c r="L104" t="s">
        <v>25</v>
      </c>
      <c r="M104" t="s">
        <v>25</v>
      </c>
      <c r="N104" t="s">
        <v>21</v>
      </c>
    </row>
    <row r="105" spans="1:14" x14ac:dyDescent="0.2">
      <c r="A105">
        <v>148904494</v>
      </c>
      <c r="B105">
        <v>69409</v>
      </c>
      <c r="C105">
        <f>COUNTIF(Sheet2!A:A,questionResponsesAndAnswers!A105)</f>
        <v>1</v>
      </c>
      <c r="D105">
        <v>41</v>
      </c>
      <c r="E105" t="s">
        <v>27</v>
      </c>
      <c r="F105" t="s">
        <v>27</v>
      </c>
      <c r="G105">
        <v>118</v>
      </c>
      <c r="H105">
        <v>317</v>
      </c>
      <c r="I105">
        <v>199</v>
      </c>
      <c r="J105" t="s">
        <v>19</v>
      </c>
      <c r="K105" t="s">
        <v>24</v>
      </c>
      <c r="L105" t="s">
        <v>26</v>
      </c>
      <c r="M105" t="s">
        <v>26</v>
      </c>
      <c r="N105" t="s">
        <v>21</v>
      </c>
    </row>
    <row r="106" spans="1:14" x14ac:dyDescent="0.2">
      <c r="A106">
        <v>148904494</v>
      </c>
      <c r="B106">
        <v>69372</v>
      </c>
      <c r="C106">
        <f>COUNTIF(Sheet2!A:A,questionResponsesAndAnswers!A106)</f>
        <v>1</v>
      </c>
      <c r="D106">
        <v>4</v>
      </c>
      <c r="E106" t="s">
        <v>39</v>
      </c>
      <c r="F106" t="s">
        <v>39</v>
      </c>
      <c r="G106">
        <v>87</v>
      </c>
      <c r="H106">
        <v>196</v>
      </c>
      <c r="I106">
        <v>109</v>
      </c>
      <c r="J106" t="s">
        <v>28</v>
      </c>
      <c r="K106" t="s">
        <v>29</v>
      </c>
      <c r="L106" t="s">
        <v>16</v>
      </c>
      <c r="M106" t="s">
        <v>30</v>
      </c>
      <c r="N106" t="s">
        <v>18</v>
      </c>
    </row>
    <row r="107" spans="1:14" x14ac:dyDescent="0.2">
      <c r="A107">
        <v>148904494</v>
      </c>
      <c r="B107">
        <v>69372</v>
      </c>
      <c r="C107">
        <f>COUNTIF(Sheet2!A:A,questionResponsesAndAnswers!A107)</f>
        <v>1</v>
      </c>
      <c r="D107">
        <v>4</v>
      </c>
      <c r="E107" t="s">
        <v>39</v>
      </c>
      <c r="F107" t="s">
        <v>39</v>
      </c>
      <c r="G107">
        <v>87</v>
      </c>
      <c r="H107">
        <v>196</v>
      </c>
      <c r="I107">
        <v>109</v>
      </c>
      <c r="J107" t="s">
        <v>31</v>
      </c>
      <c r="K107" t="s">
        <v>29</v>
      </c>
      <c r="L107" t="s">
        <v>32</v>
      </c>
      <c r="M107" t="s">
        <v>32</v>
      </c>
      <c r="N107" t="s">
        <v>21</v>
      </c>
    </row>
    <row r="108" spans="1:14" x14ac:dyDescent="0.2">
      <c r="A108">
        <v>148904494</v>
      </c>
      <c r="B108">
        <v>110891</v>
      </c>
      <c r="C108">
        <f>COUNTIF(Sheet2!A:A,questionResponsesAndAnswers!A108)</f>
        <v>1</v>
      </c>
      <c r="D108">
        <v>41523</v>
      </c>
      <c r="E108" t="s">
        <v>13</v>
      </c>
      <c r="F108" t="s">
        <v>13</v>
      </c>
      <c r="G108">
        <v>128</v>
      </c>
      <c r="H108">
        <v>193</v>
      </c>
      <c r="I108">
        <v>65</v>
      </c>
      <c r="J108" t="s">
        <v>34</v>
      </c>
      <c r="K108" t="s">
        <v>35</v>
      </c>
      <c r="L108" t="s">
        <v>36</v>
      </c>
      <c r="M108" t="s">
        <v>36</v>
      </c>
      <c r="N108" t="s">
        <v>21</v>
      </c>
    </row>
    <row r="109" spans="1:14" x14ac:dyDescent="0.2">
      <c r="A109">
        <v>148904494</v>
      </c>
      <c r="B109">
        <v>110891</v>
      </c>
      <c r="C109">
        <f>COUNTIF(Sheet2!A:A,questionResponsesAndAnswers!A109)</f>
        <v>1</v>
      </c>
      <c r="D109">
        <v>41523</v>
      </c>
      <c r="E109" t="s">
        <v>13</v>
      </c>
      <c r="F109" t="s">
        <v>13</v>
      </c>
      <c r="G109">
        <v>128</v>
      </c>
      <c r="H109">
        <v>193</v>
      </c>
      <c r="I109">
        <v>65</v>
      </c>
      <c r="J109" t="s">
        <v>37</v>
      </c>
      <c r="K109" t="s">
        <v>35</v>
      </c>
      <c r="L109" t="s">
        <v>38</v>
      </c>
      <c r="M109" t="s">
        <v>38</v>
      </c>
      <c r="N109" t="s">
        <v>21</v>
      </c>
    </row>
    <row r="110" spans="1:14" x14ac:dyDescent="0.2">
      <c r="A110">
        <v>148904494</v>
      </c>
      <c r="B110">
        <v>69783</v>
      </c>
      <c r="C110">
        <f>COUNTIF(Sheet2!A:A,questionResponsesAndAnswers!A110)</f>
        <v>1</v>
      </c>
      <c r="D110">
        <v>415</v>
      </c>
      <c r="E110" t="s">
        <v>33</v>
      </c>
      <c r="F110" t="s">
        <v>33</v>
      </c>
      <c r="G110">
        <v>105</v>
      </c>
      <c r="H110">
        <v>152</v>
      </c>
      <c r="I110">
        <v>47</v>
      </c>
      <c r="J110" t="s">
        <v>40</v>
      </c>
      <c r="K110" t="s">
        <v>41</v>
      </c>
      <c r="L110" t="s">
        <v>42</v>
      </c>
      <c r="M110" t="s">
        <v>42</v>
      </c>
      <c r="N110" t="s">
        <v>21</v>
      </c>
    </row>
    <row r="111" spans="1:14" x14ac:dyDescent="0.2">
      <c r="A111">
        <v>148904494</v>
      </c>
      <c r="B111">
        <v>69783</v>
      </c>
      <c r="C111">
        <f>COUNTIF(Sheet2!A:A,questionResponsesAndAnswers!A111)</f>
        <v>1</v>
      </c>
      <c r="D111">
        <v>415</v>
      </c>
      <c r="E111" t="s">
        <v>33</v>
      </c>
      <c r="F111" t="s">
        <v>33</v>
      </c>
      <c r="G111">
        <v>105</v>
      </c>
      <c r="H111">
        <v>152</v>
      </c>
      <c r="I111">
        <v>47</v>
      </c>
      <c r="J111" t="s">
        <v>43</v>
      </c>
      <c r="K111" t="s">
        <v>41</v>
      </c>
      <c r="L111" t="s">
        <v>44</v>
      </c>
      <c r="M111" t="s">
        <v>44</v>
      </c>
      <c r="N111" t="s">
        <v>21</v>
      </c>
    </row>
    <row r="112" spans="1:14" x14ac:dyDescent="0.2">
      <c r="A112">
        <v>148822625</v>
      </c>
      <c r="B112">
        <v>93683</v>
      </c>
      <c r="C112">
        <f>COUNTIF(Sheet2!A:A,questionResponsesAndAnswers!A112)</f>
        <v>1</v>
      </c>
      <c r="D112">
        <v>24315</v>
      </c>
      <c r="E112" t="s">
        <v>33</v>
      </c>
      <c r="F112" t="s">
        <v>33</v>
      </c>
      <c r="G112">
        <v>121</v>
      </c>
      <c r="H112">
        <v>194</v>
      </c>
      <c r="I112">
        <v>73</v>
      </c>
      <c r="J112" t="s">
        <v>14</v>
      </c>
      <c r="K112" t="s">
        <v>15</v>
      </c>
      <c r="L112" t="s">
        <v>16</v>
      </c>
      <c r="M112" t="s">
        <v>17</v>
      </c>
      <c r="N112" t="s">
        <v>18</v>
      </c>
    </row>
    <row r="113" spans="1:14" x14ac:dyDescent="0.2">
      <c r="A113">
        <v>148822625</v>
      </c>
      <c r="B113">
        <v>93683</v>
      </c>
      <c r="C113">
        <f>COUNTIF(Sheet2!A:A,questionResponsesAndAnswers!A113)</f>
        <v>1</v>
      </c>
      <c r="D113">
        <v>24315</v>
      </c>
      <c r="E113" t="s">
        <v>33</v>
      </c>
      <c r="F113" t="s">
        <v>33</v>
      </c>
      <c r="G113">
        <v>121</v>
      </c>
      <c r="H113">
        <v>194</v>
      </c>
      <c r="I113">
        <v>73</v>
      </c>
      <c r="J113" t="s">
        <v>19</v>
      </c>
      <c r="K113" t="s">
        <v>15</v>
      </c>
      <c r="L113" t="s">
        <v>20</v>
      </c>
      <c r="M113" t="s">
        <v>20</v>
      </c>
      <c r="N113" t="s">
        <v>21</v>
      </c>
    </row>
    <row r="114" spans="1:14" x14ac:dyDescent="0.2">
      <c r="A114">
        <v>148822625</v>
      </c>
      <c r="B114">
        <v>71799</v>
      </c>
      <c r="C114">
        <f>COUNTIF(Sheet2!A:A,questionResponsesAndAnswers!A114)</f>
        <v>1</v>
      </c>
      <c r="D114">
        <v>2431</v>
      </c>
      <c r="E114" t="s">
        <v>27</v>
      </c>
      <c r="F114" t="s">
        <v>27</v>
      </c>
      <c r="G114">
        <v>93</v>
      </c>
      <c r="H114">
        <v>164</v>
      </c>
      <c r="I114">
        <v>71</v>
      </c>
      <c r="J114" t="s">
        <v>23</v>
      </c>
      <c r="K114" t="s">
        <v>24</v>
      </c>
      <c r="L114" t="s">
        <v>16</v>
      </c>
      <c r="M114" t="s">
        <v>25</v>
      </c>
      <c r="N114" t="s">
        <v>18</v>
      </c>
    </row>
    <row r="115" spans="1:14" x14ac:dyDescent="0.2">
      <c r="A115">
        <v>148822625</v>
      </c>
      <c r="B115">
        <v>71799</v>
      </c>
      <c r="C115">
        <f>COUNTIF(Sheet2!A:A,questionResponsesAndAnswers!A115)</f>
        <v>1</v>
      </c>
      <c r="D115">
        <v>2431</v>
      </c>
      <c r="E115" t="s">
        <v>27</v>
      </c>
      <c r="F115" t="s">
        <v>27</v>
      </c>
      <c r="G115">
        <v>93</v>
      </c>
      <c r="H115">
        <v>164</v>
      </c>
      <c r="I115">
        <v>71</v>
      </c>
      <c r="J115" t="s">
        <v>19</v>
      </c>
      <c r="K115" t="s">
        <v>24</v>
      </c>
      <c r="L115" t="s">
        <v>26</v>
      </c>
      <c r="M115" t="s">
        <v>26</v>
      </c>
      <c r="N115" t="s">
        <v>21</v>
      </c>
    </row>
    <row r="116" spans="1:14" x14ac:dyDescent="0.2">
      <c r="A116">
        <v>148822625</v>
      </c>
      <c r="B116">
        <v>69370</v>
      </c>
      <c r="C116">
        <f>COUNTIF(Sheet2!A:A,questionResponsesAndAnswers!A116)</f>
        <v>1</v>
      </c>
      <c r="D116">
        <v>2</v>
      </c>
      <c r="E116" t="s">
        <v>22</v>
      </c>
      <c r="F116" t="s">
        <v>22</v>
      </c>
      <c r="G116">
        <v>88</v>
      </c>
      <c r="H116">
        <v>161</v>
      </c>
      <c r="I116">
        <v>73</v>
      </c>
      <c r="J116" t="s">
        <v>28</v>
      </c>
      <c r="K116" t="s">
        <v>29</v>
      </c>
      <c r="L116" t="s">
        <v>30</v>
      </c>
      <c r="M116" t="s">
        <v>30</v>
      </c>
      <c r="N116" t="s">
        <v>21</v>
      </c>
    </row>
    <row r="117" spans="1:14" x14ac:dyDescent="0.2">
      <c r="A117">
        <v>148822625</v>
      </c>
      <c r="B117">
        <v>69370</v>
      </c>
      <c r="C117">
        <f>COUNTIF(Sheet2!A:A,questionResponsesAndAnswers!A117)</f>
        <v>1</v>
      </c>
      <c r="D117">
        <v>2</v>
      </c>
      <c r="E117" t="s">
        <v>22</v>
      </c>
      <c r="F117" t="s">
        <v>22</v>
      </c>
      <c r="G117">
        <v>88</v>
      </c>
      <c r="H117">
        <v>161</v>
      </c>
      <c r="I117">
        <v>73</v>
      </c>
      <c r="J117" t="s">
        <v>31</v>
      </c>
      <c r="K117" t="s">
        <v>29</v>
      </c>
      <c r="L117" t="s">
        <v>32</v>
      </c>
      <c r="M117" t="s">
        <v>32</v>
      </c>
      <c r="N117" t="s">
        <v>21</v>
      </c>
    </row>
    <row r="118" spans="1:14" x14ac:dyDescent="0.2">
      <c r="A118">
        <v>148822625</v>
      </c>
      <c r="B118">
        <v>69392</v>
      </c>
      <c r="C118">
        <f>COUNTIF(Sheet2!A:A,questionResponsesAndAnswers!A118)</f>
        <v>1</v>
      </c>
      <c r="D118">
        <v>24</v>
      </c>
      <c r="E118" t="s">
        <v>39</v>
      </c>
      <c r="F118" t="s">
        <v>39</v>
      </c>
      <c r="G118">
        <v>53</v>
      </c>
      <c r="H118">
        <v>145</v>
      </c>
      <c r="I118">
        <v>92</v>
      </c>
      <c r="J118" t="s">
        <v>34</v>
      </c>
      <c r="K118" t="s">
        <v>35</v>
      </c>
      <c r="L118" t="s">
        <v>36</v>
      </c>
      <c r="M118" t="s">
        <v>36</v>
      </c>
      <c r="N118" t="s">
        <v>21</v>
      </c>
    </row>
    <row r="119" spans="1:14" x14ac:dyDescent="0.2">
      <c r="A119">
        <v>148822625</v>
      </c>
      <c r="B119">
        <v>69392</v>
      </c>
      <c r="C119">
        <f>COUNTIF(Sheet2!A:A,questionResponsesAndAnswers!A119)</f>
        <v>1</v>
      </c>
      <c r="D119">
        <v>24</v>
      </c>
      <c r="E119" t="s">
        <v>39</v>
      </c>
      <c r="F119" t="s">
        <v>39</v>
      </c>
      <c r="G119">
        <v>53</v>
      </c>
      <c r="H119">
        <v>145</v>
      </c>
      <c r="I119">
        <v>92</v>
      </c>
      <c r="J119" t="s">
        <v>37</v>
      </c>
      <c r="K119" t="s">
        <v>35</v>
      </c>
      <c r="L119" t="s">
        <v>38</v>
      </c>
      <c r="M119" t="s">
        <v>38</v>
      </c>
      <c r="N119" t="s">
        <v>21</v>
      </c>
    </row>
    <row r="120" spans="1:14" x14ac:dyDescent="0.2">
      <c r="A120">
        <v>148822625</v>
      </c>
      <c r="B120">
        <v>69611</v>
      </c>
      <c r="C120">
        <f>COUNTIF(Sheet2!A:A,questionResponsesAndAnswers!A120)</f>
        <v>1</v>
      </c>
      <c r="D120">
        <v>243</v>
      </c>
      <c r="E120" t="s">
        <v>13</v>
      </c>
      <c r="F120" t="s">
        <v>13</v>
      </c>
      <c r="G120">
        <v>92</v>
      </c>
      <c r="H120">
        <v>154</v>
      </c>
      <c r="I120">
        <v>62</v>
      </c>
      <c r="J120" t="s">
        <v>40</v>
      </c>
      <c r="K120" t="s">
        <v>41</v>
      </c>
      <c r="L120" t="s">
        <v>42</v>
      </c>
      <c r="M120" t="s">
        <v>42</v>
      </c>
      <c r="N120" t="s">
        <v>21</v>
      </c>
    </row>
    <row r="121" spans="1:14" x14ac:dyDescent="0.2">
      <c r="A121">
        <v>148822625</v>
      </c>
      <c r="B121">
        <v>69611</v>
      </c>
      <c r="C121">
        <f>COUNTIF(Sheet2!A:A,questionResponsesAndAnswers!A121)</f>
        <v>1</v>
      </c>
      <c r="D121">
        <v>243</v>
      </c>
      <c r="E121" t="s">
        <v>13</v>
      </c>
      <c r="F121" t="s">
        <v>13</v>
      </c>
      <c r="G121">
        <v>92</v>
      </c>
      <c r="H121">
        <v>154</v>
      </c>
      <c r="I121">
        <v>62</v>
      </c>
      <c r="J121" t="s">
        <v>43</v>
      </c>
      <c r="K121" t="s">
        <v>41</v>
      </c>
      <c r="L121" t="s">
        <v>44</v>
      </c>
      <c r="M121" t="s">
        <v>44</v>
      </c>
      <c r="N121" t="s">
        <v>21</v>
      </c>
    </row>
    <row r="122" spans="1:14" x14ac:dyDescent="0.2">
      <c r="A122">
        <v>148796085</v>
      </c>
      <c r="B122">
        <v>69373</v>
      </c>
      <c r="C122">
        <f>COUNTIF(Sheet2!A:A,questionResponsesAndAnswers!A122)</f>
        <v>1</v>
      </c>
      <c r="D122">
        <v>5</v>
      </c>
      <c r="E122" t="s">
        <v>33</v>
      </c>
      <c r="F122" t="s">
        <v>33</v>
      </c>
      <c r="G122">
        <v>182</v>
      </c>
      <c r="H122">
        <v>356</v>
      </c>
      <c r="I122">
        <v>174</v>
      </c>
      <c r="J122" t="s">
        <v>14</v>
      </c>
      <c r="K122" t="s">
        <v>15</v>
      </c>
      <c r="L122" t="s">
        <v>16</v>
      </c>
      <c r="M122" t="s">
        <v>17</v>
      </c>
      <c r="N122" t="s">
        <v>18</v>
      </c>
    </row>
    <row r="123" spans="1:14" x14ac:dyDescent="0.2">
      <c r="A123">
        <v>148796085</v>
      </c>
      <c r="B123">
        <v>69373</v>
      </c>
      <c r="C123">
        <f>COUNTIF(Sheet2!A:A,questionResponsesAndAnswers!A123)</f>
        <v>1</v>
      </c>
      <c r="D123">
        <v>5</v>
      </c>
      <c r="E123" t="s">
        <v>33</v>
      </c>
      <c r="F123" t="s">
        <v>33</v>
      </c>
      <c r="G123">
        <v>182</v>
      </c>
      <c r="H123">
        <v>356</v>
      </c>
      <c r="I123">
        <v>174</v>
      </c>
      <c r="J123" t="s">
        <v>19</v>
      </c>
      <c r="K123" t="s">
        <v>15</v>
      </c>
      <c r="L123" t="s">
        <v>20</v>
      </c>
      <c r="M123" t="s">
        <v>20</v>
      </c>
      <c r="N123" t="s">
        <v>21</v>
      </c>
    </row>
    <row r="124" spans="1:14" x14ac:dyDescent="0.2">
      <c r="A124">
        <v>148796085</v>
      </c>
      <c r="B124">
        <v>69419</v>
      </c>
      <c r="C124">
        <f>COUNTIF(Sheet2!A:A,questionResponsesAndAnswers!A124)</f>
        <v>1</v>
      </c>
      <c r="D124">
        <v>51</v>
      </c>
      <c r="E124" t="s">
        <v>27</v>
      </c>
      <c r="F124" t="s">
        <v>27</v>
      </c>
      <c r="G124">
        <v>64</v>
      </c>
      <c r="H124">
        <v>125</v>
      </c>
      <c r="I124">
        <v>61</v>
      </c>
      <c r="J124" t="s">
        <v>23</v>
      </c>
      <c r="K124" t="s">
        <v>24</v>
      </c>
      <c r="L124" t="s">
        <v>16</v>
      </c>
      <c r="M124" t="s">
        <v>25</v>
      </c>
      <c r="N124" t="s">
        <v>18</v>
      </c>
    </row>
    <row r="125" spans="1:14" x14ac:dyDescent="0.2">
      <c r="A125">
        <v>148796085</v>
      </c>
      <c r="B125">
        <v>69419</v>
      </c>
      <c r="C125">
        <f>COUNTIF(Sheet2!A:A,questionResponsesAndAnswers!A125)</f>
        <v>1</v>
      </c>
      <c r="D125">
        <v>51</v>
      </c>
      <c r="E125" t="s">
        <v>27</v>
      </c>
      <c r="F125" t="s">
        <v>27</v>
      </c>
      <c r="G125">
        <v>64</v>
      </c>
      <c r="H125">
        <v>125</v>
      </c>
      <c r="I125">
        <v>61</v>
      </c>
      <c r="J125" t="s">
        <v>19</v>
      </c>
      <c r="K125" t="s">
        <v>24</v>
      </c>
      <c r="L125" t="s">
        <v>16</v>
      </c>
      <c r="M125" t="s">
        <v>26</v>
      </c>
      <c r="N125" t="s">
        <v>18</v>
      </c>
    </row>
    <row r="126" spans="1:14" x14ac:dyDescent="0.2">
      <c r="A126">
        <v>148796085</v>
      </c>
      <c r="B126">
        <v>69881</v>
      </c>
      <c r="C126">
        <f>COUNTIF(Sheet2!A:A,questionResponsesAndAnswers!A126)</f>
        <v>1</v>
      </c>
      <c r="D126">
        <v>513</v>
      </c>
      <c r="E126" t="s">
        <v>13</v>
      </c>
      <c r="F126" t="s">
        <v>13</v>
      </c>
      <c r="G126">
        <v>47</v>
      </c>
      <c r="H126">
        <v>114</v>
      </c>
      <c r="I126">
        <v>67</v>
      </c>
      <c r="J126" t="s">
        <v>28</v>
      </c>
      <c r="K126" t="s">
        <v>29</v>
      </c>
      <c r="L126" t="s">
        <v>16</v>
      </c>
      <c r="M126" t="s">
        <v>30</v>
      </c>
      <c r="N126" t="s">
        <v>18</v>
      </c>
    </row>
    <row r="127" spans="1:14" x14ac:dyDescent="0.2">
      <c r="A127">
        <v>148796085</v>
      </c>
      <c r="B127">
        <v>69881</v>
      </c>
      <c r="C127">
        <f>COUNTIF(Sheet2!A:A,questionResponsesAndAnswers!A127)</f>
        <v>1</v>
      </c>
      <c r="D127">
        <v>513</v>
      </c>
      <c r="E127" t="s">
        <v>13</v>
      </c>
      <c r="F127" t="s">
        <v>13</v>
      </c>
      <c r="G127">
        <v>47</v>
      </c>
      <c r="H127">
        <v>114</v>
      </c>
      <c r="I127">
        <v>67</v>
      </c>
      <c r="J127" t="s">
        <v>31</v>
      </c>
      <c r="K127" t="s">
        <v>29</v>
      </c>
      <c r="L127" t="s">
        <v>32</v>
      </c>
      <c r="M127" t="s">
        <v>32</v>
      </c>
      <c r="N127" t="s">
        <v>21</v>
      </c>
    </row>
    <row r="128" spans="1:14" x14ac:dyDescent="0.2">
      <c r="A128">
        <v>148796085</v>
      </c>
      <c r="B128">
        <v>120692</v>
      </c>
      <c r="C128">
        <f>COUNTIF(Sheet2!A:A,questionResponsesAndAnswers!A128)</f>
        <v>1</v>
      </c>
      <c r="D128">
        <v>51324</v>
      </c>
      <c r="E128" t="s">
        <v>39</v>
      </c>
      <c r="F128" t="s">
        <v>39</v>
      </c>
      <c r="G128">
        <v>31</v>
      </c>
      <c r="H128">
        <v>104</v>
      </c>
      <c r="I128">
        <v>73</v>
      </c>
      <c r="J128" t="s">
        <v>34</v>
      </c>
      <c r="K128" t="s">
        <v>35</v>
      </c>
      <c r="L128" t="s">
        <v>53</v>
      </c>
      <c r="M128" t="s">
        <v>36</v>
      </c>
      <c r="N128" t="s">
        <v>18</v>
      </c>
    </row>
    <row r="129" spans="1:14" x14ac:dyDescent="0.2">
      <c r="A129">
        <v>148796085</v>
      </c>
      <c r="B129">
        <v>120692</v>
      </c>
      <c r="C129">
        <f>COUNTIF(Sheet2!A:A,questionResponsesAndAnswers!A129)</f>
        <v>1</v>
      </c>
      <c r="D129">
        <v>51324</v>
      </c>
      <c r="E129" t="s">
        <v>39</v>
      </c>
      <c r="F129" t="s">
        <v>39</v>
      </c>
      <c r="G129">
        <v>31</v>
      </c>
      <c r="H129">
        <v>104</v>
      </c>
      <c r="I129">
        <v>73</v>
      </c>
      <c r="J129" t="s">
        <v>37</v>
      </c>
      <c r="K129" t="s">
        <v>35</v>
      </c>
      <c r="L129" t="s">
        <v>16</v>
      </c>
      <c r="M129" t="s">
        <v>38</v>
      </c>
      <c r="N129" t="s">
        <v>18</v>
      </c>
    </row>
    <row r="130" spans="1:14" x14ac:dyDescent="0.2">
      <c r="A130">
        <v>148796085</v>
      </c>
      <c r="B130">
        <v>74500</v>
      </c>
      <c r="C130">
        <f>COUNTIF(Sheet2!A:A,questionResponsesAndAnswers!A130)</f>
        <v>1</v>
      </c>
      <c r="D130">
        <v>5132</v>
      </c>
      <c r="E130" t="s">
        <v>22</v>
      </c>
      <c r="F130" t="s">
        <v>22</v>
      </c>
      <c r="G130">
        <v>105</v>
      </c>
      <c r="H130">
        <v>178</v>
      </c>
      <c r="I130">
        <v>73</v>
      </c>
      <c r="J130" t="s">
        <v>40</v>
      </c>
      <c r="K130" t="s">
        <v>41</v>
      </c>
      <c r="L130" t="s">
        <v>42</v>
      </c>
      <c r="M130" t="s">
        <v>42</v>
      </c>
      <c r="N130" t="s">
        <v>21</v>
      </c>
    </row>
    <row r="131" spans="1:14" x14ac:dyDescent="0.2">
      <c r="A131">
        <v>148796085</v>
      </c>
      <c r="B131">
        <v>74500</v>
      </c>
      <c r="C131">
        <f>COUNTIF(Sheet2!A:A,questionResponsesAndAnswers!A131)</f>
        <v>1</v>
      </c>
      <c r="D131">
        <v>5132</v>
      </c>
      <c r="E131" t="s">
        <v>22</v>
      </c>
      <c r="F131" t="s">
        <v>22</v>
      </c>
      <c r="G131">
        <v>105</v>
      </c>
      <c r="H131">
        <v>178</v>
      </c>
      <c r="I131">
        <v>73</v>
      </c>
      <c r="J131" t="s">
        <v>43</v>
      </c>
      <c r="K131" t="s">
        <v>41</v>
      </c>
      <c r="L131" t="s">
        <v>44</v>
      </c>
      <c r="M131" t="s">
        <v>44</v>
      </c>
      <c r="N131" t="s">
        <v>21</v>
      </c>
    </row>
    <row r="132" spans="1:14" x14ac:dyDescent="0.2">
      <c r="A132">
        <v>148786365</v>
      </c>
      <c r="B132">
        <v>69602</v>
      </c>
      <c r="C132">
        <f>COUNTIF(Sheet2!A:A,questionResponsesAndAnswers!A132)</f>
        <v>1</v>
      </c>
      <c r="D132">
        <v>234</v>
      </c>
      <c r="E132" t="s">
        <v>39</v>
      </c>
      <c r="F132" t="s">
        <v>39</v>
      </c>
      <c r="G132">
        <v>202</v>
      </c>
      <c r="H132">
        <v>312</v>
      </c>
      <c r="I132">
        <v>110</v>
      </c>
      <c r="J132" t="s">
        <v>14</v>
      </c>
      <c r="K132" t="s">
        <v>15</v>
      </c>
      <c r="L132" t="s">
        <v>17</v>
      </c>
      <c r="M132" t="s">
        <v>17</v>
      </c>
      <c r="N132" t="s">
        <v>21</v>
      </c>
    </row>
    <row r="133" spans="1:14" x14ac:dyDescent="0.2">
      <c r="A133">
        <v>148786365</v>
      </c>
      <c r="B133">
        <v>69602</v>
      </c>
      <c r="C133">
        <f>COUNTIF(Sheet2!A:A,questionResponsesAndAnswers!A133)</f>
        <v>1</v>
      </c>
      <c r="D133">
        <v>234</v>
      </c>
      <c r="E133" t="s">
        <v>39</v>
      </c>
      <c r="F133" t="s">
        <v>39</v>
      </c>
      <c r="G133">
        <v>202</v>
      </c>
      <c r="H133">
        <v>312</v>
      </c>
      <c r="I133">
        <v>110</v>
      </c>
      <c r="J133" t="s">
        <v>19</v>
      </c>
      <c r="K133" t="s">
        <v>15</v>
      </c>
      <c r="L133" t="s">
        <v>20</v>
      </c>
      <c r="M133" t="s">
        <v>20</v>
      </c>
      <c r="N133" t="s">
        <v>21</v>
      </c>
    </row>
    <row r="134" spans="1:14" x14ac:dyDescent="0.2">
      <c r="A134">
        <v>148786365</v>
      </c>
      <c r="B134">
        <v>69370</v>
      </c>
      <c r="C134">
        <f>COUNTIF(Sheet2!A:A,questionResponsesAndAnswers!A134)</f>
        <v>1</v>
      </c>
      <c r="D134">
        <v>2</v>
      </c>
      <c r="E134" t="s">
        <v>22</v>
      </c>
      <c r="F134" t="s">
        <v>22</v>
      </c>
      <c r="G134">
        <v>160</v>
      </c>
      <c r="H134">
        <v>233</v>
      </c>
      <c r="I134">
        <v>73</v>
      </c>
      <c r="J134" t="s">
        <v>23</v>
      </c>
      <c r="K134" t="s">
        <v>24</v>
      </c>
      <c r="L134" t="s">
        <v>16</v>
      </c>
      <c r="M134" t="s">
        <v>25</v>
      </c>
      <c r="N134" t="s">
        <v>18</v>
      </c>
    </row>
    <row r="135" spans="1:14" x14ac:dyDescent="0.2">
      <c r="A135">
        <v>148786365</v>
      </c>
      <c r="B135">
        <v>69370</v>
      </c>
      <c r="C135">
        <f>COUNTIF(Sheet2!A:A,questionResponsesAndAnswers!A135)</f>
        <v>1</v>
      </c>
      <c r="D135">
        <v>2</v>
      </c>
      <c r="E135" t="s">
        <v>22</v>
      </c>
      <c r="F135" t="s">
        <v>22</v>
      </c>
      <c r="G135">
        <v>160</v>
      </c>
      <c r="H135">
        <v>233</v>
      </c>
      <c r="I135">
        <v>73</v>
      </c>
      <c r="J135" t="s">
        <v>19</v>
      </c>
      <c r="K135" t="s">
        <v>24</v>
      </c>
      <c r="L135" t="s">
        <v>26</v>
      </c>
      <c r="M135" t="s">
        <v>26</v>
      </c>
      <c r="N135" t="s">
        <v>21</v>
      </c>
    </row>
    <row r="136" spans="1:14" x14ac:dyDescent="0.2">
      <c r="A136">
        <v>148786365</v>
      </c>
      <c r="B136">
        <v>69391</v>
      </c>
      <c r="C136">
        <f>COUNTIF(Sheet2!A:A,questionResponsesAndAnswers!A136)</f>
        <v>1</v>
      </c>
      <c r="D136">
        <v>23</v>
      </c>
      <c r="E136" t="s">
        <v>13</v>
      </c>
      <c r="F136" t="s">
        <v>13</v>
      </c>
      <c r="G136">
        <v>31</v>
      </c>
      <c r="H136">
        <v>82</v>
      </c>
      <c r="I136">
        <v>51</v>
      </c>
      <c r="J136" t="s">
        <v>28</v>
      </c>
      <c r="K136" t="s">
        <v>29</v>
      </c>
      <c r="L136" t="s">
        <v>30</v>
      </c>
      <c r="M136" t="s">
        <v>30</v>
      </c>
      <c r="N136" t="s">
        <v>21</v>
      </c>
    </row>
    <row r="137" spans="1:14" x14ac:dyDescent="0.2">
      <c r="A137">
        <v>148786365</v>
      </c>
      <c r="B137">
        <v>69391</v>
      </c>
      <c r="C137">
        <f>COUNTIF(Sheet2!A:A,questionResponsesAndAnswers!A137)</f>
        <v>1</v>
      </c>
      <c r="D137">
        <v>23</v>
      </c>
      <c r="E137" t="s">
        <v>13</v>
      </c>
      <c r="F137" t="s">
        <v>13</v>
      </c>
      <c r="G137">
        <v>31</v>
      </c>
      <c r="H137">
        <v>82</v>
      </c>
      <c r="I137">
        <v>51</v>
      </c>
      <c r="J137" t="s">
        <v>31</v>
      </c>
      <c r="K137" t="s">
        <v>29</v>
      </c>
      <c r="L137" t="s">
        <v>32</v>
      </c>
      <c r="M137" t="s">
        <v>32</v>
      </c>
      <c r="N137" t="s">
        <v>21</v>
      </c>
    </row>
    <row r="138" spans="1:14" x14ac:dyDescent="0.2">
      <c r="A138">
        <v>148786365</v>
      </c>
      <c r="B138">
        <v>71709</v>
      </c>
      <c r="C138">
        <f>COUNTIF(Sheet2!A:A,questionResponsesAndAnswers!A138)</f>
        <v>1</v>
      </c>
      <c r="D138">
        <v>2341</v>
      </c>
      <c r="E138" t="s">
        <v>27</v>
      </c>
      <c r="F138" t="s">
        <v>27</v>
      </c>
      <c r="G138">
        <v>27</v>
      </c>
      <c r="H138">
        <v>114</v>
      </c>
      <c r="I138">
        <v>87</v>
      </c>
      <c r="J138" t="s">
        <v>34</v>
      </c>
      <c r="K138" t="s">
        <v>35</v>
      </c>
      <c r="L138" t="s">
        <v>36</v>
      </c>
      <c r="M138" t="s">
        <v>36</v>
      </c>
      <c r="N138" t="s">
        <v>21</v>
      </c>
    </row>
    <row r="139" spans="1:14" x14ac:dyDescent="0.2">
      <c r="A139">
        <v>148786365</v>
      </c>
      <c r="B139">
        <v>71709</v>
      </c>
      <c r="C139">
        <f>COUNTIF(Sheet2!A:A,questionResponsesAndAnswers!A139)</f>
        <v>1</v>
      </c>
      <c r="D139">
        <v>2341</v>
      </c>
      <c r="E139" t="s">
        <v>27</v>
      </c>
      <c r="F139" t="s">
        <v>27</v>
      </c>
      <c r="G139">
        <v>27</v>
      </c>
      <c r="H139">
        <v>114</v>
      </c>
      <c r="I139">
        <v>87</v>
      </c>
      <c r="J139" t="s">
        <v>37</v>
      </c>
      <c r="K139" t="s">
        <v>35</v>
      </c>
      <c r="L139" t="s">
        <v>38</v>
      </c>
      <c r="M139" t="s">
        <v>38</v>
      </c>
      <c r="N139" t="s">
        <v>21</v>
      </c>
    </row>
    <row r="140" spans="1:14" x14ac:dyDescent="0.2">
      <c r="A140">
        <v>148786365</v>
      </c>
      <c r="B140">
        <v>92783</v>
      </c>
      <c r="C140">
        <f>COUNTIF(Sheet2!A:A,questionResponsesAndAnswers!A140)</f>
        <v>1</v>
      </c>
      <c r="D140">
        <v>23415</v>
      </c>
      <c r="E140" t="s">
        <v>33</v>
      </c>
      <c r="F140" t="s">
        <v>33</v>
      </c>
      <c r="G140">
        <v>52</v>
      </c>
      <c r="H140">
        <v>87</v>
      </c>
      <c r="I140">
        <v>35</v>
      </c>
      <c r="J140" t="s">
        <v>40</v>
      </c>
      <c r="K140" t="s">
        <v>41</v>
      </c>
      <c r="L140" t="s">
        <v>42</v>
      </c>
      <c r="M140" t="s">
        <v>42</v>
      </c>
      <c r="N140" t="s">
        <v>21</v>
      </c>
    </row>
    <row r="141" spans="1:14" x14ac:dyDescent="0.2">
      <c r="A141">
        <v>148786365</v>
      </c>
      <c r="B141">
        <v>92783</v>
      </c>
      <c r="C141">
        <f>COUNTIF(Sheet2!A:A,questionResponsesAndAnswers!A141)</f>
        <v>1</v>
      </c>
      <c r="D141">
        <v>23415</v>
      </c>
      <c r="E141" t="s">
        <v>33</v>
      </c>
      <c r="F141" t="s">
        <v>33</v>
      </c>
      <c r="G141">
        <v>52</v>
      </c>
      <c r="H141">
        <v>87</v>
      </c>
      <c r="I141">
        <v>35</v>
      </c>
      <c r="J141" t="s">
        <v>43</v>
      </c>
      <c r="K141" t="s">
        <v>41</v>
      </c>
      <c r="L141" t="s">
        <v>44</v>
      </c>
      <c r="M141" t="s">
        <v>44</v>
      </c>
      <c r="N141" t="s">
        <v>21</v>
      </c>
    </row>
    <row r="142" spans="1:14" x14ac:dyDescent="0.2">
      <c r="A142">
        <v>148784892</v>
      </c>
      <c r="B142">
        <v>72789</v>
      </c>
      <c r="C142">
        <f>COUNTIF(Sheet2!A:A,questionResponsesAndAnswers!A142)</f>
        <v>1</v>
      </c>
      <c r="D142">
        <v>3421</v>
      </c>
      <c r="E142" t="s">
        <v>27</v>
      </c>
      <c r="F142" t="s">
        <v>33</v>
      </c>
      <c r="G142">
        <v>75</v>
      </c>
      <c r="H142">
        <v>145</v>
      </c>
      <c r="I142">
        <v>70</v>
      </c>
      <c r="J142" t="s">
        <v>14</v>
      </c>
      <c r="K142" t="s">
        <v>15</v>
      </c>
      <c r="L142" t="s">
        <v>55</v>
      </c>
      <c r="M142" t="s">
        <v>17</v>
      </c>
      <c r="N142" t="s">
        <v>18</v>
      </c>
    </row>
    <row r="143" spans="1:14" x14ac:dyDescent="0.2">
      <c r="A143">
        <v>148784892</v>
      </c>
      <c r="B143">
        <v>72789</v>
      </c>
      <c r="C143">
        <f>COUNTIF(Sheet2!A:A,questionResponsesAndAnswers!A143)</f>
        <v>1</v>
      </c>
      <c r="D143">
        <v>3421</v>
      </c>
      <c r="E143" t="s">
        <v>27</v>
      </c>
      <c r="F143" t="s">
        <v>33</v>
      </c>
      <c r="G143">
        <v>75</v>
      </c>
      <c r="H143">
        <v>145</v>
      </c>
      <c r="I143">
        <v>70</v>
      </c>
      <c r="J143" t="s">
        <v>19</v>
      </c>
      <c r="K143" t="s">
        <v>15</v>
      </c>
      <c r="L143" t="s">
        <v>16</v>
      </c>
      <c r="M143" t="s">
        <v>20</v>
      </c>
      <c r="N143" t="s">
        <v>18</v>
      </c>
    </row>
    <row r="144" spans="1:14" x14ac:dyDescent="0.2">
      <c r="A144">
        <v>148784892</v>
      </c>
      <c r="B144">
        <v>69402</v>
      </c>
      <c r="C144">
        <f>COUNTIF(Sheet2!A:A,questionResponsesAndAnswers!A144)</f>
        <v>1</v>
      </c>
      <c r="D144">
        <v>34</v>
      </c>
      <c r="E144" t="s">
        <v>39</v>
      </c>
      <c r="F144" t="s">
        <v>33</v>
      </c>
      <c r="G144">
        <v>97</v>
      </c>
      <c r="H144">
        <v>153</v>
      </c>
      <c r="I144">
        <v>56</v>
      </c>
      <c r="J144" t="s">
        <v>23</v>
      </c>
      <c r="K144" t="s">
        <v>24</v>
      </c>
      <c r="L144" t="s">
        <v>56</v>
      </c>
      <c r="M144" t="s">
        <v>25</v>
      </c>
      <c r="N144" t="s">
        <v>18</v>
      </c>
    </row>
    <row r="145" spans="1:14" x14ac:dyDescent="0.2">
      <c r="A145">
        <v>148784892</v>
      </c>
      <c r="B145">
        <v>69402</v>
      </c>
      <c r="C145">
        <f>COUNTIF(Sheet2!A:A,questionResponsesAndAnswers!A145)</f>
        <v>1</v>
      </c>
      <c r="D145">
        <v>34</v>
      </c>
      <c r="E145" t="s">
        <v>39</v>
      </c>
      <c r="F145" t="s">
        <v>33</v>
      </c>
      <c r="G145">
        <v>97</v>
      </c>
      <c r="H145">
        <v>153</v>
      </c>
      <c r="I145">
        <v>56</v>
      </c>
      <c r="J145" t="s">
        <v>19</v>
      </c>
      <c r="K145" t="s">
        <v>24</v>
      </c>
      <c r="L145" t="s">
        <v>26</v>
      </c>
      <c r="M145" t="s">
        <v>26</v>
      </c>
      <c r="N145" t="s">
        <v>21</v>
      </c>
    </row>
    <row r="146" spans="1:14" x14ac:dyDescent="0.2">
      <c r="A146">
        <v>148784892</v>
      </c>
      <c r="B146">
        <v>103583</v>
      </c>
      <c r="C146">
        <f>COUNTIF(Sheet2!A:A,questionResponsesAndAnswers!A146)</f>
        <v>1</v>
      </c>
      <c r="D146">
        <v>34215</v>
      </c>
      <c r="E146" t="s">
        <v>33</v>
      </c>
      <c r="F146" t="s">
        <v>33</v>
      </c>
      <c r="G146">
        <v>97</v>
      </c>
      <c r="H146">
        <v>168</v>
      </c>
      <c r="I146">
        <v>71</v>
      </c>
      <c r="J146" t="s">
        <v>28</v>
      </c>
      <c r="K146" t="s">
        <v>29</v>
      </c>
      <c r="L146" t="s">
        <v>30</v>
      </c>
      <c r="M146" t="s">
        <v>30</v>
      </c>
      <c r="N146" t="s">
        <v>21</v>
      </c>
    </row>
    <row r="147" spans="1:14" x14ac:dyDescent="0.2">
      <c r="A147">
        <v>148784892</v>
      </c>
      <c r="B147">
        <v>103583</v>
      </c>
      <c r="C147">
        <f>COUNTIF(Sheet2!A:A,questionResponsesAndAnswers!A147)</f>
        <v>1</v>
      </c>
      <c r="D147">
        <v>34215</v>
      </c>
      <c r="E147" t="s">
        <v>33</v>
      </c>
      <c r="F147" t="s">
        <v>33</v>
      </c>
      <c r="G147">
        <v>97</v>
      </c>
      <c r="H147">
        <v>168</v>
      </c>
      <c r="I147">
        <v>71</v>
      </c>
      <c r="J147" t="s">
        <v>31</v>
      </c>
      <c r="K147" t="s">
        <v>29</v>
      </c>
      <c r="L147" t="s">
        <v>32</v>
      </c>
      <c r="M147" t="s">
        <v>32</v>
      </c>
      <c r="N147" t="s">
        <v>21</v>
      </c>
    </row>
    <row r="148" spans="1:14" x14ac:dyDescent="0.2">
      <c r="A148">
        <v>148784892</v>
      </c>
      <c r="B148">
        <v>69371</v>
      </c>
      <c r="C148">
        <f>COUNTIF(Sheet2!A:A,questionResponsesAndAnswers!A148)</f>
        <v>1</v>
      </c>
      <c r="D148">
        <v>3</v>
      </c>
      <c r="E148" t="s">
        <v>13</v>
      </c>
      <c r="F148" t="s">
        <v>33</v>
      </c>
      <c r="G148">
        <v>99</v>
      </c>
      <c r="H148">
        <v>183</v>
      </c>
      <c r="I148">
        <v>84</v>
      </c>
      <c r="J148" t="s">
        <v>34</v>
      </c>
      <c r="K148" t="s">
        <v>35</v>
      </c>
      <c r="L148" t="s">
        <v>53</v>
      </c>
      <c r="M148" t="s">
        <v>36</v>
      </c>
      <c r="N148" t="s">
        <v>18</v>
      </c>
    </row>
    <row r="149" spans="1:14" x14ac:dyDescent="0.2">
      <c r="A149">
        <v>148784892</v>
      </c>
      <c r="B149">
        <v>69371</v>
      </c>
      <c r="C149">
        <f>COUNTIF(Sheet2!A:A,questionResponsesAndAnswers!A149)</f>
        <v>1</v>
      </c>
      <c r="D149">
        <v>3</v>
      </c>
      <c r="E149" t="s">
        <v>13</v>
      </c>
      <c r="F149" t="s">
        <v>33</v>
      </c>
      <c r="G149">
        <v>99</v>
      </c>
      <c r="H149">
        <v>183</v>
      </c>
      <c r="I149">
        <v>84</v>
      </c>
      <c r="J149" t="s">
        <v>37</v>
      </c>
      <c r="K149" t="s">
        <v>35</v>
      </c>
      <c r="L149" t="s">
        <v>38</v>
      </c>
      <c r="M149" t="s">
        <v>38</v>
      </c>
      <c r="N149" t="s">
        <v>21</v>
      </c>
    </row>
    <row r="150" spans="1:14" x14ac:dyDescent="0.2">
      <c r="A150">
        <v>148784892</v>
      </c>
      <c r="B150">
        <v>69710</v>
      </c>
      <c r="C150">
        <f>COUNTIF(Sheet2!A:A,questionResponsesAndAnswers!A150)</f>
        <v>1</v>
      </c>
      <c r="D150">
        <v>342</v>
      </c>
      <c r="E150" t="s">
        <v>22</v>
      </c>
      <c r="F150" t="s">
        <v>33</v>
      </c>
      <c r="G150">
        <v>30</v>
      </c>
      <c r="H150">
        <v>96</v>
      </c>
      <c r="I150">
        <v>66</v>
      </c>
      <c r="J150" t="s">
        <v>40</v>
      </c>
      <c r="K150" t="s">
        <v>41</v>
      </c>
      <c r="L150" t="s">
        <v>50</v>
      </c>
      <c r="M150" t="s">
        <v>42</v>
      </c>
      <c r="N150" t="s">
        <v>18</v>
      </c>
    </row>
    <row r="151" spans="1:14" x14ac:dyDescent="0.2">
      <c r="A151">
        <v>148784892</v>
      </c>
      <c r="B151">
        <v>69710</v>
      </c>
      <c r="C151">
        <f>COUNTIF(Sheet2!A:A,questionResponsesAndAnswers!A151)</f>
        <v>1</v>
      </c>
      <c r="D151">
        <v>342</v>
      </c>
      <c r="E151" t="s">
        <v>22</v>
      </c>
      <c r="F151" t="s">
        <v>33</v>
      </c>
      <c r="G151">
        <v>30</v>
      </c>
      <c r="H151">
        <v>96</v>
      </c>
      <c r="I151">
        <v>66</v>
      </c>
      <c r="J151" t="s">
        <v>43</v>
      </c>
      <c r="K151" t="s">
        <v>41</v>
      </c>
      <c r="L151" t="s">
        <v>44</v>
      </c>
      <c r="M151" t="s">
        <v>44</v>
      </c>
      <c r="N151" t="s">
        <v>21</v>
      </c>
    </row>
    <row r="152" spans="1:14" x14ac:dyDescent="0.2">
      <c r="A152">
        <v>148768751</v>
      </c>
      <c r="B152">
        <v>69622</v>
      </c>
      <c r="C152">
        <f>COUNTIF(Sheet2!A:A,questionResponsesAndAnswers!A152)</f>
        <v>1</v>
      </c>
      <c r="D152">
        <v>254</v>
      </c>
      <c r="E152" t="s">
        <v>39</v>
      </c>
      <c r="F152" t="s">
        <v>39</v>
      </c>
      <c r="G152">
        <v>150</v>
      </c>
      <c r="H152">
        <v>342</v>
      </c>
      <c r="I152">
        <v>192</v>
      </c>
      <c r="J152" t="s">
        <v>14</v>
      </c>
      <c r="K152" t="s">
        <v>15</v>
      </c>
      <c r="L152" t="s">
        <v>16</v>
      </c>
      <c r="M152" t="s">
        <v>17</v>
      </c>
      <c r="N152" t="s">
        <v>18</v>
      </c>
    </row>
    <row r="153" spans="1:14" x14ac:dyDescent="0.2">
      <c r="A153">
        <v>148768751</v>
      </c>
      <c r="B153">
        <v>69622</v>
      </c>
      <c r="C153">
        <f>COUNTIF(Sheet2!A:A,questionResponsesAndAnswers!A153)</f>
        <v>1</v>
      </c>
      <c r="D153">
        <v>254</v>
      </c>
      <c r="E153" t="s">
        <v>39</v>
      </c>
      <c r="F153" t="s">
        <v>39</v>
      </c>
      <c r="G153">
        <v>150</v>
      </c>
      <c r="H153">
        <v>342</v>
      </c>
      <c r="I153">
        <v>192</v>
      </c>
      <c r="J153" t="s">
        <v>19</v>
      </c>
      <c r="K153" t="s">
        <v>15</v>
      </c>
      <c r="L153" t="s">
        <v>20</v>
      </c>
      <c r="M153" t="s">
        <v>20</v>
      </c>
      <c r="N153" t="s">
        <v>21</v>
      </c>
    </row>
    <row r="154" spans="1:14" x14ac:dyDescent="0.2">
      <c r="A154">
        <v>148768751</v>
      </c>
      <c r="B154">
        <v>69370</v>
      </c>
      <c r="C154">
        <f>COUNTIF(Sheet2!A:A,questionResponsesAndAnswers!A154)</f>
        <v>1</v>
      </c>
      <c r="D154">
        <v>2</v>
      </c>
      <c r="E154" t="s">
        <v>22</v>
      </c>
      <c r="F154" t="s">
        <v>22</v>
      </c>
      <c r="G154">
        <v>194</v>
      </c>
      <c r="H154">
        <v>326</v>
      </c>
      <c r="I154">
        <v>132</v>
      </c>
      <c r="J154" t="s">
        <v>23</v>
      </c>
      <c r="K154" t="s">
        <v>24</v>
      </c>
      <c r="L154" t="s">
        <v>25</v>
      </c>
      <c r="M154" t="s">
        <v>25</v>
      </c>
      <c r="N154" t="s">
        <v>21</v>
      </c>
    </row>
    <row r="155" spans="1:14" x14ac:dyDescent="0.2">
      <c r="A155">
        <v>148768751</v>
      </c>
      <c r="B155">
        <v>69370</v>
      </c>
      <c r="C155">
        <f>COUNTIF(Sheet2!A:A,questionResponsesAndAnswers!A155)</f>
        <v>1</v>
      </c>
      <c r="D155">
        <v>2</v>
      </c>
      <c r="E155" t="s">
        <v>22</v>
      </c>
      <c r="F155" t="s">
        <v>22</v>
      </c>
      <c r="G155">
        <v>194</v>
      </c>
      <c r="H155">
        <v>326</v>
      </c>
      <c r="I155">
        <v>132</v>
      </c>
      <c r="J155" t="s">
        <v>19</v>
      </c>
      <c r="K155" t="s">
        <v>24</v>
      </c>
      <c r="L155" t="s">
        <v>26</v>
      </c>
      <c r="M155" t="s">
        <v>26</v>
      </c>
      <c r="N155" t="s">
        <v>21</v>
      </c>
    </row>
    <row r="156" spans="1:14" x14ac:dyDescent="0.2">
      <c r="A156">
        <v>148768751</v>
      </c>
      <c r="B156">
        <v>69393</v>
      </c>
      <c r="C156">
        <f>COUNTIF(Sheet2!A:A,questionResponsesAndAnswers!A156)</f>
        <v>1</v>
      </c>
      <c r="D156">
        <v>25</v>
      </c>
      <c r="E156" t="s">
        <v>33</v>
      </c>
      <c r="F156" t="s">
        <v>33</v>
      </c>
      <c r="G156">
        <v>54</v>
      </c>
      <c r="H156">
        <v>112</v>
      </c>
      <c r="I156">
        <v>58</v>
      </c>
      <c r="J156" t="s">
        <v>28</v>
      </c>
      <c r="K156" t="s">
        <v>29</v>
      </c>
      <c r="L156" t="s">
        <v>30</v>
      </c>
      <c r="M156" t="s">
        <v>30</v>
      </c>
      <c r="N156" t="s">
        <v>21</v>
      </c>
    </row>
    <row r="157" spans="1:14" x14ac:dyDescent="0.2">
      <c r="A157">
        <v>148768751</v>
      </c>
      <c r="B157">
        <v>69393</v>
      </c>
      <c r="C157">
        <f>COUNTIF(Sheet2!A:A,questionResponsesAndAnswers!A157)</f>
        <v>1</v>
      </c>
      <c r="D157">
        <v>25</v>
      </c>
      <c r="E157" t="s">
        <v>33</v>
      </c>
      <c r="F157" t="s">
        <v>33</v>
      </c>
      <c r="G157">
        <v>54</v>
      </c>
      <c r="H157">
        <v>112</v>
      </c>
      <c r="I157">
        <v>58</v>
      </c>
      <c r="J157" t="s">
        <v>31</v>
      </c>
      <c r="K157" t="s">
        <v>29</v>
      </c>
      <c r="L157" t="s">
        <v>32</v>
      </c>
      <c r="M157" t="s">
        <v>32</v>
      </c>
      <c r="N157" t="s">
        <v>21</v>
      </c>
    </row>
    <row r="158" spans="1:14" x14ac:dyDescent="0.2">
      <c r="A158">
        <v>148768751</v>
      </c>
      <c r="B158">
        <v>71911</v>
      </c>
      <c r="C158">
        <f>COUNTIF(Sheet2!A:A,questionResponsesAndAnswers!A158)</f>
        <v>1</v>
      </c>
      <c r="D158">
        <v>2543</v>
      </c>
      <c r="E158" t="s">
        <v>13</v>
      </c>
      <c r="F158" t="s">
        <v>13</v>
      </c>
      <c r="G158">
        <v>52</v>
      </c>
      <c r="H158">
        <v>169</v>
      </c>
      <c r="I158">
        <v>117</v>
      </c>
      <c r="J158" t="s">
        <v>34</v>
      </c>
      <c r="K158" t="s">
        <v>35</v>
      </c>
      <c r="L158" t="s">
        <v>36</v>
      </c>
      <c r="M158" t="s">
        <v>36</v>
      </c>
      <c r="N158" t="s">
        <v>21</v>
      </c>
    </row>
    <row r="159" spans="1:14" x14ac:dyDescent="0.2">
      <c r="A159">
        <v>148768751</v>
      </c>
      <c r="B159">
        <v>71911</v>
      </c>
      <c r="C159">
        <f>COUNTIF(Sheet2!A:A,questionResponsesAndAnswers!A159)</f>
        <v>1</v>
      </c>
      <c r="D159">
        <v>2543</v>
      </c>
      <c r="E159" t="s">
        <v>13</v>
      </c>
      <c r="F159" t="s">
        <v>13</v>
      </c>
      <c r="G159">
        <v>52</v>
      </c>
      <c r="H159">
        <v>169</v>
      </c>
      <c r="I159">
        <v>117</v>
      </c>
      <c r="J159" t="s">
        <v>37</v>
      </c>
      <c r="K159" t="s">
        <v>35</v>
      </c>
      <c r="L159" t="s">
        <v>38</v>
      </c>
      <c r="M159" t="s">
        <v>38</v>
      </c>
      <c r="N159" t="s">
        <v>21</v>
      </c>
    </row>
    <row r="160" spans="1:14" x14ac:dyDescent="0.2">
      <c r="A160">
        <v>148768751</v>
      </c>
      <c r="B160">
        <v>94799</v>
      </c>
      <c r="C160">
        <f>COUNTIF(Sheet2!A:A,questionResponsesAndAnswers!A160)</f>
        <v>1</v>
      </c>
      <c r="D160">
        <v>25431</v>
      </c>
      <c r="E160" t="s">
        <v>27</v>
      </c>
      <c r="F160" t="s">
        <v>27</v>
      </c>
      <c r="G160">
        <v>260</v>
      </c>
      <c r="H160">
        <v>370</v>
      </c>
      <c r="I160">
        <v>110</v>
      </c>
      <c r="J160" t="s">
        <v>40</v>
      </c>
      <c r="K160" t="s">
        <v>41</v>
      </c>
      <c r="L160" t="s">
        <v>48</v>
      </c>
      <c r="M160" t="s">
        <v>42</v>
      </c>
      <c r="N160" t="s">
        <v>18</v>
      </c>
    </row>
    <row r="161" spans="1:14" x14ac:dyDescent="0.2">
      <c r="A161">
        <v>148768751</v>
      </c>
      <c r="B161">
        <v>94799</v>
      </c>
      <c r="C161">
        <f>COUNTIF(Sheet2!A:A,questionResponsesAndAnswers!A161)</f>
        <v>1</v>
      </c>
      <c r="D161">
        <v>25431</v>
      </c>
      <c r="E161" t="s">
        <v>27</v>
      </c>
      <c r="F161" t="s">
        <v>27</v>
      </c>
      <c r="G161">
        <v>260</v>
      </c>
      <c r="H161">
        <v>370</v>
      </c>
      <c r="I161">
        <v>110</v>
      </c>
      <c r="J161" t="s">
        <v>43</v>
      </c>
      <c r="K161" t="s">
        <v>41</v>
      </c>
      <c r="L161" t="s">
        <v>44</v>
      </c>
      <c r="M161" t="s">
        <v>44</v>
      </c>
      <c r="N161" t="s">
        <v>21</v>
      </c>
    </row>
    <row r="162" spans="1:14" x14ac:dyDescent="0.2">
      <c r="A162">
        <v>148743058</v>
      </c>
      <c r="B162">
        <v>74680</v>
      </c>
      <c r="C162">
        <f>COUNTIF(Sheet2!A:A,questionResponsesAndAnswers!A162)</f>
        <v>1</v>
      </c>
      <c r="D162">
        <v>5312</v>
      </c>
      <c r="E162" t="s">
        <v>22</v>
      </c>
      <c r="F162" t="s">
        <v>22</v>
      </c>
      <c r="G162">
        <v>90</v>
      </c>
      <c r="H162">
        <v>150</v>
      </c>
      <c r="I162">
        <v>60</v>
      </c>
      <c r="J162" t="s">
        <v>14</v>
      </c>
      <c r="K162" t="s">
        <v>15</v>
      </c>
      <c r="L162" t="s">
        <v>46</v>
      </c>
      <c r="M162" t="s">
        <v>17</v>
      </c>
      <c r="N162" t="s">
        <v>18</v>
      </c>
    </row>
    <row r="163" spans="1:14" x14ac:dyDescent="0.2">
      <c r="A163">
        <v>148743058</v>
      </c>
      <c r="B163">
        <v>74680</v>
      </c>
      <c r="C163">
        <f>COUNTIF(Sheet2!A:A,questionResponsesAndAnswers!A163)</f>
        <v>1</v>
      </c>
      <c r="D163">
        <v>5312</v>
      </c>
      <c r="E163" t="s">
        <v>22</v>
      </c>
      <c r="F163" t="s">
        <v>22</v>
      </c>
      <c r="G163">
        <v>90</v>
      </c>
      <c r="H163">
        <v>150</v>
      </c>
      <c r="I163">
        <v>60</v>
      </c>
      <c r="J163" t="s">
        <v>19</v>
      </c>
      <c r="K163" t="s">
        <v>15</v>
      </c>
      <c r="L163" t="s">
        <v>57</v>
      </c>
      <c r="M163" t="s">
        <v>20</v>
      </c>
      <c r="N163" t="s">
        <v>18</v>
      </c>
    </row>
    <row r="164" spans="1:14" x14ac:dyDescent="0.2">
      <c r="A164">
        <v>148743058</v>
      </c>
      <c r="B164">
        <v>69421</v>
      </c>
      <c r="C164">
        <f>COUNTIF(Sheet2!A:A,questionResponsesAndAnswers!A164)</f>
        <v>1</v>
      </c>
      <c r="D164">
        <v>53</v>
      </c>
      <c r="E164" t="s">
        <v>13</v>
      </c>
      <c r="F164" t="s">
        <v>22</v>
      </c>
      <c r="G164">
        <v>129</v>
      </c>
      <c r="H164">
        <v>272</v>
      </c>
      <c r="I164">
        <v>143</v>
      </c>
      <c r="J164" t="s">
        <v>23</v>
      </c>
      <c r="K164" t="s">
        <v>24</v>
      </c>
      <c r="L164" t="s">
        <v>16</v>
      </c>
      <c r="M164" t="s">
        <v>25</v>
      </c>
      <c r="N164" t="s">
        <v>18</v>
      </c>
    </row>
    <row r="165" spans="1:14" x14ac:dyDescent="0.2">
      <c r="A165">
        <v>148743058</v>
      </c>
      <c r="B165">
        <v>69421</v>
      </c>
      <c r="C165">
        <f>COUNTIF(Sheet2!A:A,questionResponsesAndAnswers!A165)</f>
        <v>1</v>
      </c>
      <c r="D165">
        <v>53</v>
      </c>
      <c r="E165" t="s">
        <v>13</v>
      </c>
      <c r="F165" t="s">
        <v>22</v>
      </c>
      <c r="G165">
        <v>129</v>
      </c>
      <c r="H165">
        <v>272</v>
      </c>
      <c r="I165">
        <v>143</v>
      </c>
      <c r="J165" t="s">
        <v>19</v>
      </c>
      <c r="K165" t="s">
        <v>24</v>
      </c>
      <c r="L165" t="s">
        <v>58</v>
      </c>
      <c r="M165" t="s">
        <v>26</v>
      </c>
      <c r="N165" t="s">
        <v>18</v>
      </c>
    </row>
    <row r="166" spans="1:14" x14ac:dyDescent="0.2">
      <c r="A166">
        <v>148743058</v>
      </c>
      <c r="B166">
        <v>122492</v>
      </c>
      <c r="C166">
        <f>COUNTIF(Sheet2!A:A,questionResponsesAndAnswers!A166)</f>
        <v>1</v>
      </c>
      <c r="D166">
        <v>53124</v>
      </c>
      <c r="E166" t="s">
        <v>39</v>
      </c>
      <c r="F166" t="s">
        <v>27</v>
      </c>
      <c r="G166">
        <v>7</v>
      </c>
      <c r="H166">
        <v>159</v>
      </c>
      <c r="I166">
        <v>152</v>
      </c>
      <c r="J166" t="s">
        <v>28</v>
      </c>
      <c r="K166" t="s">
        <v>29</v>
      </c>
      <c r="L166" t="s">
        <v>59</v>
      </c>
      <c r="M166" t="s">
        <v>30</v>
      </c>
      <c r="N166" t="s">
        <v>18</v>
      </c>
    </row>
    <row r="167" spans="1:14" x14ac:dyDescent="0.2">
      <c r="A167">
        <v>148743058</v>
      </c>
      <c r="B167">
        <v>122492</v>
      </c>
      <c r="C167">
        <f>COUNTIF(Sheet2!A:A,questionResponsesAndAnswers!A167)</f>
        <v>1</v>
      </c>
      <c r="D167">
        <v>53124</v>
      </c>
      <c r="E167" t="s">
        <v>39</v>
      </c>
      <c r="F167" t="s">
        <v>27</v>
      </c>
      <c r="G167">
        <v>7</v>
      </c>
      <c r="H167">
        <v>159</v>
      </c>
      <c r="I167">
        <v>152</v>
      </c>
      <c r="J167" t="s">
        <v>31</v>
      </c>
      <c r="K167" t="s">
        <v>29</v>
      </c>
      <c r="L167" t="s">
        <v>32</v>
      </c>
      <c r="M167" t="s">
        <v>32</v>
      </c>
      <c r="N167" t="s">
        <v>21</v>
      </c>
    </row>
    <row r="168" spans="1:14" x14ac:dyDescent="0.2">
      <c r="A168">
        <v>148743058</v>
      </c>
      <c r="B168">
        <v>69373</v>
      </c>
      <c r="C168">
        <f>COUNTIF(Sheet2!A:A,questionResponsesAndAnswers!A168)</f>
        <v>1</v>
      </c>
      <c r="D168">
        <v>5</v>
      </c>
      <c r="E168" t="s">
        <v>33</v>
      </c>
      <c r="F168" t="s">
        <v>27</v>
      </c>
      <c r="G168">
        <v>75</v>
      </c>
      <c r="H168">
        <v>234</v>
      </c>
      <c r="I168">
        <v>159</v>
      </c>
      <c r="J168" t="s">
        <v>34</v>
      </c>
      <c r="K168" t="s">
        <v>35</v>
      </c>
      <c r="L168" t="s">
        <v>36</v>
      </c>
      <c r="M168" t="s">
        <v>36</v>
      </c>
      <c r="N168" t="s">
        <v>21</v>
      </c>
    </row>
    <row r="169" spans="1:14" x14ac:dyDescent="0.2">
      <c r="A169">
        <v>148743058</v>
      </c>
      <c r="B169">
        <v>69373</v>
      </c>
      <c r="C169">
        <f>COUNTIF(Sheet2!A:A,questionResponsesAndAnswers!A169)</f>
        <v>1</v>
      </c>
      <c r="D169">
        <v>5</v>
      </c>
      <c r="E169" t="s">
        <v>33</v>
      </c>
      <c r="F169" t="s">
        <v>27</v>
      </c>
      <c r="G169">
        <v>75</v>
      </c>
      <c r="H169">
        <v>234</v>
      </c>
      <c r="I169">
        <v>159</v>
      </c>
      <c r="J169" t="s">
        <v>37</v>
      </c>
      <c r="K169" t="s">
        <v>35</v>
      </c>
      <c r="L169" t="s">
        <v>38</v>
      </c>
      <c r="M169" t="s">
        <v>38</v>
      </c>
      <c r="N169" t="s">
        <v>21</v>
      </c>
    </row>
    <row r="170" spans="1:14" x14ac:dyDescent="0.2">
      <c r="A170">
        <v>148743058</v>
      </c>
      <c r="B170">
        <v>69899</v>
      </c>
      <c r="C170">
        <f>COUNTIF(Sheet2!A:A,questionResponsesAndAnswers!A170)</f>
        <v>1</v>
      </c>
      <c r="D170">
        <v>531</v>
      </c>
      <c r="E170" t="s">
        <v>27</v>
      </c>
      <c r="F170" t="s">
        <v>13</v>
      </c>
      <c r="G170">
        <v>85</v>
      </c>
      <c r="H170">
        <v>168</v>
      </c>
      <c r="I170">
        <v>83</v>
      </c>
      <c r="J170" t="s">
        <v>40</v>
      </c>
      <c r="K170" t="s">
        <v>41</v>
      </c>
      <c r="L170" t="s">
        <v>42</v>
      </c>
      <c r="M170" t="s">
        <v>42</v>
      </c>
      <c r="N170" t="s">
        <v>21</v>
      </c>
    </row>
    <row r="171" spans="1:14" x14ac:dyDescent="0.2">
      <c r="A171">
        <v>148743058</v>
      </c>
      <c r="B171">
        <v>69899</v>
      </c>
      <c r="C171">
        <f>COUNTIF(Sheet2!A:A,questionResponsesAndAnswers!A171)</f>
        <v>1</v>
      </c>
      <c r="D171">
        <v>531</v>
      </c>
      <c r="E171" t="s">
        <v>27</v>
      </c>
      <c r="F171" t="s">
        <v>13</v>
      </c>
      <c r="G171">
        <v>85</v>
      </c>
      <c r="H171">
        <v>168</v>
      </c>
      <c r="I171">
        <v>83</v>
      </c>
      <c r="J171" t="s">
        <v>43</v>
      </c>
      <c r="K171" t="s">
        <v>41</v>
      </c>
      <c r="L171" t="s">
        <v>44</v>
      </c>
      <c r="M171" t="s">
        <v>44</v>
      </c>
      <c r="N171" t="s">
        <v>21</v>
      </c>
    </row>
    <row r="172" spans="1:14" x14ac:dyDescent="0.2">
      <c r="A172">
        <v>148558714</v>
      </c>
      <c r="B172">
        <v>72582</v>
      </c>
      <c r="C172">
        <f>COUNTIF(Sheet2!A:A,questionResponsesAndAnswers!A172)</f>
        <v>1</v>
      </c>
      <c r="D172">
        <v>3214</v>
      </c>
      <c r="E172" t="s">
        <v>39</v>
      </c>
      <c r="F172" t="s">
        <v>39</v>
      </c>
      <c r="G172">
        <v>217</v>
      </c>
      <c r="H172">
        <v>320</v>
      </c>
      <c r="I172">
        <v>103</v>
      </c>
      <c r="J172" t="s">
        <v>14</v>
      </c>
      <c r="K172" t="s">
        <v>15</v>
      </c>
      <c r="L172" t="s">
        <v>16</v>
      </c>
      <c r="M172" t="s">
        <v>17</v>
      </c>
      <c r="N172" t="s">
        <v>18</v>
      </c>
    </row>
    <row r="173" spans="1:14" x14ac:dyDescent="0.2">
      <c r="A173">
        <v>148558714</v>
      </c>
      <c r="B173">
        <v>72582</v>
      </c>
      <c r="C173">
        <f>COUNTIF(Sheet2!A:A,questionResponsesAndAnswers!A173)</f>
        <v>1</v>
      </c>
      <c r="D173">
        <v>3214</v>
      </c>
      <c r="E173" t="s">
        <v>39</v>
      </c>
      <c r="F173" t="s">
        <v>39</v>
      </c>
      <c r="G173">
        <v>217</v>
      </c>
      <c r="H173">
        <v>320</v>
      </c>
      <c r="I173">
        <v>103</v>
      </c>
      <c r="J173" t="s">
        <v>19</v>
      </c>
      <c r="K173" t="s">
        <v>15</v>
      </c>
      <c r="L173" t="s">
        <v>20</v>
      </c>
      <c r="M173" t="s">
        <v>20</v>
      </c>
      <c r="N173" t="s">
        <v>21</v>
      </c>
    </row>
    <row r="174" spans="1:14" x14ac:dyDescent="0.2">
      <c r="A174">
        <v>148558714</v>
      </c>
      <c r="B174">
        <v>69689</v>
      </c>
      <c r="C174">
        <f>COUNTIF(Sheet2!A:A,questionResponsesAndAnswers!A174)</f>
        <v>1</v>
      </c>
      <c r="D174">
        <v>321</v>
      </c>
      <c r="E174" t="s">
        <v>27</v>
      </c>
      <c r="F174" t="s">
        <v>27</v>
      </c>
      <c r="G174">
        <v>257</v>
      </c>
      <c r="H174">
        <v>589</v>
      </c>
      <c r="I174">
        <v>332</v>
      </c>
      <c r="J174" t="s">
        <v>23</v>
      </c>
      <c r="K174" t="s">
        <v>24</v>
      </c>
      <c r="L174" t="s">
        <v>16</v>
      </c>
      <c r="M174" t="s">
        <v>25</v>
      </c>
      <c r="N174" t="s">
        <v>18</v>
      </c>
    </row>
    <row r="175" spans="1:14" x14ac:dyDescent="0.2">
      <c r="A175">
        <v>148558714</v>
      </c>
      <c r="B175">
        <v>69689</v>
      </c>
      <c r="C175">
        <f>COUNTIF(Sheet2!A:A,questionResponsesAndAnswers!A175)</f>
        <v>1</v>
      </c>
      <c r="D175">
        <v>321</v>
      </c>
      <c r="E175" t="s">
        <v>27</v>
      </c>
      <c r="F175" t="s">
        <v>27</v>
      </c>
      <c r="G175">
        <v>257</v>
      </c>
      <c r="H175">
        <v>589</v>
      </c>
      <c r="I175">
        <v>332</v>
      </c>
      <c r="J175" t="s">
        <v>19</v>
      </c>
      <c r="K175" t="s">
        <v>24</v>
      </c>
      <c r="L175" t="s">
        <v>16</v>
      </c>
      <c r="M175" t="s">
        <v>26</v>
      </c>
      <c r="N175" t="s">
        <v>18</v>
      </c>
    </row>
    <row r="176" spans="1:14" x14ac:dyDescent="0.2">
      <c r="A176">
        <v>148558714</v>
      </c>
      <c r="B176">
        <v>69400</v>
      </c>
      <c r="C176">
        <f>COUNTIF(Sheet2!A:A,questionResponsesAndAnswers!A176)</f>
        <v>1</v>
      </c>
      <c r="D176">
        <v>32</v>
      </c>
      <c r="E176" t="s">
        <v>22</v>
      </c>
      <c r="F176" t="s">
        <v>22</v>
      </c>
      <c r="G176">
        <v>97</v>
      </c>
      <c r="H176">
        <v>263</v>
      </c>
      <c r="I176">
        <v>166</v>
      </c>
      <c r="J176" t="s">
        <v>28</v>
      </c>
      <c r="K176" t="s">
        <v>29</v>
      </c>
      <c r="L176" t="s">
        <v>30</v>
      </c>
      <c r="M176" t="s">
        <v>30</v>
      </c>
      <c r="N176" t="s">
        <v>21</v>
      </c>
    </row>
    <row r="177" spans="1:14" x14ac:dyDescent="0.2">
      <c r="A177">
        <v>148558714</v>
      </c>
      <c r="B177">
        <v>69400</v>
      </c>
      <c r="C177">
        <f>COUNTIF(Sheet2!A:A,questionResponsesAndAnswers!A177)</f>
        <v>1</v>
      </c>
      <c r="D177">
        <v>32</v>
      </c>
      <c r="E177" t="s">
        <v>22</v>
      </c>
      <c r="F177" t="s">
        <v>22</v>
      </c>
      <c r="G177">
        <v>97</v>
      </c>
      <c r="H177">
        <v>263</v>
      </c>
      <c r="I177">
        <v>166</v>
      </c>
      <c r="J177" t="s">
        <v>31</v>
      </c>
      <c r="K177" t="s">
        <v>29</v>
      </c>
      <c r="L177" t="s">
        <v>32</v>
      </c>
      <c r="M177" t="s">
        <v>32</v>
      </c>
      <c r="N177" t="s">
        <v>21</v>
      </c>
    </row>
    <row r="178" spans="1:14" x14ac:dyDescent="0.2">
      <c r="A178">
        <v>148558714</v>
      </c>
      <c r="B178">
        <v>101513</v>
      </c>
      <c r="C178">
        <f>COUNTIF(Sheet2!A:A,questionResponsesAndAnswers!A178)</f>
        <v>1</v>
      </c>
      <c r="D178">
        <v>32145</v>
      </c>
      <c r="E178" t="s">
        <v>33</v>
      </c>
      <c r="F178" t="s">
        <v>33</v>
      </c>
      <c r="G178">
        <v>47</v>
      </c>
      <c r="H178">
        <v>203</v>
      </c>
      <c r="I178">
        <v>156</v>
      </c>
      <c r="J178" t="s">
        <v>34</v>
      </c>
      <c r="K178" t="s">
        <v>35</v>
      </c>
      <c r="L178" t="s">
        <v>36</v>
      </c>
      <c r="M178" t="s">
        <v>36</v>
      </c>
      <c r="N178" t="s">
        <v>21</v>
      </c>
    </row>
    <row r="179" spans="1:14" x14ac:dyDescent="0.2">
      <c r="A179">
        <v>148558714</v>
      </c>
      <c r="B179">
        <v>101513</v>
      </c>
      <c r="C179">
        <f>COUNTIF(Sheet2!A:A,questionResponsesAndAnswers!A179)</f>
        <v>1</v>
      </c>
      <c r="D179">
        <v>32145</v>
      </c>
      <c r="E179" t="s">
        <v>33</v>
      </c>
      <c r="F179" t="s">
        <v>33</v>
      </c>
      <c r="G179">
        <v>47</v>
      </c>
      <c r="H179">
        <v>203</v>
      </c>
      <c r="I179">
        <v>156</v>
      </c>
      <c r="J179" t="s">
        <v>37</v>
      </c>
      <c r="K179" t="s">
        <v>35</v>
      </c>
      <c r="L179" t="s">
        <v>38</v>
      </c>
      <c r="M179" t="s">
        <v>38</v>
      </c>
      <c r="N179" t="s">
        <v>21</v>
      </c>
    </row>
    <row r="180" spans="1:14" x14ac:dyDescent="0.2">
      <c r="A180">
        <v>148558714</v>
      </c>
      <c r="B180">
        <v>69371</v>
      </c>
      <c r="C180">
        <f>COUNTIF(Sheet2!A:A,questionResponsesAndAnswers!A180)</f>
        <v>1</v>
      </c>
      <c r="D180">
        <v>3</v>
      </c>
      <c r="E180" t="s">
        <v>13</v>
      </c>
      <c r="F180" t="s">
        <v>13</v>
      </c>
      <c r="G180">
        <v>83</v>
      </c>
      <c r="H180">
        <v>513</v>
      </c>
      <c r="I180">
        <v>430</v>
      </c>
      <c r="J180" t="s">
        <v>40</v>
      </c>
      <c r="K180" t="s">
        <v>41</v>
      </c>
      <c r="L180" t="s">
        <v>42</v>
      </c>
      <c r="M180" t="s">
        <v>42</v>
      </c>
      <c r="N180" t="s">
        <v>21</v>
      </c>
    </row>
    <row r="181" spans="1:14" x14ac:dyDescent="0.2">
      <c r="A181">
        <v>148558714</v>
      </c>
      <c r="B181">
        <v>69371</v>
      </c>
      <c r="C181">
        <f>COUNTIF(Sheet2!A:A,questionResponsesAndAnswers!A181)</f>
        <v>1</v>
      </c>
      <c r="D181">
        <v>3</v>
      </c>
      <c r="E181" t="s">
        <v>13</v>
      </c>
      <c r="F181" t="s">
        <v>13</v>
      </c>
      <c r="G181">
        <v>83</v>
      </c>
      <c r="H181">
        <v>513</v>
      </c>
      <c r="I181">
        <v>430</v>
      </c>
      <c r="J181" t="s">
        <v>43</v>
      </c>
      <c r="K181" t="s">
        <v>41</v>
      </c>
      <c r="L181" t="s">
        <v>44</v>
      </c>
      <c r="M181" t="s">
        <v>44</v>
      </c>
      <c r="N181" t="s">
        <v>21</v>
      </c>
    </row>
    <row r="182" spans="1:14" x14ac:dyDescent="0.2">
      <c r="A182">
        <v>148552210</v>
      </c>
      <c r="B182">
        <v>74709</v>
      </c>
      <c r="C182">
        <f>COUNTIF(Sheet2!A:A,questionResponsesAndAnswers!A182)</f>
        <v>1</v>
      </c>
      <c r="D182">
        <v>5341</v>
      </c>
      <c r="E182" t="s">
        <v>27</v>
      </c>
      <c r="F182" t="s">
        <v>27</v>
      </c>
      <c r="G182">
        <v>105</v>
      </c>
      <c r="H182">
        <v>190</v>
      </c>
      <c r="I182">
        <v>85</v>
      </c>
      <c r="J182" t="s">
        <v>14</v>
      </c>
      <c r="K182" t="s">
        <v>15</v>
      </c>
      <c r="L182" t="s">
        <v>55</v>
      </c>
      <c r="M182" t="s">
        <v>17</v>
      </c>
      <c r="N182" t="s">
        <v>18</v>
      </c>
    </row>
    <row r="183" spans="1:14" x14ac:dyDescent="0.2">
      <c r="A183">
        <v>148552210</v>
      </c>
      <c r="B183">
        <v>74709</v>
      </c>
      <c r="C183">
        <f>COUNTIF(Sheet2!A:A,questionResponsesAndAnswers!A183)</f>
        <v>1</v>
      </c>
      <c r="D183">
        <v>5341</v>
      </c>
      <c r="E183" t="s">
        <v>27</v>
      </c>
      <c r="F183" t="s">
        <v>27</v>
      </c>
      <c r="G183">
        <v>105</v>
      </c>
      <c r="H183">
        <v>190</v>
      </c>
      <c r="I183">
        <v>85</v>
      </c>
      <c r="J183" t="s">
        <v>19</v>
      </c>
      <c r="K183" t="s">
        <v>15</v>
      </c>
      <c r="L183" t="s">
        <v>16</v>
      </c>
      <c r="M183" t="s">
        <v>20</v>
      </c>
      <c r="N183" t="s">
        <v>18</v>
      </c>
    </row>
    <row r="184" spans="1:14" x14ac:dyDescent="0.2">
      <c r="A184">
        <v>148552210</v>
      </c>
      <c r="B184">
        <v>69421</v>
      </c>
      <c r="C184">
        <f>COUNTIF(Sheet2!A:A,questionResponsesAndAnswers!A184)</f>
        <v>1</v>
      </c>
      <c r="D184">
        <v>53</v>
      </c>
      <c r="E184" t="s">
        <v>13</v>
      </c>
      <c r="F184" t="s">
        <v>22</v>
      </c>
      <c r="G184">
        <v>222</v>
      </c>
      <c r="H184">
        <v>370</v>
      </c>
      <c r="I184">
        <v>148</v>
      </c>
      <c r="J184" t="s">
        <v>23</v>
      </c>
      <c r="K184" t="s">
        <v>24</v>
      </c>
      <c r="L184" t="s">
        <v>16</v>
      </c>
      <c r="M184" t="s">
        <v>25</v>
      </c>
      <c r="N184" t="s">
        <v>18</v>
      </c>
    </row>
    <row r="185" spans="1:14" x14ac:dyDescent="0.2">
      <c r="A185">
        <v>148552210</v>
      </c>
      <c r="B185">
        <v>69421</v>
      </c>
      <c r="C185">
        <f>COUNTIF(Sheet2!A:A,questionResponsesAndAnswers!A185)</f>
        <v>1</v>
      </c>
      <c r="D185">
        <v>53</v>
      </c>
      <c r="E185" t="s">
        <v>13</v>
      </c>
      <c r="F185" t="s">
        <v>22</v>
      </c>
      <c r="G185">
        <v>222</v>
      </c>
      <c r="H185">
        <v>370</v>
      </c>
      <c r="I185">
        <v>148</v>
      </c>
      <c r="J185" t="s">
        <v>19</v>
      </c>
      <c r="K185" t="s">
        <v>24</v>
      </c>
      <c r="L185" t="s">
        <v>16</v>
      </c>
      <c r="M185" t="s">
        <v>26</v>
      </c>
      <c r="N185" t="s">
        <v>18</v>
      </c>
    </row>
    <row r="186" spans="1:14" x14ac:dyDescent="0.2">
      <c r="A186">
        <v>148552210</v>
      </c>
      <c r="B186">
        <v>69902</v>
      </c>
      <c r="C186">
        <f>COUNTIF(Sheet2!A:A,questionResponsesAndAnswers!A186)</f>
        <v>1</v>
      </c>
      <c r="D186">
        <v>534</v>
      </c>
      <c r="E186" t="s">
        <v>39</v>
      </c>
      <c r="F186" t="s">
        <v>39</v>
      </c>
      <c r="G186">
        <v>96</v>
      </c>
      <c r="H186">
        <v>189</v>
      </c>
      <c r="I186">
        <v>93</v>
      </c>
      <c r="J186" t="s">
        <v>28</v>
      </c>
      <c r="K186" t="s">
        <v>29</v>
      </c>
      <c r="L186" t="s">
        <v>30</v>
      </c>
      <c r="M186" t="s">
        <v>30</v>
      </c>
      <c r="N186" t="s">
        <v>21</v>
      </c>
    </row>
    <row r="187" spans="1:14" x14ac:dyDescent="0.2">
      <c r="A187">
        <v>148552210</v>
      </c>
      <c r="B187">
        <v>69902</v>
      </c>
      <c r="C187">
        <f>COUNTIF(Sheet2!A:A,questionResponsesAndAnswers!A187)</f>
        <v>1</v>
      </c>
      <c r="D187">
        <v>534</v>
      </c>
      <c r="E187" t="s">
        <v>39</v>
      </c>
      <c r="F187" t="s">
        <v>39</v>
      </c>
      <c r="G187">
        <v>96</v>
      </c>
      <c r="H187">
        <v>189</v>
      </c>
      <c r="I187">
        <v>93</v>
      </c>
      <c r="J187" t="s">
        <v>31</v>
      </c>
      <c r="K187" t="s">
        <v>29</v>
      </c>
      <c r="L187" t="s">
        <v>60</v>
      </c>
      <c r="M187" t="s">
        <v>32</v>
      </c>
      <c r="N187" t="s">
        <v>18</v>
      </c>
    </row>
    <row r="188" spans="1:14" x14ac:dyDescent="0.2">
      <c r="A188">
        <v>148552210</v>
      </c>
      <c r="B188">
        <v>122780</v>
      </c>
      <c r="C188">
        <f>COUNTIF(Sheet2!A:A,questionResponsesAndAnswers!A188)</f>
        <v>1</v>
      </c>
      <c r="D188">
        <v>53412</v>
      </c>
      <c r="E188" t="s">
        <v>22</v>
      </c>
      <c r="F188" t="s">
        <v>13</v>
      </c>
      <c r="G188">
        <v>47</v>
      </c>
      <c r="H188">
        <v>232</v>
      </c>
      <c r="I188">
        <v>185</v>
      </c>
      <c r="J188" t="s">
        <v>34</v>
      </c>
      <c r="K188" t="s">
        <v>35</v>
      </c>
      <c r="L188" t="s">
        <v>36</v>
      </c>
      <c r="M188" t="s">
        <v>36</v>
      </c>
      <c r="N188" t="s">
        <v>21</v>
      </c>
    </row>
    <row r="189" spans="1:14" x14ac:dyDescent="0.2">
      <c r="A189">
        <v>148552210</v>
      </c>
      <c r="B189">
        <v>122780</v>
      </c>
      <c r="C189">
        <f>COUNTIF(Sheet2!A:A,questionResponsesAndAnswers!A189)</f>
        <v>1</v>
      </c>
      <c r="D189">
        <v>53412</v>
      </c>
      <c r="E189" t="s">
        <v>22</v>
      </c>
      <c r="F189" t="s">
        <v>13</v>
      </c>
      <c r="G189">
        <v>47</v>
      </c>
      <c r="H189">
        <v>232</v>
      </c>
      <c r="I189">
        <v>185</v>
      </c>
      <c r="J189" t="s">
        <v>37</v>
      </c>
      <c r="K189" t="s">
        <v>35</v>
      </c>
      <c r="L189" t="s">
        <v>38</v>
      </c>
      <c r="M189" t="s">
        <v>38</v>
      </c>
      <c r="N189" t="s">
        <v>21</v>
      </c>
    </row>
    <row r="190" spans="1:14" x14ac:dyDescent="0.2">
      <c r="A190">
        <v>148552210</v>
      </c>
      <c r="B190">
        <v>69373</v>
      </c>
      <c r="C190">
        <f>COUNTIF(Sheet2!A:A,questionResponsesAndAnswers!A190)</f>
        <v>1</v>
      </c>
      <c r="D190">
        <v>5</v>
      </c>
      <c r="E190" t="s">
        <v>33</v>
      </c>
      <c r="F190" t="s">
        <v>33</v>
      </c>
      <c r="G190">
        <v>596</v>
      </c>
      <c r="H190">
        <v>1001</v>
      </c>
      <c r="I190">
        <v>405</v>
      </c>
      <c r="J190" t="s">
        <v>40</v>
      </c>
      <c r="K190" t="s">
        <v>41</v>
      </c>
      <c r="L190" t="s">
        <v>61</v>
      </c>
      <c r="M190" t="s">
        <v>42</v>
      </c>
      <c r="N190" t="s">
        <v>18</v>
      </c>
    </row>
    <row r="191" spans="1:14" x14ac:dyDescent="0.2">
      <c r="A191">
        <v>148552210</v>
      </c>
      <c r="B191">
        <v>69373</v>
      </c>
      <c r="C191">
        <f>COUNTIF(Sheet2!A:A,questionResponsesAndAnswers!A191)</f>
        <v>1</v>
      </c>
      <c r="D191">
        <v>5</v>
      </c>
      <c r="E191" t="s">
        <v>33</v>
      </c>
      <c r="F191" t="s">
        <v>33</v>
      </c>
      <c r="G191">
        <v>596</v>
      </c>
      <c r="H191">
        <v>1001</v>
      </c>
      <c r="I191">
        <v>405</v>
      </c>
      <c r="J191" t="s">
        <v>43</v>
      </c>
      <c r="K191" t="s">
        <v>41</v>
      </c>
      <c r="L191" t="s">
        <v>44</v>
      </c>
      <c r="M191" t="s">
        <v>44</v>
      </c>
      <c r="N191" t="s">
        <v>21</v>
      </c>
    </row>
    <row r="192" spans="1:14" x14ac:dyDescent="0.2">
      <c r="A192">
        <v>148551719</v>
      </c>
      <c r="B192">
        <v>69422</v>
      </c>
      <c r="C192">
        <f>COUNTIF(Sheet2!A:A,questionResponsesAndAnswers!A192)</f>
        <v>1</v>
      </c>
      <c r="D192">
        <v>54</v>
      </c>
      <c r="E192" t="s">
        <v>39</v>
      </c>
      <c r="F192" t="s">
        <v>39</v>
      </c>
      <c r="G192">
        <v>129</v>
      </c>
      <c r="H192">
        <v>282</v>
      </c>
      <c r="I192">
        <v>153</v>
      </c>
      <c r="J192" t="s">
        <v>14</v>
      </c>
      <c r="K192" t="s">
        <v>15</v>
      </c>
      <c r="L192" t="s">
        <v>17</v>
      </c>
      <c r="M192" t="s">
        <v>17</v>
      </c>
      <c r="N192" t="s">
        <v>21</v>
      </c>
    </row>
    <row r="193" spans="1:14" x14ac:dyDescent="0.2">
      <c r="A193">
        <v>148551719</v>
      </c>
      <c r="B193">
        <v>69422</v>
      </c>
      <c r="C193">
        <f>COUNTIF(Sheet2!A:A,questionResponsesAndAnswers!A193)</f>
        <v>1</v>
      </c>
      <c r="D193">
        <v>54</v>
      </c>
      <c r="E193" t="s">
        <v>39</v>
      </c>
      <c r="F193" t="s">
        <v>39</v>
      </c>
      <c r="G193">
        <v>129</v>
      </c>
      <c r="H193">
        <v>282</v>
      </c>
      <c r="I193">
        <v>153</v>
      </c>
      <c r="J193" t="s">
        <v>19</v>
      </c>
      <c r="K193" t="s">
        <v>15</v>
      </c>
      <c r="L193" t="s">
        <v>20</v>
      </c>
      <c r="M193" t="s">
        <v>20</v>
      </c>
      <c r="N193" t="s">
        <v>21</v>
      </c>
    </row>
    <row r="194" spans="1:14" x14ac:dyDescent="0.2">
      <c r="A194">
        <v>148551719</v>
      </c>
      <c r="B194">
        <v>123599</v>
      </c>
      <c r="C194">
        <f>COUNTIF(Sheet2!A:A,questionResponsesAndAnswers!A194)</f>
        <v>1</v>
      </c>
      <c r="D194">
        <v>54231</v>
      </c>
      <c r="E194" t="s">
        <v>27</v>
      </c>
      <c r="F194" t="s">
        <v>27</v>
      </c>
      <c r="G194">
        <v>147</v>
      </c>
      <c r="H194">
        <v>231</v>
      </c>
      <c r="I194">
        <v>84</v>
      </c>
      <c r="J194" t="s">
        <v>23</v>
      </c>
      <c r="K194" t="s">
        <v>24</v>
      </c>
      <c r="L194" t="s">
        <v>49</v>
      </c>
      <c r="M194" t="s">
        <v>25</v>
      </c>
      <c r="N194" t="s">
        <v>18</v>
      </c>
    </row>
    <row r="195" spans="1:14" x14ac:dyDescent="0.2">
      <c r="A195">
        <v>148551719</v>
      </c>
      <c r="B195">
        <v>123599</v>
      </c>
      <c r="C195">
        <f>COUNTIF(Sheet2!A:A,questionResponsesAndAnswers!A195)</f>
        <v>1</v>
      </c>
      <c r="D195">
        <v>54231</v>
      </c>
      <c r="E195" t="s">
        <v>27</v>
      </c>
      <c r="F195" t="s">
        <v>27</v>
      </c>
      <c r="G195">
        <v>147</v>
      </c>
      <c r="H195">
        <v>231</v>
      </c>
      <c r="I195">
        <v>84</v>
      </c>
      <c r="J195" t="s">
        <v>19</v>
      </c>
      <c r="K195" t="s">
        <v>24</v>
      </c>
      <c r="L195" t="s">
        <v>16</v>
      </c>
      <c r="M195" t="s">
        <v>26</v>
      </c>
      <c r="N195" t="s">
        <v>18</v>
      </c>
    </row>
    <row r="196" spans="1:14" x14ac:dyDescent="0.2">
      <c r="A196">
        <v>148551719</v>
      </c>
      <c r="B196">
        <v>69373</v>
      </c>
      <c r="C196">
        <f>COUNTIF(Sheet2!A:A,questionResponsesAndAnswers!A196)</f>
        <v>1</v>
      </c>
      <c r="D196">
        <v>5</v>
      </c>
      <c r="E196" t="s">
        <v>33</v>
      </c>
      <c r="F196" t="s">
        <v>13</v>
      </c>
      <c r="G196">
        <v>53</v>
      </c>
      <c r="H196">
        <v>137</v>
      </c>
      <c r="I196">
        <v>84</v>
      </c>
      <c r="J196" t="s">
        <v>28</v>
      </c>
      <c r="K196" t="s">
        <v>29</v>
      </c>
      <c r="L196" t="s">
        <v>30</v>
      </c>
      <c r="M196" t="s">
        <v>30</v>
      </c>
      <c r="N196" t="s">
        <v>21</v>
      </c>
    </row>
    <row r="197" spans="1:14" x14ac:dyDescent="0.2">
      <c r="A197">
        <v>148551719</v>
      </c>
      <c r="B197">
        <v>69373</v>
      </c>
      <c r="C197">
        <f>COUNTIF(Sheet2!A:A,questionResponsesAndAnswers!A197)</f>
        <v>1</v>
      </c>
      <c r="D197">
        <v>5</v>
      </c>
      <c r="E197" t="s">
        <v>33</v>
      </c>
      <c r="F197" t="s">
        <v>13</v>
      </c>
      <c r="G197">
        <v>53</v>
      </c>
      <c r="H197">
        <v>137</v>
      </c>
      <c r="I197">
        <v>84</v>
      </c>
      <c r="J197" t="s">
        <v>31</v>
      </c>
      <c r="K197" t="s">
        <v>29</v>
      </c>
      <c r="L197" t="s">
        <v>32</v>
      </c>
      <c r="M197" t="s">
        <v>32</v>
      </c>
      <c r="N197" t="s">
        <v>21</v>
      </c>
    </row>
    <row r="198" spans="1:14" x14ac:dyDescent="0.2">
      <c r="A198">
        <v>148551719</v>
      </c>
      <c r="B198">
        <v>69910</v>
      </c>
      <c r="C198">
        <f>COUNTIF(Sheet2!A:A,questionResponsesAndAnswers!A198)</f>
        <v>1</v>
      </c>
      <c r="D198">
        <v>542</v>
      </c>
      <c r="E198" t="s">
        <v>22</v>
      </c>
      <c r="F198" t="s">
        <v>22</v>
      </c>
      <c r="G198">
        <v>76</v>
      </c>
      <c r="H198">
        <v>144</v>
      </c>
      <c r="I198">
        <v>68</v>
      </c>
      <c r="J198" t="s">
        <v>34</v>
      </c>
      <c r="K198" t="s">
        <v>35</v>
      </c>
      <c r="L198" t="s">
        <v>36</v>
      </c>
      <c r="M198" t="s">
        <v>36</v>
      </c>
      <c r="N198" t="s">
        <v>21</v>
      </c>
    </row>
    <row r="199" spans="1:14" x14ac:dyDescent="0.2">
      <c r="A199">
        <v>148551719</v>
      </c>
      <c r="B199">
        <v>69910</v>
      </c>
      <c r="C199">
        <f>COUNTIF(Sheet2!A:A,questionResponsesAndAnswers!A199)</f>
        <v>1</v>
      </c>
      <c r="D199">
        <v>542</v>
      </c>
      <c r="E199" t="s">
        <v>22</v>
      </c>
      <c r="F199" t="s">
        <v>22</v>
      </c>
      <c r="G199">
        <v>76</v>
      </c>
      <c r="H199">
        <v>144</v>
      </c>
      <c r="I199">
        <v>68</v>
      </c>
      <c r="J199" t="s">
        <v>37</v>
      </c>
      <c r="K199" t="s">
        <v>35</v>
      </c>
      <c r="L199" t="s">
        <v>38</v>
      </c>
      <c r="M199" t="s">
        <v>38</v>
      </c>
      <c r="N199" t="s">
        <v>21</v>
      </c>
    </row>
    <row r="200" spans="1:14" x14ac:dyDescent="0.2">
      <c r="A200">
        <v>148551719</v>
      </c>
      <c r="B200">
        <v>74791</v>
      </c>
      <c r="C200">
        <f>COUNTIF(Sheet2!A:A,questionResponsesAndAnswers!A200)</f>
        <v>1</v>
      </c>
      <c r="D200">
        <v>5423</v>
      </c>
      <c r="E200" t="s">
        <v>13</v>
      </c>
      <c r="F200" t="s">
        <v>13</v>
      </c>
      <c r="G200">
        <v>88</v>
      </c>
      <c r="H200">
        <v>173</v>
      </c>
      <c r="I200">
        <v>85</v>
      </c>
      <c r="J200" t="s">
        <v>40</v>
      </c>
      <c r="K200" t="s">
        <v>41</v>
      </c>
      <c r="L200" t="s">
        <v>42</v>
      </c>
      <c r="M200" t="s">
        <v>42</v>
      </c>
      <c r="N200" t="s">
        <v>21</v>
      </c>
    </row>
    <row r="201" spans="1:14" x14ac:dyDescent="0.2">
      <c r="A201">
        <v>148551719</v>
      </c>
      <c r="B201">
        <v>74791</v>
      </c>
      <c r="C201">
        <f>COUNTIF(Sheet2!A:A,questionResponsesAndAnswers!A201)</f>
        <v>1</v>
      </c>
      <c r="D201">
        <v>5423</v>
      </c>
      <c r="E201" t="s">
        <v>13</v>
      </c>
      <c r="F201" t="s">
        <v>13</v>
      </c>
      <c r="G201">
        <v>88</v>
      </c>
      <c r="H201">
        <v>173</v>
      </c>
      <c r="I201">
        <v>85</v>
      </c>
      <c r="J201" t="s">
        <v>43</v>
      </c>
      <c r="K201" t="s">
        <v>41</v>
      </c>
      <c r="L201" t="s">
        <v>44</v>
      </c>
      <c r="M201" t="s">
        <v>44</v>
      </c>
      <c r="N201" t="s">
        <v>21</v>
      </c>
    </row>
    <row r="202" spans="1:14" x14ac:dyDescent="0.2">
      <c r="A202">
        <v>148547931</v>
      </c>
      <c r="B202">
        <v>69370</v>
      </c>
      <c r="C202">
        <f>COUNTIF(Sheet2!A:A,questionResponsesAndAnswers!A202)</f>
        <v>1</v>
      </c>
      <c r="D202">
        <v>2</v>
      </c>
      <c r="E202" t="s">
        <v>22</v>
      </c>
      <c r="F202" t="s">
        <v>22</v>
      </c>
      <c r="G202">
        <v>217</v>
      </c>
      <c r="H202">
        <v>403</v>
      </c>
      <c r="I202">
        <v>186</v>
      </c>
      <c r="J202" t="s">
        <v>14</v>
      </c>
      <c r="K202" t="s">
        <v>15</v>
      </c>
      <c r="L202" t="s">
        <v>16</v>
      </c>
      <c r="M202" t="s">
        <v>17</v>
      </c>
      <c r="N202" t="s">
        <v>18</v>
      </c>
    </row>
    <row r="203" spans="1:14" x14ac:dyDescent="0.2">
      <c r="A203">
        <v>148547931</v>
      </c>
      <c r="B203">
        <v>69370</v>
      </c>
      <c r="C203">
        <f>COUNTIF(Sheet2!A:A,questionResponsesAndAnswers!A203)</f>
        <v>1</v>
      </c>
      <c r="D203">
        <v>2</v>
      </c>
      <c r="E203" t="s">
        <v>22</v>
      </c>
      <c r="F203" t="s">
        <v>22</v>
      </c>
      <c r="G203">
        <v>217</v>
      </c>
      <c r="H203">
        <v>403</v>
      </c>
      <c r="I203">
        <v>186</v>
      </c>
      <c r="J203" t="s">
        <v>19</v>
      </c>
      <c r="K203" t="s">
        <v>15</v>
      </c>
      <c r="L203" t="s">
        <v>20</v>
      </c>
      <c r="M203" t="s">
        <v>20</v>
      </c>
      <c r="N203" t="s">
        <v>21</v>
      </c>
    </row>
    <row r="204" spans="1:14" x14ac:dyDescent="0.2">
      <c r="A204">
        <v>148547931</v>
      </c>
      <c r="B204">
        <v>69393</v>
      </c>
      <c r="C204">
        <f>COUNTIF(Sheet2!A:A,questionResponsesAndAnswers!A204)</f>
        <v>1</v>
      </c>
      <c r="D204">
        <v>25</v>
      </c>
      <c r="E204" t="s">
        <v>33</v>
      </c>
      <c r="F204" t="s">
        <v>33</v>
      </c>
      <c r="G204">
        <v>235</v>
      </c>
      <c r="H204">
        <v>396</v>
      </c>
      <c r="I204">
        <v>161</v>
      </c>
      <c r="J204" t="s">
        <v>23</v>
      </c>
      <c r="K204" t="s">
        <v>24</v>
      </c>
      <c r="L204" t="s">
        <v>25</v>
      </c>
      <c r="M204" t="s">
        <v>25</v>
      </c>
      <c r="N204" t="s">
        <v>21</v>
      </c>
    </row>
    <row r="205" spans="1:14" x14ac:dyDescent="0.2">
      <c r="A205">
        <v>148547931</v>
      </c>
      <c r="B205">
        <v>69393</v>
      </c>
      <c r="C205">
        <f>COUNTIF(Sheet2!A:A,questionResponsesAndAnswers!A205)</f>
        <v>1</v>
      </c>
      <c r="D205">
        <v>25</v>
      </c>
      <c r="E205" t="s">
        <v>33</v>
      </c>
      <c r="F205" t="s">
        <v>33</v>
      </c>
      <c r="G205">
        <v>235</v>
      </c>
      <c r="H205">
        <v>396</v>
      </c>
      <c r="I205">
        <v>161</v>
      </c>
      <c r="J205" t="s">
        <v>19</v>
      </c>
      <c r="K205" t="s">
        <v>24</v>
      </c>
      <c r="L205" t="s">
        <v>26</v>
      </c>
      <c r="M205" t="s">
        <v>26</v>
      </c>
      <c r="N205" t="s">
        <v>21</v>
      </c>
    </row>
    <row r="206" spans="1:14" x14ac:dyDescent="0.2">
      <c r="A206">
        <v>148547931</v>
      </c>
      <c r="B206">
        <v>69619</v>
      </c>
      <c r="C206">
        <f>COUNTIF(Sheet2!A:A,questionResponsesAndAnswers!A206)</f>
        <v>1</v>
      </c>
      <c r="D206">
        <v>251</v>
      </c>
      <c r="E206" t="s">
        <v>27</v>
      </c>
      <c r="F206" t="s">
        <v>27</v>
      </c>
      <c r="G206">
        <v>93</v>
      </c>
      <c r="H206">
        <v>177</v>
      </c>
      <c r="I206">
        <v>84</v>
      </c>
      <c r="J206" t="s">
        <v>28</v>
      </c>
      <c r="K206" t="s">
        <v>29</v>
      </c>
      <c r="L206" t="s">
        <v>30</v>
      </c>
      <c r="M206" t="s">
        <v>30</v>
      </c>
      <c r="N206" t="s">
        <v>21</v>
      </c>
    </row>
    <row r="207" spans="1:14" x14ac:dyDescent="0.2">
      <c r="A207">
        <v>148547931</v>
      </c>
      <c r="B207">
        <v>69619</v>
      </c>
      <c r="C207">
        <f>COUNTIF(Sheet2!A:A,questionResponsesAndAnswers!A207)</f>
        <v>1</v>
      </c>
      <c r="D207">
        <v>251</v>
      </c>
      <c r="E207" t="s">
        <v>27</v>
      </c>
      <c r="F207" t="s">
        <v>27</v>
      </c>
      <c r="G207">
        <v>93</v>
      </c>
      <c r="H207">
        <v>177</v>
      </c>
      <c r="I207">
        <v>84</v>
      </c>
      <c r="J207" t="s">
        <v>31</v>
      </c>
      <c r="K207" t="s">
        <v>29</v>
      </c>
      <c r="L207" t="s">
        <v>32</v>
      </c>
      <c r="M207" t="s">
        <v>32</v>
      </c>
      <c r="N207" t="s">
        <v>21</v>
      </c>
    </row>
    <row r="208" spans="1:14" x14ac:dyDescent="0.2">
      <c r="A208">
        <v>148547931</v>
      </c>
      <c r="B208">
        <v>71882</v>
      </c>
      <c r="C208">
        <f>COUNTIF(Sheet2!A:A,questionResponsesAndAnswers!A208)</f>
        <v>1</v>
      </c>
      <c r="D208">
        <v>2514</v>
      </c>
      <c r="E208" t="s">
        <v>39</v>
      </c>
      <c r="F208" t="s">
        <v>39</v>
      </c>
      <c r="G208">
        <v>463</v>
      </c>
      <c r="H208">
        <v>551</v>
      </c>
      <c r="I208">
        <v>88</v>
      </c>
      <c r="J208" t="s">
        <v>34</v>
      </c>
      <c r="K208" t="s">
        <v>35</v>
      </c>
      <c r="L208" t="s">
        <v>16</v>
      </c>
      <c r="M208" t="s">
        <v>36</v>
      </c>
      <c r="N208" t="s">
        <v>18</v>
      </c>
    </row>
    <row r="209" spans="1:14" x14ac:dyDescent="0.2">
      <c r="A209">
        <v>148547931</v>
      </c>
      <c r="B209">
        <v>71882</v>
      </c>
      <c r="C209">
        <f>COUNTIF(Sheet2!A:A,questionResponsesAndAnswers!A209)</f>
        <v>1</v>
      </c>
      <c r="D209">
        <v>2514</v>
      </c>
      <c r="E209" t="s">
        <v>39</v>
      </c>
      <c r="F209" t="s">
        <v>39</v>
      </c>
      <c r="G209">
        <v>463</v>
      </c>
      <c r="H209">
        <v>551</v>
      </c>
      <c r="I209">
        <v>88</v>
      </c>
      <c r="J209" t="s">
        <v>37</v>
      </c>
      <c r="K209" t="s">
        <v>35</v>
      </c>
      <c r="L209" t="s">
        <v>38</v>
      </c>
      <c r="M209" t="s">
        <v>38</v>
      </c>
      <c r="N209" t="s">
        <v>21</v>
      </c>
    </row>
    <row r="210" spans="1:14" x14ac:dyDescent="0.2">
      <c r="A210">
        <v>148547931</v>
      </c>
      <c r="B210">
        <v>94511</v>
      </c>
      <c r="C210">
        <f>COUNTIF(Sheet2!A:A,questionResponsesAndAnswers!A210)</f>
        <v>1</v>
      </c>
      <c r="D210">
        <v>25143</v>
      </c>
      <c r="E210" t="s">
        <v>13</v>
      </c>
      <c r="F210" t="s">
        <v>13</v>
      </c>
      <c r="G210">
        <v>294</v>
      </c>
      <c r="H210">
        <v>425</v>
      </c>
      <c r="I210">
        <v>131</v>
      </c>
      <c r="J210" t="s">
        <v>40</v>
      </c>
      <c r="K210" t="s">
        <v>41</v>
      </c>
      <c r="L210" t="s">
        <v>48</v>
      </c>
      <c r="M210" t="s">
        <v>42</v>
      </c>
      <c r="N210" t="s">
        <v>18</v>
      </c>
    </row>
    <row r="211" spans="1:14" x14ac:dyDescent="0.2">
      <c r="A211">
        <v>148547931</v>
      </c>
      <c r="B211">
        <v>94511</v>
      </c>
      <c r="C211">
        <f>COUNTIF(Sheet2!A:A,questionResponsesAndAnswers!A211)</f>
        <v>1</v>
      </c>
      <c r="D211">
        <v>25143</v>
      </c>
      <c r="E211" t="s">
        <v>13</v>
      </c>
      <c r="F211" t="s">
        <v>13</v>
      </c>
      <c r="G211">
        <v>294</v>
      </c>
      <c r="H211">
        <v>425</v>
      </c>
      <c r="I211">
        <v>131</v>
      </c>
      <c r="J211" t="s">
        <v>43</v>
      </c>
      <c r="K211" t="s">
        <v>41</v>
      </c>
      <c r="L211" t="s">
        <v>44</v>
      </c>
      <c r="M211" t="s">
        <v>44</v>
      </c>
      <c r="N211" t="s">
        <v>21</v>
      </c>
    </row>
    <row r="212" spans="1:14" x14ac:dyDescent="0.2">
      <c r="A212">
        <v>148516311</v>
      </c>
      <c r="B212">
        <v>74791</v>
      </c>
      <c r="C212">
        <f>COUNTIF(Sheet2!A:A,questionResponsesAndAnswers!A212)</f>
        <v>1</v>
      </c>
      <c r="D212">
        <v>5423</v>
      </c>
      <c r="E212" t="s">
        <v>13</v>
      </c>
      <c r="F212" t="s">
        <v>13</v>
      </c>
      <c r="G212">
        <v>71</v>
      </c>
      <c r="H212">
        <v>172</v>
      </c>
      <c r="I212">
        <v>101</v>
      </c>
      <c r="J212" t="s">
        <v>14</v>
      </c>
      <c r="K212" t="s">
        <v>15</v>
      </c>
      <c r="L212" t="s">
        <v>17</v>
      </c>
      <c r="M212" t="s">
        <v>17</v>
      </c>
      <c r="N212" t="s">
        <v>21</v>
      </c>
    </row>
    <row r="213" spans="1:14" x14ac:dyDescent="0.2">
      <c r="A213">
        <v>148516311</v>
      </c>
      <c r="B213">
        <v>74791</v>
      </c>
      <c r="C213">
        <f>COUNTIF(Sheet2!A:A,questionResponsesAndAnswers!A213)</f>
        <v>1</v>
      </c>
      <c r="D213">
        <v>5423</v>
      </c>
      <c r="E213" t="s">
        <v>13</v>
      </c>
      <c r="F213" t="s">
        <v>13</v>
      </c>
      <c r="G213">
        <v>71</v>
      </c>
      <c r="H213">
        <v>172</v>
      </c>
      <c r="I213">
        <v>101</v>
      </c>
      <c r="J213" t="s">
        <v>19</v>
      </c>
      <c r="K213" t="s">
        <v>15</v>
      </c>
      <c r="L213" t="s">
        <v>20</v>
      </c>
      <c r="M213" t="s">
        <v>20</v>
      </c>
      <c r="N213" t="s">
        <v>21</v>
      </c>
    </row>
    <row r="214" spans="1:14" x14ac:dyDescent="0.2">
      <c r="A214">
        <v>148516311</v>
      </c>
      <c r="B214">
        <v>69910</v>
      </c>
      <c r="C214">
        <f>COUNTIF(Sheet2!A:A,questionResponsesAndAnswers!A214)</f>
        <v>1</v>
      </c>
      <c r="D214">
        <v>542</v>
      </c>
      <c r="E214" t="s">
        <v>22</v>
      </c>
      <c r="F214" t="s">
        <v>22</v>
      </c>
      <c r="G214">
        <v>105</v>
      </c>
      <c r="H214">
        <v>189</v>
      </c>
      <c r="I214">
        <v>84</v>
      </c>
      <c r="J214" t="s">
        <v>23</v>
      </c>
      <c r="K214" t="s">
        <v>24</v>
      </c>
      <c r="L214" t="s">
        <v>25</v>
      </c>
      <c r="M214" t="s">
        <v>25</v>
      </c>
      <c r="N214" t="s">
        <v>21</v>
      </c>
    </row>
    <row r="215" spans="1:14" x14ac:dyDescent="0.2">
      <c r="A215">
        <v>148516311</v>
      </c>
      <c r="B215">
        <v>69910</v>
      </c>
      <c r="C215">
        <f>COUNTIF(Sheet2!A:A,questionResponsesAndAnswers!A215)</f>
        <v>1</v>
      </c>
      <c r="D215">
        <v>542</v>
      </c>
      <c r="E215" t="s">
        <v>22</v>
      </c>
      <c r="F215" t="s">
        <v>22</v>
      </c>
      <c r="G215">
        <v>105</v>
      </c>
      <c r="H215">
        <v>189</v>
      </c>
      <c r="I215">
        <v>84</v>
      </c>
      <c r="J215" t="s">
        <v>19</v>
      </c>
      <c r="K215" t="s">
        <v>24</v>
      </c>
      <c r="L215" t="s">
        <v>26</v>
      </c>
      <c r="M215" t="s">
        <v>26</v>
      </c>
      <c r="N215" t="s">
        <v>21</v>
      </c>
    </row>
    <row r="216" spans="1:14" x14ac:dyDescent="0.2">
      <c r="A216">
        <v>148516311</v>
      </c>
      <c r="B216">
        <v>69373</v>
      </c>
      <c r="C216">
        <f>COUNTIF(Sheet2!A:A,questionResponsesAndAnswers!A216)</f>
        <v>1</v>
      </c>
      <c r="D216">
        <v>5</v>
      </c>
      <c r="E216" t="s">
        <v>33</v>
      </c>
      <c r="F216" t="s">
        <v>33</v>
      </c>
      <c r="G216">
        <v>41</v>
      </c>
      <c r="H216">
        <v>108</v>
      </c>
      <c r="I216">
        <v>67</v>
      </c>
      <c r="J216" t="s">
        <v>28</v>
      </c>
      <c r="K216" t="s">
        <v>29</v>
      </c>
      <c r="L216" t="s">
        <v>30</v>
      </c>
      <c r="M216" t="s">
        <v>30</v>
      </c>
      <c r="N216" t="s">
        <v>21</v>
      </c>
    </row>
    <row r="217" spans="1:14" x14ac:dyDescent="0.2">
      <c r="A217">
        <v>148516311</v>
      </c>
      <c r="B217">
        <v>69373</v>
      </c>
      <c r="C217">
        <f>COUNTIF(Sheet2!A:A,questionResponsesAndAnswers!A217)</f>
        <v>1</v>
      </c>
      <c r="D217">
        <v>5</v>
      </c>
      <c r="E217" t="s">
        <v>33</v>
      </c>
      <c r="F217" t="s">
        <v>33</v>
      </c>
      <c r="G217">
        <v>41</v>
      </c>
      <c r="H217">
        <v>108</v>
      </c>
      <c r="I217">
        <v>67</v>
      </c>
      <c r="J217" t="s">
        <v>31</v>
      </c>
      <c r="K217" t="s">
        <v>29</v>
      </c>
      <c r="L217" t="s">
        <v>32</v>
      </c>
      <c r="M217" t="s">
        <v>32</v>
      </c>
      <c r="N217" t="s">
        <v>21</v>
      </c>
    </row>
    <row r="218" spans="1:14" x14ac:dyDescent="0.2">
      <c r="A218">
        <v>148516311</v>
      </c>
      <c r="B218">
        <v>123599</v>
      </c>
      <c r="C218">
        <f>COUNTIF(Sheet2!A:A,questionResponsesAndAnswers!A218)</f>
        <v>1</v>
      </c>
      <c r="D218">
        <v>54231</v>
      </c>
      <c r="E218" t="s">
        <v>27</v>
      </c>
      <c r="F218" t="s">
        <v>27</v>
      </c>
      <c r="G218">
        <v>24</v>
      </c>
      <c r="H218">
        <v>104</v>
      </c>
      <c r="I218">
        <v>80</v>
      </c>
      <c r="J218" t="s">
        <v>34</v>
      </c>
      <c r="K218" t="s">
        <v>35</v>
      </c>
      <c r="L218" t="s">
        <v>36</v>
      </c>
      <c r="M218" t="s">
        <v>36</v>
      </c>
      <c r="N218" t="s">
        <v>21</v>
      </c>
    </row>
    <row r="219" spans="1:14" x14ac:dyDescent="0.2">
      <c r="A219">
        <v>148516311</v>
      </c>
      <c r="B219">
        <v>123599</v>
      </c>
      <c r="C219">
        <f>COUNTIF(Sheet2!A:A,questionResponsesAndAnswers!A219)</f>
        <v>1</v>
      </c>
      <c r="D219">
        <v>54231</v>
      </c>
      <c r="E219" t="s">
        <v>27</v>
      </c>
      <c r="F219" t="s">
        <v>27</v>
      </c>
      <c r="G219">
        <v>24</v>
      </c>
      <c r="H219">
        <v>104</v>
      </c>
      <c r="I219">
        <v>80</v>
      </c>
      <c r="J219" t="s">
        <v>37</v>
      </c>
      <c r="K219" t="s">
        <v>35</v>
      </c>
      <c r="L219" t="s">
        <v>38</v>
      </c>
      <c r="M219" t="s">
        <v>38</v>
      </c>
      <c r="N219" t="s">
        <v>21</v>
      </c>
    </row>
    <row r="220" spans="1:14" x14ac:dyDescent="0.2">
      <c r="A220">
        <v>148516311</v>
      </c>
      <c r="B220">
        <v>69422</v>
      </c>
      <c r="C220">
        <f>COUNTIF(Sheet2!A:A,questionResponsesAndAnswers!A220)</f>
        <v>1</v>
      </c>
      <c r="D220">
        <v>54</v>
      </c>
      <c r="E220" t="s">
        <v>39</v>
      </c>
      <c r="F220" t="s">
        <v>39</v>
      </c>
      <c r="G220">
        <v>80</v>
      </c>
      <c r="H220">
        <v>189</v>
      </c>
      <c r="I220">
        <v>109</v>
      </c>
      <c r="J220" t="s">
        <v>40</v>
      </c>
      <c r="K220" t="s">
        <v>41</v>
      </c>
      <c r="L220" t="s">
        <v>42</v>
      </c>
      <c r="M220" t="s">
        <v>42</v>
      </c>
      <c r="N220" t="s">
        <v>21</v>
      </c>
    </row>
    <row r="221" spans="1:14" x14ac:dyDescent="0.2">
      <c r="A221">
        <v>148516311</v>
      </c>
      <c r="B221">
        <v>69422</v>
      </c>
      <c r="C221">
        <f>COUNTIF(Sheet2!A:A,questionResponsesAndAnswers!A221)</f>
        <v>1</v>
      </c>
      <c r="D221">
        <v>54</v>
      </c>
      <c r="E221" t="s">
        <v>39</v>
      </c>
      <c r="F221" t="s">
        <v>39</v>
      </c>
      <c r="G221">
        <v>80</v>
      </c>
      <c r="H221">
        <v>189</v>
      </c>
      <c r="I221">
        <v>109</v>
      </c>
      <c r="J221" t="s">
        <v>43</v>
      </c>
      <c r="K221" t="s">
        <v>41</v>
      </c>
      <c r="L221" t="s">
        <v>44</v>
      </c>
      <c r="M221" t="s">
        <v>44</v>
      </c>
      <c r="N221" t="s">
        <v>21</v>
      </c>
    </row>
    <row r="222" spans="1:14" x14ac:dyDescent="0.2">
      <c r="A222">
        <v>148506658</v>
      </c>
      <c r="B222">
        <v>69413</v>
      </c>
      <c r="C222">
        <f>COUNTIF(Sheet2!A:A,questionResponsesAndAnswers!A222)</f>
        <v>0</v>
      </c>
      <c r="D222">
        <v>45</v>
      </c>
      <c r="E222" t="s">
        <v>33</v>
      </c>
      <c r="F222" t="s">
        <v>39</v>
      </c>
      <c r="G222">
        <v>229</v>
      </c>
      <c r="H222">
        <v>296</v>
      </c>
      <c r="I222">
        <v>67</v>
      </c>
      <c r="J222" t="s">
        <v>14</v>
      </c>
      <c r="K222" t="s">
        <v>15</v>
      </c>
      <c r="L222" t="s">
        <v>17</v>
      </c>
      <c r="M222" t="s">
        <v>17</v>
      </c>
      <c r="N222" t="s">
        <v>21</v>
      </c>
    </row>
    <row r="223" spans="1:14" x14ac:dyDescent="0.2">
      <c r="A223">
        <v>148506658</v>
      </c>
      <c r="B223">
        <v>69413</v>
      </c>
      <c r="C223">
        <f>COUNTIF(Sheet2!A:A,questionResponsesAndAnswers!A223)</f>
        <v>0</v>
      </c>
      <c r="D223">
        <v>45</v>
      </c>
      <c r="E223" t="s">
        <v>33</v>
      </c>
      <c r="F223" t="s">
        <v>39</v>
      </c>
      <c r="G223">
        <v>229</v>
      </c>
      <c r="H223">
        <v>296</v>
      </c>
      <c r="I223">
        <v>67</v>
      </c>
      <c r="J223" t="s">
        <v>19</v>
      </c>
      <c r="K223" t="s">
        <v>15</v>
      </c>
      <c r="L223" t="s">
        <v>16</v>
      </c>
      <c r="M223" t="s">
        <v>20</v>
      </c>
      <c r="N223" t="s">
        <v>18</v>
      </c>
    </row>
    <row r="224" spans="1:14" x14ac:dyDescent="0.2">
      <c r="A224">
        <v>148506658</v>
      </c>
      <c r="B224">
        <v>73880</v>
      </c>
      <c r="C224">
        <f>COUNTIF(Sheet2!A:A,questionResponsesAndAnswers!A224)</f>
        <v>0</v>
      </c>
      <c r="D224">
        <v>4512</v>
      </c>
      <c r="E224" t="s">
        <v>22</v>
      </c>
      <c r="F224" t="s">
        <v>22</v>
      </c>
      <c r="G224">
        <v>11</v>
      </c>
      <c r="H224">
        <v>63</v>
      </c>
      <c r="I224">
        <v>52</v>
      </c>
      <c r="J224" t="s">
        <v>23</v>
      </c>
      <c r="K224" t="s">
        <v>24</v>
      </c>
      <c r="L224" t="s">
        <v>16</v>
      </c>
      <c r="M224" t="s">
        <v>25</v>
      </c>
      <c r="N224" t="s">
        <v>18</v>
      </c>
    </row>
    <row r="225" spans="1:14" x14ac:dyDescent="0.2">
      <c r="A225">
        <v>148506658</v>
      </c>
      <c r="B225">
        <v>73880</v>
      </c>
      <c r="C225">
        <f>COUNTIF(Sheet2!A:A,questionResponsesAndAnswers!A225)</f>
        <v>0</v>
      </c>
      <c r="D225">
        <v>4512</v>
      </c>
      <c r="E225" t="s">
        <v>22</v>
      </c>
      <c r="F225" t="s">
        <v>22</v>
      </c>
      <c r="G225">
        <v>11</v>
      </c>
      <c r="H225">
        <v>63</v>
      </c>
      <c r="I225">
        <v>52</v>
      </c>
      <c r="J225" t="s">
        <v>19</v>
      </c>
      <c r="K225" t="s">
        <v>24</v>
      </c>
      <c r="L225" t="s">
        <v>16</v>
      </c>
      <c r="M225" t="s">
        <v>26</v>
      </c>
      <c r="N225" t="s">
        <v>18</v>
      </c>
    </row>
    <row r="226" spans="1:14" x14ac:dyDescent="0.2">
      <c r="A226">
        <v>148506658</v>
      </c>
      <c r="B226">
        <v>69372</v>
      </c>
      <c r="C226">
        <f>COUNTIF(Sheet2!A:A,questionResponsesAndAnswers!A226)</f>
        <v>0</v>
      </c>
      <c r="D226">
        <v>4</v>
      </c>
      <c r="E226" t="s">
        <v>39</v>
      </c>
      <c r="F226" t="s">
        <v>39</v>
      </c>
      <c r="G226">
        <v>52</v>
      </c>
      <c r="H226">
        <v>121</v>
      </c>
      <c r="I226">
        <v>69</v>
      </c>
      <c r="J226" t="s">
        <v>28</v>
      </c>
      <c r="K226" t="s">
        <v>29</v>
      </c>
      <c r="L226" t="s">
        <v>16</v>
      </c>
      <c r="M226" t="s">
        <v>30</v>
      </c>
      <c r="N226" t="s">
        <v>18</v>
      </c>
    </row>
    <row r="227" spans="1:14" x14ac:dyDescent="0.2">
      <c r="A227">
        <v>148506658</v>
      </c>
      <c r="B227">
        <v>69372</v>
      </c>
      <c r="C227">
        <f>COUNTIF(Sheet2!A:A,questionResponsesAndAnswers!A227)</f>
        <v>0</v>
      </c>
      <c r="D227">
        <v>4</v>
      </c>
      <c r="E227" t="s">
        <v>39</v>
      </c>
      <c r="F227" t="s">
        <v>39</v>
      </c>
      <c r="G227">
        <v>52</v>
      </c>
      <c r="H227">
        <v>121</v>
      </c>
      <c r="I227">
        <v>69</v>
      </c>
      <c r="J227" t="s">
        <v>31</v>
      </c>
      <c r="K227" t="s">
        <v>29</v>
      </c>
      <c r="L227" t="s">
        <v>32</v>
      </c>
      <c r="M227" t="s">
        <v>32</v>
      </c>
      <c r="N227" t="s">
        <v>21</v>
      </c>
    </row>
    <row r="228" spans="1:14" x14ac:dyDescent="0.2">
      <c r="A228">
        <v>148506658</v>
      </c>
      <c r="B228">
        <v>69368</v>
      </c>
      <c r="C228">
        <f>COUNTIF(Sheet2!A:A,questionResponsesAndAnswers!A228)</f>
        <v>0</v>
      </c>
      <c r="D228">
        <v>0</v>
      </c>
      <c r="E228" t="s">
        <v>45</v>
      </c>
      <c r="F228" t="s">
        <v>33</v>
      </c>
      <c r="G228">
        <v>62</v>
      </c>
      <c r="H228">
        <v>154</v>
      </c>
      <c r="I228">
        <v>92</v>
      </c>
      <c r="J228" t="s">
        <v>34</v>
      </c>
      <c r="K228" t="s">
        <v>35</v>
      </c>
      <c r="L228" t="s">
        <v>36</v>
      </c>
      <c r="M228" t="s">
        <v>36</v>
      </c>
      <c r="N228" t="s">
        <v>21</v>
      </c>
    </row>
    <row r="229" spans="1:14" x14ac:dyDescent="0.2">
      <c r="A229">
        <v>148506658</v>
      </c>
      <c r="B229">
        <v>69368</v>
      </c>
      <c r="C229">
        <f>COUNTIF(Sheet2!A:A,questionResponsesAndAnswers!A229)</f>
        <v>0</v>
      </c>
      <c r="D229">
        <v>0</v>
      </c>
      <c r="E229" t="s">
        <v>45</v>
      </c>
      <c r="F229" t="s">
        <v>33</v>
      </c>
      <c r="G229">
        <v>62</v>
      </c>
      <c r="H229">
        <v>154</v>
      </c>
      <c r="I229">
        <v>92</v>
      </c>
      <c r="J229" t="s">
        <v>37</v>
      </c>
      <c r="K229" t="s">
        <v>35</v>
      </c>
      <c r="L229" t="s">
        <v>16</v>
      </c>
      <c r="M229" t="s">
        <v>38</v>
      </c>
      <c r="N229" t="s">
        <v>18</v>
      </c>
    </row>
    <row r="230" spans="1:14" x14ac:dyDescent="0.2">
      <c r="A230">
        <v>148506658</v>
      </c>
      <c r="B230">
        <v>69819</v>
      </c>
      <c r="C230">
        <f>COUNTIF(Sheet2!A:A,questionResponsesAndAnswers!A230)</f>
        <v>0</v>
      </c>
      <c r="D230">
        <v>451</v>
      </c>
      <c r="E230" t="s">
        <v>27</v>
      </c>
      <c r="F230" t="s">
        <v>27</v>
      </c>
      <c r="G230">
        <v>27</v>
      </c>
      <c r="H230">
        <v>66</v>
      </c>
      <c r="I230">
        <v>39</v>
      </c>
      <c r="J230" t="s">
        <v>40</v>
      </c>
      <c r="K230" t="s">
        <v>41</v>
      </c>
      <c r="L230" t="s">
        <v>42</v>
      </c>
      <c r="M230" t="s">
        <v>42</v>
      </c>
      <c r="N230" t="s">
        <v>21</v>
      </c>
    </row>
    <row r="231" spans="1:14" x14ac:dyDescent="0.2">
      <c r="A231">
        <v>148506658</v>
      </c>
      <c r="B231">
        <v>69819</v>
      </c>
      <c r="C231">
        <f>COUNTIF(Sheet2!A:A,questionResponsesAndAnswers!A231)</f>
        <v>0</v>
      </c>
      <c r="D231">
        <v>451</v>
      </c>
      <c r="E231" t="s">
        <v>27</v>
      </c>
      <c r="F231" t="s">
        <v>27</v>
      </c>
      <c r="G231">
        <v>27</v>
      </c>
      <c r="H231">
        <v>66</v>
      </c>
      <c r="I231">
        <v>39</v>
      </c>
      <c r="J231" t="s">
        <v>43</v>
      </c>
      <c r="K231" t="s">
        <v>41</v>
      </c>
      <c r="L231" t="s">
        <v>44</v>
      </c>
      <c r="M231" t="s">
        <v>44</v>
      </c>
      <c r="N231" t="s">
        <v>21</v>
      </c>
    </row>
    <row r="232" spans="1:14" x14ac:dyDescent="0.2">
      <c r="A232">
        <v>148463769</v>
      </c>
      <c r="B232">
        <v>74511</v>
      </c>
      <c r="C232">
        <f>COUNTIF(Sheet2!A:A,questionResponsesAndAnswers!A232)</f>
        <v>1</v>
      </c>
      <c r="D232">
        <v>5143</v>
      </c>
      <c r="E232" t="s">
        <v>13</v>
      </c>
      <c r="F232" t="s">
        <v>13</v>
      </c>
      <c r="G232">
        <v>332</v>
      </c>
      <c r="H232">
        <v>462</v>
      </c>
      <c r="I232">
        <v>130</v>
      </c>
      <c r="J232" t="s">
        <v>14</v>
      </c>
      <c r="K232" t="s">
        <v>15</v>
      </c>
      <c r="L232" t="s">
        <v>17</v>
      </c>
      <c r="M232" t="s">
        <v>17</v>
      </c>
      <c r="N232" t="s">
        <v>21</v>
      </c>
    </row>
    <row r="233" spans="1:14" x14ac:dyDescent="0.2">
      <c r="A233">
        <v>148463769</v>
      </c>
      <c r="B233">
        <v>74511</v>
      </c>
      <c r="C233">
        <f>COUNTIF(Sheet2!A:A,questionResponsesAndAnswers!A233)</f>
        <v>1</v>
      </c>
      <c r="D233">
        <v>5143</v>
      </c>
      <c r="E233" t="s">
        <v>13</v>
      </c>
      <c r="F233" t="s">
        <v>13</v>
      </c>
      <c r="G233">
        <v>332</v>
      </c>
      <c r="H233">
        <v>462</v>
      </c>
      <c r="I233">
        <v>130</v>
      </c>
      <c r="J233" t="s">
        <v>19</v>
      </c>
      <c r="K233" t="s">
        <v>15</v>
      </c>
      <c r="L233" t="s">
        <v>20</v>
      </c>
      <c r="M233" t="s">
        <v>20</v>
      </c>
      <c r="N233" t="s">
        <v>21</v>
      </c>
    </row>
    <row r="234" spans="1:14" x14ac:dyDescent="0.2">
      <c r="A234">
        <v>148463769</v>
      </c>
      <c r="B234">
        <v>69882</v>
      </c>
      <c r="C234">
        <f>COUNTIF(Sheet2!A:A,questionResponsesAndAnswers!A234)</f>
        <v>1</v>
      </c>
      <c r="D234">
        <v>514</v>
      </c>
      <c r="E234" t="s">
        <v>39</v>
      </c>
      <c r="F234" t="s">
        <v>39</v>
      </c>
      <c r="G234">
        <v>3</v>
      </c>
      <c r="H234">
        <v>215</v>
      </c>
      <c r="I234">
        <v>212</v>
      </c>
      <c r="J234" t="s">
        <v>23</v>
      </c>
      <c r="K234" t="s">
        <v>24</v>
      </c>
      <c r="L234" t="s">
        <v>25</v>
      </c>
      <c r="M234" t="s">
        <v>25</v>
      </c>
      <c r="N234" t="s">
        <v>21</v>
      </c>
    </row>
    <row r="235" spans="1:14" x14ac:dyDescent="0.2">
      <c r="A235">
        <v>148463769</v>
      </c>
      <c r="B235">
        <v>69882</v>
      </c>
      <c r="C235">
        <f>COUNTIF(Sheet2!A:A,questionResponsesAndAnswers!A235)</f>
        <v>1</v>
      </c>
      <c r="D235">
        <v>514</v>
      </c>
      <c r="E235" t="s">
        <v>39</v>
      </c>
      <c r="F235" t="s">
        <v>39</v>
      </c>
      <c r="G235">
        <v>3</v>
      </c>
      <c r="H235">
        <v>215</v>
      </c>
      <c r="I235">
        <v>212</v>
      </c>
      <c r="J235" t="s">
        <v>19</v>
      </c>
      <c r="K235" t="s">
        <v>24</v>
      </c>
      <c r="L235" t="s">
        <v>26</v>
      </c>
      <c r="M235" t="s">
        <v>26</v>
      </c>
      <c r="N235" t="s">
        <v>21</v>
      </c>
    </row>
    <row r="236" spans="1:14" x14ac:dyDescent="0.2">
      <c r="A236">
        <v>148463769</v>
      </c>
      <c r="B236">
        <v>120800</v>
      </c>
      <c r="C236">
        <f>COUNTIF(Sheet2!A:A,questionResponsesAndAnswers!A236)</f>
        <v>1</v>
      </c>
      <c r="D236">
        <v>51432</v>
      </c>
      <c r="E236" t="s">
        <v>22</v>
      </c>
      <c r="F236" t="s">
        <v>22</v>
      </c>
      <c r="G236">
        <v>99</v>
      </c>
      <c r="H236">
        <v>149</v>
      </c>
      <c r="I236">
        <v>50</v>
      </c>
      <c r="J236" t="s">
        <v>28</v>
      </c>
      <c r="K236" t="s">
        <v>29</v>
      </c>
      <c r="L236" t="s">
        <v>30</v>
      </c>
      <c r="M236" t="s">
        <v>30</v>
      </c>
      <c r="N236" t="s">
        <v>21</v>
      </c>
    </row>
    <row r="237" spans="1:14" x14ac:dyDescent="0.2">
      <c r="A237">
        <v>148463769</v>
      </c>
      <c r="B237">
        <v>120800</v>
      </c>
      <c r="C237">
        <f>COUNTIF(Sheet2!A:A,questionResponsesAndAnswers!A237)</f>
        <v>1</v>
      </c>
      <c r="D237">
        <v>51432</v>
      </c>
      <c r="E237" t="s">
        <v>22</v>
      </c>
      <c r="F237" t="s">
        <v>22</v>
      </c>
      <c r="G237">
        <v>99</v>
      </c>
      <c r="H237">
        <v>149</v>
      </c>
      <c r="I237">
        <v>50</v>
      </c>
      <c r="J237" t="s">
        <v>31</v>
      </c>
      <c r="K237" t="s">
        <v>29</v>
      </c>
      <c r="L237" t="s">
        <v>32</v>
      </c>
      <c r="M237" t="s">
        <v>32</v>
      </c>
      <c r="N237" t="s">
        <v>21</v>
      </c>
    </row>
    <row r="238" spans="1:14" x14ac:dyDescent="0.2">
      <c r="A238">
        <v>148463769</v>
      </c>
      <c r="B238">
        <v>69373</v>
      </c>
      <c r="C238">
        <f>COUNTIF(Sheet2!A:A,questionResponsesAndAnswers!A238)</f>
        <v>1</v>
      </c>
      <c r="D238">
        <v>5</v>
      </c>
      <c r="E238" t="s">
        <v>33</v>
      </c>
      <c r="F238" t="s">
        <v>33</v>
      </c>
      <c r="G238">
        <v>27</v>
      </c>
      <c r="H238">
        <v>61</v>
      </c>
      <c r="I238">
        <v>34</v>
      </c>
      <c r="J238" t="s">
        <v>34</v>
      </c>
      <c r="K238" t="s">
        <v>35</v>
      </c>
      <c r="L238" t="s">
        <v>36</v>
      </c>
      <c r="M238" t="s">
        <v>36</v>
      </c>
      <c r="N238" t="s">
        <v>21</v>
      </c>
    </row>
    <row r="239" spans="1:14" x14ac:dyDescent="0.2">
      <c r="A239">
        <v>148463769</v>
      </c>
      <c r="B239">
        <v>69373</v>
      </c>
      <c r="C239">
        <f>COUNTIF(Sheet2!A:A,questionResponsesAndAnswers!A239)</f>
        <v>1</v>
      </c>
      <c r="D239">
        <v>5</v>
      </c>
      <c r="E239" t="s">
        <v>33</v>
      </c>
      <c r="F239" t="s">
        <v>33</v>
      </c>
      <c r="G239">
        <v>27</v>
      </c>
      <c r="H239">
        <v>61</v>
      </c>
      <c r="I239">
        <v>34</v>
      </c>
      <c r="J239" t="s">
        <v>37</v>
      </c>
      <c r="K239" t="s">
        <v>35</v>
      </c>
      <c r="L239" t="s">
        <v>38</v>
      </c>
      <c r="M239" t="s">
        <v>38</v>
      </c>
      <c r="N239" t="s">
        <v>21</v>
      </c>
    </row>
    <row r="240" spans="1:14" x14ac:dyDescent="0.2">
      <c r="A240">
        <v>148463769</v>
      </c>
      <c r="B240">
        <v>69419</v>
      </c>
      <c r="C240">
        <f>COUNTIF(Sheet2!A:A,questionResponsesAndAnswers!A240)</f>
        <v>1</v>
      </c>
      <c r="D240">
        <v>51</v>
      </c>
      <c r="E240" t="s">
        <v>27</v>
      </c>
      <c r="F240" t="s">
        <v>27</v>
      </c>
      <c r="G240">
        <v>364</v>
      </c>
      <c r="H240">
        <v>390</v>
      </c>
      <c r="I240">
        <v>26</v>
      </c>
      <c r="J240" t="s">
        <v>40</v>
      </c>
      <c r="K240" t="s">
        <v>41</v>
      </c>
      <c r="L240" t="s">
        <v>51</v>
      </c>
      <c r="M240" t="s">
        <v>42</v>
      </c>
      <c r="N240" t="s">
        <v>18</v>
      </c>
    </row>
    <row r="241" spans="1:14" x14ac:dyDescent="0.2">
      <c r="A241">
        <v>148463769</v>
      </c>
      <c r="B241">
        <v>69419</v>
      </c>
      <c r="C241">
        <f>COUNTIF(Sheet2!A:A,questionResponsesAndAnswers!A241)</f>
        <v>1</v>
      </c>
      <c r="D241">
        <v>51</v>
      </c>
      <c r="E241" t="s">
        <v>27</v>
      </c>
      <c r="F241" t="s">
        <v>27</v>
      </c>
      <c r="G241">
        <v>364</v>
      </c>
      <c r="H241">
        <v>390</v>
      </c>
      <c r="I241">
        <v>26</v>
      </c>
      <c r="J241" t="s">
        <v>43</v>
      </c>
      <c r="K241" t="s">
        <v>41</v>
      </c>
      <c r="L241" t="s">
        <v>44</v>
      </c>
      <c r="M241" t="s">
        <v>44</v>
      </c>
      <c r="N241" t="s">
        <v>21</v>
      </c>
    </row>
    <row r="242" spans="1:14" x14ac:dyDescent="0.2">
      <c r="A242">
        <v>148457705</v>
      </c>
      <c r="B242">
        <v>69410</v>
      </c>
      <c r="C242">
        <f>COUNTIF(Sheet2!A:A,questionResponsesAndAnswers!A242)</f>
        <v>1</v>
      </c>
      <c r="D242">
        <v>42</v>
      </c>
      <c r="E242" t="s">
        <v>22</v>
      </c>
      <c r="F242" t="s">
        <v>22</v>
      </c>
      <c r="G242">
        <v>58</v>
      </c>
      <c r="H242">
        <v>189</v>
      </c>
      <c r="I242">
        <v>131</v>
      </c>
      <c r="J242" t="s">
        <v>14</v>
      </c>
      <c r="K242" t="s">
        <v>15</v>
      </c>
      <c r="L242" t="s">
        <v>17</v>
      </c>
      <c r="M242" t="s">
        <v>17</v>
      </c>
      <c r="N242" t="s">
        <v>21</v>
      </c>
    </row>
    <row r="243" spans="1:14" x14ac:dyDescent="0.2">
      <c r="A243">
        <v>148457705</v>
      </c>
      <c r="B243">
        <v>69410</v>
      </c>
      <c r="C243">
        <f>COUNTIF(Sheet2!A:A,questionResponsesAndAnswers!A243)</f>
        <v>1</v>
      </c>
      <c r="D243">
        <v>42</v>
      </c>
      <c r="E243" t="s">
        <v>22</v>
      </c>
      <c r="F243" t="s">
        <v>22</v>
      </c>
      <c r="G243">
        <v>58</v>
      </c>
      <c r="H243">
        <v>189</v>
      </c>
      <c r="I243">
        <v>131</v>
      </c>
      <c r="J243" t="s">
        <v>19</v>
      </c>
      <c r="K243" t="s">
        <v>15</v>
      </c>
      <c r="L243" t="s">
        <v>20</v>
      </c>
      <c r="M243" t="s">
        <v>20</v>
      </c>
      <c r="N243" t="s">
        <v>21</v>
      </c>
    </row>
    <row r="244" spans="1:14" x14ac:dyDescent="0.2">
      <c r="A244">
        <v>148457705</v>
      </c>
      <c r="B244">
        <v>69793</v>
      </c>
      <c r="C244">
        <f>COUNTIF(Sheet2!A:A,questionResponsesAndAnswers!A244)</f>
        <v>1</v>
      </c>
      <c r="D244">
        <v>425</v>
      </c>
      <c r="E244" t="s">
        <v>33</v>
      </c>
      <c r="F244" t="s">
        <v>33</v>
      </c>
      <c r="G244">
        <v>50</v>
      </c>
      <c r="H244">
        <v>147</v>
      </c>
      <c r="I244">
        <v>97</v>
      </c>
      <c r="J244" t="s">
        <v>23</v>
      </c>
      <c r="K244" t="s">
        <v>24</v>
      </c>
      <c r="L244" t="s">
        <v>16</v>
      </c>
      <c r="M244" t="s">
        <v>25</v>
      </c>
      <c r="N244" t="s">
        <v>18</v>
      </c>
    </row>
    <row r="245" spans="1:14" x14ac:dyDescent="0.2">
      <c r="A245">
        <v>148457705</v>
      </c>
      <c r="B245">
        <v>69793</v>
      </c>
      <c r="C245">
        <f>COUNTIF(Sheet2!A:A,questionResponsesAndAnswers!A245)</f>
        <v>1</v>
      </c>
      <c r="D245">
        <v>425</v>
      </c>
      <c r="E245" t="s">
        <v>33</v>
      </c>
      <c r="F245" t="s">
        <v>33</v>
      </c>
      <c r="G245">
        <v>50</v>
      </c>
      <c r="H245">
        <v>147</v>
      </c>
      <c r="I245">
        <v>97</v>
      </c>
      <c r="J245" t="s">
        <v>19</v>
      </c>
      <c r="K245" t="s">
        <v>24</v>
      </c>
      <c r="L245" t="s">
        <v>26</v>
      </c>
      <c r="M245" t="s">
        <v>26</v>
      </c>
      <c r="N245" t="s">
        <v>21</v>
      </c>
    </row>
    <row r="246" spans="1:14" x14ac:dyDescent="0.2">
      <c r="A246">
        <v>148457705</v>
      </c>
      <c r="B246">
        <v>111899</v>
      </c>
      <c r="C246">
        <f>COUNTIF(Sheet2!A:A,questionResponsesAndAnswers!A246)</f>
        <v>1</v>
      </c>
      <c r="D246">
        <v>42531</v>
      </c>
      <c r="E246" t="s">
        <v>27</v>
      </c>
      <c r="F246" t="s">
        <v>27</v>
      </c>
      <c r="G246">
        <v>19</v>
      </c>
      <c r="H246">
        <v>82</v>
      </c>
      <c r="I246">
        <v>63</v>
      </c>
      <c r="J246" t="s">
        <v>28</v>
      </c>
      <c r="K246" t="s">
        <v>29</v>
      </c>
      <c r="L246" t="s">
        <v>16</v>
      </c>
      <c r="M246" t="s">
        <v>30</v>
      </c>
      <c r="N246" t="s">
        <v>18</v>
      </c>
    </row>
    <row r="247" spans="1:14" x14ac:dyDescent="0.2">
      <c r="A247">
        <v>148457705</v>
      </c>
      <c r="B247">
        <v>111899</v>
      </c>
      <c r="C247">
        <f>COUNTIF(Sheet2!A:A,questionResponsesAndAnswers!A247)</f>
        <v>1</v>
      </c>
      <c r="D247">
        <v>42531</v>
      </c>
      <c r="E247" t="s">
        <v>27</v>
      </c>
      <c r="F247" t="s">
        <v>27</v>
      </c>
      <c r="G247">
        <v>19</v>
      </c>
      <c r="H247">
        <v>82</v>
      </c>
      <c r="I247">
        <v>63</v>
      </c>
      <c r="J247" t="s">
        <v>31</v>
      </c>
      <c r="K247" t="s">
        <v>29</v>
      </c>
      <c r="L247" t="s">
        <v>32</v>
      </c>
      <c r="M247" t="s">
        <v>32</v>
      </c>
      <c r="N247" t="s">
        <v>21</v>
      </c>
    </row>
    <row r="248" spans="1:14" x14ac:dyDescent="0.2">
      <c r="A248">
        <v>148457705</v>
      </c>
      <c r="B248">
        <v>73621</v>
      </c>
      <c r="C248">
        <f>COUNTIF(Sheet2!A:A,questionResponsesAndAnswers!A248)</f>
        <v>1</v>
      </c>
      <c r="D248">
        <v>4253</v>
      </c>
      <c r="E248" t="s">
        <v>13</v>
      </c>
      <c r="F248" t="s">
        <v>13</v>
      </c>
      <c r="G248">
        <v>35</v>
      </c>
      <c r="H248">
        <v>87</v>
      </c>
      <c r="I248">
        <v>52</v>
      </c>
      <c r="J248" t="s">
        <v>34</v>
      </c>
      <c r="K248" t="s">
        <v>35</v>
      </c>
      <c r="L248" t="s">
        <v>36</v>
      </c>
      <c r="M248" t="s">
        <v>36</v>
      </c>
      <c r="N248" t="s">
        <v>21</v>
      </c>
    </row>
    <row r="249" spans="1:14" x14ac:dyDescent="0.2">
      <c r="A249">
        <v>148457705</v>
      </c>
      <c r="B249">
        <v>73621</v>
      </c>
      <c r="C249">
        <f>COUNTIF(Sheet2!A:A,questionResponsesAndAnswers!A249)</f>
        <v>1</v>
      </c>
      <c r="D249">
        <v>4253</v>
      </c>
      <c r="E249" t="s">
        <v>13</v>
      </c>
      <c r="F249" t="s">
        <v>13</v>
      </c>
      <c r="G249">
        <v>35</v>
      </c>
      <c r="H249">
        <v>87</v>
      </c>
      <c r="I249">
        <v>52</v>
      </c>
      <c r="J249" t="s">
        <v>37</v>
      </c>
      <c r="K249" t="s">
        <v>35</v>
      </c>
      <c r="L249" t="s">
        <v>38</v>
      </c>
      <c r="M249" t="s">
        <v>38</v>
      </c>
      <c r="N249" t="s">
        <v>21</v>
      </c>
    </row>
    <row r="250" spans="1:14" x14ac:dyDescent="0.2">
      <c r="A250">
        <v>148457705</v>
      </c>
      <c r="B250">
        <v>69372</v>
      </c>
      <c r="C250">
        <f>COUNTIF(Sheet2!A:A,questionResponsesAndAnswers!A250)</f>
        <v>1</v>
      </c>
      <c r="D250">
        <v>4</v>
      </c>
      <c r="E250" t="s">
        <v>39</v>
      </c>
      <c r="F250" t="s">
        <v>13</v>
      </c>
      <c r="G250">
        <v>98</v>
      </c>
      <c r="H250">
        <v>276</v>
      </c>
      <c r="I250">
        <v>178</v>
      </c>
      <c r="J250" t="s">
        <v>40</v>
      </c>
      <c r="K250" t="s">
        <v>41</v>
      </c>
      <c r="L250" t="s">
        <v>42</v>
      </c>
      <c r="M250" t="s">
        <v>42</v>
      </c>
      <c r="N250" t="s">
        <v>21</v>
      </c>
    </row>
    <row r="251" spans="1:14" x14ac:dyDescent="0.2">
      <c r="A251">
        <v>148457705</v>
      </c>
      <c r="B251">
        <v>69372</v>
      </c>
      <c r="C251">
        <f>COUNTIF(Sheet2!A:A,questionResponsesAndAnswers!A251)</f>
        <v>1</v>
      </c>
      <c r="D251">
        <v>4</v>
      </c>
      <c r="E251" t="s">
        <v>39</v>
      </c>
      <c r="F251" t="s">
        <v>13</v>
      </c>
      <c r="G251">
        <v>98</v>
      </c>
      <c r="H251">
        <v>276</v>
      </c>
      <c r="I251">
        <v>178</v>
      </c>
      <c r="J251" t="s">
        <v>43</v>
      </c>
      <c r="K251" t="s">
        <v>41</v>
      </c>
      <c r="L251" t="s">
        <v>44</v>
      </c>
      <c r="M251" t="s">
        <v>44</v>
      </c>
      <c r="N251" t="s">
        <v>21</v>
      </c>
    </row>
    <row r="252" spans="1:14" x14ac:dyDescent="0.2">
      <c r="A252">
        <v>148379134</v>
      </c>
      <c r="B252">
        <v>69680</v>
      </c>
      <c r="C252">
        <f>COUNTIF(Sheet2!A:A,questionResponsesAndAnswers!A252)</f>
        <v>1</v>
      </c>
      <c r="D252">
        <v>312</v>
      </c>
      <c r="E252" t="s">
        <v>22</v>
      </c>
      <c r="F252" t="s">
        <v>22</v>
      </c>
      <c r="G252">
        <v>128</v>
      </c>
      <c r="H252">
        <v>290</v>
      </c>
      <c r="I252">
        <v>162</v>
      </c>
      <c r="J252" t="s">
        <v>14</v>
      </c>
      <c r="K252" t="s">
        <v>15</v>
      </c>
      <c r="L252" t="s">
        <v>16</v>
      </c>
      <c r="M252" t="s">
        <v>17</v>
      </c>
      <c r="N252" t="s">
        <v>18</v>
      </c>
    </row>
    <row r="253" spans="1:14" x14ac:dyDescent="0.2">
      <c r="A253">
        <v>148379134</v>
      </c>
      <c r="B253">
        <v>69680</v>
      </c>
      <c r="C253">
        <f>COUNTIF(Sheet2!A:A,questionResponsesAndAnswers!A253)</f>
        <v>1</v>
      </c>
      <c r="D253">
        <v>312</v>
      </c>
      <c r="E253" t="s">
        <v>22</v>
      </c>
      <c r="F253" t="s">
        <v>22</v>
      </c>
      <c r="G253">
        <v>128</v>
      </c>
      <c r="H253">
        <v>290</v>
      </c>
      <c r="I253">
        <v>162</v>
      </c>
      <c r="J253" t="s">
        <v>19</v>
      </c>
      <c r="K253" t="s">
        <v>15</v>
      </c>
      <c r="L253" t="s">
        <v>16</v>
      </c>
      <c r="M253" t="s">
        <v>20</v>
      </c>
      <c r="N253" t="s">
        <v>18</v>
      </c>
    </row>
    <row r="254" spans="1:14" x14ac:dyDescent="0.2">
      <c r="A254">
        <v>148379134</v>
      </c>
      <c r="B254">
        <v>100613</v>
      </c>
      <c r="C254">
        <f>COUNTIF(Sheet2!A:A,questionResponsesAndAnswers!A254)</f>
        <v>1</v>
      </c>
      <c r="D254">
        <v>31245</v>
      </c>
      <c r="E254" t="s">
        <v>33</v>
      </c>
      <c r="F254" t="s">
        <v>33</v>
      </c>
      <c r="G254">
        <v>83</v>
      </c>
      <c r="H254">
        <v>178</v>
      </c>
      <c r="I254">
        <v>95</v>
      </c>
      <c r="J254" t="s">
        <v>23</v>
      </c>
      <c r="K254" t="s">
        <v>24</v>
      </c>
      <c r="L254" t="s">
        <v>16</v>
      </c>
      <c r="M254" t="s">
        <v>25</v>
      </c>
      <c r="N254" t="s">
        <v>18</v>
      </c>
    </row>
    <row r="255" spans="1:14" x14ac:dyDescent="0.2">
      <c r="A255">
        <v>148379134</v>
      </c>
      <c r="B255">
        <v>100613</v>
      </c>
      <c r="C255">
        <f>COUNTIF(Sheet2!A:A,questionResponsesAndAnswers!A255)</f>
        <v>1</v>
      </c>
      <c r="D255">
        <v>31245</v>
      </c>
      <c r="E255" t="s">
        <v>33</v>
      </c>
      <c r="F255" t="s">
        <v>33</v>
      </c>
      <c r="G255">
        <v>83</v>
      </c>
      <c r="H255">
        <v>178</v>
      </c>
      <c r="I255">
        <v>95</v>
      </c>
      <c r="J255" t="s">
        <v>19</v>
      </c>
      <c r="K255" t="s">
        <v>24</v>
      </c>
      <c r="L255" t="s">
        <v>26</v>
      </c>
      <c r="M255" t="s">
        <v>26</v>
      </c>
      <c r="N255" t="s">
        <v>21</v>
      </c>
    </row>
    <row r="256" spans="1:14" x14ac:dyDescent="0.2">
      <c r="A256">
        <v>148379134</v>
      </c>
      <c r="B256">
        <v>72492</v>
      </c>
      <c r="C256">
        <f>COUNTIF(Sheet2!A:A,questionResponsesAndAnswers!A256)</f>
        <v>1</v>
      </c>
      <c r="D256">
        <v>3124</v>
      </c>
      <c r="E256" t="s">
        <v>39</v>
      </c>
      <c r="F256" t="s">
        <v>39</v>
      </c>
      <c r="G256">
        <v>55</v>
      </c>
      <c r="H256">
        <v>100</v>
      </c>
      <c r="I256">
        <v>45</v>
      </c>
      <c r="J256" t="s">
        <v>28</v>
      </c>
      <c r="K256" t="s">
        <v>29</v>
      </c>
      <c r="L256" t="s">
        <v>54</v>
      </c>
      <c r="M256" t="s">
        <v>30</v>
      </c>
      <c r="N256" t="s">
        <v>18</v>
      </c>
    </row>
    <row r="257" spans="1:14" x14ac:dyDescent="0.2">
      <c r="A257">
        <v>148379134</v>
      </c>
      <c r="B257">
        <v>72492</v>
      </c>
      <c r="C257">
        <f>COUNTIF(Sheet2!A:A,questionResponsesAndAnswers!A257)</f>
        <v>1</v>
      </c>
      <c r="D257">
        <v>3124</v>
      </c>
      <c r="E257" t="s">
        <v>39</v>
      </c>
      <c r="F257" t="s">
        <v>39</v>
      </c>
      <c r="G257">
        <v>55</v>
      </c>
      <c r="H257">
        <v>100</v>
      </c>
      <c r="I257">
        <v>45</v>
      </c>
      <c r="J257" t="s">
        <v>31</v>
      </c>
      <c r="K257" t="s">
        <v>29</v>
      </c>
      <c r="L257" t="s">
        <v>32</v>
      </c>
      <c r="M257" t="s">
        <v>32</v>
      </c>
      <c r="N257" t="s">
        <v>21</v>
      </c>
    </row>
    <row r="258" spans="1:14" x14ac:dyDescent="0.2">
      <c r="A258">
        <v>148379134</v>
      </c>
      <c r="B258">
        <v>69399</v>
      </c>
      <c r="C258">
        <f>COUNTIF(Sheet2!A:A,questionResponsesAndAnswers!A258)</f>
        <v>1</v>
      </c>
      <c r="D258">
        <v>31</v>
      </c>
      <c r="E258" t="s">
        <v>27</v>
      </c>
      <c r="F258" t="s">
        <v>27</v>
      </c>
      <c r="G258">
        <v>88</v>
      </c>
      <c r="H258">
        <v>203</v>
      </c>
      <c r="I258">
        <v>115</v>
      </c>
      <c r="J258" t="s">
        <v>34</v>
      </c>
      <c r="K258" t="s">
        <v>35</v>
      </c>
      <c r="L258" t="s">
        <v>36</v>
      </c>
      <c r="M258" t="s">
        <v>36</v>
      </c>
      <c r="N258" t="s">
        <v>21</v>
      </c>
    </row>
    <row r="259" spans="1:14" x14ac:dyDescent="0.2">
      <c r="A259">
        <v>148379134</v>
      </c>
      <c r="B259">
        <v>69399</v>
      </c>
      <c r="C259">
        <f>COUNTIF(Sheet2!A:A,questionResponsesAndAnswers!A259)</f>
        <v>1</v>
      </c>
      <c r="D259">
        <v>31</v>
      </c>
      <c r="E259" t="s">
        <v>27</v>
      </c>
      <c r="F259" t="s">
        <v>27</v>
      </c>
      <c r="G259">
        <v>88</v>
      </c>
      <c r="H259">
        <v>203</v>
      </c>
      <c r="I259">
        <v>115</v>
      </c>
      <c r="J259" t="s">
        <v>37</v>
      </c>
      <c r="K259" t="s">
        <v>35</v>
      </c>
      <c r="L259" t="s">
        <v>38</v>
      </c>
      <c r="M259" t="s">
        <v>38</v>
      </c>
      <c r="N259" t="s">
        <v>21</v>
      </c>
    </row>
    <row r="260" spans="1:14" x14ac:dyDescent="0.2">
      <c r="A260">
        <v>148379134</v>
      </c>
      <c r="B260">
        <v>69371</v>
      </c>
      <c r="C260">
        <f>COUNTIF(Sheet2!A:A,questionResponsesAndAnswers!A260)</f>
        <v>1</v>
      </c>
      <c r="D260">
        <v>3</v>
      </c>
      <c r="E260" t="s">
        <v>13</v>
      </c>
      <c r="F260" t="s">
        <v>13</v>
      </c>
      <c r="G260">
        <v>75</v>
      </c>
      <c r="H260">
        <v>161</v>
      </c>
      <c r="I260">
        <v>86</v>
      </c>
      <c r="J260" t="s">
        <v>40</v>
      </c>
      <c r="K260" t="s">
        <v>41</v>
      </c>
      <c r="L260" t="s">
        <v>42</v>
      </c>
      <c r="M260" t="s">
        <v>42</v>
      </c>
      <c r="N260" t="s">
        <v>21</v>
      </c>
    </row>
    <row r="261" spans="1:14" x14ac:dyDescent="0.2">
      <c r="A261">
        <v>148379134</v>
      </c>
      <c r="B261">
        <v>69371</v>
      </c>
      <c r="C261">
        <f>COUNTIF(Sheet2!A:A,questionResponsesAndAnswers!A261)</f>
        <v>1</v>
      </c>
      <c r="D261">
        <v>3</v>
      </c>
      <c r="E261" t="s">
        <v>13</v>
      </c>
      <c r="F261" t="s">
        <v>13</v>
      </c>
      <c r="G261">
        <v>75</v>
      </c>
      <c r="H261">
        <v>161</v>
      </c>
      <c r="I261">
        <v>86</v>
      </c>
      <c r="J261" t="s">
        <v>43</v>
      </c>
      <c r="K261" t="s">
        <v>41</v>
      </c>
      <c r="L261" t="s">
        <v>44</v>
      </c>
      <c r="M261" t="s">
        <v>44</v>
      </c>
      <c r="N261" t="s">
        <v>21</v>
      </c>
    </row>
    <row r="262" spans="1:14" x14ac:dyDescent="0.2">
      <c r="A262">
        <v>148377252</v>
      </c>
      <c r="B262">
        <v>69368</v>
      </c>
      <c r="C262">
        <f>COUNTIF(Sheet2!A:A,questionResponsesAndAnswers!A262)</f>
        <v>0</v>
      </c>
      <c r="D262">
        <v>0</v>
      </c>
      <c r="E262" t="s">
        <v>45</v>
      </c>
      <c r="F262" t="s">
        <v>22</v>
      </c>
      <c r="G262">
        <v>5</v>
      </c>
      <c r="H262">
        <v>63</v>
      </c>
      <c r="I262">
        <v>58</v>
      </c>
      <c r="J262" t="s">
        <v>14</v>
      </c>
      <c r="K262" t="s">
        <v>15</v>
      </c>
      <c r="L262" t="s">
        <v>46</v>
      </c>
      <c r="M262" t="s">
        <v>17</v>
      </c>
      <c r="N262" t="s">
        <v>18</v>
      </c>
    </row>
    <row r="263" spans="1:14" x14ac:dyDescent="0.2">
      <c r="A263">
        <v>148377252</v>
      </c>
      <c r="B263">
        <v>69368</v>
      </c>
      <c r="C263">
        <f>COUNTIF(Sheet2!A:A,questionResponsesAndAnswers!A263)</f>
        <v>0</v>
      </c>
      <c r="D263">
        <v>0</v>
      </c>
      <c r="E263" t="s">
        <v>45</v>
      </c>
      <c r="F263" t="s">
        <v>22</v>
      </c>
      <c r="G263">
        <v>5</v>
      </c>
      <c r="H263">
        <v>63</v>
      </c>
      <c r="I263">
        <v>58</v>
      </c>
      <c r="J263" t="s">
        <v>19</v>
      </c>
      <c r="K263" t="s">
        <v>15</v>
      </c>
      <c r="L263" t="s">
        <v>62</v>
      </c>
      <c r="M263" t="s">
        <v>20</v>
      </c>
      <c r="N263" t="s">
        <v>18</v>
      </c>
    </row>
    <row r="264" spans="1:14" x14ac:dyDescent="0.2">
      <c r="A264">
        <v>148377252</v>
      </c>
      <c r="B264">
        <v>69368</v>
      </c>
      <c r="C264">
        <f>COUNTIF(Sheet2!A:A,questionResponsesAndAnswers!A264)</f>
        <v>0</v>
      </c>
      <c r="D264">
        <v>0</v>
      </c>
      <c r="E264" t="s">
        <v>45</v>
      </c>
      <c r="F264" t="s">
        <v>33</v>
      </c>
      <c r="G264">
        <v>9</v>
      </c>
      <c r="H264">
        <v>62</v>
      </c>
      <c r="I264">
        <v>53</v>
      </c>
      <c r="J264" t="s">
        <v>23</v>
      </c>
      <c r="K264" t="s">
        <v>24</v>
      </c>
      <c r="L264" t="s">
        <v>49</v>
      </c>
      <c r="M264" t="s">
        <v>25</v>
      </c>
      <c r="N264" t="s">
        <v>18</v>
      </c>
    </row>
    <row r="265" spans="1:14" x14ac:dyDescent="0.2">
      <c r="A265">
        <v>148377252</v>
      </c>
      <c r="B265">
        <v>69368</v>
      </c>
      <c r="C265">
        <f>COUNTIF(Sheet2!A:A,questionResponsesAndAnswers!A265)</f>
        <v>0</v>
      </c>
      <c r="D265">
        <v>0</v>
      </c>
      <c r="E265" t="s">
        <v>45</v>
      </c>
      <c r="F265" t="s">
        <v>33</v>
      </c>
      <c r="G265">
        <v>9</v>
      </c>
      <c r="H265">
        <v>62</v>
      </c>
      <c r="I265">
        <v>53</v>
      </c>
      <c r="J265" t="s">
        <v>19</v>
      </c>
      <c r="K265" t="s">
        <v>24</v>
      </c>
      <c r="L265" t="s">
        <v>63</v>
      </c>
      <c r="M265" t="s">
        <v>26</v>
      </c>
      <c r="N265" t="s">
        <v>18</v>
      </c>
    </row>
    <row r="266" spans="1:14" x14ac:dyDescent="0.2">
      <c r="A266">
        <v>148377252</v>
      </c>
      <c r="B266">
        <v>69368</v>
      </c>
      <c r="C266">
        <f>COUNTIF(Sheet2!A:A,questionResponsesAndAnswers!A266)</f>
        <v>0</v>
      </c>
      <c r="D266">
        <v>0</v>
      </c>
      <c r="E266" t="s">
        <v>45</v>
      </c>
      <c r="F266" t="s">
        <v>27</v>
      </c>
      <c r="G266">
        <v>10</v>
      </c>
      <c r="H266">
        <v>63</v>
      </c>
      <c r="I266">
        <v>53</v>
      </c>
      <c r="J266" t="s">
        <v>28</v>
      </c>
      <c r="K266" t="s">
        <v>29</v>
      </c>
      <c r="L266" t="s">
        <v>54</v>
      </c>
      <c r="M266" t="s">
        <v>30</v>
      </c>
      <c r="N266" t="s">
        <v>18</v>
      </c>
    </row>
    <row r="267" spans="1:14" x14ac:dyDescent="0.2">
      <c r="A267">
        <v>148377252</v>
      </c>
      <c r="B267">
        <v>69368</v>
      </c>
      <c r="C267">
        <f>COUNTIF(Sheet2!A:A,questionResponsesAndAnswers!A267)</f>
        <v>0</v>
      </c>
      <c r="D267">
        <v>0</v>
      </c>
      <c r="E267" t="s">
        <v>45</v>
      </c>
      <c r="F267" t="s">
        <v>27</v>
      </c>
      <c r="G267">
        <v>10</v>
      </c>
      <c r="H267">
        <v>63</v>
      </c>
      <c r="I267">
        <v>53</v>
      </c>
      <c r="J267" t="s">
        <v>31</v>
      </c>
      <c r="K267" t="s">
        <v>29</v>
      </c>
      <c r="L267" t="s">
        <v>64</v>
      </c>
      <c r="M267" t="s">
        <v>32</v>
      </c>
      <c r="N267" t="s">
        <v>18</v>
      </c>
    </row>
    <row r="268" spans="1:14" x14ac:dyDescent="0.2">
      <c r="A268">
        <v>148377252</v>
      </c>
      <c r="B268">
        <v>69368</v>
      </c>
      <c r="C268">
        <f>COUNTIF(Sheet2!A:A,questionResponsesAndAnswers!A268)</f>
        <v>0</v>
      </c>
      <c r="D268">
        <v>0</v>
      </c>
      <c r="E268" t="s">
        <v>45</v>
      </c>
      <c r="F268" t="s">
        <v>33</v>
      </c>
      <c r="G268">
        <v>3</v>
      </c>
      <c r="H268">
        <v>91</v>
      </c>
      <c r="I268">
        <v>88</v>
      </c>
      <c r="J268" t="s">
        <v>34</v>
      </c>
      <c r="K268" t="s">
        <v>35</v>
      </c>
      <c r="L268" t="s">
        <v>65</v>
      </c>
      <c r="M268" t="s">
        <v>36</v>
      </c>
      <c r="N268" t="s">
        <v>18</v>
      </c>
    </row>
    <row r="269" spans="1:14" x14ac:dyDescent="0.2">
      <c r="A269">
        <v>148377252</v>
      </c>
      <c r="B269">
        <v>69368</v>
      </c>
      <c r="C269">
        <f>COUNTIF(Sheet2!A:A,questionResponsesAndAnswers!A269)</f>
        <v>0</v>
      </c>
      <c r="D269">
        <v>0</v>
      </c>
      <c r="E269" t="s">
        <v>45</v>
      </c>
      <c r="F269" t="s">
        <v>33</v>
      </c>
      <c r="G269">
        <v>3</v>
      </c>
      <c r="H269">
        <v>91</v>
      </c>
      <c r="I269">
        <v>88</v>
      </c>
      <c r="J269" t="s">
        <v>37</v>
      </c>
      <c r="K269" t="s">
        <v>35</v>
      </c>
      <c r="L269" t="s">
        <v>66</v>
      </c>
      <c r="M269" t="s">
        <v>38</v>
      </c>
      <c r="N269" t="s">
        <v>18</v>
      </c>
    </row>
    <row r="270" spans="1:14" x14ac:dyDescent="0.2">
      <c r="A270">
        <v>148377252</v>
      </c>
      <c r="B270">
        <v>69368</v>
      </c>
      <c r="C270">
        <f>COUNTIF(Sheet2!A:A,questionResponsesAndAnswers!A270)</f>
        <v>0</v>
      </c>
      <c r="D270">
        <v>0</v>
      </c>
      <c r="E270" t="s">
        <v>45</v>
      </c>
      <c r="F270" t="s">
        <v>13</v>
      </c>
      <c r="G270">
        <v>14</v>
      </c>
      <c r="H270">
        <v>72</v>
      </c>
      <c r="I270">
        <v>58</v>
      </c>
      <c r="J270" t="s">
        <v>40</v>
      </c>
      <c r="K270" t="s">
        <v>41</v>
      </c>
      <c r="L270" t="s">
        <v>50</v>
      </c>
      <c r="M270" t="s">
        <v>42</v>
      </c>
      <c r="N270" t="s">
        <v>18</v>
      </c>
    </row>
    <row r="271" spans="1:14" x14ac:dyDescent="0.2">
      <c r="A271">
        <v>148377252</v>
      </c>
      <c r="B271">
        <v>69368</v>
      </c>
      <c r="C271">
        <f>COUNTIF(Sheet2!A:A,questionResponsesAndAnswers!A271)</f>
        <v>0</v>
      </c>
      <c r="D271">
        <v>0</v>
      </c>
      <c r="E271" t="s">
        <v>45</v>
      </c>
      <c r="F271" t="s">
        <v>13</v>
      </c>
      <c r="G271">
        <v>14</v>
      </c>
      <c r="H271">
        <v>72</v>
      </c>
      <c r="I271">
        <v>58</v>
      </c>
      <c r="J271" t="s">
        <v>43</v>
      </c>
      <c r="K271" t="s">
        <v>41</v>
      </c>
      <c r="L271" t="s">
        <v>67</v>
      </c>
      <c r="M271" t="s">
        <v>44</v>
      </c>
      <c r="N271" t="s">
        <v>18</v>
      </c>
    </row>
    <row r="272" spans="1:14" x14ac:dyDescent="0.2">
      <c r="A272">
        <v>148367695</v>
      </c>
      <c r="B272">
        <v>69368</v>
      </c>
      <c r="C272">
        <f>COUNTIF(Sheet2!A:A,questionResponsesAndAnswers!A272)</f>
        <v>0</v>
      </c>
      <c r="D272">
        <v>0</v>
      </c>
      <c r="E272" t="s">
        <v>45</v>
      </c>
      <c r="F272" t="s">
        <v>13</v>
      </c>
      <c r="G272">
        <v>264</v>
      </c>
      <c r="H272">
        <v>427</v>
      </c>
      <c r="I272">
        <v>163</v>
      </c>
      <c r="J272" t="s">
        <v>14</v>
      </c>
      <c r="K272" t="s">
        <v>15</v>
      </c>
      <c r="L272" t="s">
        <v>16</v>
      </c>
      <c r="M272" t="s">
        <v>17</v>
      </c>
      <c r="N272" t="s">
        <v>18</v>
      </c>
    </row>
    <row r="273" spans="1:14" x14ac:dyDescent="0.2">
      <c r="A273">
        <v>148367695</v>
      </c>
      <c r="B273">
        <v>69368</v>
      </c>
      <c r="C273">
        <f>COUNTIF(Sheet2!A:A,questionResponsesAndAnswers!A273)</f>
        <v>0</v>
      </c>
      <c r="D273">
        <v>0</v>
      </c>
      <c r="E273" t="s">
        <v>45</v>
      </c>
      <c r="F273" t="s">
        <v>13</v>
      </c>
      <c r="G273">
        <v>264</v>
      </c>
      <c r="H273">
        <v>427</v>
      </c>
      <c r="I273">
        <v>163</v>
      </c>
      <c r="J273" t="s">
        <v>19</v>
      </c>
      <c r="K273" t="s">
        <v>15</v>
      </c>
      <c r="L273" t="s">
        <v>16</v>
      </c>
      <c r="M273" t="s">
        <v>20</v>
      </c>
      <c r="N273" t="s">
        <v>18</v>
      </c>
    </row>
    <row r="274" spans="1:14" x14ac:dyDescent="0.2">
      <c r="A274">
        <v>148367695</v>
      </c>
      <c r="B274">
        <v>69393</v>
      </c>
      <c r="C274">
        <f>COUNTIF(Sheet2!A:A,questionResponsesAndAnswers!A274)</f>
        <v>0</v>
      </c>
      <c r="D274">
        <v>25</v>
      </c>
      <c r="E274" t="s">
        <v>33</v>
      </c>
      <c r="F274" t="s">
        <v>13</v>
      </c>
      <c r="G274">
        <v>73</v>
      </c>
      <c r="H274">
        <v>85</v>
      </c>
      <c r="I274">
        <v>12</v>
      </c>
      <c r="J274" t="s">
        <v>23</v>
      </c>
      <c r="K274" t="s">
        <v>24</v>
      </c>
      <c r="L274" t="s">
        <v>16</v>
      </c>
      <c r="M274" t="s">
        <v>25</v>
      </c>
      <c r="N274" t="s">
        <v>18</v>
      </c>
    </row>
    <row r="275" spans="1:14" x14ac:dyDescent="0.2">
      <c r="A275">
        <v>148367695</v>
      </c>
      <c r="B275">
        <v>69393</v>
      </c>
      <c r="C275">
        <f>COUNTIF(Sheet2!A:A,questionResponsesAndAnswers!A275)</f>
        <v>0</v>
      </c>
      <c r="D275">
        <v>25</v>
      </c>
      <c r="E275" t="s">
        <v>33</v>
      </c>
      <c r="F275" t="s">
        <v>13</v>
      </c>
      <c r="G275">
        <v>73</v>
      </c>
      <c r="H275">
        <v>85</v>
      </c>
      <c r="I275">
        <v>12</v>
      </c>
      <c r="J275" t="s">
        <v>19</v>
      </c>
      <c r="K275" t="s">
        <v>24</v>
      </c>
      <c r="L275" t="s">
        <v>16</v>
      </c>
      <c r="M275" t="s">
        <v>26</v>
      </c>
      <c r="N275" t="s">
        <v>18</v>
      </c>
    </row>
    <row r="276" spans="1:14" x14ac:dyDescent="0.2">
      <c r="A276">
        <v>148367695</v>
      </c>
      <c r="B276">
        <v>69368</v>
      </c>
      <c r="C276">
        <f>COUNTIF(Sheet2!A:A,questionResponsesAndAnswers!A276)</f>
        <v>0</v>
      </c>
      <c r="D276">
        <v>0</v>
      </c>
      <c r="E276" t="s">
        <v>45</v>
      </c>
      <c r="F276" t="s">
        <v>27</v>
      </c>
      <c r="G276">
        <v>99</v>
      </c>
      <c r="H276">
        <v>281</v>
      </c>
      <c r="I276">
        <v>182</v>
      </c>
      <c r="J276" t="s">
        <v>28</v>
      </c>
      <c r="K276" t="s">
        <v>29</v>
      </c>
      <c r="L276" t="s">
        <v>30</v>
      </c>
      <c r="M276" t="s">
        <v>30</v>
      </c>
      <c r="N276" t="s">
        <v>21</v>
      </c>
    </row>
    <row r="277" spans="1:14" x14ac:dyDescent="0.2">
      <c r="A277">
        <v>148367695</v>
      </c>
      <c r="B277">
        <v>69368</v>
      </c>
      <c r="C277">
        <f>COUNTIF(Sheet2!A:A,questionResponsesAndAnswers!A277)</f>
        <v>0</v>
      </c>
      <c r="D277">
        <v>0</v>
      </c>
      <c r="E277" t="s">
        <v>45</v>
      </c>
      <c r="F277" t="s">
        <v>27</v>
      </c>
      <c r="G277">
        <v>99</v>
      </c>
      <c r="H277">
        <v>281</v>
      </c>
      <c r="I277">
        <v>182</v>
      </c>
      <c r="J277" t="s">
        <v>31</v>
      </c>
      <c r="K277" t="s">
        <v>29</v>
      </c>
      <c r="L277" t="s">
        <v>60</v>
      </c>
      <c r="M277" t="s">
        <v>32</v>
      </c>
      <c r="N277" t="s">
        <v>18</v>
      </c>
    </row>
    <row r="278" spans="1:14" x14ac:dyDescent="0.2">
      <c r="A278">
        <v>148367695</v>
      </c>
      <c r="B278">
        <v>69370</v>
      </c>
      <c r="C278">
        <f>COUNTIF(Sheet2!A:A,questionResponsesAndAnswers!A278)</f>
        <v>0</v>
      </c>
      <c r="D278">
        <v>2</v>
      </c>
      <c r="E278" t="s">
        <v>22</v>
      </c>
      <c r="F278" t="s">
        <v>27</v>
      </c>
      <c r="G278">
        <v>180</v>
      </c>
      <c r="H278">
        <v>311</v>
      </c>
      <c r="I278">
        <v>131</v>
      </c>
      <c r="J278" t="s">
        <v>34</v>
      </c>
      <c r="K278" t="s">
        <v>35</v>
      </c>
      <c r="L278" t="s">
        <v>53</v>
      </c>
      <c r="M278" t="s">
        <v>36</v>
      </c>
      <c r="N278" t="s">
        <v>18</v>
      </c>
    </row>
    <row r="279" spans="1:14" x14ac:dyDescent="0.2">
      <c r="A279">
        <v>148367695</v>
      </c>
      <c r="B279">
        <v>69370</v>
      </c>
      <c r="C279">
        <f>COUNTIF(Sheet2!A:A,questionResponsesAndAnswers!A279)</f>
        <v>0</v>
      </c>
      <c r="D279">
        <v>2</v>
      </c>
      <c r="E279" t="s">
        <v>22</v>
      </c>
      <c r="F279" t="s">
        <v>27</v>
      </c>
      <c r="G279">
        <v>180</v>
      </c>
      <c r="H279">
        <v>311</v>
      </c>
      <c r="I279">
        <v>131</v>
      </c>
      <c r="J279" t="s">
        <v>37</v>
      </c>
      <c r="K279" t="s">
        <v>35</v>
      </c>
      <c r="L279" t="s">
        <v>38</v>
      </c>
      <c r="M279" t="s">
        <v>38</v>
      </c>
      <c r="N279" t="s">
        <v>21</v>
      </c>
    </row>
    <row r="280" spans="1:14" x14ac:dyDescent="0.2">
      <c r="A280">
        <v>148367695</v>
      </c>
      <c r="B280">
        <v>69368</v>
      </c>
      <c r="C280">
        <f>COUNTIF(Sheet2!A:A,questionResponsesAndAnswers!A280)</f>
        <v>0</v>
      </c>
      <c r="D280">
        <v>0</v>
      </c>
      <c r="E280" t="s">
        <v>45</v>
      </c>
      <c r="F280" t="s">
        <v>13</v>
      </c>
      <c r="G280">
        <v>74</v>
      </c>
      <c r="H280">
        <v>441</v>
      </c>
      <c r="I280">
        <v>367</v>
      </c>
      <c r="J280" t="s">
        <v>40</v>
      </c>
      <c r="K280" t="s">
        <v>41</v>
      </c>
      <c r="L280" t="s">
        <v>50</v>
      </c>
      <c r="M280" t="s">
        <v>42</v>
      </c>
      <c r="N280" t="s">
        <v>18</v>
      </c>
    </row>
    <row r="281" spans="1:14" x14ac:dyDescent="0.2">
      <c r="A281">
        <v>148367695</v>
      </c>
      <c r="B281">
        <v>69368</v>
      </c>
      <c r="C281">
        <f>COUNTIF(Sheet2!A:A,questionResponsesAndAnswers!A281)</f>
        <v>0</v>
      </c>
      <c r="D281">
        <v>0</v>
      </c>
      <c r="E281" t="s">
        <v>45</v>
      </c>
      <c r="F281" t="s">
        <v>13</v>
      </c>
      <c r="G281">
        <v>74</v>
      </c>
      <c r="H281">
        <v>441</v>
      </c>
      <c r="I281">
        <v>367</v>
      </c>
      <c r="J281" t="s">
        <v>43</v>
      </c>
      <c r="K281" t="s">
        <v>41</v>
      </c>
      <c r="L281" t="s">
        <v>44</v>
      </c>
      <c r="M281" t="s">
        <v>44</v>
      </c>
      <c r="N281" t="s">
        <v>21</v>
      </c>
    </row>
    <row r="282" spans="1:14" x14ac:dyDescent="0.2">
      <c r="A282">
        <v>148355343</v>
      </c>
      <c r="B282">
        <v>71682</v>
      </c>
      <c r="C282">
        <f>COUNTIF(Sheet2!A:A,questionResponsesAndAnswers!A282)</f>
        <v>1</v>
      </c>
      <c r="D282">
        <v>2314</v>
      </c>
      <c r="E282" t="s">
        <v>39</v>
      </c>
      <c r="F282" t="s">
        <v>27</v>
      </c>
      <c r="G282">
        <v>123</v>
      </c>
      <c r="H282">
        <v>207</v>
      </c>
      <c r="I282">
        <v>84</v>
      </c>
      <c r="J282" t="s">
        <v>14</v>
      </c>
      <c r="K282" t="s">
        <v>15</v>
      </c>
      <c r="L282" t="s">
        <v>55</v>
      </c>
      <c r="M282" t="s">
        <v>17</v>
      </c>
      <c r="N282" t="s">
        <v>18</v>
      </c>
    </row>
    <row r="283" spans="1:14" x14ac:dyDescent="0.2">
      <c r="A283">
        <v>148355343</v>
      </c>
      <c r="B283">
        <v>71682</v>
      </c>
      <c r="C283">
        <f>COUNTIF(Sheet2!A:A,questionResponsesAndAnswers!A283)</f>
        <v>1</v>
      </c>
      <c r="D283">
        <v>2314</v>
      </c>
      <c r="E283" t="s">
        <v>39</v>
      </c>
      <c r="F283" t="s">
        <v>27</v>
      </c>
      <c r="G283">
        <v>123</v>
      </c>
      <c r="H283">
        <v>207</v>
      </c>
      <c r="I283">
        <v>84</v>
      </c>
      <c r="J283" t="s">
        <v>19</v>
      </c>
      <c r="K283" t="s">
        <v>15</v>
      </c>
      <c r="L283" t="s">
        <v>20</v>
      </c>
      <c r="M283" t="s">
        <v>20</v>
      </c>
      <c r="N283" t="s">
        <v>21</v>
      </c>
    </row>
    <row r="284" spans="1:14" x14ac:dyDescent="0.2">
      <c r="A284">
        <v>148355343</v>
      </c>
      <c r="B284">
        <v>92513</v>
      </c>
      <c r="C284">
        <f>COUNTIF(Sheet2!A:A,questionResponsesAndAnswers!A284)</f>
        <v>1</v>
      </c>
      <c r="D284">
        <v>23145</v>
      </c>
      <c r="E284" t="s">
        <v>33</v>
      </c>
      <c r="F284" t="s">
        <v>27</v>
      </c>
      <c r="G284">
        <v>162</v>
      </c>
      <c r="H284">
        <v>225</v>
      </c>
      <c r="I284">
        <v>63</v>
      </c>
      <c r="J284" t="s">
        <v>23</v>
      </c>
      <c r="K284" t="s">
        <v>24</v>
      </c>
      <c r="L284" t="s">
        <v>49</v>
      </c>
      <c r="M284" t="s">
        <v>25</v>
      </c>
      <c r="N284" t="s">
        <v>18</v>
      </c>
    </row>
    <row r="285" spans="1:14" x14ac:dyDescent="0.2">
      <c r="A285">
        <v>148355343</v>
      </c>
      <c r="B285">
        <v>92513</v>
      </c>
      <c r="C285">
        <f>COUNTIF(Sheet2!A:A,questionResponsesAndAnswers!A285)</f>
        <v>1</v>
      </c>
      <c r="D285">
        <v>23145</v>
      </c>
      <c r="E285" t="s">
        <v>33</v>
      </c>
      <c r="F285" t="s">
        <v>27</v>
      </c>
      <c r="G285">
        <v>162</v>
      </c>
      <c r="H285">
        <v>225</v>
      </c>
      <c r="I285">
        <v>63</v>
      </c>
      <c r="J285" t="s">
        <v>19</v>
      </c>
      <c r="K285" t="s">
        <v>24</v>
      </c>
      <c r="L285" t="s">
        <v>26</v>
      </c>
      <c r="M285" t="s">
        <v>26</v>
      </c>
      <c r="N285" t="s">
        <v>21</v>
      </c>
    </row>
    <row r="286" spans="1:14" x14ac:dyDescent="0.2">
      <c r="A286">
        <v>148355343</v>
      </c>
      <c r="B286">
        <v>69599</v>
      </c>
      <c r="C286">
        <f>COUNTIF(Sheet2!A:A,questionResponsesAndAnswers!A286)</f>
        <v>1</v>
      </c>
      <c r="D286">
        <v>231</v>
      </c>
      <c r="E286" t="s">
        <v>27</v>
      </c>
      <c r="F286" t="s">
        <v>22</v>
      </c>
      <c r="G286">
        <v>54</v>
      </c>
      <c r="H286">
        <v>140</v>
      </c>
      <c r="I286">
        <v>86</v>
      </c>
      <c r="J286" t="s">
        <v>28</v>
      </c>
      <c r="K286" t="s">
        <v>29</v>
      </c>
      <c r="L286" t="s">
        <v>30</v>
      </c>
      <c r="M286" t="s">
        <v>30</v>
      </c>
      <c r="N286" t="s">
        <v>21</v>
      </c>
    </row>
    <row r="287" spans="1:14" x14ac:dyDescent="0.2">
      <c r="A287">
        <v>148355343</v>
      </c>
      <c r="B287">
        <v>69599</v>
      </c>
      <c r="C287">
        <f>COUNTIF(Sheet2!A:A,questionResponsesAndAnswers!A287)</f>
        <v>1</v>
      </c>
      <c r="D287">
        <v>231</v>
      </c>
      <c r="E287" t="s">
        <v>27</v>
      </c>
      <c r="F287" t="s">
        <v>22</v>
      </c>
      <c r="G287">
        <v>54</v>
      </c>
      <c r="H287">
        <v>140</v>
      </c>
      <c r="I287">
        <v>86</v>
      </c>
      <c r="J287" t="s">
        <v>31</v>
      </c>
      <c r="K287" t="s">
        <v>29</v>
      </c>
      <c r="L287" t="s">
        <v>32</v>
      </c>
      <c r="M287" t="s">
        <v>32</v>
      </c>
      <c r="N287" t="s">
        <v>21</v>
      </c>
    </row>
    <row r="288" spans="1:14" x14ac:dyDescent="0.2">
      <c r="A288">
        <v>148355343</v>
      </c>
      <c r="B288">
        <v>69370</v>
      </c>
      <c r="C288">
        <f>COUNTIF(Sheet2!A:A,questionResponsesAndAnswers!A288)</f>
        <v>1</v>
      </c>
      <c r="D288">
        <v>2</v>
      </c>
      <c r="E288" t="s">
        <v>22</v>
      </c>
      <c r="F288" t="s">
        <v>27</v>
      </c>
      <c r="G288">
        <v>85</v>
      </c>
      <c r="H288">
        <v>185</v>
      </c>
      <c r="I288">
        <v>100</v>
      </c>
      <c r="J288" t="s">
        <v>34</v>
      </c>
      <c r="K288" t="s">
        <v>35</v>
      </c>
      <c r="L288" t="s">
        <v>36</v>
      </c>
      <c r="M288" t="s">
        <v>36</v>
      </c>
      <c r="N288" t="s">
        <v>21</v>
      </c>
    </row>
    <row r="289" spans="1:14" x14ac:dyDescent="0.2">
      <c r="A289">
        <v>148355343</v>
      </c>
      <c r="B289">
        <v>69370</v>
      </c>
      <c r="C289">
        <f>COUNTIF(Sheet2!A:A,questionResponsesAndAnswers!A289)</f>
        <v>1</v>
      </c>
      <c r="D289">
        <v>2</v>
      </c>
      <c r="E289" t="s">
        <v>22</v>
      </c>
      <c r="F289" t="s">
        <v>27</v>
      </c>
      <c r="G289">
        <v>85</v>
      </c>
      <c r="H289">
        <v>185</v>
      </c>
      <c r="I289">
        <v>100</v>
      </c>
      <c r="J289" t="s">
        <v>37</v>
      </c>
      <c r="K289" t="s">
        <v>35</v>
      </c>
      <c r="L289" t="s">
        <v>38</v>
      </c>
      <c r="M289" t="s">
        <v>38</v>
      </c>
      <c r="N289" t="s">
        <v>21</v>
      </c>
    </row>
    <row r="290" spans="1:14" x14ac:dyDescent="0.2">
      <c r="A290">
        <v>148355343</v>
      </c>
      <c r="B290">
        <v>69391</v>
      </c>
      <c r="C290">
        <f>COUNTIF(Sheet2!A:A,questionResponsesAndAnswers!A290)</f>
        <v>1</v>
      </c>
      <c r="D290">
        <v>23</v>
      </c>
      <c r="E290" t="s">
        <v>13</v>
      </c>
      <c r="F290" t="s">
        <v>27</v>
      </c>
      <c r="G290">
        <v>167</v>
      </c>
      <c r="H290">
        <v>235</v>
      </c>
      <c r="I290">
        <v>68</v>
      </c>
      <c r="J290" t="s">
        <v>40</v>
      </c>
      <c r="K290" t="s">
        <v>41</v>
      </c>
      <c r="L290" t="s">
        <v>48</v>
      </c>
      <c r="M290" t="s">
        <v>42</v>
      </c>
      <c r="N290" t="s">
        <v>18</v>
      </c>
    </row>
    <row r="291" spans="1:14" x14ac:dyDescent="0.2">
      <c r="A291">
        <v>148355343</v>
      </c>
      <c r="B291">
        <v>69391</v>
      </c>
      <c r="C291">
        <f>COUNTIF(Sheet2!A:A,questionResponsesAndAnswers!A291)</f>
        <v>1</v>
      </c>
      <c r="D291">
        <v>23</v>
      </c>
      <c r="E291" t="s">
        <v>13</v>
      </c>
      <c r="F291" t="s">
        <v>27</v>
      </c>
      <c r="G291">
        <v>167</v>
      </c>
      <c r="H291">
        <v>235</v>
      </c>
      <c r="I291">
        <v>68</v>
      </c>
      <c r="J291" t="s">
        <v>43</v>
      </c>
      <c r="K291" t="s">
        <v>41</v>
      </c>
      <c r="L291" t="s">
        <v>44</v>
      </c>
      <c r="M291" t="s">
        <v>44</v>
      </c>
      <c r="N291" t="s">
        <v>21</v>
      </c>
    </row>
    <row r="292" spans="1:14" x14ac:dyDescent="0.2">
      <c r="A292">
        <v>148250834</v>
      </c>
      <c r="B292">
        <v>69611</v>
      </c>
      <c r="C292">
        <f>COUNTIF(Sheet2!A:A,questionResponsesAndAnswers!A292)</f>
        <v>1</v>
      </c>
      <c r="D292">
        <v>243</v>
      </c>
      <c r="E292" t="s">
        <v>13</v>
      </c>
      <c r="F292" t="s">
        <v>13</v>
      </c>
      <c r="G292">
        <v>200</v>
      </c>
      <c r="H292">
        <v>274</v>
      </c>
      <c r="I292">
        <v>74</v>
      </c>
      <c r="J292" t="s">
        <v>14</v>
      </c>
      <c r="K292" t="s">
        <v>15</v>
      </c>
      <c r="L292" t="s">
        <v>16</v>
      </c>
      <c r="M292" t="s">
        <v>17</v>
      </c>
      <c r="N292" t="s">
        <v>18</v>
      </c>
    </row>
    <row r="293" spans="1:14" x14ac:dyDescent="0.2">
      <c r="A293">
        <v>148250834</v>
      </c>
      <c r="B293">
        <v>69611</v>
      </c>
      <c r="C293">
        <f>COUNTIF(Sheet2!A:A,questionResponsesAndAnswers!A293)</f>
        <v>1</v>
      </c>
      <c r="D293">
        <v>243</v>
      </c>
      <c r="E293" t="s">
        <v>13</v>
      </c>
      <c r="F293" t="s">
        <v>13</v>
      </c>
      <c r="G293">
        <v>200</v>
      </c>
      <c r="H293">
        <v>274</v>
      </c>
      <c r="I293">
        <v>74</v>
      </c>
      <c r="J293" t="s">
        <v>19</v>
      </c>
      <c r="K293" t="s">
        <v>15</v>
      </c>
      <c r="L293" t="s">
        <v>20</v>
      </c>
      <c r="M293" t="s">
        <v>20</v>
      </c>
      <c r="N293" t="s">
        <v>21</v>
      </c>
    </row>
    <row r="294" spans="1:14" x14ac:dyDescent="0.2">
      <c r="A294">
        <v>148250834</v>
      </c>
      <c r="B294">
        <v>93719</v>
      </c>
      <c r="C294">
        <f>COUNTIF(Sheet2!A:A,questionResponsesAndAnswers!A294)</f>
        <v>1</v>
      </c>
      <c r="D294">
        <v>24351</v>
      </c>
      <c r="E294" t="s">
        <v>27</v>
      </c>
      <c r="F294" t="s">
        <v>27</v>
      </c>
      <c r="G294">
        <v>119</v>
      </c>
      <c r="H294">
        <v>283</v>
      </c>
      <c r="I294">
        <v>164</v>
      </c>
      <c r="J294" t="s">
        <v>23</v>
      </c>
      <c r="K294" t="s">
        <v>24</v>
      </c>
      <c r="L294" t="s">
        <v>25</v>
      </c>
      <c r="M294" t="s">
        <v>25</v>
      </c>
      <c r="N294" t="s">
        <v>21</v>
      </c>
    </row>
    <row r="295" spans="1:14" x14ac:dyDescent="0.2">
      <c r="A295">
        <v>148250834</v>
      </c>
      <c r="B295">
        <v>93719</v>
      </c>
      <c r="C295">
        <f>COUNTIF(Sheet2!A:A,questionResponsesAndAnswers!A295)</f>
        <v>1</v>
      </c>
      <c r="D295">
        <v>24351</v>
      </c>
      <c r="E295" t="s">
        <v>27</v>
      </c>
      <c r="F295" t="s">
        <v>27</v>
      </c>
      <c r="G295">
        <v>119</v>
      </c>
      <c r="H295">
        <v>283</v>
      </c>
      <c r="I295">
        <v>164</v>
      </c>
      <c r="J295" t="s">
        <v>19</v>
      </c>
      <c r="K295" t="s">
        <v>24</v>
      </c>
      <c r="L295" t="s">
        <v>26</v>
      </c>
      <c r="M295" t="s">
        <v>26</v>
      </c>
      <c r="N295" t="s">
        <v>21</v>
      </c>
    </row>
    <row r="296" spans="1:14" x14ac:dyDescent="0.2">
      <c r="A296">
        <v>148250834</v>
      </c>
      <c r="B296">
        <v>69370</v>
      </c>
      <c r="C296">
        <f>COUNTIF(Sheet2!A:A,questionResponsesAndAnswers!A296)</f>
        <v>1</v>
      </c>
      <c r="D296">
        <v>2</v>
      </c>
      <c r="E296" t="s">
        <v>22</v>
      </c>
      <c r="F296" t="s">
        <v>22</v>
      </c>
      <c r="G296">
        <v>125</v>
      </c>
      <c r="H296">
        <v>213</v>
      </c>
      <c r="I296">
        <v>88</v>
      </c>
      <c r="J296" t="s">
        <v>28</v>
      </c>
      <c r="K296" t="s">
        <v>29</v>
      </c>
      <c r="L296" t="s">
        <v>16</v>
      </c>
      <c r="M296" t="s">
        <v>30</v>
      </c>
      <c r="N296" t="s">
        <v>18</v>
      </c>
    </row>
    <row r="297" spans="1:14" x14ac:dyDescent="0.2">
      <c r="A297">
        <v>148250834</v>
      </c>
      <c r="B297">
        <v>69370</v>
      </c>
      <c r="C297">
        <f>COUNTIF(Sheet2!A:A,questionResponsesAndAnswers!A297)</f>
        <v>1</v>
      </c>
      <c r="D297">
        <v>2</v>
      </c>
      <c r="E297" t="s">
        <v>22</v>
      </c>
      <c r="F297" t="s">
        <v>22</v>
      </c>
      <c r="G297">
        <v>125</v>
      </c>
      <c r="H297">
        <v>213</v>
      </c>
      <c r="I297">
        <v>88</v>
      </c>
      <c r="J297" t="s">
        <v>31</v>
      </c>
      <c r="K297" t="s">
        <v>29</v>
      </c>
      <c r="L297" t="s">
        <v>32</v>
      </c>
      <c r="M297" t="s">
        <v>32</v>
      </c>
      <c r="N297" t="s">
        <v>21</v>
      </c>
    </row>
    <row r="298" spans="1:14" x14ac:dyDescent="0.2">
      <c r="A298">
        <v>148250834</v>
      </c>
      <c r="B298">
        <v>69392</v>
      </c>
      <c r="C298">
        <f>COUNTIF(Sheet2!A:A,questionResponsesAndAnswers!A298)</f>
        <v>1</v>
      </c>
      <c r="D298">
        <v>24</v>
      </c>
      <c r="E298" t="s">
        <v>39</v>
      </c>
      <c r="F298" t="s">
        <v>39</v>
      </c>
      <c r="G298">
        <v>52</v>
      </c>
      <c r="H298">
        <v>153</v>
      </c>
      <c r="I298">
        <v>101</v>
      </c>
      <c r="J298" t="s">
        <v>34</v>
      </c>
      <c r="K298" t="s">
        <v>35</v>
      </c>
      <c r="L298" t="s">
        <v>36</v>
      </c>
      <c r="M298" t="s">
        <v>36</v>
      </c>
      <c r="N298" t="s">
        <v>21</v>
      </c>
    </row>
    <row r="299" spans="1:14" x14ac:dyDescent="0.2">
      <c r="A299">
        <v>148250834</v>
      </c>
      <c r="B299">
        <v>69392</v>
      </c>
      <c r="C299">
        <f>COUNTIF(Sheet2!A:A,questionResponsesAndAnswers!A299)</f>
        <v>1</v>
      </c>
      <c r="D299">
        <v>24</v>
      </c>
      <c r="E299" t="s">
        <v>39</v>
      </c>
      <c r="F299" t="s">
        <v>39</v>
      </c>
      <c r="G299">
        <v>52</v>
      </c>
      <c r="H299">
        <v>153</v>
      </c>
      <c r="I299">
        <v>101</v>
      </c>
      <c r="J299" t="s">
        <v>37</v>
      </c>
      <c r="K299" t="s">
        <v>35</v>
      </c>
      <c r="L299" t="s">
        <v>38</v>
      </c>
      <c r="M299" t="s">
        <v>38</v>
      </c>
      <c r="N299" t="s">
        <v>21</v>
      </c>
    </row>
    <row r="300" spans="1:14" x14ac:dyDescent="0.2">
      <c r="A300">
        <v>148250834</v>
      </c>
      <c r="B300">
        <v>71803</v>
      </c>
      <c r="C300">
        <f>COUNTIF(Sheet2!A:A,questionResponsesAndAnswers!A300)</f>
        <v>1</v>
      </c>
      <c r="D300">
        <v>2435</v>
      </c>
      <c r="E300" t="s">
        <v>33</v>
      </c>
      <c r="F300" t="s">
        <v>33</v>
      </c>
      <c r="G300">
        <v>80</v>
      </c>
      <c r="H300">
        <v>135</v>
      </c>
      <c r="I300">
        <v>55</v>
      </c>
      <c r="J300" t="s">
        <v>40</v>
      </c>
      <c r="K300" t="s">
        <v>41</v>
      </c>
      <c r="L300" t="s">
        <v>42</v>
      </c>
      <c r="M300" t="s">
        <v>42</v>
      </c>
      <c r="N300" t="s">
        <v>21</v>
      </c>
    </row>
    <row r="301" spans="1:14" x14ac:dyDescent="0.2">
      <c r="A301">
        <v>148250834</v>
      </c>
      <c r="B301">
        <v>71803</v>
      </c>
      <c r="C301">
        <f>COUNTIF(Sheet2!A:A,questionResponsesAndAnswers!A301)</f>
        <v>1</v>
      </c>
      <c r="D301">
        <v>2435</v>
      </c>
      <c r="E301" t="s">
        <v>33</v>
      </c>
      <c r="F301" t="s">
        <v>33</v>
      </c>
      <c r="G301">
        <v>80</v>
      </c>
      <c r="H301">
        <v>135</v>
      </c>
      <c r="I301">
        <v>55</v>
      </c>
      <c r="J301" t="s">
        <v>43</v>
      </c>
      <c r="K301" t="s">
        <v>41</v>
      </c>
      <c r="L301" t="s">
        <v>44</v>
      </c>
      <c r="M301" t="s">
        <v>44</v>
      </c>
      <c r="N301" t="s">
        <v>21</v>
      </c>
    </row>
    <row r="302" spans="1:14" x14ac:dyDescent="0.2">
      <c r="A302">
        <v>148242096</v>
      </c>
      <c r="B302">
        <v>69510</v>
      </c>
      <c r="C302">
        <f>COUNTIF(Sheet2!A:A,questionResponsesAndAnswers!A302)</f>
        <v>1</v>
      </c>
      <c r="D302">
        <v>142</v>
      </c>
      <c r="E302" t="s">
        <v>22</v>
      </c>
      <c r="F302" t="s">
        <v>22</v>
      </c>
      <c r="G302">
        <v>274</v>
      </c>
      <c r="H302">
        <v>482</v>
      </c>
      <c r="I302">
        <v>208</v>
      </c>
      <c r="J302" t="s">
        <v>14</v>
      </c>
      <c r="K302" t="s">
        <v>15</v>
      </c>
      <c r="L302" t="s">
        <v>17</v>
      </c>
      <c r="M302" t="s">
        <v>17</v>
      </c>
      <c r="N302" t="s">
        <v>21</v>
      </c>
    </row>
    <row r="303" spans="1:14" x14ac:dyDescent="0.2">
      <c r="A303">
        <v>148242096</v>
      </c>
      <c r="B303">
        <v>69510</v>
      </c>
      <c r="C303">
        <f>COUNTIF(Sheet2!A:A,questionResponsesAndAnswers!A303)</f>
        <v>1</v>
      </c>
      <c r="D303">
        <v>142</v>
      </c>
      <c r="E303" t="s">
        <v>22</v>
      </c>
      <c r="F303" t="s">
        <v>22</v>
      </c>
      <c r="G303">
        <v>274</v>
      </c>
      <c r="H303">
        <v>482</v>
      </c>
      <c r="I303">
        <v>208</v>
      </c>
      <c r="J303" t="s">
        <v>19</v>
      </c>
      <c r="K303" t="s">
        <v>15</v>
      </c>
      <c r="L303" t="s">
        <v>20</v>
      </c>
      <c r="M303" t="s">
        <v>20</v>
      </c>
      <c r="N303" t="s">
        <v>21</v>
      </c>
    </row>
    <row r="304" spans="1:14" x14ac:dyDescent="0.2">
      <c r="A304">
        <v>148242096</v>
      </c>
      <c r="B304">
        <v>70791</v>
      </c>
      <c r="C304">
        <f>COUNTIF(Sheet2!A:A,questionResponsesAndAnswers!A304)</f>
        <v>1</v>
      </c>
      <c r="D304">
        <v>1423</v>
      </c>
      <c r="E304" t="s">
        <v>13</v>
      </c>
      <c r="F304" t="s">
        <v>13</v>
      </c>
      <c r="G304">
        <v>99</v>
      </c>
      <c r="H304">
        <v>157</v>
      </c>
      <c r="I304">
        <v>58</v>
      </c>
      <c r="J304" t="s">
        <v>23</v>
      </c>
      <c r="K304" t="s">
        <v>24</v>
      </c>
      <c r="L304" t="s">
        <v>25</v>
      </c>
      <c r="M304" t="s">
        <v>25</v>
      </c>
      <c r="N304" t="s">
        <v>21</v>
      </c>
    </row>
    <row r="305" spans="1:14" x14ac:dyDescent="0.2">
      <c r="A305">
        <v>148242096</v>
      </c>
      <c r="B305">
        <v>70791</v>
      </c>
      <c r="C305">
        <f>COUNTIF(Sheet2!A:A,questionResponsesAndAnswers!A305)</f>
        <v>1</v>
      </c>
      <c r="D305">
        <v>1423</v>
      </c>
      <c r="E305" t="s">
        <v>13</v>
      </c>
      <c r="F305" t="s">
        <v>13</v>
      </c>
      <c r="G305">
        <v>99</v>
      </c>
      <c r="H305">
        <v>157</v>
      </c>
      <c r="I305">
        <v>58</v>
      </c>
      <c r="J305" t="s">
        <v>19</v>
      </c>
      <c r="K305" t="s">
        <v>24</v>
      </c>
      <c r="L305" t="s">
        <v>26</v>
      </c>
      <c r="M305" t="s">
        <v>26</v>
      </c>
      <c r="N305" t="s">
        <v>21</v>
      </c>
    </row>
    <row r="306" spans="1:14" x14ac:dyDescent="0.2">
      <c r="A306">
        <v>148242096</v>
      </c>
      <c r="B306">
        <v>69382</v>
      </c>
      <c r="C306">
        <f>COUNTIF(Sheet2!A:A,questionResponsesAndAnswers!A306)</f>
        <v>1</v>
      </c>
      <c r="D306">
        <v>14</v>
      </c>
      <c r="E306" t="s">
        <v>39</v>
      </c>
      <c r="F306" t="s">
        <v>39</v>
      </c>
      <c r="G306">
        <v>172</v>
      </c>
      <c r="H306">
        <v>255</v>
      </c>
      <c r="I306">
        <v>83</v>
      </c>
      <c r="J306" t="s">
        <v>28</v>
      </c>
      <c r="K306" t="s">
        <v>29</v>
      </c>
      <c r="L306" t="s">
        <v>30</v>
      </c>
      <c r="M306" t="s">
        <v>30</v>
      </c>
      <c r="N306" t="s">
        <v>21</v>
      </c>
    </row>
    <row r="307" spans="1:14" x14ac:dyDescent="0.2">
      <c r="A307">
        <v>148242096</v>
      </c>
      <c r="B307">
        <v>69382</v>
      </c>
      <c r="C307">
        <f>COUNTIF(Sheet2!A:A,questionResponsesAndAnswers!A307)</f>
        <v>1</v>
      </c>
      <c r="D307">
        <v>14</v>
      </c>
      <c r="E307" t="s">
        <v>39</v>
      </c>
      <c r="F307" t="s">
        <v>39</v>
      </c>
      <c r="G307">
        <v>172</v>
      </c>
      <c r="H307">
        <v>255</v>
      </c>
      <c r="I307">
        <v>83</v>
      </c>
      <c r="J307" t="s">
        <v>31</v>
      </c>
      <c r="K307" t="s">
        <v>29</v>
      </c>
      <c r="L307" t="s">
        <v>60</v>
      </c>
      <c r="M307" t="s">
        <v>32</v>
      </c>
      <c r="N307" t="s">
        <v>18</v>
      </c>
    </row>
    <row r="308" spans="1:14" x14ac:dyDescent="0.2">
      <c r="A308">
        <v>148242096</v>
      </c>
      <c r="B308">
        <v>69369</v>
      </c>
      <c r="C308">
        <f>COUNTIF(Sheet2!A:A,questionResponsesAndAnswers!A308)</f>
        <v>1</v>
      </c>
      <c r="D308">
        <v>1</v>
      </c>
      <c r="E308" t="s">
        <v>27</v>
      </c>
      <c r="F308" t="s">
        <v>27</v>
      </c>
      <c r="G308">
        <v>57</v>
      </c>
      <c r="H308">
        <v>151</v>
      </c>
      <c r="I308">
        <v>94</v>
      </c>
      <c r="J308" t="s">
        <v>34</v>
      </c>
      <c r="K308" t="s">
        <v>35</v>
      </c>
      <c r="L308" t="s">
        <v>36</v>
      </c>
      <c r="M308" t="s">
        <v>36</v>
      </c>
      <c r="N308" t="s">
        <v>21</v>
      </c>
    </row>
    <row r="309" spans="1:14" x14ac:dyDescent="0.2">
      <c r="A309">
        <v>148242096</v>
      </c>
      <c r="B309">
        <v>69369</v>
      </c>
      <c r="C309">
        <f>COUNTIF(Sheet2!A:A,questionResponsesAndAnswers!A309)</f>
        <v>1</v>
      </c>
      <c r="D309">
        <v>1</v>
      </c>
      <c r="E309" t="s">
        <v>27</v>
      </c>
      <c r="F309" t="s">
        <v>27</v>
      </c>
      <c r="G309">
        <v>57</v>
      </c>
      <c r="H309">
        <v>151</v>
      </c>
      <c r="I309">
        <v>94</v>
      </c>
      <c r="J309" t="s">
        <v>37</v>
      </c>
      <c r="K309" t="s">
        <v>35</v>
      </c>
      <c r="L309" t="s">
        <v>38</v>
      </c>
      <c r="M309" t="s">
        <v>38</v>
      </c>
      <c r="N309" t="s">
        <v>21</v>
      </c>
    </row>
    <row r="310" spans="1:14" x14ac:dyDescent="0.2">
      <c r="A310">
        <v>148242096</v>
      </c>
      <c r="B310">
        <v>83603</v>
      </c>
      <c r="C310">
        <f>COUNTIF(Sheet2!A:A,questionResponsesAndAnswers!A310)</f>
        <v>1</v>
      </c>
      <c r="D310">
        <v>14235</v>
      </c>
      <c r="E310" t="s">
        <v>33</v>
      </c>
      <c r="F310" t="s">
        <v>33</v>
      </c>
      <c r="G310">
        <v>85</v>
      </c>
      <c r="H310">
        <v>137</v>
      </c>
      <c r="I310">
        <v>52</v>
      </c>
      <c r="J310" t="s">
        <v>40</v>
      </c>
      <c r="K310" t="s">
        <v>41</v>
      </c>
      <c r="L310" t="s">
        <v>42</v>
      </c>
      <c r="M310" t="s">
        <v>42</v>
      </c>
      <c r="N310" t="s">
        <v>21</v>
      </c>
    </row>
    <row r="311" spans="1:14" x14ac:dyDescent="0.2">
      <c r="A311">
        <v>148242096</v>
      </c>
      <c r="B311">
        <v>83603</v>
      </c>
      <c r="C311">
        <f>COUNTIF(Sheet2!A:A,questionResponsesAndAnswers!A311)</f>
        <v>1</v>
      </c>
      <c r="D311">
        <v>14235</v>
      </c>
      <c r="E311" t="s">
        <v>33</v>
      </c>
      <c r="F311" t="s">
        <v>33</v>
      </c>
      <c r="G311">
        <v>85</v>
      </c>
      <c r="H311">
        <v>137</v>
      </c>
      <c r="I311">
        <v>52</v>
      </c>
      <c r="J311" t="s">
        <v>43</v>
      </c>
      <c r="K311" t="s">
        <v>41</v>
      </c>
      <c r="L311" t="s">
        <v>44</v>
      </c>
      <c r="M311" t="s">
        <v>44</v>
      </c>
      <c r="N311" t="s">
        <v>21</v>
      </c>
    </row>
    <row r="312" spans="1:14" x14ac:dyDescent="0.2">
      <c r="A312">
        <v>148225108</v>
      </c>
      <c r="B312">
        <v>69372</v>
      </c>
      <c r="C312">
        <f>COUNTIF(Sheet2!A:A,questionResponsesAndAnswers!A312)</f>
        <v>1</v>
      </c>
      <c r="D312">
        <v>4</v>
      </c>
      <c r="E312" t="s">
        <v>39</v>
      </c>
      <c r="F312" t="s">
        <v>39</v>
      </c>
      <c r="G312">
        <v>72</v>
      </c>
      <c r="H312">
        <v>120</v>
      </c>
      <c r="I312">
        <v>48</v>
      </c>
      <c r="J312" t="s">
        <v>14</v>
      </c>
      <c r="K312" t="s">
        <v>15</v>
      </c>
      <c r="L312" t="s">
        <v>55</v>
      </c>
      <c r="M312" t="s">
        <v>17</v>
      </c>
      <c r="N312" t="s">
        <v>18</v>
      </c>
    </row>
    <row r="313" spans="1:14" x14ac:dyDescent="0.2">
      <c r="A313">
        <v>148225108</v>
      </c>
      <c r="B313">
        <v>69372</v>
      </c>
      <c r="C313">
        <f>COUNTIF(Sheet2!A:A,questionResponsesAndAnswers!A313)</f>
        <v>1</v>
      </c>
      <c r="D313">
        <v>4</v>
      </c>
      <c r="E313" t="s">
        <v>39</v>
      </c>
      <c r="F313" t="s">
        <v>39</v>
      </c>
      <c r="G313">
        <v>72</v>
      </c>
      <c r="H313">
        <v>120</v>
      </c>
      <c r="I313">
        <v>48</v>
      </c>
      <c r="J313" t="s">
        <v>19</v>
      </c>
      <c r="K313" t="s">
        <v>15</v>
      </c>
      <c r="L313" t="s">
        <v>68</v>
      </c>
      <c r="M313" t="s">
        <v>20</v>
      </c>
      <c r="N313" t="s">
        <v>18</v>
      </c>
    </row>
    <row r="314" spans="1:14" x14ac:dyDescent="0.2">
      <c r="A314">
        <v>148225108</v>
      </c>
      <c r="B314">
        <v>73881</v>
      </c>
      <c r="C314">
        <f>COUNTIF(Sheet2!A:A,questionResponsesAndAnswers!A314)</f>
        <v>1</v>
      </c>
      <c r="D314">
        <v>4513</v>
      </c>
      <c r="E314" t="s">
        <v>13</v>
      </c>
      <c r="F314" t="s">
        <v>13</v>
      </c>
      <c r="G314">
        <v>20</v>
      </c>
      <c r="H314">
        <v>94</v>
      </c>
      <c r="I314">
        <v>74</v>
      </c>
      <c r="J314" t="s">
        <v>23</v>
      </c>
      <c r="K314" t="s">
        <v>24</v>
      </c>
      <c r="L314" t="s">
        <v>69</v>
      </c>
      <c r="M314" t="s">
        <v>25</v>
      </c>
      <c r="N314" t="s">
        <v>18</v>
      </c>
    </row>
    <row r="315" spans="1:14" x14ac:dyDescent="0.2">
      <c r="A315">
        <v>148225108</v>
      </c>
      <c r="B315">
        <v>73881</v>
      </c>
      <c r="C315">
        <f>COUNTIF(Sheet2!A:A,questionResponsesAndAnswers!A315)</f>
        <v>1</v>
      </c>
      <c r="D315">
        <v>4513</v>
      </c>
      <c r="E315" t="s">
        <v>13</v>
      </c>
      <c r="F315" t="s">
        <v>13</v>
      </c>
      <c r="G315">
        <v>20</v>
      </c>
      <c r="H315">
        <v>94</v>
      </c>
      <c r="I315">
        <v>74</v>
      </c>
      <c r="J315" t="s">
        <v>19</v>
      </c>
      <c r="K315" t="s">
        <v>24</v>
      </c>
      <c r="L315" t="s">
        <v>70</v>
      </c>
      <c r="M315" t="s">
        <v>26</v>
      </c>
      <c r="N315" t="s">
        <v>18</v>
      </c>
    </row>
    <row r="316" spans="1:14" x14ac:dyDescent="0.2">
      <c r="A316">
        <v>148225108</v>
      </c>
      <c r="B316">
        <v>69413</v>
      </c>
      <c r="C316">
        <f>COUNTIF(Sheet2!A:A,questionResponsesAndAnswers!A316)</f>
        <v>1</v>
      </c>
      <c r="D316">
        <v>45</v>
      </c>
      <c r="E316" t="s">
        <v>33</v>
      </c>
      <c r="F316" t="s">
        <v>27</v>
      </c>
      <c r="G316">
        <v>33</v>
      </c>
      <c r="H316">
        <v>126</v>
      </c>
      <c r="I316">
        <v>93</v>
      </c>
      <c r="J316" t="s">
        <v>28</v>
      </c>
      <c r="K316" t="s">
        <v>29</v>
      </c>
      <c r="L316" t="s">
        <v>30</v>
      </c>
      <c r="M316" t="s">
        <v>30</v>
      </c>
      <c r="N316" t="s">
        <v>21</v>
      </c>
    </row>
    <row r="317" spans="1:14" x14ac:dyDescent="0.2">
      <c r="A317">
        <v>148225108</v>
      </c>
      <c r="B317">
        <v>69413</v>
      </c>
      <c r="C317">
        <f>COUNTIF(Sheet2!A:A,questionResponsesAndAnswers!A317)</f>
        <v>1</v>
      </c>
      <c r="D317">
        <v>45</v>
      </c>
      <c r="E317" t="s">
        <v>33</v>
      </c>
      <c r="F317" t="s">
        <v>27</v>
      </c>
      <c r="G317">
        <v>33</v>
      </c>
      <c r="H317">
        <v>126</v>
      </c>
      <c r="I317">
        <v>93</v>
      </c>
      <c r="J317" t="s">
        <v>31</v>
      </c>
      <c r="K317" t="s">
        <v>29</v>
      </c>
      <c r="L317" t="s">
        <v>32</v>
      </c>
      <c r="M317" t="s">
        <v>32</v>
      </c>
      <c r="N317" t="s">
        <v>21</v>
      </c>
    </row>
    <row r="318" spans="1:14" x14ac:dyDescent="0.2">
      <c r="A318">
        <v>148225108</v>
      </c>
      <c r="B318">
        <v>69819</v>
      </c>
      <c r="C318">
        <f>COUNTIF(Sheet2!A:A,questionResponsesAndAnswers!A318)</f>
        <v>1</v>
      </c>
      <c r="D318">
        <v>451</v>
      </c>
      <c r="E318" t="s">
        <v>27</v>
      </c>
      <c r="F318" t="s">
        <v>27</v>
      </c>
      <c r="G318">
        <v>41</v>
      </c>
      <c r="H318">
        <v>78</v>
      </c>
      <c r="I318">
        <v>37</v>
      </c>
      <c r="J318" t="s">
        <v>34</v>
      </c>
      <c r="K318" t="s">
        <v>35</v>
      </c>
      <c r="L318" t="s">
        <v>36</v>
      </c>
      <c r="M318" t="s">
        <v>36</v>
      </c>
      <c r="N318" t="s">
        <v>21</v>
      </c>
    </row>
    <row r="319" spans="1:14" x14ac:dyDescent="0.2">
      <c r="A319">
        <v>148225108</v>
      </c>
      <c r="B319">
        <v>69819</v>
      </c>
      <c r="C319">
        <f>COUNTIF(Sheet2!A:A,questionResponsesAndAnswers!A319)</f>
        <v>1</v>
      </c>
      <c r="D319">
        <v>451</v>
      </c>
      <c r="E319" t="s">
        <v>27</v>
      </c>
      <c r="F319" t="s">
        <v>27</v>
      </c>
      <c r="G319">
        <v>41</v>
      </c>
      <c r="H319">
        <v>78</v>
      </c>
      <c r="I319">
        <v>37</v>
      </c>
      <c r="J319" t="s">
        <v>37</v>
      </c>
      <c r="K319" t="s">
        <v>35</v>
      </c>
      <c r="L319" t="s">
        <v>71</v>
      </c>
      <c r="M319" t="s">
        <v>38</v>
      </c>
      <c r="N319" t="s">
        <v>18</v>
      </c>
    </row>
    <row r="320" spans="1:14" x14ac:dyDescent="0.2">
      <c r="A320">
        <v>148225108</v>
      </c>
      <c r="B320">
        <v>114500</v>
      </c>
      <c r="C320">
        <f>COUNTIF(Sheet2!A:A,questionResponsesAndAnswers!A320)</f>
        <v>1</v>
      </c>
      <c r="D320">
        <v>45132</v>
      </c>
      <c r="E320" t="s">
        <v>22</v>
      </c>
      <c r="F320" t="s">
        <v>22</v>
      </c>
      <c r="G320">
        <v>31</v>
      </c>
      <c r="H320">
        <v>65</v>
      </c>
      <c r="I320">
        <v>34</v>
      </c>
      <c r="J320" t="s">
        <v>40</v>
      </c>
      <c r="K320" t="s">
        <v>41</v>
      </c>
      <c r="L320" t="s">
        <v>50</v>
      </c>
      <c r="M320" t="s">
        <v>42</v>
      </c>
      <c r="N320" t="s">
        <v>18</v>
      </c>
    </row>
    <row r="321" spans="1:14" x14ac:dyDescent="0.2">
      <c r="A321">
        <v>148225108</v>
      </c>
      <c r="B321">
        <v>114500</v>
      </c>
      <c r="C321">
        <f>COUNTIF(Sheet2!A:A,questionResponsesAndAnswers!A321)</f>
        <v>1</v>
      </c>
      <c r="D321">
        <v>45132</v>
      </c>
      <c r="E321" t="s">
        <v>22</v>
      </c>
      <c r="F321" t="s">
        <v>22</v>
      </c>
      <c r="G321">
        <v>31</v>
      </c>
      <c r="H321">
        <v>65</v>
      </c>
      <c r="I321">
        <v>34</v>
      </c>
      <c r="J321" t="s">
        <v>43</v>
      </c>
      <c r="K321" t="s">
        <v>41</v>
      </c>
      <c r="L321" t="s">
        <v>16</v>
      </c>
      <c r="M321" t="s">
        <v>44</v>
      </c>
      <c r="N321" t="s">
        <v>18</v>
      </c>
    </row>
    <row r="322" spans="1:14" x14ac:dyDescent="0.2">
      <c r="A322">
        <v>148191331</v>
      </c>
      <c r="B322">
        <v>69491</v>
      </c>
      <c r="C322">
        <f>COUNTIF(Sheet2!A:A,questionResponsesAndAnswers!A322)</f>
        <v>1</v>
      </c>
      <c r="D322">
        <v>123</v>
      </c>
      <c r="E322" t="s">
        <v>13</v>
      </c>
      <c r="F322" t="s">
        <v>13</v>
      </c>
      <c r="G322">
        <v>0</v>
      </c>
      <c r="H322">
        <v>189</v>
      </c>
      <c r="I322">
        <v>189</v>
      </c>
      <c r="J322" t="s">
        <v>14</v>
      </c>
      <c r="K322" t="s">
        <v>15</v>
      </c>
      <c r="L322" t="s">
        <v>16</v>
      </c>
      <c r="M322" t="s">
        <v>17</v>
      </c>
      <c r="N322" t="s">
        <v>18</v>
      </c>
    </row>
    <row r="323" spans="1:14" x14ac:dyDescent="0.2">
      <c r="A323">
        <v>148191331</v>
      </c>
      <c r="B323">
        <v>69491</v>
      </c>
      <c r="C323">
        <f>COUNTIF(Sheet2!A:A,questionResponsesAndAnswers!A323)</f>
        <v>1</v>
      </c>
      <c r="D323">
        <v>123</v>
      </c>
      <c r="E323" t="s">
        <v>13</v>
      </c>
      <c r="F323" t="s">
        <v>13</v>
      </c>
      <c r="G323">
        <v>0</v>
      </c>
      <c r="H323">
        <v>189</v>
      </c>
      <c r="I323">
        <v>189</v>
      </c>
      <c r="J323" t="s">
        <v>19</v>
      </c>
      <c r="K323" t="s">
        <v>15</v>
      </c>
      <c r="L323" t="s">
        <v>16</v>
      </c>
      <c r="M323" t="s">
        <v>20</v>
      </c>
      <c r="N323" t="s">
        <v>18</v>
      </c>
    </row>
    <row r="324" spans="1:14" x14ac:dyDescent="0.2">
      <c r="A324">
        <v>148191331</v>
      </c>
      <c r="B324">
        <v>69380</v>
      </c>
      <c r="C324">
        <f>COUNTIF(Sheet2!A:A,questionResponsesAndAnswers!A324)</f>
        <v>1</v>
      </c>
      <c r="D324">
        <v>12</v>
      </c>
      <c r="E324" t="s">
        <v>22</v>
      </c>
      <c r="F324" t="s">
        <v>22</v>
      </c>
      <c r="G324">
        <v>2</v>
      </c>
      <c r="H324">
        <v>163</v>
      </c>
      <c r="I324">
        <v>161</v>
      </c>
      <c r="J324" t="s">
        <v>23</v>
      </c>
      <c r="K324" t="s">
        <v>24</v>
      </c>
      <c r="L324" t="s">
        <v>25</v>
      </c>
      <c r="M324" t="s">
        <v>25</v>
      </c>
      <c r="N324" t="s">
        <v>21</v>
      </c>
    </row>
    <row r="325" spans="1:14" x14ac:dyDescent="0.2">
      <c r="A325">
        <v>148191331</v>
      </c>
      <c r="B325">
        <v>69380</v>
      </c>
      <c r="C325">
        <f>COUNTIF(Sheet2!A:A,questionResponsesAndAnswers!A325)</f>
        <v>1</v>
      </c>
      <c r="D325">
        <v>12</v>
      </c>
      <c r="E325" t="s">
        <v>22</v>
      </c>
      <c r="F325" t="s">
        <v>22</v>
      </c>
      <c r="G325">
        <v>2</v>
      </c>
      <c r="H325">
        <v>163</v>
      </c>
      <c r="I325">
        <v>161</v>
      </c>
      <c r="J325" t="s">
        <v>19</v>
      </c>
      <c r="K325" t="s">
        <v>24</v>
      </c>
      <c r="L325" t="s">
        <v>26</v>
      </c>
      <c r="M325" t="s">
        <v>26</v>
      </c>
      <c r="N325" t="s">
        <v>21</v>
      </c>
    </row>
    <row r="326" spans="1:14" x14ac:dyDescent="0.2">
      <c r="A326">
        <v>148191331</v>
      </c>
      <c r="B326">
        <v>69369</v>
      </c>
      <c r="C326">
        <f>COUNTIF(Sheet2!A:A,questionResponsesAndAnswers!A326)</f>
        <v>1</v>
      </c>
      <c r="D326">
        <v>1</v>
      </c>
      <c r="E326" t="s">
        <v>27</v>
      </c>
      <c r="F326" t="s">
        <v>27</v>
      </c>
      <c r="G326">
        <v>2</v>
      </c>
      <c r="H326">
        <v>182</v>
      </c>
      <c r="I326">
        <v>180</v>
      </c>
      <c r="J326" t="s">
        <v>28</v>
      </c>
      <c r="K326" t="s">
        <v>29</v>
      </c>
      <c r="L326" t="s">
        <v>30</v>
      </c>
      <c r="M326" t="s">
        <v>30</v>
      </c>
      <c r="N326" t="s">
        <v>21</v>
      </c>
    </row>
    <row r="327" spans="1:14" x14ac:dyDescent="0.2">
      <c r="A327">
        <v>148191331</v>
      </c>
      <c r="B327">
        <v>69369</v>
      </c>
      <c r="C327">
        <f>COUNTIF(Sheet2!A:A,questionResponsesAndAnswers!A327)</f>
        <v>1</v>
      </c>
      <c r="D327">
        <v>1</v>
      </c>
      <c r="E327" t="s">
        <v>27</v>
      </c>
      <c r="F327" t="s">
        <v>27</v>
      </c>
      <c r="G327">
        <v>2</v>
      </c>
      <c r="H327">
        <v>182</v>
      </c>
      <c r="I327">
        <v>180</v>
      </c>
      <c r="J327" t="s">
        <v>31</v>
      </c>
      <c r="K327" t="s">
        <v>29</v>
      </c>
      <c r="L327" t="s">
        <v>32</v>
      </c>
      <c r="M327" t="s">
        <v>32</v>
      </c>
      <c r="N327" t="s">
        <v>21</v>
      </c>
    </row>
    <row r="328" spans="1:14" x14ac:dyDescent="0.2">
      <c r="A328">
        <v>148191331</v>
      </c>
      <c r="B328">
        <v>81722</v>
      </c>
      <c r="C328">
        <f>COUNTIF(Sheet2!A:A,questionResponsesAndAnswers!A328)</f>
        <v>1</v>
      </c>
      <c r="D328">
        <v>12354</v>
      </c>
      <c r="E328" t="s">
        <v>39</v>
      </c>
      <c r="F328" t="s">
        <v>39</v>
      </c>
      <c r="G328">
        <v>2</v>
      </c>
      <c r="H328">
        <v>129</v>
      </c>
      <c r="I328">
        <v>127</v>
      </c>
      <c r="J328" t="s">
        <v>34</v>
      </c>
      <c r="K328" t="s">
        <v>35</v>
      </c>
      <c r="L328" t="s">
        <v>36</v>
      </c>
      <c r="M328" t="s">
        <v>36</v>
      </c>
      <c r="N328" t="s">
        <v>21</v>
      </c>
    </row>
    <row r="329" spans="1:14" x14ac:dyDescent="0.2">
      <c r="A329">
        <v>148191331</v>
      </c>
      <c r="B329">
        <v>81722</v>
      </c>
      <c r="C329">
        <f>COUNTIF(Sheet2!A:A,questionResponsesAndAnswers!A329)</f>
        <v>1</v>
      </c>
      <c r="D329">
        <v>12354</v>
      </c>
      <c r="E329" t="s">
        <v>39</v>
      </c>
      <c r="F329" t="s">
        <v>39</v>
      </c>
      <c r="G329">
        <v>2</v>
      </c>
      <c r="H329">
        <v>129</v>
      </c>
      <c r="I329">
        <v>127</v>
      </c>
      <c r="J329" t="s">
        <v>37</v>
      </c>
      <c r="K329" t="s">
        <v>35</v>
      </c>
      <c r="L329" t="s">
        <v>38</v>
      </c>
      <c r="M329" t="s">
        <v>38</v>
      </c>
      <c r="N329" t="s">
        <v>21</v>
      </c>
    </row>
    <row r="330" spans="1:14" x14ac:dyDescent="0.2">
      <c r="A330">
        <v>148191331</v>
      </c>
      <c r="B330">
        <v>70603</v>
      </c>
      <c r="C330">
        <f>COUNTIF(Sheet2!A:A,questionResponsesAndAnswers!A330)</f>
        <v>1</v>
      </c>
      <c r="D330">
        <v>1235</v>
      </c>
      <c r="E330" t="s">
        <v>33</v>
      </c>
      <c r="F330" t="s">
        <v>33</v>
      </c>
      <c r="G330">
        <v>1</v>
      </c>
      <c r="H330">
        <v>160</v>
      </c>
      <c r="I330">
        <v>159</v>
      </c>
      <c r="J330" t="s">
        <v>40</v>
      </c>
      <c r="K330" t="s">
        <v>41</v>
      </c>
      <c r="L330" t="s">
        <v>42</v>
      </c>
      <c r="M330" t="s">
        <v>42</v>
      </c>
      <c r="N330" t="s">
        <v>21</v>
      </c>
    </row>
    <row r="331" spans="1:14" x14ac:dyDescent="0.2">
      <c r="A331">
        <v>148191331</v>
      </c>
      <c r="B331">
        <v>70603</v>
      </c>
      <c r="C331">
        <f>COUNTIF(Sheet2!A:A,questionResponsesAndAnswers!A331)</f>
        <v>1</v>
      </c>
      <c r="D331">
        <v>1235</v>
      </c>
      <c r="E331" t="s">
        <v>33</v>
      </c>
      <c r="F331" t="s">
        <v>33</v>
      </c>
      <c r="G331">
        <v>1</v>
      </c>
      <c r="H331">
        <v>160</v>
      </c>
      <c r="I331">
        <v>159</v>
      </c>
      <c r="J331" t="s">
        <v>43</v>
      </c>
      <c r="K331" t="s">
        <v>41</v>
      </c>
      <c r="L331" t="s">
        <v>44</v>
      </c>
      <c r="M331" t="s">
        <v>44</v>
      </c>
      <c r="N331" t="s">
        <v>21</v>
      </c>
    </row>
    <row r="332" spans="1:14" x14ac:dyDescent="0.2">
      <c r="A332">
        <v>148121549</v>
      </c>
      <c r="B332">
        <v>69520</v>
      </c>
      <c r="C332">
        <f>COUNTIF(Sheet2!A:A,questionResponsesAndAnswers!A332)</f>
        <v>1</v>
      </c>
      <c r="D332">
        <v>152</v>
      </c>
      <c r="E332" t="s">
        <v>22</v>
      </c>
      <c r="F332" t="s">
        <v>39</v>
      </c>
      <c r="G332">
        <v>17</v>
      </c>
      <c r="H332">
        <v>111</v>
      </c>
      <c r="I332">
        <v>94</v>
      </c>
      <c r="J332" t="s">
        <v>14</v>
      </c>
      <c r="K332" t="s">
        <v>15</v>
      </c>
      <c r="L332" t="s">
        <v>72</v>
      </c>
      <c r="M332" t="s">
        <v>17</v>
      </c>
      <c r="N332" t="s">
        <v>18</v>
      </c>
    </row>
    <row r="333" spans="1:14" x14ac:dyDescent="0.2">
      <c r="A333">
        <v>148121549</v>
      </c>
      <c r="B333">
        <v>69520</v>
      </c>
      <c r="C333">
        <f>COUNTIF(Sheet2!A:A,questionResponsesAndAnswers!A333)</f>
        <v>1</v>
      </c>
      <c r="D333">
        <v>152</v>
      </c>
      <c r="E333" t="s">
        <v>22</v>
      </c>
      <c r="F333" t="s">
        <v>39</v>
      </c>
      <c r="G333">
        <v>17</v>
      </c>
      <c r="H333">
        <v>111</v>
      </c>
      <c r="I333">
        <v>94</v>
      </c>
      <c r="J333" t="s">
        <v>19</v>
      </c>
      <c r="K333" t="s">
        <v>15</v>
      </c>
      <c r="L333" t="s">
        <v>73</v>
      </c>
      <c r="M333" t="s">
        <v>20</v>
      </c>
      <c r="N333" t="s">
        <v>18</v>
      </c>
    </row>
    <row r="334" spans="1:14" x14ac:dyDescent="0.2">
      <c r="A334">
        <v>148121549</v>
      </c>
      <c r="B334">
        <v>84611</v>
      </c>
      <c r="C334">
        <f>COUNTIF(Sheet2!A:A,questionResponsesAndAnswers!A334)</f>
        <v>1</v>
      </c>
      <c r="D334">
        <v>15243</v>
      </c>
      <c r="E334" t="s">
        <v>13</v>
      </c>
      <c r="F334" t="s">
        <v>39</v>
      </c>
      <c r="G334">
        <v>12</v>
      </c>
      <c r="H334">
        <v>140</v>
      </c>
      <c r="I334">
        <v>128</v>
      </c>
      <c r="J334" t="s">
        <v>23</v>
      </c>
      <c r="K334" t="s">
        <v>24</v>
      </c>
      <c r="L334" t="s">
        <v>74</v>
      </c>
      <c r="M334" t="s">
        <v>25</v>
      </c>
      <c r="N334" t="s">
        <v>18</v>
      </c>
    </row>
    <row r="335" spans="1:14" x14ac:dyDescent="0.2">
      <c r="A335">
        <v>148121549</v>
      </c>
      <c r="B335">
        <v>84611</v>
      </c>
      <c r="C335">
        <f>COUNTIF(Sheet2!A:A,questionResponsesAndAnswers!A335)</f>
        <v>1</v>
      </c>
      <c r="D335">
        <v>15243</v>
      </c>
      <c r="E335" t="s">
        <v>13</v>
      </c>
      <c r="F335" t="s">
        <v>39</v>
      </c>
      <c r="G335">
        <v>12</v>
      </c>
      <c r="H335">
        <v>140</v>
      </c>
      <c r="I335">
        <v>128</v>
      </c>
      <c r="J335" t="s">
        <v>19</v>
      </c>
      <c r="K335" t="s">
        <v>24</v>
      </c>
      <c r="L335" t="s">
        <v>70</v>
      </c>
      <c r="M335" t="s">
        <v>26</v>
      </c>
      <c r="N335" t="s">
        <v>18</v>
      </c>
    </row>
    <row r="336" spans="1:14" x14ac:dyDescent="0.2">
      <c r="A336">
        <v>148121549</v>
      </c>
      <c r="B336">
        <v>70892</v>
      </c>
      <c r="C336">
        <f>COUNTIF(Sheet2!A:A,questionResponsesAndAnswers!A336)</f>
        <v>1</v>
      </c>
      <c r="D336">
        <v>1524</v>
      </c>
      <c r="E336" t="s">
        <v>39</v>
      </c>
      <c r="F336" t="s">
        <v>39</v>
      </c>
      <c r="G336">
        <v>10</v>
      </c>
      <c r="H336">
        <v>98</v>
      </c>
      <c r="I336">
        <v>88</v>
      </c>
      <c r="J336" t="s">
        <v>28</v>
      </c>
      <c r="K336" t="s">
        <v>29</v>
      </c>
      <c r="L336" t="s">
        <v>30</v>
      </c>
      <c r="M336" t="s">
        <v>30</v>
      </c>
      <c r="N336" t="s">
        <v>21</v>
      </c>
    </row>
    <row r="337" spans="1:14" x14ac:dyDescent="0.2">
      <c r="A337">
        <v>148121549</v>
      </c>
      <c r="B337">
        <v>70892</v>
      </c>
      <c r="C337">
        <f>COUNTIF(Sheet2!A:A,questionResponsesAndAnswers!A337)</f>
        <v>1</v>
      </c>
      <c r="D337">
        <v>1524</v>
      </c>
      <c r="E337" t="s">
        <v>39</v>
      </c>
      <c r="F337" t="s">
        <v>39</v>
      </c>
      <c r="G337">
        <v>10</v>
      </c>
      <c r="H337">
        <v>98</v>
      </c>
      <c r="I337">
        <v>88</v>
      </c>
      <c r="J337" t="s">
        <v>31</v>
      </c>
      <c r="K337" t="s">
        <v>29</v>
      </c>
      <c r="L337" t="s">
        <v>75</v>
      </c>
      <c r="M337" t="s">
        <v>32</v>
      </c>
      <c r="N337" t="s">
        <v>18</v>
      </c>
    </row>
    <row r="338" spans="1:14" x14ac:dyDescent="0.2">
      <c r="A338">
        <v>148121549</v>
      </c>
      <c r="B338">
        <v>69383</v>
      </c>
      <c r="C338">
        <f>COUNTIF(Sheet2!A:A,questionResponsesAndAnswers!A338)</f>
        <v>1</v>
      </c>
      <c r="D338">
        <v>15</v>
      </c>
      <c r="E338" t="s">
        <v>33</v>
      </c>
      <c r="F338" t="s">
        <v>39</v>
      </c>
      <c r="G338">
        <v>12</v>
      </c>
      <c r="H338">
        <v>113</v>
      </c>
      <c r="I338">
        <v>101</v>
      </c>
      <c r="J338" t="s">
        <v>34</v>
      </c>
      <c r="K338" t="s">
        <v>35</v>
      </c>
      <c r="L338" t="s">
        <v>65</v>
      </c>
      <c r="M338" t="s">
        <v>36</v>
      </c>
      <c r="N338" t="s">
        <v>18</v>
      </c>
    </row>
    <row r="339" spans="1:14" x14ac:dyDescent="0.2">
      <c r="A339">
        <v>148121549</v>
      </c>
      <c r="B339">
        <v>69383</v>
      </c>
      <c r="C339">
        <f>COUNTIF(Sheet2!A:A,questionResponsesAndAnswers!A339)</f>
        <v>1</v>
      </c>
      <c r="D339">
        <v>15</v>
      </c>
      <c r="E339" t="s">
        <v>33</v>
      </c>
      <c r="F339" t="s">
        <v>39</v>
      </c>
      <c r="G339">
        <v>12</v>
      </c>
      <c r="H339">
        <v>113</v>
      </c>
      <c r="I339">
        <v>101</v>
      </c>
      <c r="J339" t="s">
        <v>37</v>
      </c>
      <c r="K339" t="s">
        <v>35</v>
      </c>
      <c r="L339" t="s">
        <v>76</v>
      </c>
      <c r="M339" t="s">
        <v>38</v>
      </c>
      <c r="N339" t="s">
        <v>18</v>
      </c>
    </row>
    <row r="340" spans="1:14" x14ac:dyDescent="0.2">
      <c r="A340">
        <v>148121549</v>
      </c>
      <c r="B340">
        <v>69369</v>
      </c>
      <c r="C340">
        <f>COUNTIF(Sheet2!A:A,questionResponsesAndAnswers!A340)</f>
        <v>1</v>
      </c>
      <c r="D340">
        <v>1</v>
      </c>
      <c r="E340" t="s">
        <v>27</v>
      </c>
      <c r="F340" t="s">
        <v>39</v>
      </c>
      <c r="G340">
        <v>14</v>
      </c>
      <c r="H340">
        <v>109</v>
      </c>
      <c r="I340">
        <v>95</v>
      </c>
      <c r="J340" t="s">
        <v>40</v>
      </c>
      <c r="K340" t="s">
        <v>41</v>
      </c>
      <c r="L340" t="s">
        <v>77</v>
      </c>
      <c r="M340" t="s">
        <v>42</v>
      </c>
      <c r="N340" t="s">
        <v>18</v>
      </c>
    </row>
    <row r="341" spans="1:14" x14ac:dyDescent="0.2">
      <c r="A341">
        <v>148121549</v>
      </c>
      <c r="B341">
        <v>69369</v>
      </c>
      <c r="C341">
        <f>COUNTIF(Sheet2!A:A,questionResponsesAndAnswers!A341)</f>
        <v>1</v>
      </c>
      <c r="D341">
        <v>1</v>
      </c>
      <c r="E341" t="s">
        <v>27</v>
      </c>
      <c r="F341" t="s">
        <v>39</v>
      </c>
      <c r="G341">
        <v>14</v>
      </c>
      <c r="H341">
        <v>109</v>
      </c>
      <c r="I341">
        <v>95</v>
      </c>
      <c r="J341" t="s">
        <v>43</v>
      </c>
      <c r="K341" t="s">
        <v>41</v>
      </c>
      <c r="L341" t="s">
        <v>78</v>
      </c>
      <c r="M341" t="s">
        <v>44</v>
      </c>
      <c r="N341" t="s">
        <v>18</v>
      </c>
    </row>
    <row r="342" spans="1:14" x14ac:dyDescent="0.2">
      <c r="A342">
        <v>148121544</v>
      </c>
      <c r="B342">
        <v>69582</v>
      </c>
      <c r="C342">
        <f>COUNTIF(Sheet2!A:A,questionResponsesAndAnswers!A342)</f>
        <v>1</v>
      </c>
      <c r="D342">
        <v>214</v>
      </c>
      <c r="E342" t="s">
        <v>39</v>
      </c>
      <c r="F342" t="s">
        <v>39</v>
      </c>
      <c r="G342">
        <v>18</v>
      </c>
      <c r="H342">
        <v>129</v>
      </c>
      <c r="I342">
        <v>111</v>
      </c>
      <c r="J342" t="s">
        <v>14</v>
      </c>
      <c r="K342" t="s">
        <v>15</v>
      </c>
      <c r="L342" t="s">
        <v>46</v>
      </c>
      <c r="M342" t="s">
        <v>17</v>
      </c>
      <c r="N342" t="s">
        <v>18</v>
      </c>
    </row>
    <row r="343" spans="1:14" x14ac:dyDescent="0.2">
      <c r="A343">
        <v>148121544</v>
      </c>
      <c r="B343">
        <v>69582</v>
      </c>
      <c r="C343">
        <f>COUNTIF(Sheet2!A:A,questionResponsesAndAnswers!A343)</f>
        <v>1</v>
      </c>
      <c r="D343">
        <v>214</v>
      </c>
      <c r="E343" t="s">
        <v>39</v>
      </c>
      <c r="F343" t="s">
        <v>39</v>
      </c>
      <c r="G343">
        <v>18</v>
      </c>
      <c r="H343">
        <v>129</v>
      </c>
      <c r="I343">
        <v>111</v>
      </c>
      <c r="J343" t="s">
        <v>19</v>
      </c>
      <c r="K343" t="s">
        <v>15</v>
      </c>
      <c r="L343" t="s">
        <v>62</v>
      </c>
      <c r="M343" t="s">
        <v>20</v>
      </c>
      <c r="N343" t="s">
        <v>18</v>
      </c>
    </row>
    <row r="344" spans="1:14" x14ac:dyDescent="0.2">
      <c r="A344">
        <v>148121544</v>
      </c>
      <c r="B344">
        <v>69370</v>
      </c>
      <c r="C344">
        <f>COUNTIF(Sheet2!A:A,questionResponsesAndAnswers!A344)</f>
        <v>1</v>
      </c>
      <c r="D344">
        <v>2</v>
      </c>
      <c r="E344" t="s">
        <v>22</v>
      </c>
      <c r="F344" t="s">
        <v>39</v>
      </c>
      <c r="G344">
        <v>17</v>
      </c>
      <c r="H344">
        <v>128</v>
      </c>
      <c r="I344">
        <v>111</v>
      </c>
      <c r="J344" t="s">
        <v>23</v>
      </c>
      <c r="K344" t="s">
        <v>24</v>
      </c>
      <c r="L344" t="s">
        <v>69</v>
      </c>
      <c r="M344" t="s">
        <v>25</v>
      </c>
      <c r="N344" t="s">
        <v>18</v>
      </c>
    </row>
    <row r="345" spans="1:14" x14ac:dyDescent="0.2">
      <c r="A345">
        <v>148121544</v>
      </c>
      <c r="B345">
        <v>69370</v>
      </c>
      <c r="C345">
        <f>COUNTIF(Sheet2!A:A,questionResponsesAndAnswers!A345)</f>
        <v>1</v>
      </c>
      <c r="D345">
        <v>2</v>
      </c>
      <c r="E345" t="s">
        <v>22</v>
      </c>
      <c r="F345" t="s">
        <v>39</v>
      </c>
      <c r="G345">
        <v>17</v>
      </c>
      <c r="H345">
        <v>128</v>
      </c>
      <c r="I345">
        <v>111</v>
      </c>
      <c r="J345" t="s">
        <v>19</v>
      </c>
      <c r="K345" t="s">
        <v>24</v>
      </c>
      <c r="L345" t="s">
        <v>79</v>
      </c>
      <c r="M345" t="s">
        <v>26</v>
      </c>
      <c r="N345" t="s">
        <v>18</v>
      </c>
    </row>
    <row r="346" spans="1:14" x14ac:dyDescent="0.2">
      <c r="A346">
        <v>148121544</v>
      </c>
      <c r="B346">
        <v>90821</v>
      </c>
      <c r="C346">
        <f>COUNTIF(Sheet2!A:A,questionResponsesAndAnswers!A346)</f>
        <v>1</v>
      </c>
      <c r="D346">
        <v>21453</v>
      </c>
      <c r="E346" t="s">
        <v>13</v>
      </c>
      <c r="F346" t="s">
        <v>39</v>
      </c>
      <c r="G346">
        <v>16</v>
      </c>
      <c r="H346">
        <v>157</v>
      </c>
      <c r="I346">
        <v>141</v>
      </c>
      <c r="J346" t="s">
        <v>28</v>
      </c>
      <c r="K346" t="s">
        <v>29</v>
      </c>
      <c r="L346" t="s">
        <v>30</v>
      </c>
      <c r="M346" t="s">
        <v>30</v>
      </c>
      <c r="N346" t="s">
        <v>21</v>
      </c>
    </row>
    <row r="347" spans="1:14" x14ac:dyDescent="0.2">
      <c r="A347">
        <v>148121544</v>
      </c>
      <c r="B347">
        <v>90821</v>
      </c>
      <c r="C347">
        <f>COUNTIF(Sheet2!A:A,questionResponsesAndAnswers!A347)</f>
        <v>1</v>
      </c>
      <c r="D347">
        <v>21453</v>
      </c>
      <c r="E347" t="s">
        <v>13</v>
      </c>
      <c r="F347" t="s">
        <v>39</v>
      </c>
      <c r="G347">
        <v>16</v>
      </c>
      <c r="H347">
        <v>157</v>
      </c>
      <c r="I347">
        <v>141</v>
      </c>
      <c r="J347" t="s">
        <v>31</v>
      </c>
      <c r="K347" t="s">
        <v>29</v>
      </c>
      <c r="L347" t="s">
        <v>76</v>
      </c>
      <c r="M347" t="s">
        <v>32</v>
      </c>
      <c r="N347" t="s">
        <v>18</v>
      </c>
    </row>
    <row r="348" spans="1:14" x14ac:dyDescent="0.2">
      <c r="A348">
        <v>148121544</v>
      </c>
      <c r="B348">
        <v>71513</v>
      </c>
      <c r="C348">
        <f>COUNTIF(Sheet2!A:A,questionResponsesAndAnswers!A348)</f>
        <v>1</v>
      </c>
      <c r="D348">
        <v>2145</v>
      </c>
      <c r="E348" t="s">
        <v>33</v>
      </c>
      <c r="F348" t="s">
        <v>39</v>
      </c>
      <c r="G348">
        <v>16</v>
      </c>
      <c r="H348">
        <v>116</v>
      </c>
      <c r="I348">
        <v>100</v>
      </c>
      <c r="J348" t="s">
        <v>34</v>
      </c>
      <c r="K348" t="s">
        <v>35</v>
      </c>
      <c r="L348" t="s">
        <v>80</v>
      </c>
      <c r="M348" t="s">
        <v>36</v>
      </c>
      <c r="N348" t="s">
        <v>18</v>
      </c>
    </row>
    <row r="349" spans="1:14" x14ac:dyDescent="0.2">
      <c r="A349">
        <v>148121544</v>
      </c>
      <c r="B349">
        <v>71513</v>
      </c>
      <c r="C349">
        <f>COUNTIF(Sheet2!A:A,questionResponsesAndAnswers!A349)</f>
        <v>1</v>
      </c>
      <c r="D349">
        <v>2145</v>
      </c>
      <c r="E349" t="s">
        <v>33</v>
      </c>
      <c r="F349" t="s">
        <v>39</v>
      </c>
      <c r="G349">
        <v>16</v>
      </c>
      <c r="H349">
        <v>116</v>
      </c>
      <c r="I349">
        <v>100</v>
      </c>
      <c r="J349" t="s">
        <v>37</v>
      </c>
      <c r="K349" t="s">
        <v>35</v>
      </c>
      <c r="L349" t="s">
        <v>81</v>
      </c>
      <c r="M349" t="s">
        <v>38</v>
      </c>
      <c r="N349" t="s">
        <v>18</v>
      </c>
    </row>
    <row r="350" spans="1:14" x14ac:dyDescent="0.2">
      <c r="A350">
        <v>148121544</v>
      </c>
      <c r="B350">
        <v>69389</v>
      </c>
      <c r="C350">
        <f>COUNTIF(Sheet2!A:A,questionResponsesAndAnswers!A350)</f>
        <v>1</v>
      </c>
      <c r="D350">
        <v>21</v>
      </c>
      <c r="E350" t="s">
        <v>27</v>
      </c>
      <c r="F350" t="s">
        <v>33</v>
      </c>
      <c r="G350">
        <v>21</v>
      </c>
      <c r="H350">
        <v>134</v>
      </c>
      <c r="I350">
        <v>113</v>
      </c>
      <c r="J350" t="s">
        <v>40</v>
      </c>
      <c r="K350" t="s">
        <v>41</v>
      </c>
      <c r="L350" t="s">
        <v>42</v>
      </c>
      <c r="M350" t="s">
        <v>42</v>
      </c>
      <c r="N350" t="s">
        <v>21</v>
      </c>
    </row>
    <row r="351" spans="1:14" x14ac:dyDescent="0.2">
      <c r="A351">
        <v>148121544</v>
      </c>
      <c r="B351">
        <v>69389</v>
      </c>
      <c r="C351">
        <f>COUNTIF(Sheet2!A:A,questionResponsesAndAnswers!A351)</f>
        <v>1</v>
      </c>
      <c r="D351">
        <v>21</v>
      </c>
      <c r="E351" t="s">
        <v>27</v>
      </c>
      <c r="F351" t="s">
        <v>33</v>
      </c>
      <c r="G351">
        <v>21</v>
      </c>
      <c r="H351">
        <v>134</v>
      </c>
      <c r="I351">
        <v>113</v>
      </c>
      <c r="J351" t="s">
        <v>43</v>
      </c>
      <c r="K351" t="s">
        <v>41</v>
      </c>
      <c r="L351" t="s">
        <v>44</v>
      </c>
      <c r="M351" t="s">
        <v>44</v>
      </c>
      <c r="N351" t="s">
        <v>21</v>
      </c>
    </row>
    <row r="352" spans="1:14" x14ac:dyDescent="0.2">
      <c r="A352">
        <v>148121371</v>
      </c>
      <c r="B352">
        <v>101909</v>
      </c>
      <c r="C352">
        <f>COUNTIF(Sheet2!A:A,questionResponsesAndAnswers!A352)</f>
        <v>1</v>
      </c>
      <c r="D352">
        <v>32541</v>
      </c>
      <c r="E352" t="s">
        <v>27</v>
      </c>
      <c r="F352" t="s">
        <v>13</v>
      </c>
      <c r="G352">
        <v>1</v>
      </c>
      <c r="H352">
        <v>84</v>
      </c>
      <c r="I352">
        <v>83</v>
      </c>
      <c r="J352" t="s">
        <v>14</v>
      </c>
      <c r="K352" t="s">
        <v>15</v>
      </c>
      <c r="L352" t="s">
        <v>82</v>
      </c>
      <c r="M352" t="s">
        <v>17</v>
      </c>
      <c r="N352" t="s">
        <v>18</v>
      </c>
    </row>
    <row r="353" spans="1:14" x14ac:dyDescent="0.2">
      <c r="A353">
        <v>148121371</v>
      </c>
      <c r="B353">
        <v>101909</v>
      </c>
      <c r="C353">
        <f>COUNTIF(Sheet2!A:A,questionResponsesAndAnswers!A353)</f>
        <v>1</v>
      </c>
      <c r="D353">
        <v>32541</v>
      </c>
      <c r="E353" t="s">
        <v>27</v>
      </c>
      <c r="F353" t="s">
        <v>13</v>
      </c>
      <c r="G353">
        <v>1</v>
      </c>
      <c r="H353">
        <v>84</v>
      </c>
      <c r="I353">
        <v>83</v>
      </c>
      <c r="J353" t="s">
        <v>19</v>
      </c>
      <c r="K353" t="s">
        <v>15</v>
      </c>
      <c r="L353" t="s">
        <v>20</v>
      </c>
      <c r="M353" t="s">
        <v>20</v>
      </c>
      <c r="N353" t="s">
        <v>21</v>
      </c>
    </row>
    <row r="354" spans="1:14" x14ac:dyDescent="0.2">
      <c r="A354">
        <v>148121371</v>
      </c>
      <c r="B354">
        <v>69400</v>
      </c>
      <c r="C354">
        <f>COUNTIF(Sheet2!A:A,questionResponsesAndAnswers!A354)</f>
        <v>1</v>
      </c>
      <c r="D354">
        <v>32</v>
      </c>
      <c r="E354" t="s">
        <v>22</v>
      </c>
      <c r="F354" t="s">
        <v>13</v>
      </c>
      <c r="G354">
        <v>11</v>
      </c>
      <c r="H354">
        <v>100</v>
      </c>
      <c r="I354">
        <v>89</v>
      </c>
      <c r="J354" t="s">
        <v>23</v>
      </c>
      <c r="K354" t="s">
        <v>24</v>
      </c>
      <c r="L354" t="s">
        <v>25</v>
      </c>
      <c r="M354" t="s">
        <v>25</v>
      </c>
      <c r="N354" t="s">
        <v>21</v>
      </c>
    </row>
    <row r="355" spans="1:14" x14ac:dyDescent="0.2">
      <c r="A355">
        <v>148121371</v>
      </c>
      <c r="B355">
        <v>69400</v>
      </c>
      <c r="C355">
        <f>COUNTIF(Sheet2!A:A,questionResponsesAndAnswers!A355)</f>
        <v>1</v>
      </c>
      <c r="D355">
        <v>32</v>
      </c>
      <c r="E355" t="s">
        <v>22</v>
      </c>
      <c r="F355" t="s">
        <v>13</v>
      </c>
      <c r="G355">
        <v>11</v>
      </c>
      <c r="H355">
        <v>100</v>
      </c>
      <c r="I355">
        <v>89</v>
      </c>
      <c r="J355" t="s">
        <v>19</v>
      </c>
      <c r="K355" t="s">
        <v>24</v>
      </c>
      <c r="L355" t="s">
        <v>63</v>
      </c>
      <c r="M355" t="s">
        <v>26</v>
      </c>
      <c r="N355" t="s">
        <v>18</v>
      </c>
    </row>
    <row r="356" spans="1:14" x14ac:dyDescent="0.2">
      <c r="A356">
        <v>148121371</v>
      </c>
      <c r="B356">
        <v>72622</v>
      </c>
      <c r="C356">
        <f>COUNTIF(Sheet2!A:A,questionResponsesAndAnswers!A356)</f>
        <v>1</v>
      </c>
      <c r="D356">
        <v>3254</v>
      </c>
      <c r="E356" t="s">
        <v>39</v>
      </c>
      <c r="F356" t="s">
        <v>39</v>
      </c>
      <c r="G356">
        <v>9</v>
      </c>
      <c r="H356">
        <v>240</v>
      </c>
      <c r="I356">
        <v>231</v>
      </c>
      <c r="J356" t="s">
        <v>28</v>
      </c>
      <c r="K356" t="s">
        <v>29</v>
      </c>
      <c r="L356" t="s">
        <v>54</v>
      </c>
      <c r="M356" t="s">
        <v>30</v>
      </c>
      <c r="N356" t="s">
        <v>18</v>
      </c>
    </row>
    <row r="357" spans="1:14" x14ac:dyDescent="0.2">
      <c r="A357">
        <v>148121371</v>
      </c>
      <c r="B357">
        <v>72622</v>
      </c>
      <c r="C357">
        <f>COUNTIF(Sheet2!A:A,questionResponsesAndAnswers!A357)</f>
        <v>1</v>
      </c>
      <c r="D357">
        <v>3254</v>
      </c>
      <c r="E357" t="s">
        <v>39</v>
      </c>
      <c r="F357" t="s">
        <v>39</v>
      </c>
      <c r="G357">
        <v>9</v>
      </c>
      <c r="H357">
        <v>240</v>
      </c>
      <c r="I357">
        <v>231</v>
      </c>
      <c r="J357" t="s">
        <v>31</v>
      </c>
      <c r="K357" t="s">
        <v>29</v>
      </c>
      <c r="L357" t="s">
        <v>83</v>
      </c>
      <c r="M357" t="s">
        <v>32</v>
      </c>
      <c r="N357" t="s">
        <v>18</v>
      </c>
    </row>
    <row r="358" spans="1:14" x14ac:dyDescent="0.2">
      <c r="A358">
        <v>148121371</v>
      </c>
      <c r="B358">
        <v>69693</v>
      </c>
      <c r="C358">
        <f>COUNTIF(Sheet2!A:A,questionResponsesAndAnswers!A358)</f>
        <v>1</v>
      </c>
      <c r="D358">
        <v>325</v>
      </c>
      <c r="E358" t="s">
        <v>33</v>
      </c>
      <c r="F358" t="s">
        <v>33</v>
      </c>
      <c r="G358">
        <v>13</v>
      </c>
      <c r="H358">
        <v>106</v>
      </c>
      <c r="I358">
        <v>93</v>
      </c>
      <c r="J358" t="s">
        <v>34</v>
      </c>
      <c r="K358" t="s">
        <v>35</v>
      </c>
      <c r="L358" t="s">
        <v>36</v>
      </c>
      <c r="M358" t="s">
        <v>36</v>
      </c>
      <c r="N358" t="s">
        <v>21</v>
      </c>
    </row>
    <row r="359" spans="1:14" x14ac:dyDescent="0.2">
      <c r="A359">
        <v>148121371</v>
      </c>
      <c r="B359">
        <v>69693</v>
      </c>
      <c r="C359">
        <f>COUNTIF(Sheet2!A:A,questionResponsesAndAnswers!A359)</f>
        <v>1</v>
      </c>
      <c r="D359">
        <v>325</v>
      </c>
      <c r="E359" t="s">
        <v>33</v>
      </c>
      <c r="F359" t="s">
        <v>33</v>
      </c>
      <c r="G359">
        <v>13</v>
      </c>
      <c r="H359">
        <v>106</v>
      </c>
      <c r="I359">
        <v>93</v>
      </c>
      <c r="J359" t="s">
        <v>37</v>
      </c>
      <c r="K359" t="s">
        <v>35</v>
      </c>
      <c r="L359" t="s">
        <v>81</v>
      </c>
      <c r="M359" t="s">
        <v>38</v>
      </c>
      <c r="N359" t="s">
        <v>18</v>
      </c>
    </row>
    <row r="360" spans="1:14" x14ac:dyDescent="0.2">
      <c r="A360">
        <v>148121371</v>
      </c>
      <c r="B360">
        <v>69371</v>
      </c>
      <c r="C360">
        <f>COUNTIF(Sheet2!A:A,questionResponsesAndAnswers!A360)</f>
        <v>1</v>
      </c>
      <c r="D360">
        <v>3</v>
      </c>
      <c r="E360" t="s">
        <v>13</v>
      </c>
      <c r="F360" t="s">
        <v>13</v>
      </c>
      <c r="G360">
        <v>25</v>
      </c>
      <c r="H360">
        <v>127</v>
      </c>
      <c r="I360">
        <v>102</v>
      </c>
      <c r="J360" t="s">
        <v>40</v>
      </c>
      <c r="K360" t="s">
        <v>41</v>
      </c>
      <c r="L360" t="s">
        <v>77</v>
      </c>
      <c r="M360" t="s">
        <v>42</v>
      </c>
      <c r="N360" t="s">
        <v>18</v>
      </c>
    </row>
    <row r="361" spans="1:14" x14ac:dyDescent="0.2">
      <c r="A361">
        <v>148121371</v>
      </c>
      <c r="B361">
        <v>69371</v>
      </c>
      <c r="C361">
        <f>COUNTIF(Sheet2!A:A,questionResponsesAndAnswers!A361)</f>
        <v>1</v>
      </c>
      <c r="D361">
        <v>3</v>
      </c>
      <c r="E361" t="s">
        <v>13</v>
      </c>
      <c r="F361" t="s">
        <v>13</v>
      </c>
      <c r="G361">
        <v>25</v>
      </c>
      <c r="H361">
        <v>127</v>
      </c>
      <c r="I361">
        <v>102</v>
      </c>
      <c r="J361" t="s">
        <v>43</v>
      </c>
      <c r="K361" t="s">
        <v>41</v>
      </c>
      <c r="L361" t="s">
        <v>67</v>
      </c>
      <c r="M361" t="s">
        <v>44</v>
      </c>
      <c r="N361" t="s">
        <v>18</v>
      </c>
    </row>
    <row r="362" spans="1:14" x14ac:dyDescent="0.2">
      <c r="A362">
        <v>148121369</v>
      </c>
      <c r="B362">
        <v>69373</v>
      </c>
      <c r="C362">
        <f>COUNTIF(Sheet2!A:A,questionResponsesAndAnswers!A362)</f>
        <v>1</v>
      </c>
      <c r="D362">
        <v>5</v>
      </c>
      <c r="E362" t="s">
        <v>33</v>
      </c>
      <c r="F362" t="s">
        <v>22</v>
      </c>
      <c r="G362">
        <v>28</v>
      </c>
      <c r="H362">
        <v>148</v>
      </c>
      <c r="I362">
        <v>120</v>
      </c>
      <c r="J362" t="s">
        <v>14</v>
      </c>
      <c r="K362" t="s">
        <v>15</v>
      </c>
      <c r="L362" t="s">
        <v>55</v>
      </c>
      <c r="M362" t="s">
        <v>17</v>
      </c>
      <c r="N362" t="s">
        <v>18</v>
      </c>
    </row>
    <row r="363" spans="1:14" x14ac:dyDescent="0.2">
      <c r="A363">
        <v>148121369</v>
      </c>
      <c r="B363">
        <v>69373</v>
      </c>
      <c r="C363">
        <f>COUNTIF(Sheet2!A:A,questionResponsesAndAnswers!A363)</f>
        <v>1</v>
      </c>
      <c r="D363">
        <v>5</v>
      </c>
      <c r="E363" t="s">
        <v>33</v>
      </c>
      <c r="F363" t="s">
        <v>22</v>
      </c>
      <c r="G363">
        <v>28</v>
      </c>
      <c r="H363">
        <v>148</v>
      </c>
      <c r="I363">
        <v>120</v>
      </c>
      <c r="J363" t="s">
        <v>19</v>
      </c>
      <c r="K363" t="s">
        <v>15</v>
      </c>
      <c r="L363" t="s">
        <v>20</v>
      </c>
      <c r="M363" t="s">
        <v>20</v>
      </c>
      <c r="N363" t="s">
        <v>21</v>
      </c>
    </row>
    <row r="364" spans="1:14" x14ac:dyDescent="0.2">
      <c r="A364">
        <v>148121369</v>
      </c>
      <c r="B364">
        <v>74709</v>
      </c>
      <c r="C364">
        <f>COUNTIF(Sheet2!A:A,questionResponsesAndAnswers!A364)</f>
        <v>1</v>
      </c>
      <c r="D364">
        <v>5341</v>
      </c>
      <c r="E364" t="s">
        <v>27</v>
      </c>
      <c r="F364" t="s">
        <v>33</v>
      </c>
      <c r="G364">
        <v>15</v>
      </c>
      <c r="H364">
        <v>256</v>
      </c>
      <c r="I364">
        <v>241</v>
      </c>
      <c r="J364" t="s">
        <v>23</v>
      </c>
      <c r="K364" t="s">
        <v>24</v>
      </c>
      <c r="L364" t="s">
        <v>56</v>
      </c>
      <c r="M364" t="s">
        <v>25</v>
      </c>
      <c r="N364" t="s">
        <v>18</v>
      </c>
    </row>
    <row r="365" spans="1:14" x14ac:dyDescent="0.2">
      <c r="A365">
        <v>148121369</v>
      </c>
      <c r="B365">
        <v>74709</v>
      </c>
      <c r="C365">
        <f>COUNTIF(Sheet2!A:A,questionResponsesAndAnswers!A365)</f>
        <v>1</v>
      </c>
      <c r="D365">
        <v>5341</v>
      </c>
      <c r="E365" t="s">
        <v>27</v>
      </c>
      <c r="F365" t="s">
        <v>33</v>
      </c>
      <c r="G365">
        <v>15</v>
      </c>
      <c r="H365">
        <v>256</v>
      </c>
      <c r="I365">
        <v>241</v>
      </c>
      <c r="J365" t="s">
        <v>19</v>
      </c>
      <c r="K365" t="s">
        <v>24</v>
      </c>
      <c r="L365" t="s">
        <v>84</v>
      </c>
      <c r="M365" t="s">
        <v>26</v>
      </c>
      <c r="N365" t="s">
        <v>18</v>
      </c>
    </row>
    <row r="366" spans="1:14" x14ac:dyDescent="0.2">
      <c r="A366">
        <v>148121369</v>
      </c>
      <c r="B366">
        <v>69421</v>
      </c>
      <c r="C366">
        <f>COUNTIF(Sheet2!A:A,questionResponsesAndAnswers!A366)</f>
        <v>1</v>
      </c>
      <c r="D366">
        <v>53</v>
      </c>
      <c r="E366" t="s">
        <v>13</v>
      </c>
      <c r="F366" t="s">
        <v>39</v>
      </c>
      <c r="G366">
        <v>23</v>
      </c>
      <c r="H366">
        <v>124</v>
      </c>
      <c r="I366">
        <v>101</v>
      </c>
      <c r="J366" t="s">
        <v>28</v>
      </c>
      <c r="K366" t="s">
        <v>29</v>
      </c>
      <c r="L366" t="s">
        <v>30</v>
      </c>
      <c r="M366" t="s">
        <v>30</v>
      </c>
      <c r="N366" t="s">
        <v>21</v>
      </c>
    </row>
    <row r="367" spans="1:14" x14ac:dyDescent="0.2">
      <c r="A367">
        <v>148121369</v>
      </c>
      <c r="B367">
        <v>69421</v>
      </c>
      <c r="C367">
        <f>COUNTIF(Sheet2!A:A,questionResponsesAndAnswers!A367)</f>
        <v>1</v>
      </c>
      <c r="D367">
        <v>53</v>
      </c>
      <c r="E367" t="s">
        <v>13</v>
      </c>
      <c r="F367" t="s">
        <v>39</v>
      </c>
      <c r="G367">
        <v>23</v>
      </c>
      <c r="H367">
        <v>124</v>
      </c>
      <c r="I367">
        <v>101</v>
      </c>
      <c r="J367" t="s">
        <v>31</v>
      </c>
      <c r="K367" t="s">
        <v>29</v>
      </c>
      <c r="L367" t="s">
        <v>83</v>
      </c>
      <c r="M367" t="s">
        <v>32</v>
      </c>
      <c r="N367" t="s">
        <v>18</v>
      </c>
    </row>
    <row r="368" spans="1:14" x14ac:dyDescent="0.2">
      <c r="A368">
        <v>148121369</v>
      </c>
      <c r="B368">
        <v>69902</v>
      </c>
      <c r="C368">
        <f>COUNTIF(Sheet2!A:A,questionResponsesAndAnswers!A368)</f>
        <v>1</v>
      </c>
      <c r="D368">
        <v>534</v>
      </c>
      <c r="E368" t="s">
        <v>39</v>
      </c>
      <c r="F368" t="s">
        <v>33</v>
      </c>
      <c r="G368">
        <v>17</v>
      </c>
      <c r="H368">
        <v>123</v>
      </c>
      <c r="I368">
        <v>106</v>
      </c>
      <c r="J368" t="s">
        <v>34</v>
      </c>
      <c r="K368" t="s">
        <v>35</v>
      </c>
      <c r="L368" t="s">
        <v>65</v>
      </c>
      <c r="M368" t="s">
        <v>36</v>
      </c>
      <c r="N368" t="s">
        <v>18</v>
      </c>
    </row>
    <row r="369" spans="1:14" x14ac:dyDescent="0.2">
      <c r="A369">
        <v>148121369</v>
      </c>
      <c r="B369">
        <v>69902</v>
      </c>
      <c r="C369">
        <f>COUNTIF(Sheet2!A:A,questionResponsesAndAnswers!A369)</f>
        <v>1</v>
      </c>
      <c r="D369">
        <v>534</v>
      </c>
      <c r="E369" t="s">
        <v>39</v>
      </c>
      <c r="F369" t="s">
        <v>33</v>
      </c>
      <c r="G369">
        <v>17</v>
      </c>
      <c r="H369">
        <v>123</v>
      </c>
      <c r="I369">
        <v>106</v>
      </c>
      <c r="J369" t="s">
        <v>37</v>
      </c>
      <c r="K369" t="s">
        <v>35</v>
      </c>
      <c r="L369" t="s">
        <v>85</v>
      </c>
      <c r="M369" t="s">
        <v>38</v>
      </c>
      <c r="N369" t="s">
        <v>18</v>
      </c>
    </row>
    <row r="370" spans="1:14" x14ac:dyDescent="0.2">
      <c r="A370">
        <v>148121369</v>
      </c>
      <c r="B370">
        <v>122780</v>
      </c>
      <c r="C370">
        <f>COUNTIF(Sheet2!A:A,questionResponsesAndAnswers!A370)</f>
        <v>1</v>
      </c>
      <c r="D370">
        <v>53412</v>
      </c>
      <c r="E370" t="s">
        <v>22</v>
      </c>
      <c r="F370" t="s">
        <v>33</v>
      </c>
      <c r="G370">
        <v>21</v>
      </c>
      <c r="H370">
        <v>119</v>
      </c>
      <c r="I370">
        <v>98</v>
      </c>
      <c r="J370" t="s">
        <v>40</v>
      </c>
      <c r="K370" t="s">
        <v>41</v>
      </c>
      <c r="L370" t="s">
        <v>77</v>
      </c>
      <c r="M370" t="s">
        <v>42</v>
      </c>
      <c r="N370" t="s">
        <v>18</v>
      </c>
    </row>
    <row r="371" spans="1:14" x14ac:dyDescent="0.2">
      <c r="A371">
        <v>148121369</v>
      </c>
      <c r="B371">
        <v>122780</v>
      </c>
      <c r="C371">
        <f>COUNTIF(Sheet2!A:A,questionResponsesAndAnswers!A371)</f>
        <v>1</v>
      </c>
      <c r="D371">
        <v>53412</v>
      </c>
      <c r="E371" t="s">
        <v>22</v>
      </c>
      <c r="F371" t="s">
        <v>33</v>
      </c>
      <c r="G371">
        <v>21</v>
      </c>
      <c r="H371">
        <v>119</v>
      </c>
      <c r="I371">
        <v>98</v>
      </c>
      <c r="J371" t="s">
        <v>43</v>
      </c>
      <c r="K371" t="s">
        <v>41</v>
      </c>
      <c r="L371" t="s">
        <v>44</v>
      </c>
      <c r="M371" t="s">
        <v>44</v>
      </c>
      <c r="N371" t="s">
        <v>21</v>
      </c>
    </row>
    <row r="372" spans="1:14" x14ac:dyDescent="0.2">
      <c r="A372">
        <v>148088832</v>
      </c>
      <c r="B372">
        <v>69373</v>
      </c>
      <c r="C372">
        <f>COUNTIF(Sheet2!A:A,questionResponsesAndAnswers!A372)</f>
        <v>1</v>
      </c>
      <c r="D372">
        <v>5</v>
      </c>
      <c r="E372" t="s">
        <v>33</v>
      </c>
      <c r="F372" t="s">
        <v>13</v>
      </c>
      <c r="G372">
        <v>114</v>
      </c>
      <c r="H372">
        <v>325</v>
      </c>
      <c r="I372">
        <v>211</v>
      </c>
      <c r="J372" t="s">
        <v>14</v>
      </c>
      <c r="K372" t="s">
        <v>15</v>
      </c>
      <c r="L372" t="s">
        <v>17</v>
      </c>
      <c r="M372" t="s">
        <v>17</v>
      </c>
      <c r="N372" t="s">
        <v>21</v>
      </c>
    </row>
    <row r="373" spans="1:14" x14ac:dyDescent="0.2">
      <c r="A373">
        <v>148088832</v>
      </c>
      <c r="B373">
        <v>69373</v>
      </c>
      <c r="C373">
        <f>COUNTIF(Sheet2!A:A,questionResponsesAndAnswers!A373)</f>
        <v>1</v>
      </c>
      <c r="D373">
        <v>5</v>
      </c>
      <c r="E373" t="s">
        <v>33</v>
      </c>
      <c r="F373" t="s">
        <v>13</v>
      </c>
      <c r="G373">
        <v>114</v>
      </c>
      <c r="H373">
        <v>325</v>
      </c>
      <c r="I373">
        <v>211</v>
      </c>
      <c r="J373" t="s">
        <v>19</v>
      </c>
      <c r="K373" t="s">
        <v>15</v>
      </c>
      <c r="L373" t="s">
        <v>20</v>
      </c>
      <c r="M373" t="s">
        <v>20</v>
      </c>
      <c r="N373" t="s">
        <v>21</v>
      </c>
    </row>
    <row r="374" spans="1:14" x14ac:dyDescent="0.2">
      <c r="A374">
        <v>148088832</v>
      </c>
      <c r="B374">
        <v>123689</v>
      </c>
      <c r="C374">
        <f>COUNTIF(Sheet2!A:A,questionResponsesAndAnswers!A374)</f>
        <v>1</v>
      </c>
      <c r="D374">
        <v>54321</v>
      </c>
      <c r="E374" t="s">
        <v>27</v>
      </c>
      <c r="F374" t="s">
        <v>27</v>
      </c>
      <c r="G374">
        <v>90</v>
      </c>
      <c r="H374">
        <v>185</v>
      </c>
      <c r="I374">
        <v>95</v>
      </c>
      <c r="J374" t="s">
        <v>23</v>
      </c>
      <c r="K374" t="s">
        <v>24</v>
      </c>
      <c r="L374" t="s">
        <v>16</v>
      </c>
      <c r="M374" t="s">
        <v>25</v>
      </c>
      <c r="N374" t="s">
        <v>18</v>
      </c>
    </row>
    <row r="375" spans="1:14" x14ac:dyDescent="0.2">
      <c r="A375">
        <v>148088832</v>
      </c>
      <c r="B375">
        <v>123689</v>
      </c>
      <c r="C375">
        <f>COUNTIF(Sheet2!A:A,questionResponsesAndAnswers!A375)</f>
        <v>1</v>
      </c>
      <c r="D375">
        <v>54321</v>
      </c>
      <c r="E375" t="s">
        <v>27</v>
      </c>
      <c r="F375" t="s">
        <v>27</v>
      </c>
      <c r="G375">
        <v>90</v>
      </c>
      <c r="H375">
        <v>185</v>
      </c>
      <c r="I375">
        <v>95</v>
      </c>
      <c r="J375" t="s">
        <v>19</v>
      </c>
      <c r="K375" t="s">
        <v>24</v>
      </c>
      <c r="L375" t="s">
        <v>26</v>
      </c>
      <c r="M375" t="s">
        <v>26</v>
      </c>
      <c r="N375" t="s">
        <v>21</v>
      </c>
    </row>
    <row r="376" spans="1:14" x14ac:dyDescent="0.2">
      <c r="A376">
        <v>148088832</v>
      </c>
      <c r="B376">
        <v>74800</v>
      </c>
      <c r="C376">
        <f>COUNTIF(Sheet2!A:A,questionResponsesAndAnswers!A376)</f>
        <v>1</v>
      </c>
      <c r="D376">
        <v>5432</v>
      </c>
      <c r="E376" t="s">
        <v>22</v>
      </c>
      <c r="F376" t="s">
        <v>22</v>
      </c>
      <c r="G376">
        <v>50</v>
      </c>
      <c r="H376">
        <v>107</v>
      </c>
      <c r="I376">
        <v>57</v>
      </c>
      <c r="J376" t="s">
        <v>28</v>
      </c>
      <c r="K376" t="s">
        <v>29</v>
      </c>
      <c r="L376" t="s">
        <v>30</v>
      </c>
      <c r="M376" t="s">
        <v>30</v>
      </c>
      <c r="N376" t="s">
        <v>21</v>
      </c>
    </row>
    <row r="377" spans="1:14" x14ac:dyDescent="0.2">
      <c r="A377">
        <v>148088832</v>
      </c>
      <c r="B377">
        <v>74800</v>
      </c>
      <c r="C377">
        <f>COUNTIF(Sheet2!A:A,questionResponsesAndAnswers!A377)</f>
        <v>1</v>
      </c>
      <c r="D377">
        <v>5432</v>
      </c>
      <c r="E377" t="s">
        <v>22</v>
      </c>
      <c r="F377" t="s">
        <v>22</v>
      </c>
      <c r="G377">
        <v>50</v>
      </c>
      <c r="H377">
        <v>107</v>
      </c>
      <c r="I377">
        <v>57</v>
      </c>
      <c r="J377" t="s">
        <v>31</v>
      </c>
      <c r="K377" t="s">
        <v>29</v>
      </c>
      <c r="L377" t="s">
        <v>32</v>
      </c>
      <c r="M377" t="s">
        <v>32</v>
      </c>
      <c r="N377" t="s">
        <v>21</v>
      </c>
    </row>
    <row r="378" spans="1:14" x14ac:dyDescent="0.2">
      <c r="A378">
        <v>148088832</v>
      </c>
      <c r="B378">
        <v>69422</v>
      </c>
      <c r="C378">
        <f>COUNTIF(Sheet2!A:A,questionResponsesAndAnswers!A378)</f>
        <v>1</v>
      </c>
      <c r="D378">
        <v>54</v>
      </c>
      <c r="E378" t="s">
        <v>39</v>
      </c>
      <c r="F378" t="s">
        <v>39</v>
      </c>
      <c r="G378">
        <v>84</v>
      </c>
      <c r="H378">
        <v>177</v>
      </c>
      <c r="I378">
        <v>93</v>
      </c>
      <c r="J378" t="s">
        <v>34</v>
      </c>
      <c r="K378" t="s">
        <v>35</v>
      </c>
      <c r="L378" t="s">
        <v>36</v>
      </c>
      <c r="M378" t="s">
        <v>36</v>
      </c>
      <c r="N378" t="s">
        <v>21</v>
      </c>
    </row>
    <row r="379" spans="1:14" x14ac:dyDescent="0.2">
      <c r="A379">
        <v>148088832</v>
      </c>
      <c r="B379">
        <v>69422</v>
      </c>
      <c r="C379">
        <f>COUNTIF(Sheet2!A:A,questionResponsesAndAnswers!A379)</f>
        <v>1</v>
      </c>
      <c r="D379">
        <v>54</v>
      </c>
      <c r="E379" t="s">
        <v>39</v>
      </c>
      <c r="F379" t="s">
        <v>39</v>
      </c>
      <c r="G379">
        <v>84</v>
      </c>
      <c r="H379">
        <v>177</v>
      </c>
      <c r="I379">
        <v>93</v>
      </c>
      <c r="J379" t="s">
        <v>37</v>
      </c>
      <c r="K379" t="s">
        <v>35</v>
      </c>
      <c r="L379" t="s">
        <v>38</v>
      </c>
      <c r="M379" t="s">
        <v>38</v>
      </c>
      <c r="N379" t="s">
        <v>21</v>
      </c>
    </row>
    <row r="380" spans="1:14" x14ac:dyDescent="0.2">
      <c r="A380">
        <v>148088832</v>
      </c>
      <c r="B380">
        <v>69911</v>
      </c>
      <c r="C380">
        <f>COUNTIF(Sheet2!A:A,questionResponsesAndAnswers!A380)</f>
        <v>1</v>
      </c>
      <c r="D380">
        <v>543</v>
      </c>
      <c r="E380" t="s">
        <v>13</v>
      </c>
      <c r="F380" t="s">
        <v>13</v>
      </c>
      <c r="G380">
        <v>16</v>
      </c>
      <c r="H380">
        <v>86</v>
      </c>
      <c r="I380">
        <v>70</v>
      </c>
      <c r="J380" t="s">
        <v>40</v>
      </c>
      <c r="K380" t="s">
        <v>41</v>
      </c>
      <c r="L380" t="s">
        <v>42</v>
      </c>
      <c r="M380" t="s">
        <v>42</v>
      </c>
      <c r="N380" t="s">
        <v>21</v>
      </c>
    </row>
    <row r="381" spans="1:14" x14ac:dyDescent="0.2">
      <c r="A381">
        <v>148088832</v>
      </c>
      <c r="B381">
        <v>69911</v>
      </c>
      <c r="C381">
        <f>COUNTIF(Sheet2!A:A,questionResponsesAndAnswers!A381)</f>
        <v>1</v>
      </c>
      <c r="D381">
        <v>543</v>
      </c>
      <c r="E381" t="s">
        <v>13</v>
      </c>
      <c r="F381" t="s">
        <v>13</v>
      </c>
      <c r="G381">
        <v>16</v>
      </c>
      <c r="H381">
        <v>86</v>
      </c>
      <c r="I381">
        <v>70</v>
      </c>
      <c r="J381" t="s">
        <v>43</v>
      </c>
      <c r="K381" t="s">
        <v>41</v>
      </c>
      <c r="L381" t="s">
        <v>44</v>
      </c>
      <c r="M381" t="s">
        <v>44</v>
      </c>
      <c r="N381" t="s">
        <v>21</v>
      </c>
    </row>
    <row r="382" spans="1:14" x14ac:dyDescent="0.2">
      <c r="A382">
        <v>148087855</v>
      </c>
      <c r="B382">
        <v>69513</v>
      </c>
      <c r="C382">
        <f>COUNTIF(Sheet2!A:A,questionResponsesAndAnswers!A382)</f>
        <v>1</v>
      </c>
      <c r="D382">
        <v>145</v>
      </c>
      <c r="E382" t="s">
        <v>33</v>
      </c>
      <c r="F382" t="s">
        <v>33</v>
      </c>
      <c r="G382">
        <v>145</v>
      </c>
      <c r="H382">
        <v>218</v>
      </c>
      <c r="I382">
        <v>73</v>
      </c>
      <c r="J382" t="s">
        <v>14</v>
      </c>
      <c r="K382" t="s">
        <v>15</v>
      </c>
      <c r="L382" t="s">
        <v>16</v>
      </c>
      <c r="M382" t="s">
        <v>17</v>
      </c>
      <c r="N382" t="s">
        <v>18</v>
      </c>
    </row>
    <row r="383" spans="1:14" x14ac:dyDescent="0.2">
      <c r="A383">
        <v>148087855</v>
      </c>
      <c r="B383">
        <v>69513</v>
      </c>
      <c r="C383">
        <f>COUNTIF(Sheet2!A:A,questionResponsesAndAnswers!A383)</f>
        <v>1</v>
      </c>
      <c r="D383">
        <v>145</v>
      </c>
      <c r="E383" t="s">
        <v>33</v>
      </c>
      <c r="F383" t="s">
        <v>33</v>
      </c>
      <c r="G383">
        <v>145</v>
      </c>
      <c r="H383">
        <v>218</v>
      </c>
      <c r="I383">
        <v>73</v>
      </c>
      <c r="J383" t="s">
        <v>19</v>
      </c>
      <c r="K383" t="s">
        <v>15</v>
      </c>
      <c r="L383" t="s">
        <v>20</v>
      </c>
      <c r="M383" t="s">
        <v>20</v>
      </c>
      <c r="N383" t="s">
        <v>21</v>
      </c>
    </row>
    <row r="384" spans="1:14" x14ac:dyDescent="0.2">
      <c r="A384">
        <v>148087855</v>
      </c>
      <c r="B384">
        <v>70820</v>
      </c>
      <c r="C384">
        <f>COUNTIF(Sheet2!A:A,questionResponsesAndAnswers!A384)</f>
        <v>1</v>
      </c>
      <c r="D384">
        <v>1452</v>
      </c>
      <c r="E384" t="s">
        <v>22</v>
      </c>
      <c r="F384" t="s">
        <v>22</v>
      </c>
      <c r="G384">
        <v>214</v>
      </c>
      <c r="H384">
        <v>290</v>
      </c>
      <c r="I384">
        <v>76</v>
      </c>
      <c r="J384" t="s">
        <v>23</v>
      </c>
      <c r="K384" t="s">
        <v>24</v>
      </c>
      <c r="L384" t="s">
        <v>25</v>
      </c>
      <c r="M384" t="s">
        <v>25</v>
      </c>
      <c r="N384" t="s">
        <v>21</v>
      </c>
    </row>
    <row r="385" spans="1:14" x14ac:dyDescent="0.2">
      <c r="A385">
        <v>148087855</v>
      </c>
      <c r="B385">
        <v>70820</v>
      </c>
      <c r="C385">
        <f>COUNTIF(Sheet2!A:A,questionResponsesAndAnswers!A385)</f>
        <v>1</v>
      </c>
      <c r="D385">
        <v>1452</v>
      </c>
      <c r="E385" t="s">
        <v>22</v>
      </c>
      <c r="F385" t="s">
        <v>22</v>
      </c>
      <c r="G385">
        <v>214</v>
      </c>
      <c r="H385">
        <v>290</v>
      </c>
      <c r="I385">
        <v>76</v>
      </c>
      <c r="J385" t="s">
        <v>19</v>
      </c>
      <c r="K385" t="s">
        <v>24</v>
      </c>
      <c r="L385" t="s">
        <v>26</v>
      </c>
      <c r="M385" t="s">
        <v>26</v>
      </c>
      <c r="N385" t="s">
        <v>21</v>
      </c>
    </row>
    <row r="386" spans="1:14" x14ac:dyDescent="0.2">
      <c r="A386">
        <v>148087855</v>
      </c>
      <c r="B386">
        <v>69382</v>
      </c>
      <c r="C386">
        <f>COUNTIF(Sheet2!A:A,questionResponsesAndAnswers!A386)</f>
        <v>1</v>
      </c>
      <c r="D386">
        <v>14</v>
      </c>
      <c r="E386" t="s">
        <v>39</v>
      </c>
      <c r="F386" t="s">
        <v>39</v>
      </c>
      <c r="G386">
        <v>149</v>
      </c>
      <c r="H386">
        <v>237</v>
      </c>
      <c r="I386">
        <v>88</v>
      </c>
      <c r="J386" t="s">
        <v>28</v>
      </c>
      <c r="K386" t="s">
        <v>29</v>
      </c>
      <c r="L386" t="s">
        <v>30</v>
      </c>
      <c r="M386" t="s">
        <v>30</v>
      </c>
      <c r="N386" t="s">
        <v>21</v>
      </c>
    </row>
    <row r="387" spans="1:14" x14ac:dyDescent="0.2">
      <c r="A387">
        <v>148087855</v>
      </c>
      <c r="B387">
        <v>69382</v>
      </c>
      <c r="C387">
        <f>COUNTIF(Sheet2!A:A,questionResponsesAndAnswers!A387)</f>
        <v>1</v>
      </c>
      <c r="D387">
        <v>14</v>
      </c>
      <c r="E387" t="s">
        <v>39</v>
      </c>
      <c r="F387" t="s">
        <v>39</v>
      </c>
      <c r="G387">
        <v>149</v>
      </c>
      <c r="H387">
        <v>237</v>
      </c>
      <c r="I387">
        <v>88</v>
      </c>
      <c r="J387" t="s">
        <v>31</v>
      </c>
      <c r="K387" t="s">
        <v>29</v>
      </c>
      <c r="L387" t="s">
        <v>32</v>
      </c>
      <c r="M387" t="s">
        <v>32</v>
      </c>
      <c r="N387" t="s">
        <v>21</v>
      </c>
    </row>
    <row r="388" spans="1:14" x14ac:dyDescent="0.2">
      <c r="A388">
        <v>148087855</v>
      </c>
      <c r="B388">
        <v>83891</v>
      </c>
      <c r="C388">
        <f>COUNTIF(Sheet2!A:A,questionResponsesAndAnswers!A388)</f>
        <v>1</v>
      </c>
      <c r="D388">
        <v>14523</v>
      </c>
      <c r="E388" t="s">
        <v>13</v>
      </c>
      <c r="F388" t="s">
        <v>13</v>
      </c>
      <c r="G388">
        <v>66</v>
      </c>
      <c r="H388">
        <v>132</v>
      </c>
      <c r="I388">
        <v>66</v>
      </c>
      <c r="J388" t="s">
        <v>34</v>
      </c>
      <c r="K388" t="s">
        <v>35</v>
      </c>
      <c r="L388" t="s">
        <v>36</v>
      </c>
      <c r="M388" t="s">
        <v>36</v>
      </c>
      <c r="N388" t="s">
        <v>21</v>
      </c>
    </row>
    <row r="389" spans="1:14" x14ac:dyDescent="0.2">
      <c r="A389">
        <v>148087855</v>
      </c>
      <c r="B389">
        <v>83891</v>
      </c>
      <c r="C389">
        <f>COUNTIF(Sheet2!A:A,questionResponsesAndAnswers!A389)</f>
        <v>1</v>
      </c>
      <c r="D389">
        <v>14523</v>
      </c>
      <c r="E389" t="s">
        <v>13</v>
      </c>
      <c r="F389" t="s">
        <v>13</v>
      </c>
      <c r="G389">
        <v>66</v>
      </c>
      <c r="H389">
        <v>132</v>
      </c>
      <c r="I389">
        <v>66</v>
      </c>
      <c r="J389" t="s">
        <v>37</v>
      </c>
      <c r="K389" t="s">
        <v>35</v>
      </c>
      <c r="L389" t="s">
        <v>38</v>
      </c>
      <c r="M389" t="s">
        <v>38</v>
      </c>
      <c r="N389" t="s">
        <v>21</v>
      </c>
    </row>
    <row r="390" spans="1:14" x14ac:dyDescent="0.2">
      <c r="A390">
        <v>148087855</v>
      </c>
      <c r="B390">
        <v>69369</v>
      </c>
      <c r="C390">
        <f>COUNTIF(Sheet2!A:A,questionResponsesAndAnswers!A390)</f>
        <v>1</v>
      </c>
      <c r="D390">
        <v>1</v>
      </c>
      <c r="E390" t="s">
        <v>27</v>
      </c>
      <c r="F390" t="s">
        <v>27</v>
      </c>
      <c r="G390">
        <v>305</v>
      </c>
      <c r="H390">
        <v>416</v>
      </c>
      <c r="I390">
        <v>111</v>
      </c>
      <c r="J390" t="s">
        <v>40</v>
      </c>
      <c r="K390" t="s">
        <v>41</v>
      </c>
      <c r="L390" t="s">
        <v>51</v>
      </c>
      <c r="M390" t="s">
        <v>42</v>
      </c>
      <c r="N390" t="s">
        <v>18</v>
      </c>
    </row>
    <row r="391" spans="1:14" x14ac:dyDescent="0.2">
      <c r="A391">
        <v>148087855</v>
      </c>
      <c r="B391">
        <v>69369</v>
      </c>
      <c r="C391">
        <f>COUNTIF(Sheet2!A:A,questionResponsesAndAnswers!A391)</f>
        <v>1</v>
      </c>
      <c r="D391">
        <v>1</v>
      </c>
      <c r="E391" t="s">
        <v>27</v>
      </c>
      <c r="F391" t="s">
        <v>27</v>
      </c>
      <c r="G391">
        <v>305</v>
      </c>
      <c r="H391">
        <v>416</v>
      </c>
      <c r="I391">
        <v>111</v>
      </c>
      <c r="J391" t="s">
        <v>43</v>
      </c>
      <c r="K391" t="s">
        <v>41</v>
      </c>
      <c r="L391" t="s">
        <v>44</v>
      </c>
      <c r="M391" t="s">
        <v>44</v>
      </c>
      <c r="N391" t="s">
        <v>21</v>
      </c>
    </row>
    <row r="392" spans="1:14" x14ac:dyDescent="0.2">
      <c r="A392">
        <v>148072624</v>
      </c>
      <c r="B392">
        <v>69609</v>
      </c>
      <c r="C392">
        <f>COUNTIF(Sheet2!A:A,questionResponsesAndAnswers!A392)</f>
        <v>1</v>
      </c>
      <c r="D392">
        <v>241</v>
      </c>
      <c r="E392" t="s">
        <v>27</v>
      </c>
      <c r="F392" t="s">
        <v>27</v>
      </c>
      <c r="G392">
        <v>279</v>
      </c>
      <c r="H392">
        <v>460</v>
      </c>
      <c r="I392">
        <v>181</v>
      </c>
      <c r="J392" t="s">
        <v>14</v>
      </c>
      <c r="K392" t="s">
        <v>15</v>
      </c>
      <c r="L392" t="s">
        <v>17</v>
      </c>
      <c r="M392" t="s">
        <v>17</v>
      </c>
      <c r="N392" t="s">
        <v>21</v>
      </c>
    </row>
    <row r="393" spans="1:14" x14ac:dyDescent="0.2">
      <c r="A393">
        <v>148072624</v>
      </c>
      <c r="B393">
        <v>69609</v>
      </c>
      <c r="C393">
        <f>COUNTIF(Sheet2!A:A,questionResponsesAndAnswers!A393)</f>
        <v>1</v>
      </c>
      <c r="D393">
        <v>241</v>
      </c>
      <c r="E393" t="s">
        <v>27</v>
      </c>
      <c r="F393" t="s">
        <v>27</v>
      </c>
      <c r="G393">
        <v>279</v>
      </c>
      <c r="H393">
        <v>460</v>
      </c>
      <c r="I393">
        <v>181</v>
      </c>
      <c r="J393" t="s">
        <v>19</v>
      </c>
      <c r="K393" t="s">
        <v>15</v>
      </c>
      <c r="L393" t="s">
        <v>20</v>
      </c>
      <c r="M393" t="s">
        <v>20</v>
      </c>
      <c r="N393" t="s">
        <v>21</v>
      </c>
    </row>
    <row r="394" spans="1:14" x14ac:dyDescent="0.2">
      <c r="A394">
        <v>148072624</v>
      </c>
      <c r="B394">
        <v>71783</v>
      </c>
      <c r="C394">
        <f>COUNTIF(Sheet2!A:A,questionResponsesAndAnswers!A394)</f>
        <v>1</v>
      </c>
      <c r="D394">
        <v>2415</v>
      </c>
      <c r="E394" t="s">
        <v>33</v>
      </c>
      <c r="F394" t="s">
        <v>33</v>
      </c>
      <c r="G394">
        <v>431</v>
      </c>
      <c r="H394">
        <v>612</v>
      </c>
      <c r="I394">
        <v>181</v>
      </c>
      <c r="J394" t="s">
        <v>23</v>
      </c>
      <c r="K394" t="s">
        <v>24</v>
      </c>
      <c r="L394" t="s">
        <v>25</v>
      </c>
      <c r="M394" t="s">
        <v>25</v>
      </c>
      <c r="N394" t="s">
        <v>21</v>
      </c>
    </row>
    <row r="395" spans="1:14" x14ac:dyDescent="0.2">
      <c r="A395">
        <v>148072624</v>
      </c>
      <c r="B395">
        <v>71783</v>
      </c>
      <c r="C395">
        <f>COUNTIF(Sheet2!A:A,questionResponsesAndAnswers!A395)</f>
        <v>1</v>
      </c>
      <c r="D395">
        <v>2415</v>
      </c>
      <c r="E395" t="s">
        <v>33</v>
      </c>
      <c r="F395" t="s">
        <v>33</v>
      </c>
      <c r="G395">
        <v>431</v>
      </c>
      <c r="H395">
        <v>612</v>
      </c>
      <c r="I395">
        <v>181</v>
      </c>
      <c r="J395" t="s">
        <v>19</v>
      </c>
      <c r="K395" t="s">
        <v>24</v>
      </c>
      <c r="L395" t="s">
        <v>26</v>
      </c>
      <c r="M395" t="s">
        <v>26</v>
      </c>
      <c r="N395" t="s">
        <v>21</v>
      </c>
    </row>
    <row r="396" spans="1:14" x14ac:dyDescent="0.2">
      <c r="A396">
        <v>148072624</v>
      </c>
      <c r="B396">
        <v>69392</v>
      </c>
      <c r="C396">
        <f>COUNTIF(Sheet2!A:A,questionResponsesAndAnswers!A396)</f>
        <v>1</v>
      </c>
      <c r="D396">
        <v>24</v>
      </c>
      <c r="E396" t="s">
        <v>39</v>
      </c>
      <c r="F396" t="s">
        <v>22</v>
      </c>
      <c r="G396">
        <v>45</v>
      </c>
      <c r="H396">
        <v>142</v>
      </c>
      <c r="I396">
        <v>97</v>
      </c>
      <c r="J396" t="s">
        <v>28</v>
      </c>
      <c r="K396" t="s">
        <v>29</v>
      </c>
      <c r="L396" t="s">
        <v>30</v>
      </c>
      <c r="M396" t="s">
        <v>30</v>
      </c>
      <c r="N396" t="s">
        <v>21</v>
      </c>
    </row>
    <row r="397" spans="1:14" x14ac:dyDescent="0.2">
      <c r="A397">
        <v>148072624</v>
      </c>
      <c r="B397">
        <v>69392</v>
      </c>
      <c r="C397">
        <f>COUNTIF(Sheet2!A:A,questionResponsesAndAnswers!A397)</f>
        <v>1</v>
      </c>
      <c r="D397">
        <v>24</v>
      </c>
      <c r="E397" t="s">
        <v>39</v>
      </c>
      <c r="F397" t="s">
        <v>22</v>
      </c>
      <c r="G397">
        <v>45</v>
      </c>
      <c r="H397">
        <v>142</v>
      </c>
      <c r="I397">
        <v>97</v>
      </c>
      <c r="J397" t="s">
        <v>31</v>
      </c>
      <c r="K397" t="s">
        <v>29</v>
      </c>
      <c r="L397" t="s">
        <v>32</v>
      </c>
      <c r="M397" t="s">
        <v>32</v>
      </c>
      <c r="N397" t="s">
        <v>21</v>
      </c>
    </row>
    <row r="398" spans="1:14" x14ac:dyDescent="0.2">
      <c r="A398">
        <v>148072624</v>
      </c>
      <c r="B398">
        <v>69370</v>
      </c>
      <c r="C398">
        <f>COUNTIF(Sheet2!A:A,questionResponsesAndAnswers!A398)</f>
        <v>1</v>
      </c>
      <c r="D398">
        <v>2</v>
      </c>
      <c r="E398" t="s">
        <v>22</v>
      </c>
      <c r="F398" t="s">
        <v>22</v>
      </c>
      <c r="G398">
        <v>9</v>
      </c>
      <c r="H398">
        <v>429</v>
      </c>
      <c r="I398">
        <v>420</v>
      </c>
      <c r="J398" t="s">
        <v>34</v>
      </c>
      <c r="K398" t="s">
        <v>35</v>
      </c>
      <c r="L398" t="s">
        <v>53</v>
      </c>
      <c r="M398" t="s">
        <v>36</v>
      </c>
      <c r="N398" t="s">
        <v>18</v>
      </c>
    </row>
    <row r="399" spans="1:14" x14ac:dyDescent="0.2">
      <c r="A399">
        <v>148072624</v>
      </c>
      <c r="B399">
        <v>69370</v>
      </c>
      <c r="C399">
        <f>COUNTIF(Sheet2!A:A,questionResponsesAndAnswers!A399)</f>
        <v>1</v>
      </c>
      <c r="D399">
        <v>2</v>
      </c>
      <c r="E399" t="s">
        <v>22</v>
      </c>
      <c r="F399" t="s">
        <v>22</v>
      </c>
      <c r="G399">
        <v>9</v>
      </c>
      <c r="H399">
        <v>429</v>
      </c>
      <c r="I399">
        <v>420</v>
      </c>
      <c r="J399" t="s">
        <v>37</v>
      </c>
      <c r="K399" t="s">
        <v>35</v>
      </c>
      <c r="L399" t="s">
        <v>38</v>
      </c>
      <c r="M399" t="s">
        <v>38</v>
      </c>
      <c r="N399" t="s">
        <v>21</v>
      </c>
    </row>
    <row r="400" spans="1:14" x14ac:dyDescent="0.2">
      <c r="A400">
        <v>148072624</v>
      </c>
      <c r="B400">
        <v>93521</v>
      </c>
      <c r="C400">
        <f>COUNTIF(Sheet2!A:A,questionResponsesAndAnswers!A400)</f>
        <v>1</v>
      </c>
      <c r="D400">
        <v>24153</v>
      </c>
      <c r="E400" t="s">
        <v>13</v>
      </c>
      <c r="F400" t="s">
        <v>13</v>
      </c>
      <c r="G400">
        <v>338</v>
      </c>
      <c r="H400">
        <v>477</v>
      </c>
      <c r="I400">
        <v>139</v>
      </c>
      <c r="J400" t="s">
        <v>40</v>
      </c>
      <c r="K400" t="s">
        <v>41</v>
      </c>
      <c r="L400" t="s">
        <v>77</v>
      </c>
      <c r="M400" t="s">
        <v>42</v>
      </c>
      <c r="N400" t="s">
        <v>18</v>
      </c>
    </row>
    <row r="401" spans="1:14" x14ac:dyDescent="0.2">
      <c r="A401">
        <v>148072624</v>
      </c>
      <c r="B401">
        <v>93521</v>
      </c>
      <c r="C401">
        <f>COUNTIF(Sheet2!A:A,questionResponsesAndAnswers!A401)</f>
        <v>1</v>
      </c>
      <c r="D401">
        <v>24153</v>
      </c>
      <c r="E401" t="s">
        <v>13</v>
      </c>
      <c r="F401" t="s">
        <v>13</v>
      </c>
      <c r="G401">
        <v>338</v>
      </c>
      <c r="H401">
        <v>477</v>
      </c>
      <c r="I401">
        <v>139</v>
      </c>
      <c r="J401" t="s">
        <v>43</v>
      </c>
      <c r="K401" t="s">
        <v>41</v>
      </c>
      <c r="L401" t="s">
        <v>44</v>
      </c>
      <c r="M401" t="s">
        <v>44</v>
      </c>
      <c r="N401" t="s">
        <v>21</v>
      </c>
    </row>
    <row r="402" spans="1:14" x14ac:dyDescent="0.2">
      <c r="A402">
        <v>148063804</v>
      </c>
      <c r="B402">
        <v>70800</v>
      </c>
      <c r="C402">
        <f>COUNTIF(Sheet2!A:A,questionResponsesAndAnswers!A402)</f>
        <v>1</v>
      </c>
      <c r="D402">
        <v>1432</v>
      </c>
      <c r="E402" t="s">
        <v>22</v>
      </c>
      <c r="F402" t="s">
        <v>22</v>
      </c>
      <c r="G402">
        <v>8</v>
      </c>
      <c r="H402">
        <v>64</v>
      </c>
      <c r="I402">
        <v>56</v>
      </c>
      <c r="J402" t="s">
        <v>14</v>
      </c>
      <c r="K402" t="s">
        <v>15</v>
      </c>
      <c r="L402" t="s">
        <v>17</v>
      </c>
      <c r="M402" t="s">
        <v>17</v>
      </c>
      <c r="N402" t="s">
        <v>21</v>
      </c>
    </row>
    <row r="403" spans="1:14" x14ac:dyDescent="0.2">
      <c r="A403">
        <v>148063804</v>
      </c>
      <c r="B403">
        <v>70800</v>
      </c>
      <c r="C403">
        <f>COUNTIF(Sheet2!A:A,questionResponsesAndAnswers!A403)</f>
        <v>1</v>
      </c>
      <c r="D403">
        <v>1432</v>
      </c>
      <c r="E403" t="s">
        <v>22</v>
      </c>
      <c r="F403" t="s">
        <v>22</v>
      </c>
      <c r="G403">
        <v>8</v>
      </c>
      <c r="H403">
        <v>64</v>
      </c>
      <c r="I403">
        <v>56</v>
      </c>
      <c r="J403" t="s">
        <v>19</v>
      </c>
      <c r="K403" t="s">
        <v>15</v>
      </c>
      <c r="L403" t="s">
        <v>68</v>
      </c>
      <c r="M403" t="s">
        <v>20</v>
      </c>
      <c r="N403" t="s">
        <v>18</v>
      </c>
    </row>
    <row r="404" spans="1:14" x14ac:dyDescent="0.2">
      <c r="A404">
        <v>148063804</v>
      </c>
      <c r="B404">
        <v>69511</v>
      </c>
      <c r="C404">
        <f>COUNTIF(Sheet2!A:A,questionResponsesAndAnswers!A404)</f>
        <v>1</v>
      </c>
      <c r="D404">
        <v>143</v>
      </c>
      <c r="E404" t="s">
        <v>13</v>
      </c>
      <c r="F404" t="s">
        <v>22</v>
      </c>
      <c r="G404">
        <v>20</v>
      </c>
      <c r="H404">
        <v>65</v>
      </c>
      <c r="I404">
        <v>45</v>
      </c>
      <c r="J404" t="s">
        <v>23</v>
      </c>
      <c r="K404" t="s">
        <v>24</v>
      </c>
      <c r="L404" t="s">
        <v>69</v>
      </c>
      <c r="M404" t="s">
        <v>25</v>
      </c>
      <c r="N404" t="s">
        <v>18</v>
      </c>
    </row>
    <row r="405" spans="1:14" x14ac:dyDescent="0.2">
      <c r="A405">
        <v>148063804</v>
      </c>
      <c r="B405">
        <v>69511</v>
      </c>
      <c r="C405">
        <f>COUNTIF(Sheet2!A:A,questionResponsesAndAnswers!A405)</f>
        <v>1</v>
      </c>
      <c r="D405">
        <v>143</v>
      </c>
      <c r="E405" t="s">
        <v>13</v>
      </c>
      <c r="F405" t="s">
        <v>22</v>
      </c>
      <c r="G405">
        <v>20</v>
      </c>
      <c r="H405">
        <v>65</v>
      </c>
      <c r="I405">
        <v>45</v>
      </c>
      <c r="J405" t="s">
        <v>19</v>
      </c>
      <c r="K405" t="s">
        <v>24</v>
      </c>
      <c r="L405" t="s">
        <v>70</v>
      </c>
      <c r="M405" t="s">
        <v>26</v>
      </c>
      <c r="N405" t="s">
        <v>18</v>
      </c>
    </row>
    <row r="406" spans="1:14" x14ac:dyDescent="0.2">
      <c r="A406">
        <v>148063804</v>
      </c>
      <c r="B406">
        <v>69382</v>
      </c>
      <c r="C406">
        <f>COUNTIF(Sheet2!A:A,questionResponsesAndAnswers!A406)</f>
        <v>1</v>
      </c>
      <c r="D406">
        <v>14</v>
      </c>
      <c r="E406" t="s">
        <v>39</v>
      </c>
      <c r="F406" t="s">
        <v>13</v>
      </c>
      <c r="G406">
        <v>2</v>
      </c>
      <c r="H406">
        <v>75</v>
      </c>
      <c r="I406">
        <v>73</v>
      </c>
      <c r="J406" t="s">
        <v>28</v>
      </c>
      <c r="K406" t="s">
        <v>29</v>
      </c>
      <c r="L406" t="s">
        <v>54</v>
      </c>
      <c r="M406" t="s">
        <v>30</v>
      </c>
      <c r="N406" t="s">
        <v>18</v>
      </c>
    </row>
    <row r="407" spans="1:14" x14ac:dyDescent="0.2">
      <c r="A407">
        <v>148063804</v>
      </c>
      <c r="B407">
        <v>69382</v>
      </c>
      <c r="C407">
        <f>COUNTIF(Sheet2!A:A,questionResponsesAndAnswers!A407)</f>
        <v>1</v>
      </c>
      <c r="D407">
        <v>14</v>
      </c>
      <c r="E407" t="s">
        <v>39</v>
      </c>
      <c r="F407" t="s">
        <v>13</v>
      </c>
      <c r="G407">
        <v>2</v>
      </c>
      <c r="H407">
        <v>75</v>
      </c>
      <c r="I407">
        <v>73</v>
      </c>
      <c r="J407" t="s">
        <v>31</v>
      </c>
      <c r="K407" t="s">
        <v>29</v>
      </c>
      <c r="L407" t="s">
        <v>76</v>
      </c>
      <c r="M407" t="s">
        <v>32</v>
      </c>
      <c r="N407" t="s">
        <v>18</v>
      </c>
    </row>
    <row r="408" spans="1:14" x14ac:dyDescent="0.2">
      <c r="A408">
        <v>148063804</v>
      </c>
      <c r="B408">
        <v>83693</v>
      </c>
      <c r="C408">
        <f>COUNTIF(Sheet2!A:A,questionResponsesAndAnswers!A408)</f>
        <v>1</v>
      </c>
      <c r="D408">
        <v>14325</v>
      </c>
      <c r="E408" t="s">
        <v>33</v>
      </c>
      <c r="F408" t="s">
        <v>22</v>
      </c>
      <c r="G408">
        <v>2</v>
      </c>
      <c r="H408">
        <v>62</v>
      </c>
      <c r="I408">
        <v>60</v>
      </c>
      <c r="J408" t="s">
        <v>34</v>
      </c>
      <c r="K408" t="s">
        <v>35</v>
      </c>
      <c r="L408" t="s">
        <v>53</v>
      </c>
      <c r="M408" t="s">
        <v>36</v>
      </c>
      <c r="N408" t="s">
        <v>18</v>
      </c>
    </row>
    <row r="409" spans="1:14" x14ac:dyDescent="0.2">
      <c r="A409">
        <v>148063804</v>
      </c>
      <c r="B409">
        <v>83693</v>
      </c>
      <c r="C409">
        <f>COUNTIF(Sheet2!A:A,questionResponsesAndAnswers!A409)</f>
        <v>1</v>
      </c>
      <c r="D409">
        <v>14325</v>
      </c>
      <c r="E409" t="s">
        <v>33</v>
      </c>
      <c r="F409" t="s">
        <v>22</v>
      </c>
      <c r="G409">
        <v>2</v>
      </c>
      <c r="H409">
        <v>62</v>
      </c>
      <c r="I409">
        <v>60</v>
      </c>
      <c r="J409" t="s">
        <v>37</v>
      </c>
      <c r="K409" t="s">
        <v>35</v>
      </c>
      <c r="L409" t="s">
        <v>71</v>
      </c>
      <c r="M409" t="s">
        <v>38</v>
      </c>
      <c r="N409" t="s">
        <v>18</v>
      </c>
    </row>
    <row r="410" spans="1:14" x14ac:dyDescent="0.2">
      <c r="A410">
        <v>148063804</v>
      </c>
      <c r="B410">
        <v>6936969369</v>
      </c>
      <c r="C410">
        <f>COUNTIF(Sheet2!A:A,questionResponsesAndAnswers!A410)</f>
        <v>1</v>
      </c>
      <c r="D410">
        <v>6936900001</v>
      </c>
      <c r="E410" t="s">
        <v>27</v>
      </c>
      <c r="F410" t="s">
        <v>22</v>
      </c>
      <c r="G410">
        <v>3</v>
      </c>
      <c r="H410">
        <v>66</v>
      </c>
      <c r="I410">
        <v>63</v>
      </c>
      <c r="J410" t="s">
        <v>40</v>
      </c>
      <c r="K410" t="s">
        <v>41</v>
      </c>
      <c r="L410" t="s">
        <v>42</v>
      </c>
      <c r="M410" t="s">
        <v>42</v>
      </c>
      <c r="N410" t="s">
        <v>21</v>
      </c>
    </row>
    <row r="411" spans="1:14" x14ac:dyDescent="0.2">
      <c r="A411">
        <v>148063804</v>
      </c>
      <c r="B411">
        <v>6936969369</v>
      </c>
      <c r="C411">
        <f>COUNTIF(Sheet2!A:A,questionResponsesAndAnswers!A411)</f>
        <v>1</v>
      </c>
      <c r="D411">
        <v>6936900001</v>
      </c>
      <c r="E411" t="s">
        <v>27</v>
      </c>
      <c r="F411" t="s">
        <v>22</v>
      </c>
      <c r="G411">
        <v>3</v>
      </c>
      <c r="H411">
        <v>66</v>
      </c>
      <c r="I411">
        <v>63</v>
      </c>
      <c r="J411" t="s">
        <v>43</v>
      </c>
      <c r="K411" t="s">
        <v>41</v>
      </c>
      <c r="L411" t="s">
        <v>86</v>
      </c>
      <c r="M411" t="s">
        <v>44</v>
      </c>
      <c r="N411" t="s">
        <v>18</v>
      </c>
    </row>
    <row r="412" spans="1:14" x14ac:dyDescent="0.2">
      <c r="A412">
        <v>148063806</v>
      </c>
      <c r="B412">
        <v>69382</v>
      </c>
      <c r="C412">
        <f>COUNTIF(Sheet2!A:A,questionResponsesAndAnswers!A412)</f>
        <v>1</v>
      </c>
      <c r="D412">
        <v>14</v>
      </c>
      <c r="E412" t="s">
        <v>39</v>
      </c>
      <c r="F412" t="s">
        <v>13</v>
      </c>
      <c r="G412">
        <v>20</v>
      </c>
      <c r="H412">
        <v>77</v>
      </c>
      <c r="I412">
        <v>57</v>
      </c>
      <c r="J412" t="s">
        <v>14</v>
      </c>
      <c r="K412" t="s">
        <v>15</v>
      </c>
      <c r="L412" t="s">
        <v>46</v>
      </c>
      <c r="M412" t="s">
        <v>17</v>
      </c>
      <c r="N412" t="s">
        <v>18</v>
      </c>
    </row>
    <row r="413" spans="1:14" x14ac:dyDescent="0.2">
      <c r="A413">
        <v>148063806</v>
      </c>
      <c r="B413">
        <v>69382</v>
      </c>
      <c r="C413">
        <f>COUNTIF(Sheet2!A:A,questionResponsesAndAnswers!A413)</f>
        <v>1</v>
      </c>
      <c r="D413">
        <v>14</v>
      </c>
      <c r="E413" t="s">
        <v>39</v>
      </c>
      <c r="F413" t="s">
        <v>13</v>
      </c>
      <c r="G413">
        <v>20</v>
      </c>
      <c r="H413">
        <v>77</v>
      </c>
      <c r="I413">
        <v>57</v>
      </c>
      <c r="J413" t="s">
        <v>19</v>
      </c>
      <c r="K413" t="s">
        <v>15</v>
      </c>
      <c r="L413" t="s">
        <v>62</v>
      </c>
      <c r="M413" t="s">
        <v>20</v>
      </c>
      <c r="N413" t="s">
        <v>18</v>
      </c>
    </row>
    <row r="414" spans="1:14" x14ac:dyDescent="0.2">
      <c r="A414">
        <v>148063806</v>
      </c>
      <c r="B414">
        <v>69511</v>
      </c>
      <c r="C414">
        <f>COUNTIF(Sheet2!A:A,questionResponsesAndAnswers!A414)</f>
        <v>1</v>
      </c>
      <c r="D414">
        <v>143</v>
      </c>
      <c r="E414" t="s">
        <v>13</v>
      </c>
      <c r="F414" t="s">
        <v>22</v>
      </c>
      <c r="G414">
        <v>21</v>
      </c>
      <c r="H414">
        <v>64</v>
      </c>
      <c r="I414">
        <v>43</v>
      </c>
      <c r="J414" t="s">
        <v>23</v>
      </c>
      <c r="K414" t="s">
        <v>24</v>
      </c>
      <c r="L414" t="s">
        <v>56</v>
      </c>
      <c r="M414" t="s">
        <v>25</v>
      </c>
      <c r="N414" t="s">
        <v>18</v>
      </c>
    </row>
    <row r="415" spans="1:14" x14ac:dyDescent="0.2">
      <c r="A415">
        <v>148063806</v>
      </c>
      <c r="B415">
        <v>69511</v>
      </c>
      <c r="C415">
        <f>COUNTIF(Sheet2!A:A,questionResponsesAndAnswers!A415)</f>
        <v>1</v>
      </c>
      <c r="D415">
        <v>143</v>
      </c>
      <c r="E415" t="s">
        <v>13</v>
      </c>
      <c r="F415" t="s">
        <v>22</v>
      </c>
      <c r="G415">
        <v>21</v>
      </c>
      <c r="H415">
        <v>64</v>
      </c>
      <c r="I415">
        <v>43</v>
      </c>
      <c r="J415" t="s">
        <v>19</v>
      </c>
      <c r="K415" t="s">
        <v>24</v>
      </c>
      <c r="L415" t="s">
        <v>70</v>
      </c>
      <c r="M415" t="s">
        <v>26</v>
      </c>
      <c r="N415" t="s">
        <v>18</v>
      </c>
    </row>
    <row r="416" spans="1:14" x14ac:dyDescent="0.2">
      <c r="A416">
        <v>148063806</v>
      </c>
      <c r="B416">
        <v>69369</v>
      </c>
      <c r="C416">
        <f>COUNTIF(Sheet2!A:A,questionResponsesAndAnswers!A416)</f>
        <v>1</v>
      </c>
      <c r="D416">
        <v>1</v>
      </c>
      <c r="E416" t="s">
        <v>27</v>
      </c>
      <c r="F416" t="s">
        <v>27</v>
      </c>
      <c r="G416">
        <v>10</v>
      </c>
      <c r="H416">
        <v>69</v>
      </c>
      <c r="I416">
        <v>59</v>
      </c>
      <c r="J416" t="s">
        <v>28</v>
      </c>
      <c r="K416" t="s">
        <v>29</v>
      </c>
      <c r="L416" t="s">
        <v>54</v>
      </c>
      <c r="M416" t="s">
        <v>30</v>
      </c>
      <c r="N416" t="s">
        <v>18</v>
      </c>
    </row>
    <row r="417" spans="1:14" x14ac:dyDescent="0.2">
      <c r="A417">
        <v>148063806</v>
      </c>
      <c r="B417">
        <v>69369</v>
      </c>
      <c r="C417">
        <f>COUNTIF(Sheet2!A:A,questionResponsesAndAnswers!A417)</f>
        <v>1</v>
      </c>
      <c r="D417">
        <v>1</v>
      </c>
      <c r="E417" t="s">
        <v>27</v>
      </c>
      <c r="F417" t="s">
        <v>27</v>
      </c>
      <c r="G417">
        <v>10</v>
      </c>
      <c r="H417">
        <v>69</v>
      </c>
      <c r="I417">
        <v>59</v>
      </c>
      <c r="J417" t="s">
        <v>31</v>
      </c>
      <c r="K417" t="s">
        <v>29</v>
      </c>
      <c r="L417" t="s">
        <v>76</v>
      </c>
      <c r="M417" t="s">
        <v>32</v>
      </c>
      <c r="N417" t="s">
        <v>18</v>
      </c>
    </row>
    <row r="418" spans="1:14" x14ac:dyDescent="0.2">
      <c r="A418">
        <v>148063806</v>
      </c>
      <c r="B418">
        <v>83693</v>
      </c>
      <c r="C418">
        <f>COUNTIF(Sheet2!A:A,questionResponsesAndAnswers!A418)</f>
        <v>1</v>
      </c>
      <c r="D418">
        <v>14325</v>
      </c>
      <c r="E418" t="s">
        <v>33</v>
      </c>
      <c r="F418" t="s">
        <v>22</v>
      </c>
      <c r="G418">
        <v>1</v>
      </c>
      <c r="H418">
        <v>67</v>
      </c>
      <c r="I418">
        <v>66</v>
      </c>
      <c r="J418" t="s">
        <v>34</v>
      </c>
      <c r="K418" t="s">
        <v>35</v>
      </c>
      <c r="L418" t="s">
        <v>53</v>
      </c>
      <c r="M418" t="s">
        <v>36</v>
      </c>
      <c r="N418" t="s">
        <v>18</v>
      </c>
    </row>
    <row r="419" spans="1:14" x14ac:dyDescent="0.2">
      <c r="A419">
        <v>148063806</v>
      </c>
      <c r="B419">
        <v>83693</v>
      </c>
      <c r="C419">
        <f>COUNTIF(Sheet2!A:A,questionResponsesAndAnswers!A419)</f>
        <v>1</v>
      </c>
      <c r="D419">
        <v>14325</v>
      </c>
      <c r="E419" t="s">
        <v>33</v>
      </c>
      <c r="F419" t="s">
        <v>22</v>
      </c>
      <c r="G419">
        <v>1</v>
      </c>
      <c r="H419">
        <v>67</v>
      </c>
      <c r="I419">
        <v>66</v>
      </c>
      <c r="J419" t="s">
        <v>37</v>
      </c>
      <c r="K419" t="s">
        <v>35</v>
      </c>
      <c r="L419" t="s">
        <v>83</v>
      </c>
      <c r="M419" t="s">
        <v>38</v>
      </c>
      <c r="N419" t="s">
        <v>18</v>
      </c>
    </row>
    <row r="420" spans="1:14" x14ac:dyDescent="0.2">
      <c r="A420">
        <v>148063806</v>
      </c>
      <c r="B420">
        <v>70800</v>
      </c>
      <c r="C420">
        <f>COUNTIF(Sheet2!A:A,questionResponsesAndAnswers!A420)</f>
        <v>1</v>
      </c>
      <c r="D420">
        <v>1432</v>
      </c>
      <c r="E420" t="s">
        <v>22</v>
      </c>
      <c r="F420" t="s">
        <v>22</v>
      </c>
      <c r="G420">
        <v>16</v>
      </c>
      <c r="H420">
        <v>67</v>
      </c>
      <c r="I420">
        <v>51</v>
      </c>
      <c r="J420" t="s">
        <v>40</v>
      </c>
      <c r="K420" t="s">
        <v>41</v>
      </c>
      <c r="L420" t="s">
        <v>48</v>
      </c>
      <c r="M420" t="s">
        <v>42</v>
      </c>
      <c r="N420" t="s">
        <v>18</v>
      </c>
    </row>
    <row r="421" spans="1:14" x14ac:dyDescent="0.2">
      <c r="A421">
        <v>148063806</v>
      </c>
      <c r="B421">
        <v>70800</v>
      </c>
      <c r="C421">
        <f>COUNTIF(Sheet2!A:A,questionResponsesAndAnswers!A421)</f>
        <v>1</v>
      </c>
      <c r="D421">
        <v>1432</v>
      </c>
      <c r="E421" t="s">
        <v>22</v>
      </c>
      <c r="F421" t="s">
        <v>22</v>
      </c>
      <c r="G421">
        <v>16</v>
      </c>
      <c r="H421">
        <v>67</v>
      </c>
      <c r="I421">
        <v>51</v>
      </c>
      <c r="J421" t="s">
        <v>43</v>
      </c>
      <c r="K421" t="s">
        <v>41</v>
      </c>
      <c r="L421" t="s">
        <v>86</v>
      </c>
      <c r="M421" t="s">
        <v>44</v>
      </c>
      <c r="N421" t="s">
        <v>18</v>
      </c>
    </row>
    <row r="422" spans="1:14" x14ac:dyDescent="0.2">
      <c r="A422">
        <v>148063807</v>
      </c>
      <c r="B422">
        <v>69369</v>
      </c>
      <c r="C422">
        <f>COUNTIF(Sheet2!A:A,questionResponsesAndAnswers!A422)</f>
        <v>1</v>
      </c>
      <c r="D422">
        <v>1</v>
      </c>
      <c r="E422" t="s">
        <v>27</v>
      </c>
      <c r="F422" t="s">
        <v>22</v>
      </c>
      <c r="G422">
        <v>6</v>
      </c>
      <c r="H422">
        <v>68</v>
      </c>
      <c r="I422">
        <v>62</v>
      </c>
      <c r="J422" t="s">
        <v>14</v>
      </c>
      <c r="K422" t="s">
        <v>15</v>
      </c>
      <c r="L422" t="s">
        <v>46</v>
      </c>
      <c r="M422" t="s">
        <v>17</v>
      </c>
      <c r="N422" t="s">
        <v>18</v>
      </c>
    </row>
    <row r="423" spans="1:14" x14ac:dyDescent="0.2">
      <c r="A423">
        <v>148063807</v>
      </c>
      <c r="B423">
        <v>69369</v>
      </c>
      <c r="C423">
        <f>COUNTIF(Sheet2!A:A,questionResponsesAndAnswers!A423)</f>
        <v>1</v>
      </c>
      <c r="D423">
        <v>1</v>
      </c>
      <c r="E423" t="s">
        <v>27</v>
      </c>
      <c r="F423" t="s">
        <v>22</v>
      </c>
      <c r="G423">
        <v>6</v>
      </c>
      <c r="H423">
        <v>68</v>
      </c>
      <c r="I423">
        <v>62</v>
      </c>
      <c r="J423" t="s">
        <v>19</v>
      </c>
      <c r="K423" t="s">
        <v>15</v>
      </c>
      <c r="L423" t="s">
        <v>87</v>
      </c>
      <c r="M423" t="s">
        <v>20</v>
      </c>
      <c r="N423" t="s">
        <v>18</v>
      </c>
    </row>
    <row r="424" spans="1:14" x14ac:dyDescent="0.2">
      <c r="A424">
        <v>148063807</v>
      </c>
      <c r="B424">
        <v>83693</v>
      </c>
      <c r="C424">
        <f>COUNTIF(Sheet2!A:A,questionResponsesAndAnswers!A424)</f>
        <v>1</v>
      </c>
      <c r="D424">
        <v>14325</v>
      </c>
      <c r="E424" t="s">
        <v>33</v>
      </c>
      <c r="F424" t="s">
        <v>22</v>
      </c>
      <c r="G424">
        <v>1</v>
      </c>
      <c r="H424">
        <v>67</v>
      </c>
      <c r="I424">
        <v>66</v>
      </c>
      <c r="J424" t="s">
        <v>23</v>
      </c>
      <c r="K424" t="s">
        <v>24</v>
      </c>
      <c r="L424" t="s">
        <v>25</v>
      </c>
      <c r="M424" t="s">
        <v>25</v>
      </c>
      <c r="N424" t="s">
        <v>21</v>
      </c>
    </row>
    <row r="425" spans="1:14" x14ac:dyDescent="0.2">
      <c r="A425">
        <v>148063807</v>
      </c>
      <c r="B425">
        <v>83693</v>
      </c>
      <c r="C425">
        <f>COUNTIF(Sheet2!A:A,questionResponsesAndAnswers!A425)</f>
        <v>1</v>
      </c>
      <c r="D425">
        <v>14325</v>
      </c>
      <c r="E425" t="s">
        <v>33</v>
      </c>
      <c r="F425" t="s">
        <v>22</v>
      </c>
      <c r="G425">
        <v>1</v>
      </c>
      <c r="H425">
        <v>67</v>
      </c>
      <c r="I425">
        <v>66</v>
      </c>
      <c r="J425" t="s">
        <v>19</v>
      </c>
      <c r="K425" t="s">
        <v>24</v>
      </c>
      <c r="L425" t="s">
        <v>63</v>
      </c>
      <c r="M425" t="s">
        <v>26</v>
      </c>
      <c r="N425" t="s">
        <v>18</v>
      </c>
    </row>
    <row r="426" spans="1:14" x14ac:dyDescent="0.2">
      <c r="A426">
        <v>148063807</v>
      </c>
      <c r="B426">
        <v>69382</v>
      </c>
      <c r="C426">
        <f>COUNTIF(Sheet2!A:A,questionResponsesAndAnswers!A426)</f>
        <v>1</v>
      </c>
      <c r="D426">
        <v>14</v>
      </c>
      <c r="E426" t="s">
        <v>39</v>
      </c>
      <c r="F426" t="s">
        <v>22</v>
      </c>
      <c r="G426">
        <v>2</v>
      </c>
      <c r="H426">
        <v>76</v>
      </c>
      <c r="I426">
        <v>74</v>
      </c>
      <c r="J426" t="s">
        <v>28</v>
      </c>
      <c r="K426" t="s">
        <v>29</v>
      </c>
      <c r="L426" t="s">
        <v>88</v>
      </c>
      <c r="M426" t="s">
        <v>30</v>
      </c>
      <c r="N426" t="s">
        <v>18</v>
      </c>
    </row>
    <row r="427" spans="1:14" x14ac:dyDescent="0.2">
      <c r="A427">
        <v>148063807</v>
      </c>
      <c r="B427">
        <v>69382</v>
      </c>
      <c r="C427">
        <f>COUNTIF(Sheet2!A:A,questionResponsesAndAnswers!A427)</f>
        <v>1</v>
      </c>
      <c r="D427">
        <v>14</v>
      </c>
      <c r="E427" t="s">
        <v>39</v>
      </c>
      <c r="F427" t="s">
        <v>22</v>
      </c>
      <c r="G427">
        <v>2</v>
      </c>
      <c r="H427">
        <v>76</v>
      </c>
      <c r="I427">
        <v>74</v>
      </c>
      <c r="J427" t="s">
        <v>31</v>
      </c>
      <c r="K427" t="s">
        <v>29</v>
      </c>
      <c r="L427" t="s">
        <v>76</v>
      </c>
      <c r="M427" t="s">
        <v>32</v>
      </c>
      <c r="N427" t="s">
        <v>18</v>
      </c>
    </row>
    <row r="428" spans="1:14" x14ac:dyDescent="0.2">
      <c r="A428">
        <v>148063807</v>
      </c>
      <c r="B428">
        <v>69511</v>
      </c>
      <c r="C428">
        <f>COUNTIF(Sheet2!A:A,questionResponsesAndAnswers!A428)</f>
        <v>1</v>
      </c>
      <c r="D428">
        <v>143</v>
      </c>
      <c r="E428" t="s">
        <v>13</v>
      </c>
      <c r="F428" t="s">
        <v>22</v>
      </c>
      <c r="G428">
        <v>20</v>
      </c>
      <c r="H428">
        <v>64</v>
      </c>
      <c r="I428">
        <v>44</v>
      </c>
      <c r="J428" t="s">
        <v>34</v>
      </c>
      <c r="K428" t="s">
        <v>35</v>
      </c>
      <c r="L428" t="s">
        <v>36</v>
      </c>
      <c r="M428" t="s">
        <v>36</v>
      </c>
      <c r="N428" t="s">
        <v>21</v>
      </c>
    </row>
    <row r="429" spans="1:14" x14ac:dyDescent="0.2">
      <c r="A429">
        <v>148063807</v>
      </c>
      <c r="B429">
        <v>69511</v>
      </c>
      <c r="C429">
        <f>COUNTIF(Sheet2!A:A,questionResponsesAndAnswers!A429)</f>
        <v>1</v>
      </c>
      <c r="D429">
        <v>143</v>
      </c>
      <c r="E429" t="s">
        <v>13</v>
      </c>
      <c r="F429" t="s">
        <v>22</v>
      </c>
      <c r="G429">
        <v>20</v>
      </c>
      <c r="H429">
        <v>64</v>
      </c>
      <c r="I429">
        <v>44</v>
      </c>
      <c r="J429" t="s">
        <v>37</v>
      </c>
      <c r="K429" t="s">
        <v>35</v>
      </c>
      <c r="L429" t="s">
        <v>71</v>
      </c>
      <c r="M429" t="s">
        <v>38</v>
      </c>
      <c r="N429" t="s">
        <v>18</v>
      </c>
    </row>
    <row r="430" spans="1:14" x14ac:dyDescent="0.2">
      <c r="A430">
        <v>148063807</v>
      </c>
      <c r="B430">
        <v>70800</v>
      </c>
      <c r="C430">
        <f>COUNTIF(Sheet2!A:A,questionResponsesAndAnswers!A430)</f>
        <v>1</v>
      </c>
      <c r="D430">
        <v>1432</v>
      </c>
      <c r="E430" t="s">
        <v>22</v>
      </c>
      <c r="F430" t="s">
        <v>22</v>
      </c>
      <c r="G430">
        <v>14</v>
      </c>
      <c r="H430">
        <v>63</v>
      </c>
      <c r="I430">
        <v>49</v>
      </c>
      <c r="J430" t="s">
        <v>40</v>
      </c>
      <c r="K430" t="s">
        <v>41</v>
      </c>
      <c r="L430" t="s">
        <v>77</v>
      </c>
      <c r="M430" t="s">
        <v>42</v>
      </c>
      <c r="N430" t="s">
        <v>18</v>
      </c>
    </row>
    <row r="431" spans="1:14" x14ac:dyDescent="0.2">
      <c r="A431">
        <v>148063807</v>
      </c>
      <c r="B431">
        <v>70800</v>
      </c>
      <c r="C431">
        <f>COUNTIF(Sheet2!A:A,questionResponsesAndAnswers!A431)</f>
        <v>1</v>
      </c>
      <c r="D431">
        <v>1432</v>
      </c>
      <c r="E431" t="s">
        <v>22</v>
      </c>
      <c r="F431" t="s">
        <v>22</v>
      </c>
      <c r="G431">
        <v>14</v>
      </c>
      <c r="H431">
        <v>63</v>
      </c>
      <c r="I431">
        <v>49</v>
      </c>
      <c r="J431" t="s">
        <v>43</v>
      </c>
      <c r="K431" t="s">
        <v>41</v>
      </c>
      <c r="L431" t="s">
        <v>86</v>
      </c>
      <c r="M431" t="s">
        <v>44</v>
      </c>
      <c r="N431" t="s">
        <v>18</v>
      </c>
    </row>
    <row r="432" spans="1:14" x14ac:dyDescent="0.2">
      <c r="A432">
        <v>148063808</v>
      </c>
      <c r="B432">
        <v>69511</v>
      </c>
      <c r="C432">
        <f>COUNTIF(Sheet2!A:A,questionResponsesAndAnswers!A432)</f>
        <v>1</v>
      </c>
      <c r="D432">
        <v>143</v>
      </c>
      <c r="E432" t="s">
        <v>13</v>
      </c>
      <c r="F432" t="s">
        <v>22</v>
      </c>
      <c r="G432">
        <v>22</v>
      </c>
      <c r="H432">
        <v>66</v>
      </c>
      <c r="I432">
        <v>44</v>
      </c>
      <c r="J432" t="s">
        <v>14</v>
      </c>
      <c r="K432" t="s">
        <v>15</v>
      </c>
      <c r="L432" t="s">
        <v>55</v>
      </c>
      <c r="M432" t="s">
        <v>17</v>
      </c>
      <c r="N432" t="s">
        <v>18</v>
      </c>
    </row>
    <row r="433" spans="1:14" x14ac:dyDescent="0.2">
      <c r="A433">
        <v>148063808</v>
      </c>
      <c r="B433">
        <v>69511</v>
      </c>
      <c r="C433">
        <f>COUNTIF(Sheet2!A:A,questionResponsesAndAnswers!A433)</f>
        <v>1</v>
      </c>
      <c r="D433">
        <v>143</v>
      </c>
      <c r="E433" t="s">
        <v>13</v>
      </c>
      <c r="F433" t="s">
        <v>22</v>
      </c>
      <c r="G433">
        <v>22</v>
      </c>
      <c r="H433">
        <v>66</v>
      </c>
      <c r="I433">
        <v>44</v>
      </c>
      <c r="J433" t="s">
        <v>19</v>
      </c>
      <c r="K433" t="s">
        <v>15</v>
      </c>
      <c r="L433" t="s">
        <v>87</v>
      </c>
      <c r="M433" t="s">
        <v>20</v>
      </c>
      <c r="N433" t="s">
        <v>18</v>
      </c>
    </row>
    <row r="434" spans="1:14" x14ac:dyDescent="0.2">
      <c r="A434">
        <v>148063808</v>
      </c>
      <c r="B434">
        <v>70800</v>
      </c>
      <c r="C434">
        <f>COUNTIF(Sheet2!A:A,questionResponsesAndAnswers!A434)</f>
        <v>1</v>
      </c>
      <c r="D434">
        <v>1432</v>
      </c>
      <c r="E434" t="s">
        <v>22</v>
      </c>
      <c r="F434" t="s">
        <v>22</v>
      </c>
      <c r="G434">
        <v>27</v>
      </c>
      <c r="H434">
        <v>67</v>
      </c>
      <c r="I434">
        <v>40</v>
      </c>
      <c r="J434" t="s">
        <v>23</v>
      </c>
      <c r="K434" t="s">
        <v>24</v>
      </c>
      <c r="L434" t="s">
        <v>56</v>
      </c>
      <c r="M434" t="s">
        <v>25</v>
      </c>
      <c r="N434" t="s">
        <v>18</v>
      </c>
    </row>
    <row r="435" spans="1:14" x14ac:dyDescent="0.2">
      <c r="A435">
        <v>148063808</v>
      </c>
      <c r="B435">
        <v>70800</v>
      </c>
      <c r="C435">
        <f>COUNTIF(Sheet2!A:A,questionResponsesAndAnswers!A435)</f>
        <v>1</v>
      </c>
      <c r="D435">
        <v>1432</v>
      </c>
      <c r="E435" t="s">
        <v>22</v>
      </c>
      <c r="F435" t="s">
        <v>22</v>
      </c>
      <c r="G435">
        <v>27</v>
      </c>
      <c r="H435">
        <v>67</v>
      </c>
      <c r="I435">
        <v>40</v>
      </c>
      <c r="J435" t="s">
        <v>19</v>
      </c>
      <c r="K435" t="s">
        <v>24</v>
      </c>
      <c r="L435" t="s">
        <v>84</v>
      </c>
      <c r="M435" t="s">
        <v>26</v>
      </c>
      <c r="N435" t="s">
        <v>18</v>
      </c>
    </row>
    <row r="436" spans="1:14" x14ac:dyDescent="0.2">
      <c r="A436">
        <v>148063808</v>
      </c>
      <c r="B436">
        <v>69382</v>
      </c>
      <c r="C436">
        <f>COUNTIF(Sheet2!A:A,questionResponsesAndAnswers!A436)</f>
        <v>1</v>
      </c>
      <c r="D436">
        <v>14</v>
      </c>
      <c r="E436" t="s">
        <v>39</v>
      </c>
      <c r="F436" t="s">
        <v>13</v>
      </c>
      <c r="G436">
        <v>20</v>
      </c>
      <c r="H436">
        <v>77</v>
      </c>
      <c r="I436">
        <v>57</v>
      </c>
      <c r="J436" t="s">
        <v>28</v>
      </c>
      <c r="K436" t="s">
        <v>29</v>
      </c>
      <c r="L436" t="s">
        <v>88</v>
      </c>
      <c r="M436" t="s">
        <v>30</v>
      </c>
      <c r="N436" t="s">
        <v>18</v>
      </c>
    </row>
    <row r="437" spans="1:14" x14ac:dyDescent="0.2">
      <c r="A437">
        <v>148063808</v>
      </c>
      <c r="B437">
        <v>69382</v>
      </c>
      <c r="C437">
        <f>COUNTIF(Sheet2!A:A,questionResponsesAndAnswers!A437)</f>
        <v>1</v>
      </c>
      <c r="D437">
        <v>14</v>
      </c>
      <c r="E437" t="s">
        <v>39</v>
      </c>
      <c r="F437" t="s">
        <v>13</v>
      </c>
      <c r="G437">
        <v>20</v>
      </c>
      <c r="H437">
        <v>77</v>
      </c>
      <c r="I437">
        <v>57</v>
      </c>
      <c r="J437" t="s">
        <v>31</v>
      </c>
      <c r="K437" t="s">
        <v>29</v>
      </c>
      <c r="L437" t="s">
        <v>83</v>
      </c>
      <c r="M437" t="s">
        <v>32</v>
      </c>
      <c r="N437" t="s">
        <v>18</v>
      </c>
    </row>
    <row r="438" spans="1:14" x14ac:dyDescent="0.2">
      <c r="A438">
        <v>148063808</v>
      </c>
      <c r="B438">
        <v>83693</v>
      </c>
      <c r="C438">
        <f>COUNTIF(Sheet2!A:A,questionResponsesAndAnswers!A438)</f>
        <v>1</v>
      </c>
      <c r="D438">
        <v>14325</v>
      </c>
      <c r="E438" t="s">
        <v>33</v>
      </c>
      <c r="F438" t="s">
        <v>22</v>
      </c>
      <c r="G438">
        <v>1</v>
      </c>
      <c r="H438">
        <v>67</v>
      </c>
      <c r="I438">
        <v>66</v>
      </c>
      <c r="J438" t="s">
        <v>34</v>
      </c>
      <c r="K438" t="s">
        <v>35</v>
      </c>
      <c r="L438" t="s">
        <v>53</v>
      </c>
      <c r="M438" t="s">
        <v>36</v>
      </c>
      <c r="N438" t="s">
        <v>18</v>
      </c>
    </row>
    <row r="439" spans="1:14" x14ac:dyDescent="0.2">
      <c r="A439">
        <v>148063808</v>
      </c>
      <c r="B439">
        <v>83693</v>
      </c>
      <c r="C439">
        <f>COUNTIF(Sheet2!A:A,questionResponsesAndAnswers!A439)</f>
        <v>1</v>
      </c>
      <c r="D439">
        <v>14325</v>
      </c>
      <c r="E439" t="s">
        <v>33</v>
      </c>
      <c r="F439" t="s">
        <v>22</v>
      </c>
      <c r="G439">
        <v>1</v>
      </c>
      <c r="H439">
        <v>67</v>
      </c>
      <c r="I439">
        <v>66</v>
      </c>
      <c r="J439" t="s">
        <v>37</v>
      </c>
      <c r="K439" t="s">
        <v>35</v>
      </c>
      <c r="L439" t="s">
        <v>83</v>
      </c>
      <c r="M439" t="s">
        <v>38</v>
      </c>
      <c r="N439" t="s">
        <v>18</v>
      </c>
    </row>
    <row r="440" spans="1:14" x14ac:dyDescent="0.2">
      <c r="A440">
        <v>148063808</v>
      </c>
      <c r="B440">
        <v>69369</v>
      </c>
      <c r="C440">
        <f>COUNTIF(Sheet2!A:A,questionResponsesAndAnswers!A440)</f>
        <v>1</v>
      </c>
      <c r="D440">
        <v>1</v>
      </c>
      <c r="E440" t="s">
        <v>27</v>
      </c>
      <c r="F440" t="s">
        <v>22</v>
      </c>
      <c r="G440">
        <v>10</v>
      </c>
      <c r="H440">
        <v>69</v>
      </c>
      <c r="I440">
        <v>59</v>
      </c>
      <c r="J440" t="s">
        <v>40</v>
      </c>
      <c r="K440" t="s">
        <v>41</v>
      </c>
      <c r="L440" t="s">
        <v>61</v>
      </c>
      <c r="M440" t="s">
        <v>42</v>
      </c>
      <c r="N440" t="s">
        <v>18</v>
      </c>
    </row>
    <row r="441" spans="1:14" x14ac:dyDescent="0.2">
      <c r="A441">
        <v>148063808</v>
      </c>
      <c r="B441">
        <v>69369</v>
      </c>
      <c r="C441">
        <f>COUNTIF(Sheet2!A:A,questionResponsesAndAnswers!A441)</f>
        <v>1</v>
      </c>
      <c r="D441">
        <v>1</v>
      </c>
      <c r="E441" t="s">
        <v>27</v>
      </c>
      <c r="F441" t="s">
        <v>22</v>
      </c>
      <c r="G441">
        <v>10</v>
      </c>
      <c r="H441">
        <v>69</v>
      </c>
      <c r="I441">
        <v>59</v>
      </c>
      <c r="J441" t="s">
        <v>43</v>
      </c>
      <c r="K441" t="s">
        <v>41</v>
      </c>
      <c r="L441" t="s">
        <v>86</v>
      </c>
      <c r="M441" t="s">
        <v>44</v>
      </c>
      <c r="N441" t="s">
        <v>18</v>
      </c>
    </row>
    <row r="442" spans="1:14" x14ac:dyDescent="0.2">
      <c r="A442">
        <v>148063802</v>
      </c>
      <c r="B442">
        <v>69382</v>
      </c>
      <c r="C442">
        <f>COUNTIF(Sheet2!A:A,questionResponsesAndAnswers!A442)</f>
        <v>1</v>
      </c>
      <c r="D442">
        <v>14</v>
      </c>
      <c r="E442" t="s">
        <v>39</v>
      </c>
      <c r="F442" t="s">
        <v>22</v>
      </c>
      <c r="G442">
        <v>2</v>
      </c>
      <c r="H442">
        <v>71</v>
      </c>
      <c r="I442">
        <v>69</v>
      </c>
      <c r="J442" t="s">
        <v>14</v>
      </c>
      <c r="K442" t="s">
        <v>15</v>
      </c>
      <c r="L442" t="s">
        <v>17</v>
      </c>
      <c r="M442" t="s">
        <v>17</v>
      </c>
      <c r="N442" t="s">
        <v>21</v>
      </c>
    </row>
    <row r="443" spans="1:14" x14ac:dyDescent="0.2">
      <c r="A443">
        <v>148063802</v>
      </c>
      <c r="B443">
        <v>69382</v>
      </c>
      <c r="C443">
        <f>COUNTIF(Sheet2!A:A,questionResponsesAndAnswers!A443)</f>
        <v>1</v>
      </c>
      <c r="D443">
        <v>14</v>
      </c>
      <c r="E443" t="s">
        <v>39</v>
      </c>
      <c r="F443" t="s">
        <v>22</v>
      </c>
      <c r="G443">
        <v>2</v>
      </c>
      <c r="H443">
        <v>71</v>
      </c>
      <c r="I443">
        <v>69</v>
      </c>
      <c r="J443" t="s">
        <v>19</v>
      </c>
      <c r="K443" t="s">
        <v>15</v>
      </c>
      <c r="L443" t="s">
        <v>89</v>
      </c>
      <c r="M443" t="s">
        <v>20</v>
      </c>
      <c r="N443" t="s">
        <v>18</v>
      </c>
    </row>
    <row r="444" spans="1:14" x14ac:dyDescent="0.2">
      <c r="A444">
        <v>148063802</v>
      </c>
      <c r="B444">
        <v>70800</v>
      </c>
      <c r="C444">
        <f>COUNTIF(Sheet2!A:A,questionResponsesAndAnswers!A444)</f>
        <v>1</v>
      </c>
      <c r="D444">
        <v>1432</v>
      </c>
      <c r="E444" t="s">
        <v>22</v>
      </c>
      <c r="F444" t="s">
        <v>22</v>
      </c>
      <c r="G444">
        <v>1</v>
      </c>
      <c r="H444">
        <v>63</v>
      </c>
      <c r="I444">
        <v>62</v>
      </c>
      <c r="J444" t="s">
        <v>23</v>
      </c>
      <c r="K444" t="s">
        <v>24</v>
      </c>
      <c r="L444" t="s">
        <v>69</v>
      </c>
      <c r="M444" t="s">
        <v>25</v>
      </c>
      <c r="N444" t="s">
        <v>18</v>
      </c>
    </row>
    <row r="445" spans="1:14" x14ac:dyDescent="0.2">
      <c r="A445">
        <v>148063802</v>
      </c>
      <c r="B445">
        <v>70800</v>
      </c>
      <c r="C445">
        <f>COUNTIF(Sheet2!A:A,questionResponsesAndAnswers!A445)</f>
        <v>1</v>
      </c>
      <c r="D445">
        <v>1432</v>
      </c>
      <c r="E445" t="s">
        <v>22</v>
      </c>
      <c r="F445" t="s">
        <v>22</v>
      </c>
      <c r="G445">
        <v>1</v>
      </c>
      <c r="H445">
        <v>63</v>
      </c>
      <c r="I445">
        <v>62</v>
      </c>
      <c r="J445" t="s">
        <v>19</v>
      </c>
      <c r="K445" t="s">
        <v>24</v>
      </c>
      <c r="L445" t="s">
        <v>79</v>
      </c>
      <c r="M445" t="s">
        <v>26</v>
      </c>
      <c r="N445" t="s">
        <v>18</v>
      </c>
    </row>
    <row r="446" spans="1:14" x14ac:dyDescent="0.2">
      <c r="A446">
        <v>148063802</v>
      </c>
      <c r="B446">
        <v>83693</v>
      </c>
      <c r="C446">
        <f>COUNTIF(Sheet2!A:A,questionResponsesAndAnswers!A446)</f>
        <v>1</v>
      </c>
      <c r="D446">
        <v>14325</v>
      </c>
      <c r="E446" t="s">
        <v>33</v>
      </c>
      <c r="F446" t="s">
        <v>22</v>
      </c>
      <c r="G446">
        <v>1</v>
      </c>
      <c r="H446">
        <v>62</v>
      </c>
      <c r="I446">
        <v>61</v>
      </c>
      <c r="J446" t="s">
        <v>28</v>
      </c>
      <c r="K446" t="s">
        <v>29</v>
      </c>
      <c r="L446" t="s">
        <v>88</v>
      </c>
      <c r="M446" t="s">
        <v>30</v>
      </c>
      <c r="N446" t="s">
        <v>18</v>
      </c>
    </row>
    <row r="447" spans="1:14" x14ac:dyDescent="0.2">
      <c r="A447">
        <v>148063802</v>
      </c>
      <c r="B447">
        <v>83693</v>
      </c>
      <c r="C447">
        <f>COUNTIF(Sheet2!A:A,questionResponsesAndAnswers!A447)</f>
        <v>1</v>
      </c>
      <c r="D447">
        <v>14325</v>
      </c>
      <c r="E447" t="s">
        <v>33</v>
      </c>
      <c r="F447" t="s">
        <v>22</v>
      </c>
      <c r="G447">
        <v>1</v>
      </c>
      <c r="H447">
        <v>62</v>
      </c>
      <c r="I447">
        <v>61</v>
      </c>
      <c r="J447" t="s">
        <v>31</v>
      </c>
      <c r="K447" t="s">
        <v>29</v>
      </c>
      <c r="L447" t="s">
        <v>83</v>
      </c>
      <c r="M447" t="s">
        <v>32</v>
      </c>
      <c r="N447" t="s">
        <v>18</v>
      </c>
    </row>
    <row r="448" spans="1:14" x14ac:dyDescent="0.2">
      <c r="A448">
        <v>148063802</v>
      </c>
      <c r="B448">
        <v>69511</v>
      </c>
      <c r="C448">
        <f>COUNTIF(Sheet2!A:A,questionResponsesAndAnswers!A448)</f>
        <v>1</v>
      </c>
      <c r="D448">
        <v>143</v>
      </c>
      <c r="E448" t="s">
        <v>13</v>
      </c>
      <c r="F448" t="s">
        <v>22</v>
      </c>
      <c r="G448">
        <v>21</v>
      </c>
      <c r="H448">
        <v>66</v>
      </c>
      <c r="I448">
        <v>45</v>
      </c>
      <c r="J448" t="s">
        <v>34</v>
      </c>
      <c r="K448" t="s">
        <v>35</v>
      </c>
      <c r="L448" t="s">
        <v>53</v>
      </c>
      <c r="M448" t="s">
        <v>36</v>
      </c>
      <c r="N448" t="s">
        <v>18</v>
      </c>
    </row>
    <row r="449" spans="1:14" x14ac:dyDescent="0.2">
      <c r="A449">
        <v>148063802</v>
      </c>
      <c r="B449">
        <v>69511</v>
      </c>
      <c r="C449">
        <f>COUNTIF(Sheet2!A:A,questionResponsesAndAnswers!A449)</f>
        <v>1</v>
      </c>
      <c r="D449">
        <v>143</v>
      </c>
      <c r="E449" t="s">
        <v>13</v>
      </c>
      <c r="F449" t="s">
        <v>22</v>
      </c>
      <c r="G449">
        <v>21</v>
      </c>
      <c r="H449">
        <v>66</v>
      </c>
      <c r="I449">
        <v>45</v>
      </c>
      <c r="J449" t="s">
        <v>37</v>
      </c>
      <c r="K449" t="s">
        <v>35</v>
      </c>
      <c r="L449" t="s">
        <v>83</v>
      </c>
      <c r="M449" t="s">
        <v>38</v>
      </c>
      <c r="N449" t="s">
        <v>18</v>
      </c>
    </row>
    <row r="450" spans="1:14" x14ac:dyDescent="0.2">
      <c r="A450">
        <v>148063802</v>
      </c>
      <c r="B450">
        <v>69369</v>
      </c>
      <c r="C450">
        <f>COUNTIF(Sheet2!A:A,questionResponsesAndAnswers!A450)</f>
        <v>1</v>
      </c>
      <c r="D450">
        <v>1</v>
      </c>
      <c r="E450" t="s">
        <v>27</v>
      </c>
      <c r="F450" t="s">
        <v>22</v>
      </c>
      <c r="G450">
        <v>3</v>
      </c>
      <c r="H450">
        <v>66</v>
      </c>
      <c r="I450">
        <v>63</v>
      </c>
      <c r="J450" t="s">
        <v>40</v>
      </c>
      <c r="K450" t="s">
        <v>41</v>
      </c>
      <c r="L450" t="s">
        <v>48</v>
      </c>
      <c r="M450" t="s">
        <v>42</v>
      </c>
      <c r="N450" t="s">
        <v>18</v>
      </c>
    </row>
    <row r="451" spans="1:14" x14ac:dyDescent="0.2">
      <c r="A451">
        <v>148063802</v>
      </c>
      <c r="B451">
        <v>69369</v>
      </c>
      <c r="C451">
        <f>COUNTIF(Sheet2!A:A,questionResponsesAndAnswers!A451)</f>
        <v>1</v>
      </c>
      <c r="D451">
        <v>1</v>
      </c>
      <c r="E451" t="s">
        <v>27</v>
      </c>
      <c r="F451" t="s">
        <v>22</v>
      </c>
      <c r="G451">
        <v>3</v>
      </c>
      <c r="H451">
        <v>66</v>
      </c>
      <c r="I451">
        <v>63</v>
      </c>
      <c r="J451" t="s">
        <v>43</v>
      </c>
      <c r="K451" t="s">
        <v>41</v>
      </c>
      <c r="L451" t="s">
        <v>86</v>
      </c>
      <c r="M451" t="s">
        <v>44</v>
      </c>
      <c r="N451" t="s">
        <v>18</v>
      </c>
    </row>
    <row r="452" spans="1:14" x14ac:dyDescent="0.2">
      <c r="A452">
        <v>148060312</v>
      </c>
      <c r="B452">
        <v>74710</v>
      </c>
      <c r="C452">
        <f>COUNTIF(Sheet2!A:A,questionResponsesAndAnswers!A452)</f>
        <v>1</v>
      </c>
      <c r="D452">
        <v>5342</v>
      </c>
      <c r="E452" t="s">
        <v>22</v>
      </c>
      <c r="F452" t="s">
        <v>22</v>
      </c>
      <c r="G452">
        <v>22</v>
      </c>
      <c r="H452">
        <v>291</v>
      </c>
      <c r="I452">
        <v>269</v>
      </c>
      <c r="J452" t="s">
        <v>14</v>
      </c>
      <c r="K452" t="s">
        <v>15</v>
      </c>
      <c r="L452" t="s">
        <v>17</v>
      </c>
      <c r="M452" t="s">
        <v>17</v>
      </c>
      <c r="N452" t="s">
        <v>21</v>
      </c>
    </row>
    <row r="453" spans="1:14" x14ac:dyDescent="0.2">
      <c r="A453">
        <v>148060312</v>
      </c>
      <c r="B453">
        <v>74710</v>
      </c>
      <c r="C453">
        <f>COUNTIF(Sheet2!A:A,questionResponsesAndAnswers!A453)</f>
        <v>1</v>
      </c>
      <c r="D453">
        <v>5342</v>
      </c>
      <c r="E453" t="s">
        <v>22</v>
      </c>
      <c r="F453" t="s">
        <v>22</v>
      </c>
      <c r="G453">
        <v>22</v>
      </c>
      <c r="H453">
        <v>291</v>
      </c>
      <c r="I453">
        <v>269</v>
      </c>
      <c r="J453" t="s">
        <v>19</v>
      </c>
      <c r="K453" t="s">
        <v>15</v>
      </c>
      <c r="L453" t="s">
        <v>16</v>
      </c>
      <c r="M453" t="s">
        <v>20</v>
      </c>
      <c r="N453" t="s">
        <v>18</v>
      </c>
    </row>
    <row r="454" spans="1:14" x14ac:dyDescent="0.2">
      <c r="A454">
        <v>148060312</v>
      </c>
      <c r="B454">
        <v>69373</v>
      </c>
      <c r="C454">
        <f>COUNTIF(Sheet2!A:A,questionResponsesAndAnswers!A454)</f>
        <v>1</v>
      </c>
      <c r="D454">
        <v>5</v>
      </c>
      <c r="E454" t="s">
        <v>33</v>
      </c>
      <c r="F454" t="s">
        <v>33</v>
      </c>
      <c r="G454">
        <v>4</v>
      </c>
      <c r="H454">
        <v>306</v>
      </c>
      <c r="I454">
        <v>302</v>
      </c>
      <c r="J454" t="s">
        <v>23</v>
      </c>
      <c r="K454" t="s">
        <v>24</v>
      </c>
      <c r="L454" t="s">
        <v>49</v>
      </c>
      <c r="M454" t="s">
        <v>25</v>
      </c>
      <c r="N454" t="s">
        <v>18</v>
      </c>
    </row>
    <row r="455" spans="1:14" x14ac:dyDescent="0.2">
      <c r="A455">
        <v>148060312</v>
      </c>
      <c r="B455">
        <v>69373</v>
      </c>
      <c r="C455">
        <f>COUNTIF(Sheet2!A:A,questionResponsesAndAnswers!A455)</f>
        <v>1</v>
      </c>
      <c r="D455">
        <v>5</v>
      </c>
      <c r="E455" t="s">
        <v>33</v>
      </c>
      <c r="F455" t="s">
        <v>33</v>
      </c>
      <c r="G455">
        <v>4</v>
      </c>
      <c r="H455">
        <v>306</v>
      </c>
      <c r="I455">
        <v>302</v>
      </c>
      <c r="J455" t="s">
        <v>19</v>
      </c>
      <c r="K455" t="s">
        <v>24</v>
      </c>
      <c r="L455" t="s">
        <v>16</v>
      </c>
      <c r="M455" t="s">
        <v>26</v>
      </c>
      <c r="N455" t="s">
        <v>18</v>
      </c>
    </row>
    <row r="456" spans="1:14" x14ac:dyDescent="0.2">
      <c r="A456">
        <v>148060312</v>
      </c>
      <c r="B456">
        <v>69902</v>
      </c>
      <c r="C456">
        <f>COUNTIF(Sheet2!A:A,questionResponsesAndAnswers!A456)</f>
        <v>1</v>
      </c>
      <c r="D456">
        <v>534</v>
      </c>
      <c r="E456" t="s">
        <v>39</v>
      </c>
      <c r="F456" t="s">
        <v>39</v>
      </c>
      <c r="G456">
        <v>100</v>
      </c>
      <c r="H456">
        <v>235</v>
      </c>
      <c r="I456">
        <v>135</v>
      </c>
      <c r="J456" t="s">
        <v>28</v>
      </c>
      <c r="K456" t="s">
        <v>29</v>
      </c>
      <c r="L456" t="s">
        <v>90</v>
      </c>
      <c r="M456" t="s">
        <v>30</v>
      </c>
      <c r="N456" t="s">
        <v>18</v>
      </c>
    </row>
    <row r="457" spans="1:14" x14ac:dyDescent="0.2">
      <c r="A457">
        <v>148060312</v>
      </c>
      <c r="B457">
        <v>69902</v>
      </c>
      <c r="C457">
        <f>COUNTIF(Sheet2!A:A,questionResponsesAndAnswers!A457)</f>
        <v>1</v>
      </c>
      <c r="D457">
        <v>534</v>
      </c>
      <c r="E457" t="s">
        <v>39</v>
      </c>
      <c r="F457" t="s">
        <v>39</v>
      </c>
      <c r="G457">
        <v>100</v>
      </c>
      <c r="H457">
        <v>235</v>
      </c>
      <c r="I457">
        <v>135</v>
      </c>
      <c r="J457" t="s">
        <v>31</v>
      </c>
      <c r="K457" t="s">
        <v>29</v>
      </c>
      <c r="L457" t="s">
        <v>32</v>
      </c>
      <c r="M457" t="s">
        <v>32</v>
      </c>
      <c r="N457" t="s">
        <v>21</v>
      </c>
    </row>
    <row r="458" spans="1:14" x14ac:dyDescent="0.2">
      <c r="A458">
        <v>148060312</v>
      </c>
      <c r="B458">
        <v>122789</v>
      </c>
      <c r="C458">
        <f>COUNTIF(Sheet2!A:A,questionResponsesAndAnswers!A458)</f>
        <v>1</v>
      </c>
      <c r="D458">
        <v>53421</v>
      </c>
      <c r="E458" t="s">
        <v>27</v>
      </c>
      <c r="F458" t="s">
        <v>27</v>
      </c>
      <c r="G458">
        <v>2</v>
      </c>
      <c r="H458">
        <v>63</v>
      </c>
      <c r="I458">
        <v>61</v>
      </c>
      <c r="J458" t="s">
        <v>34</v>
      </c>
      <c r="K458" t="s">
        <v>35</v>
      </c>
      <c r="L458" t="s">
        <v>53</v>
      </c>
      <c r="M458" t="s">
        <v>36</v>
      </c>
      <c r="N458" t="s">
        <v>18</v>
      </c>
    </row>
    <row r="459" spans="1:14" x14ac:dyDescent="0.2">
      <c r="A459">
        <v>148060312</v>
      </c>
      <c r="B459">
        <v>122789</v>
      </c>
      <c r="C459">
        <f>COUNTIF(Sheet2!A:A,questionResponsesAndAnswers!A459)</f>
        <v>1</v>
      </c>
      <c r="D459">
        <v>53421</v>
      </c>
      <c r="E459" t="s">
        <v>27</v>
      </c>
      <c r="F459" t="s">
        <v>27</v>
      </c>
      <c r="G459">
        <v>2</v>
      </c>
      <c r="H459">
        <v>63</v>
      </c>
      <c r="I459">
        <v>61</v>
      </c>
      <c r="J459" t="s">
        <v>37</v>
      </c>
      <c r="K459" t="s">
        <v>35</v>
      </c>
      <c r="L459" t="s">
        <v>38</v>
      </c>
      <c r="M459" t="s">
        <v>38</v>
      </c>
      <c r="N459" t="s">
        <v>21</v>
      </c>
    </row>
    <row r="460" spans="1:14" x14ac:dyDescent="0.2">
      <c r="A460">
        <v>148060312</v>
      </c>
      <c r="B460">
        <v>69421</v>
      </c>
      <c r="C460">
        <f>COUNTIF(Sheet2!A:A,questionResponsesAndAnswers!A460)</f>
        <v>1</v>
      </c>
      <c r="D460">
        <v>53</v>
      </c>
      <c r="E460" t="s">
        <v>13</v>
      </c>
      <c r="F460" t="s">
        <v>27</v>
      </c>
      <c r="G460">
        <v>80</v>
      </c>
      <c r="H460">
        <v>276</v>
      </c>
      <c r="I460">
        <v>196</v>
      </c>
      <c r="J460" t="s">
        <v>40</v>
      </c>
      <c r="K460" t="s">
        <v>41</v>
      </c>
      <c r="L460" t="s">
        <v>42</v>
      </c>
      <c r="M460" t="s">
        <v>42</v>
      </c>
      <c r="N460" t="s">
        <v>21</v>
      </c>
    </row>
    <row r="461" spans="1:14" x14ac:dyDescent="0.2">
      <c r="A461">
        <v>148060312</v>
      </c>
      <c r="B461">
        <v>69421</v>
      </c>
      <c r="C461">
        <f>COUNTIF(Sheet2!A:A,questionResponsesAndAnswers!A461)</f>
        <v>1</v>
      </c>
      <c r="D461">
        <v>53</v>
      </c>
      <c r="E461" t="s">
        <v>13</v>
      </c>
      <c r="F461" t="s">
        <v>27</v>
      </c>
      <c r="G461">
        <v>80</v>
      </c>
      <c r="H461">
        <v>276</v>
      </c>
      <c r="I461">
        <v>196</v>
      </c>
      <c r="J461" t="s">
        <v>43</v>
      </c>
      <c r="K461" t="s">
        <v>41</v>
      </c>
      <c r="L461" t="s">
        <v>44</v>
      </c>
      <c r="M461" t="s">
        <v>44</v>
      </c>
      <c r="N461" t="s">
        <v>21</v>
      </c>
    </row>
    <row r="462" spans="1:14" x14ac:dyDescent="0.2">
      <c r="A462">
        <v>148053790</v>
      </c>
      <c r="B462">
        <v>69380</v>
      </c>
      <c r="C462">
        <f>COUNTIF(Sheet2!A:A,questionResponsesAndAnswers!A462)</f>
        <v>0</v>
      </c>
      <c r="D462">
        <v>12</v>
      </c>
      <c r="E462" t="s">
        <v>22</v>
      </c>
      <c r="F462" t="s">
        <v>22</v>
      </c>
      <c r="G462">
        <v>171</v>
      </c>
      <c r="H462">
        <v>465</v>
      </c>
      <c r="I462">
        <v>294</v>
      </c>
      <c r="J462" t="s">
        <v>14</v>
      </c>
      <c r="K462" t="s">
        <v>15</v>
      </c>
      <c r="L462" t="s">
        <v>16</v>
      </c>
      <c r="M462" t="s">
        <v>17</v>
      </c>
      <c r="N462" t="s">
        <v>18</v>
      </c>
    </row>
    <row r="463" spans="1:14" x14ac:dyDescent="0.2">
      <c r="A463">
        <v>148053790</v>
      </c>
      <c r="B463">
        <v>69380</v>
      </c>
      <c r="C463">
        <f>COUNTIF(Sheet2!A:A,questionResponsesAndAnswers!A463)</f>
        <v>0</v>
      </c>
      <c r="D463">
        <v>12</v>
      </c>
      <c r="E463" t="s">
        <v>22</v>
      </c>
      <c r="F463" t="s">
        <v>22</v>
      </c>
      <c r="G463">
        <v>171</v>
      </c>
      <c r="H463">
        <v>465</v>
      </c>
      <c r="I463">
        <v>294</v>
      </c>
      <c r="J463" t="s">
        <v>19</v>
      </c>
      <c r="K463" t="s">
        <v>15</v>
      </c>
      <c r="L463" t="s">
        <v>20</v>
      </c>
      <c r="M463" t="s">
        <v>20</v>
      </c>
      <c r="N463" t="s">
        <v>21</v>
      </c>
    </row>
    <row r="464" spans="1:14" x14ac:dyDescent="0.2">
      <c r="A464">
        <v>148053790</v>
      </c>
      <c r="B464">
        <v>69369</v>
      </c>
      <c r="C464">
        <f>COUNTIF(Sheet2!A:A,questionResponsesAndAnswers!A464)</f>
        <v>0</v>
      </c>
      <c r="D464">
        <v>1</v>
      </c>
      <c r="E464" t="s">
        <v>27</v>
      </c>
      <c r="F464" t="s">
        <v>27</v>
      </c>
      <c r="G464">
        <v>201</v>
      </c>
      <c r="H464">
        <v>401</v>
      </c>
      <c r="I464">
        <v>200</v>
      </c>
      <c r="J464" t="s">
        <v>23</v>
      </c>
      <c r="K464" t="s">
        <v>24</v>
      </c>
      <c r="L464" t="s">
        <v>16</v>
      </c>
      <c r="M464" t="s">
        <v>25</v>
      </c>
      <c r="N464" t="s">
        <v>18</v>
      </c>
    </row>
    <row r="465" spans="1:14" x14ac:dyDescent="0.2">
      <c r="A465">
        <v>148053790</v>
      </c>
      <c r="B465">
        <v>69369</v>
      </c>
      <c r="C465">
        <f>COUNTIF(Sheet2!A:A,questionResponsesAndAnswers!A465)</f>
        <v>0</v>
      </c>
      <c r="D465">
        <v>1</v>
      </c>
      <c r="E465" t="s">
        <v>27</v>
      </c>
      <c r="F465" t="s">
        <v>27</v>
      </c>
      <c r="G465">
        <v>201</v>
      </c>
      <c r="H465">
        <v>401</v>
      </c>
      <c r="I465">
        <v>200</v>
      </c>
      <c r="J465" t="s">
        <v>19</v>
      </c>
      <c r="K465" t="s">
        <v>24</v>
      </c>
      <c r="L465" t="s">
        <v>26</v>
      </c>
      <c r="M465" t="s">
        <v>26</v>
      </c>
      <c r="N465" t="s">
        <v>21</v>
      </c>
    </row>
    <row r="466" spans="1:14" x14ac:dyDescent="0.2">
      <c r="A466">
        <v>148053790</v>
      </c>
      <c r="B466">
        <v>70613</v>
      </c>
      <c r="C466">
        <f>COUNTIF(Sheet2!A:A,questionResponsesAndAnswers!A466)</f>
        <v>0</v>
      </c>
      <c r="D466">
        <v>1245</v>
      </c>
      <c r="E466" t="s">
        <v>33</v>
      </c>
      <c r="F466" t="s">
        <v>33</v>
      </c>
      <c r="G466">
        <v>76</v>
      </c>
      <c r="H466">
        <v>133</v>
      </c>
      <c r="I466">
        <v>57</v>
      </c>
      <c r="J466" t="s">
        <v>28</v>
      </c>
      <c r="K466" t="s">
        <v>29</v>
      </c>
      <c r="L466" t="s">
        <v>30</v>
      </c>
      <c r="M466" t="s">
        <v>30</v>
      </c>
      <c r="N466" t="s">
        <v>21</v>
      </c>
    </row>
    <row r="467" spans="1:14" x14ac:dyDescent="0.2">
      <c r="A467">
        <v>148053790</v>
      </c>
      <c r="B467">
        <v>70613</v>
      </c>
      <c r="C467">
        <f>COUNTIF(Sheet2!A:A,questionResponsesAndAnswers!A467)</f>
        <v>0</v>
      </c>
      <c r="D467">
        <v>1245</v>
      </c>
      <c r="E467" t="s">
        <v>33</v>
      </c>
      <c r="F467" t="s">
        <v>33</v>
      </c>
      <c r="G467">
        <v>76</v>
      </c>
      <c r="H467">
        <v>133</v>
      </c>
      <c r="I467">
        <v>57</v>
      </c>
      <c r="J467" t="s">
        <v>31</v>
      </c>
      <c r="K467" t="s">
        <v>29</v>
      </c>
      <c r="L467" t="s">
        <v>32</v>
      </c>
      <c r="M467" t="s">
        <v>32</v>
      </c>
      <c r="N467" t="s">
        <v>21</v>
      </c>
    </row>
    <row r="468" spans="1:14" x14ac:dyDescent="0.2">
      <c r="A468">
        <v>148053790</v>
      </c>
      <c r="B468">
        <v>69492</v>
      </c>
      <c r="C468">
        <f>COUNTIF(Sheet2!A:A,questionResponsesAndAnswers!A468)</f>
        <v>0</v>
      </c>
      <c r="D468">
        <v>124</v>
      </c>
      <c r="E468" t="s">
        <v>39</v>
      </c>
      <c r="F468" t="s">
        <v>39</v>
      </c>
      <c r="G468">
        <v>76</v>
      </c>
      <c r="H468">
        <v>146</v>
      </c>
      <c r="I468">
        <v>70</v>
      </c>
      <c r="J468" t="s">
        <v>34</v>
      </c>
      <c r="K468" t="s">
        <v>35</v>
      </c>
      <c r="L468" t="s">
        <v>53</v>
      </c>
      <c r="M468" t="s">
        <v>36</v>
      </c>
      <c r="N468" t="s">
        <v>18</v>
      </c>
    </row>
    <row r="469" spans="1:14" x14ac:dyDescent="0.2">
      <c r="A469">
        <v>148053790</v>
      </c>
      <c r="B469">
        <v>69492</v>
      </c>
      <c r="C469">
        <f>COUNTIF(Sheet2!A:A,questionResponsesAndAnswers!A469)</f>
        <v>0</v>
      </c>
      <c r="D469">
        <v>124</v>
      </c>
      <c r="E469" t="s">
        <v>39</v>
      </c>
      <c r="F469" t="s">
        <v>39</v>
      </c>
      <c r="G469">
        <v>76</v>
      </c>
      <c r="H469">
        <v>146</v>
      </c>
      <c r="I469">
        <v>70</v>
      </c>
      <c r="J469" t="s">
        <v>37</v>
      </c>
      <c r="K469" t="s">
        <v>35</v>
      </c>
      <c r="L469" t="s">
        <v>38</v>
      </c>
      <c r="M469" t="s">
        <v>38</v>
      </c>
      <c r="N469" t="s">
        <v>21</v>
      </c>
    </row>
    <row r="470" spans="1:14" x14ac:dyDescent="0.2">
      <c r="A470">
        <v>148053790</v>
      </c>
      <c r="B470">
        <v>70613</v>
      </c>
      <c r="C470">
        <f>COUNTIF(Sheet2!A:A,questionResponsesAndAnswers!A470)</f>
        <v>0</v>
      </c>
      <c r="D470">
        <v>1245</v>
      </c>
      <c r="E470" t="s">
        <v>33</v>
      </c>
      <c r="F470" t="s">
        <v>13</v>
      </c>
      <c r="G470">
        <v>90</v>
      </c>
      <c r="H470">
        <v>158</v>
      </c>
      <c r="I470">
        <v>68</v>
      </c>
      <c r="J470" t="s">
        <v>40</v>
      </c>
      <c r="K470" t="s">
        <v>41</v>
      </c>
      <c r="L470" t="s">
        <v>42</v>
      </c>
      <c r="M470" t="s">
        <v>42</v>
      </c>
      <c r="N470" t="s">
        <v>21</v>
      </c>
    </row>
    <row r="471" spans="1:14" x14ac:dyDescent="0.2">
      <c r="A471">
        <v>148053790</v>
      </c>
      <c r="B471">
        <v>70613</v>
      </c>
      <c r="C471">
        <f>COUNTIF(Sheet2!A:A,questionResponsesAndAnswers!A471)</f>
        <v>0</v>
      </c>
      <c r="D471">
        <v>1245</v>
      </c>
      <c r="E471" t="s">
        <v>33</v>
      </c>
      <c r="F471" t="s">
        <v>13</v>
      </c>
      <c r="G471">
        <v>90</v>
      </c>
      <c r="H471">
        <v>158</v>
      </c>
      <c r="I471">
        <v>68</v>
      </c>
      <c r="J471" t="s">
        <v>43</v>
      </c>
      <c r="K471" t="s">
        <v>41</v>
      </c>
      <c r="L471" t="s">
        <v>44</v>
      </c>
      <c r="M471" t="s">
        <v>44</v>
      </c>
      <c r="N471" t="s">
        <v>21</v>
      </c>
    </row>
    <row r="472" spans="1:14" x14ac:dyDescent="0.2">
      <c r="A472">
        <v>147916593</v>
      </c>
      <c r="B472">
        <v>69713</v>
      </c>
      <c r="C472">
        <f>COUNTIF(Sheet2!A:A,questionResponsesAndAnswers!A472)</f>
        <v>1</v>
      </c>
      <c r="D472">
        <v>345</v>
      </c>
      <c r="E472" t="s">
        <v>33</v>
      </c>
      <c r="F472" t="s">
        <v>33</v>
      </c>
      <c r="G472">
        <v>-1</v>
      </c>
      <c r="H472">
        <v>-1</v>
      </c>
      <c r="I472">
        <v>0</v>
      </c>
      <c r="J472" t="s">
        <v>14</v>
      </c>
      <c r="K472" t="s">
        <v>15</v>
      </c>
      <c r="L472" t="s">
        <v>16</v>
      </c>
      <c r="M472" t="s">
        <v>17</v>
      </c>
      <c r="N472" t="s">
        <v>18</v>
      </c>
    </row>
    <row r="473" spans="1:14" x14ac:dyDescent="0.2">
      <c r="A473">
        <v>147916593</v>
      </c>
      <c r="B473">
        <v>69713</v>
      </c>
      <c r="C473">
        <f>COUNTIF(Sheet2!A:A,questionResponsesAndAnswers!A473)</f>
        <v>1</v>
      </c>
      <c r="D473">
        <v>345</v>
      </c>
      <c r="E473" t="s">
        <v>33</v>
      </c>
      <c r="F473" t="s">
        <v>33</v>
      </c>
      <c r="G473">
        <v>-1</v>
      </c>
      <c r="H473">
        <v>-1</v>
      </c>
      <c r="I473">
        <v>0</v>
      </c>
      <c r="J473" t="s">
        <v>19</v>
      </c>
      <c r="K473" t="s">
        <v>15</v>
      </c>
      <c r="L473" t="s">
        <v>20</v>
      </c>
      <c r="M473" t="s">
        <v>20</v>
      </c>
      <c r="N473" t="s">
        <v>21</v>
      </c>
    </row>
    <row r="474" spans="1:14" x14ac:dyDescent="0.2">
      <c r="A474">
        <v>147916593</v>
      </c>
      <c r="B474">
        <v>69371</v>
      </c>
      <c r="C474">
        <f>COUNTIF(Sheet2!A:A,questionResponsesAndAnswers!A474)</f>
        <v>1</v>
      </c>
      <c r="D474">
        <v>3</v>
      </c>
      <c r="E474" t="s">
        <v>13</v>
      </c>
      <c r="F474" t="s">
        <v>13</v>
      </c>
      <c r="G474">
        <v>-1</v>
      </c>
      <c r="H474">
        <v>-1</v>
      </c>
      <c r="I474">
        <v>0</v>
      </c>
      <c r="J474" t="s">
        <v>23</v>
      </c>
      <c r="K474" t="s">
        <v>24</v>
      </c>
      <c r="L474" t="s">
        <v>25</v>
      </c>
      <c r="M474" t="s">
        <v>25</v>
      </c>
      <c r="N474" t="s">
        <v>21</v>
      </c>
    </row>
    <row r="475" spans="1:14" x14ac:dyDescent="0.2">
      <c r="A475">
        <v>147916593</v>
      </c>
      <c r="B475">
        <v>69371</v>
      </c>
      <c r="C475">
        <f>COUNTIF(Sheet2!A:A,questionResponsesAndAnswers!A475)</f>
        <v>1</v>
      </c>
      <c r="D475">
        <v>3</v>
      </c>
      <c r="E475" t="s">
        <v>13</v>
      </c>
      <c r="F475" t="s">
        <v>13</v>
      </c>
      <c r="G475">
        <v>-1</v>
      </c>
      <c r="H475">
        <v>-1</v>
      </c>
      <c r="I475">
        <v>0</v>
      </c>
      <c r="J475" t="s">
        <v>19</v>
      </c>
      <c r="K475" t="s">
        <v>24</v>
      </c>
      <c r="L475" t="s">
        <v>26</v>
      </c>
      <c r="M475" t="s">
        <v>26</v>
      </c>
      <c r="N475" t="s">
        <v>21</v>
      </c>
    </row>
    <row r="476" spans="1:14" x14ac:dyDescent="0.2">
      <c r="A476">
        <v>147916593</v>
      </c>
      <c r="B476">
        <v>72819</v>
      </c>
      <c r="C476">
        <f>COUNTIF(Sheet2!A:A,questionResponsesAndAnswers!A476)</f>
        <v>1</v>
      </c>
      <c r="D476">
        <v>3451</v>
      </c>
      <c r="E476" t="s">
        <v>27</v>
      </c>
      <c r="F476" t="s">
        <v>27</v>
      </c>
      <c r="G476">
        <v>-1</v>
      </c>
      <c r="H476">
        <v>-1</v>
      </c>
      <c r="I476">
        <v>0</v>
      </c>
      <c r="J476" t="s">
        <v>28</v>
      </c>
      <c r="K476" t="s">
        <v>29</v>
      </c>
      <c r="L476" t="s">
        <v>30</v>
      </c>
      <c r="M476" t="s">
        <v>30</v>
      </c>
      <c r="N476" t="s">
        <v>21</v>
      </c>
    </row>
    <row r="477" spans="1:14" x14ac:dyDescent="0.2">
      <c r="A477">
        <v>147916593</v>
      </c>
      <c r="B477">
        <v>72819</v>
      </c>
      <c r="C477">
        <f>COUNTIF(Sheet2!A:A,questionResponsesAndAnswers!A477)</f>
        <v>1</v>
      </c>
      <c r="D477">
        <v>3451</v>
      </c>
      <c r="E477" t="s">
        <v>27</v>
      </c>
      <c r="F477" t="s">
        <v>27</v>
      </c>
      <c r="G477">
        <v>-1</v>
      </c>
      <c r="H477">
        <v>-1</v>
      </c>
      <c r="I477">
        <v>0</v>
      </c>
      <c r="J477" t="s">
        <v>31</v>
      </c>
      <c r="K477" t="s">
        <v>29</v>
      </c>
      <c r="L477" t="s">
        <v>32</v>
      </c>
      <c r="M477" t="s">
        <v>32</v>
      </c>
      <c r="N477" t="s">
        <v>21</v>
      </c>
    </row>
    <row r="478" spans="1:14" x14ac:dyDescent="0.2">
      <c r="A478">
        <v>147916593</v>
      </c>
      <c r="B478">
        <v>69402</v>
      </c>
      <c r="C478">
        <f>COUNTIF(Sheet2!A:A,questionResponsesAndAnswers!A478)</f>
        <v>1</v>
      </c>
      <c r="D478">
        <v>34</v>
      </c>
      <c r="E478" t="s">
        <v>39</v>
      </c>
      <c r="F478" t="s">
        <v>39</v>
      </c>
      <c r="G478">
        <v>-1</v>
      </c>
      <c r="H478">
        <v>-1</v>
      </c>
      <c r="I478">
        <v>0</v>
      </c>
      <c r="J478" t="s">
        <v>34</v>
      </c>
      <c r="K478" t="s">
        <v>35</v>
      </c>
      <c r="L478" t="s">
        <v>36</v>
      </c>
      <c r="M478" t="s">
        <v>36</v>
      </c>
      <c r="N478" t="s">
        <v>21</v>
      </c>
    </row>
    <row r="479" spans="1:14" x14ac:dyDescent="0.2">
      <c r="A479">
        <v>147916593</v>
      </c>
      <c r="B479">
        <v>69402</v>
      </c>
      <c r="C479">
        <f>COUNTIF(Sheet2!A:A,questionResponsesAndAnswers!A479)</f>
        <v>1</v>
      </c>
      <c r="D479">
        <v>34</v>
      </c>
      <c r="E479" t="s">
        <v>39</v>
      </c>
      <c r="F479" t="s">
        <v>39</v>
      </c>
      <c r="G479">
        <v>-1</v>
      </c>
      <c r="H479">
        <v>-1</v>
      </c>
      <c r="I479">
        <v>0</v>
      </c>
      <c r="J479" t="s">
        <v>37</v>
      </c>
      <c r="K479" t="s">
        <v>35</v>
      </c>
      <c r="L479" t="s">
        <v>38</v>
      </c>
      <c r="M479" t="s">
        <v>38</v>
      </c>
      <c r="N479" t="s">
        <v>21</v>
      </c>
    </row>
    <row r="480" spans="1:14" x14ac:dyDescent="0.2">
      <c r="A480">
        <v>147916593</v>
      </c>
      <c r="B480">
        <v>103880</v>
      </c>
      <c r="C480">
        <f>COUNTIF(Sheet2!A:A,questionResponsesAndAnswers!A480)</f>
        <v>1</v>
      </c>
      <c r="D480">
        <v>34512</v>
      </c>
      <c r="E480" t="s">
        <v>22</v>
      </c>
      <c r="F480" t="s">
        <v>22</v>
      </c>
      <c r="G480">
        <v>-1</v>
      </c>
      <c r="H480">
        <v>-1</v>
      </c>
      <c r="I480">
        <v>0</v>
      </c>
      <c r="J480" t="s">
        <v>40</v>
      </c>
      <c r="K480" t="s">
        <v>41</v>
      </c>
      <c r="L480" t="s">
        <v>42</v>
      </c>
      <c r="M480" t="s">
        <v>42</v>
      </c>
      <c r="N480" t="s">
        <v>21</v>
      </c>
    </row>
    <row r="481" spans="1:14" x14ac:dyDescent="0.2">
      <c r="A481">
        <v>147916593</v>
      </c>
      <c r="B481">
        <v>103880</v>
      </c>
      <c r="C481">
        <f>COUNTIF(Sheet2!A:A,questionResponsesAndAnswers!A481)</f>
        <v>1</v>
      </c>
      <c r="D481">
        <v>34512</v>
      </c>
      <c r="E481" t="s">
        <v>22</v>
      </c>
      <c r="F481" t="s">
        <v>22</v>
      </c>
      <c r="G481">
        <v>-1</v>
      </c>
      <c r="H481">
        <v>-1</v>
      </c>
      <c r="I481">
        <v>0</v>
      </c>
      <c r="J481" t="s">
        <v>43</v>
      </c>
      <c r="K481" t="s">
        <v>41</v>
      </c>
      <c r="L481" t="s">
        <v>44</v>
      </c>
      <c r="M481" t="s">
        <v>44</v>
      </c>
      <c r="N481" t="s">
        <v>21</v>
      </c>
    </row>
    <row r="482" spans="1:14" x14ac:dyDescent="0.2">
      <c r="A482">
        <v>147914321</v>
      </c>
      <c r="B482">
        <v>69410</v>
      </c>
      <c r="C482">
        <f>COUNTIF(Sheet2!A:A,questionResponsesAndAnswers!A482)</f>
        <v>1</v>
      </c>
      <c r="D482">
        <v>42</v>
      </c>
      <c r="E482" t="s">
        <v>22</v>
      </c>
      <c r="F482" t="s">
        <v>22</v>
      </c>
      <c r="G482">
        <v>-1</v>
      </c>
      <c r="H482">
        <v>-1</v>
      </c>
      <c r="I482">
        <v>0</v>
      </c>
      <c r="J482" t="s">
        <v>14</v>
      </c>
      <c r="K482" t="s">
        <v>15</v>
      </c>
      <c r="L482" t="s">
        <v>16</v>
      </c>
      <c r="M482" t="s">
        <v>17</v>
      </c>
      <c r="N482" t="s">
        <v>18</v>
      </c>
    </row>
    <row r="483" spans="1:14" x14ac:dyDescent="0.2">
      <c r="A483">
        <v>147914321</v>
      </c>
      <c r="B483">
        <v>69410</v>
      </c>
      <c r="C483">
        <f>COUNTIF(Sheet2!A:A,questionResponsesAndAnswers!A483)</f>
        <v>1</v>
      </c>
      <c r="D483">
        <v>42</v>
      </c>
      <c r="E483" t="s">
        <v>22</v>
      </c>
      <c r="F483" t="s">
        <v>22</v>
      </c>
      <c r="G483">
        <v>-1</v>
      </c>
      <c r="H483">
        <v>-1</v>
      </c>
      <c r="I483">
        <v>0</v>
      </c>
      <c r="J483" t="s">
        <v>19</v>
      </c>
      <c r="K483" t="s">
        <v>15</v>
      </c>
      <c r="L483" t="s">
        <v>20</v>
      </c>
      <c r="M483" t="s">
        <v>20</v>
      </c>
      <c r="N483" t="s">
        <v>21</v>
      </c>
    </row>
    <row r="484" spans="1:14" x14ac:dyDescent="0.2">
      <c r="A484">
        <v>147914321</v>
      </c>
      <c r="B484">
        <v>69793</v>
      </c>
      <c r="C484">
        <f>COUNTIF(Sheet2!A:A,questionResponsesAndAnswers!A484)</f>
        <v>1</v>
      </c>
      <c r="D484">
        <v>425</v>
      </c>
      <c r="E484" t="s">
        <v>33</v>
      </c>
      <c r="F484" t="s">
        <v>33</v>
      </c>
      <c r="G484">
        <v>-1</v>
      </c>
      <c r="H484">
        <v>-1</v>
      </c>
      <c r="I484">
        <v>0</v>
      </c>
      <c r="J484" t="s">
        <v>23</v>
      </c>
      <c r="K484" t="s">
        <v>24</v>
      </c>
      <c r="L484" t="s">
        <v>16</v>
      </c>
      <c r="M484" t="s">
        <v>25</v>
      </c>
      <c r="N484" t="s">
        <v>18</v>
      </c>
    </row>
    <row r="485" spans="1:14" x14ac:dyDescent="0.2">
      <c r="A485">
        <v>147914321</v>
      </c>
      <c r="B485">
        <v>69793</v>
      </c>
      <c r="C485">
        <f>COUNTIF(Sheet2!A:A,questionResponsesAndAnswers!A485)</f>
        <v>1</v>
      </c>
      <c r="D485">
        <v>425</v>
      </c>
      <c r="E485" t="s">
        <v>33</v>
      </c>
      <c r="F485" t="s">
        <v>33</v>
      </c>
      <c r="G485">
        <v>-1</v>
      </c>
      <c r="H485">
        <v>-1</v>
      </c>
      <c r="I485">
        <v>0</v>
      </c>
      <c r="J485" t="s">
        <v>19</v>
      </c>
      <c r="K485" t="s">
        <v>24</v>
      </c>
      <c r="L485" t="s">
        <v>26</v>
      </c>
      <c r="M485" t="s">
        <v>26</v>
      </c>
      <c r="N485" t="s">
        <v>21</v>
      </c>
    </row>
    <row r="486" spans="1:14" x14ac:dyDescent="0.2">
      <c r="A486">
        <v>147914321</v>
      </c>
      <c r="B486">
        <v>69372</v>
      </c>
      <c r="C486">
        <f>COUNTIF(Sheet2!A:A,questionResponsesAndAnswers!A486)</f>
        <v>1</v>
      </c>
      <c r="D486">
        <v>4</v>
      </c>
      <c r="E486" t="s">
        <v>39</v>
      </c>
      <c r="F486" t="s">
        <v>39</v>
      </c>
      <c r="G486">
        <v>-1</v>
      </c>
      <c r="H486">
        <v>-1</v>
      </c>
      <c r="I486">
        <v>0</v>
      </c>
      <c r="J486" t="s">
        <v>28</v>
      </c>
      <c r="K486" t="s">
        <v>29</v>
      </c>
      <c r="L486" t="s">
        <v>30</v>
      </c>
      <c r="M486" t="s">
        <v>30</v>
      </c>
      <c r="N486" t="s">
        <v>21</v>
      </c>
    </row>
    <row r="487" spans="1:14" x14ac:dyDescent="0.2">
      <c r="A487">
        <v>147914321</v>
      </c>
      <c r="B487">
        <v>69372</v>
      </c>
      <c r="C487">
        <f>COUNTIF(Sheet2!A:A,questionResponsesAndAnswers!A487)</f>
        <v>1</v>
      </c>
      <c r="D487">
        <v>4</v>
      </c>
      <c r="E487" t="s">
        <v>39</v>
      </c>
      <c r="F487" t="s">
        <v>39</v>
      </c>
      <c r="G487">
        <v>-1</v>
      </c>
      <c r="H487">
        <v>-1</v>
      </c>
      <c r="I487">
        <v>0</v>
      </c>
      <c r="J487" t="s">
        <v>31</v>
      </c>
      <c r="K487" t="s">
        <v>29</v>
      </c>
      <c r="L487" t="s">
        <v>32</v>
      </c>
      <c r="M487" t="s">
        <v>32</v>
      </c>
      <c r="N487" t="s">
        <v>21</v>
      </c>
    </row>
    <row r="488" spans="1:14" x14ac:dyDescent="0.2">
      <c r="A488">
        <v>147914321</v>
      </c>
      <c r="B488">
        <v>73619</v>
      </c>
      <c r="C488">
        <f>COUNTIF(Sheet2!A:A,questionResponsesAndAnswers!A488)</f>
        <v>1</v>
      </c>
      <c r="D488">
        <v>4251</v>
      </c>
      <c r="E488" t="s">
        <v>27</v>
      </c>
      <c r="F488" t="s">
        <v>27</v>
      </c>
      <c r="G488">
        <v>-1</v>
      </c>
      <c r="H488">
        <v>-1</v>
      </c>
      <c r="I488">
        <v>0</v>
      </c>
      <c r="J488" t="s">
        <v>34</v>
      </c>
      <c r="K488" t="s">
        <v>35</v>
      </c>
      <c r="L488" t="s">
        <v>36</v>
      </c>
      <c r="M488" t="s">
        <v>36</v>
      </c>
      <c r="N488" t="s">
        <v>21</v>
      </c>
    </row>
    <row r="489" spans="1:14" x14ac:dyDescent="0.2">
      <c r="A489">
        <v>147914321</v>
      </c>
      <c r="B489">
        <v>73619</v>
      </c>
      <c r="C489">
        <f>COUNTIF(Sheet2!A:A,questionResponsesAndAnswers!A489)</f>
        <v>1</v>
      </c>
      <c r="D489">
        <v>4251</v>
      </c>
      <c r="E489" t="s">
        <v>27</v>
      </c>
      <c r="F489" t="s">
        <v>27</v>
      </c>
      <c r="G489">
        <v>-1</v>
      </c>
      <c r="H489">
        <v>-1</v>
      </c>
      <c r="I489">
        <v>0</v>
      </c>
      <c r="J489" t="s">
        <v>37</v>
      </c>
      <c r="K489" t="s">
        <v>35</v>
      </c>
      <c r="L489" t="s">
        <v>38</v>
      </c>
      <c r="M489" t="s">
        <v>38</v>
      </c>
      <c r="N489" t="s">
        <v>21</v>
      </c>
    </row>
    <row r="490" spans="1:14" x14ac:dyDescent="0.2">
      <c r="A490">
        <v>147914321</v>
      </c>
      <c r="B490">
        <v>111881</v>
      </c>
      <c r="C490">
        <f>COUNTIF(Sheet2!A:A,questionResponsesAndAnswers!A490)</f>
        <v>1</v>
      </c>
      <c r="D490">
        <v>42513</v>
      </c>
      <c r="E490" t="s">
        <v>13</v>
      </c>
      <c r="F490" t="s">
        <v>13</v>
      </c>
      <c r="G490">
        <v>-1</v>
      </c>
      <c r="H490">
        <v>-1</v>
      </c>
      <c r="I490">
        <v>0</v>
      </c>
      <c r="J490" t="s">
        <v>40</v>
      </c>
      <c r="K490" t="s">
        <v>41</v>
      </c>
      <c r="L490" t="s">
        <v>42</v>
      </c>
      <c r="M490" t="s">
        <v>42</v>
      </c>
      <c r="N490" t="s">
        <v>21</v>
      </c>
    </row>
    <row r="491" spans="1:14" x14ac:dyDescent="0.2">
      <c r="A491">
        <v>147914321</v>
      </c>
      <c r="B491">
        <v>111881</v>
      </c>
      <c r="C491">
        <f>COUNTIF(Sheet2!A:A,questionResponsesAndAnswers!A491)</f>
        <v>1</v>
      </c>
      <c r="D491">
        <v>42513</v>
      </c>
      <c r="E491" t="s">
        <v>13</v>
      </c>
      <c r="F491" t="s">
        <v>13</v>
      </c>
      <c r="G491">
        <v>-1</v>
      </c>
      <c r="H491">
        <v>-1</v>
      </c>
      <c r="I491">
        <v>0</v>
      </c>
      <c r="J491" t="s">
        <v>43</v>
      </c>
      <c r="K491" t="s">
        <v>41</v>
      </c>
      <c r="L491" t="s">
        <v>44</v>
      </c>
      <c r="M491" t="s">
        <v>44</v>
      </c>
      <c r="N491" t="s">
        <v>21</v>
      </c>
    </row>
    <row r="492" spans="1:14" x14ac:dyDescent="0.2">
      <c r="A492">
        <v>147906122</v>
      </c>
      <c r="B492">
        <v>69421</v>
      </c>
      <c r="C492">
        <f>COUNTIF(Sheet2!A:A,questionResponsesAndAnswers!A492)</f>
        <v>1</v>
      </c>
      <c r="D492">
        <v>53</v>
      </c>
      <c r="E492" t="s">
        <v>13</v>
      </c>
      <c r="F492" t="s">
        <v>39</v>
      </c>
      <c r="G492">
        <v>19</v>
      </c>
      <c r="H492">
        <v>107</v>
      </c>
      <c r="I492">
        <v>88</v>
      </c>
      <c r="J492" t="s">
        <v>14</v>
      </c>
      <c r="K492" t="s">
        <v>15</v>
      </c>
      <c r="L492" t="s">
        <v>17</v>
      </c>
      <c r="M492" t="s">
        <v>17</v>
      </c>
      <c r="N492" t="s">
        <v>21</v>
      </c>
    </row>
    <row r="493" spans="1:14" x14ac:dyDescent="0.2">
      <c r="A493">
        <v>147906122</v>
      </c>
      <c r="B493">
        <v>69421</v>
      </c>
      <c r="C493">
        <f>COUNTIF(Sheet2!A:A,questionResponsesAndAnswers!A493)</f>
        <v>1</v>
      </c>
      <c r="D493">
        <v>53</v>
      </c>
      <c r="E493" t="s">
        <v>13</v>
      </c>
      <c r="F493" t="s">
        <v>39</v>
      </c>
      <c r="G493">
        <v>19</v>
      </c>
      <c r="H493">
        <v>107</v>
      </c>
      <c r="I493">
        <v>88</v>
      </c>
      <c r="J493" t="s">
        <v>19</v>
      </c>
      <c r="K493" t="s">
        <v>15</v>
      </c>
      <c r="L493" t="s">
        <v>20</v>
      </c>
      <c r="M493" t="s">
        <v>20</v>
      </c>
      <c r="N493" t="s">
        <v>21</v>
      </c>
    </row>
    <row r="494" spans="1:14" x14ac:dyDescent="0.2">
      <c r="A494">
        <v>147906122</v>
      </c>
      <c r="B494">
        <v>69900</v>
      </c>
      <c r="C494">
        <f>COUNTIF(Sheet2!A:A,questionResponsesAndAnswers!A494)</f>
        <v>1</v>
      </c>
      <c r="D494">
        <v>532</v>
      </c>
      <c r="E494" t="s">
        <v>22</v>
      </c>
      <c r="F494" t="s">
        <v>22</v>
      </c>
      <c r="G494">
        <v>54</v>
      </c>
      <c r="H494">
        <v>257</v>
      </c>
      <c r="I494">
        <v>203</v>
      </c>
      <c r="J494" t="s">
        <v>23</v>
      </c>
      <c r="K494" t="s">
        <v>24</v>
      </c>
      <c r="L494" t="s">
        <v>16</v>
      </c>
      <c r="M494" t="s">
        <v>25</v>
      </c>
      <c r="N494" t="s">
        <v>18</v>
      </c>
    </row>
    <row r="495" spans="1:14" x14ac:dyDescent="0.2">
      <c r="A495">
        <v>147906122</v>
      </c>
      <c r="B495">
        <v>69900</v>
      </c>
      <c r="C495">
        <f>COUNTIF(Sheet2!A:A,questionResponsesAndAnswers!A495)</f>
        <v>1</v>
      </c>
      <c r="D495">
        <v>532</v>
      </c>
      <c r="E495" t="s">
        <v>22</v>
      </c>
      <c r="F495" t="s">
        <v>22</v>
      </c>
      <c r="G495">
        <v>54</v>
      </c>
      <c r="H495">
        <v>257</v>
      </c>
      <c r="I495">
        <v>203</v>
      </c>
      <c r="J495" t="s">
        <v>19</v>
      </c>
      <c r="K495" t="s">
        <v>24</v>
      </c>
      <c r="L495" t="s">
        <v>26</v>
      </c>
      <c r="M495" t="s">
        <v>26</v>
      </c>
      <c r="N495" t="s">
        <v>21</v>
      </c>
    </row>
    <row r="496" spans="1:14" x14ac:dyDescent="0.2">
      <c r="A496">
        <v>147906122</v>
      </c>
      <c r="B496">
        <v>69373</v>
      </c>
      <c r="C496">
        <f>COUNTIF(Sheet2!A:A,questionResponsesAndAnswers!A496)</f>
        <v>1</v>
      </c>
      <c r="D496">
        <v>5</v>
      </c>
      <c r="E496" t="s">
        <v>33</v>
      </c>
      <c r="F496" t="s">
        <v>33</v>
      </c>
      <c r="G496">
        <v>36</v>
      </c>
      <c r="H496">
        <v>104</v>
      </c>
      <c r="I496">
        <v>68</v>
      </c>
      <c r="J496" t="s">
        <v>28</v>
      </c>
      <c r="K496" t="s">
        <v>29</v>
      </c>
      <c r="L496" t="s">
        <v>54</v>
      </c>
      <c r="M496" t="s">
        <v>30</v>
      </c>
      <c r="N496" t="s">
        <v>18</v>
      </c>
    </row>
    <row r="497" spans="1:14" x14ac:dyDescent="0.2">
      <c r="A497">
        <v>147906122</v>
      </c>
      <c r="B497">
        <v>69373</v>
      </c>
      <c r="C497">
        <f>COUNTIF(Sheet2!A:A,questionResponsesAndAnswers!A497)</f>
        <v>1</v>
      </c>
      <c r="D497">
        <v>5</v>
      </c>
      <c r="E497" t="s">
        <v>33</v>
      </c>
      <c r="F497" t="s">
        <v>33</v>
      </c>
      <c r="G497">
        <v>36</v>
      </c>
      <c r="H497">
        <v>104</v>
      </c>
      <c r="I497">
        <v>68</v>
      </c>
      <c r="J497" t="s">
        <v>31</v>
      </c>
      <c r="K497" t="s">
        <v>29</v>
      </c>
      <c r="L497" t="s">
        <v>32</v>
      </c>
      <c r="M497" t="s">
        <v>32</v>
      </c>
      <c r="N497" t="s">
        <v>21</v>
      </c>
    </row>
    <row r="498" spans="1:14" x14ac:dyDescent="0.2">
      <c r="A498">
        <v>147906122</v>
      </c>
      <c r="B498">
        <v>74692</v>
      </c>
      <c r="C498">
        <f>COUNTIF(Sheet2!A:A,questionResponsesAndAnswers!A498)</f>
        <v>1</v>
      </c>
      <c r="D498">
        <v>5324</v>
      </c>
      <c r="E498" t="s">
        <v>39</v>
      </c>
      <c r="F498" t="s">
        <v>39</v>
      </c>
      <c r="G498">
        <v>60</v>
      </c>
      <c r="H498">
        <v>134</v>
      </c>
      <c r="I498">
        <v>74</v>
      </c>
      <c r="J498" t="s">
        <v>34</v>
      </c>
      <c r="K498" t="s">
        <v>35</v>
      </c>
      <c r="L498" t="s">
        <v>36</v>
      </c>
      <c r="M498" t="s">
        <v>36</v>
      </c>
      <c r="N498" t="s">
        <v>21</v>
      </c>
    </row>
    <row r="499" spans="1:14" x14ac:dyDescent="0.2">
      <c r="A499">
        <v>147906122</v>
      </c>
      <c r="B499">
        <v>74692</v>
      </c>
      <c r="C499">
        <f>COUNTIF(Sheet2!A:A,questionResponsesAndAnswers!A499)</f>
        <v>1</v>
      </c>
      <c r="D499">
        <v>5324</v>
      </c>
      <c r="E499" t="s">
        <v>39</v>
      </c>
      <c r="F499" t="s">
        <v>39</v>
      </c>
      <c r="G499">
        <v>60</v>
      </c>
      <c r="H499">
        <v>134</v>
      </c>
      <c r="I499">
        <v>74</v>
      </c>
      <c r="J499" t="s">
        <v>37</v>
      </c>
      <c r="K499" t="s">
        <v>35</v>
      </c>
      <c r="L499" t="s">
        <v>38</v>
      </c>
      <c r="M499" t="s">
        <v>38</v>
      </c>
      <c r="N499" t="s">
        <v>21</v>
      </c>
    </row>
    <row r="500" spans="1:14" x14ac:dyDescent="0.2">
      <c r="A500">
        <v>147906122</v>
      </c>
      <c r="B500">
        <v>122609</v>
      </c>
      <c r="C500">
        <f>COUNTIF(Sheet2!A:A,questionResponsesAndAnswers!A500)</f>
        <v>1</v>
      </c>
      <c r="D500">
        <v>53241</v>
      </c>
      <c r="E500" t="s">
        <v>27</v>
      </c>
      <c r="F500" t="s">
        <v>27</v>
      </c>
      <c r="G500">
        <v>7</v>
      </c>
      <c r="H500">
        <v>28</v>
      </c>
      <c r="I500">
        <v>21</v>
      </c>
      <c r="J500" t="s">
        <v>40</v>
      </c>
      <c r="K500" t="s">
        <v>41</v>
      </c>
      <c r="L500" t="s">
        <v>42</v>
      </c>
      <c r="M500" t="s">
        <v>42</v>
      </c>
      <c r="N500" t="s">
        <v>21</v>
      </c>
    </row>
    <row r="501" spans="1:14" x14ac:dyDescent="0.2">
      <c r="A501">
        <v>147906122</v>
      </c>
      <c r="B501">
        <v>122609</v>
      </c>
      <c r="C501">
        <f>COUNTIF(Sheet2!A:A,questionResponsesAndAnswers!A501)</f>
        <v>1</v>
      </c>
      <c r="D501">
        <v>53241</v>
      </c>
      <c r="E501" t="s">
        <v>27</v>
      </c>
      <c r="F501" t="s">
        <v>27</v>
      </c>
      <c r="G501">
        <v>7</v>
      </c>
      <c r="H501">
        <v>28</v>
      </c>
      <c r="I501">
        <v>21</v>
      </c>
      <c r="J501" t="s">
        <v>43</v>
      </c>
      <c r="K501" t="s">
        <v>41</v>
      </c>
      <c r="L501" t="s">
        <v>44</v>
      </c>
      <c r="M501" t="s">
        <v>44</v>
      </c>
      <c r="N501" t="s">
        <v>21</v>
      </c>
    </row>
    <row r="502" spans="1:14" x14ac:dyDescent="0.2">
      <c r="A502">
        <v>147842712</v>
      </c>
      <c r="B502">
        <v>121682</v>
      </c>
      <c r="C502">
        <f>COUNTIF(Sheet2!A:A,questionResponsesAndAnswers!A502)</f>
        <v>1</v>
      </c>
      <c r="D502">
        <v>52314</v>
      </c>
      <c r="E502" t="s">
        <v>39</v>
      </c>
      <c r="F502" t="s">
        <v>39</v>
      </c>
      <c r="G502">
        <v>-1</v>
      </c>
      <c r="H502">
        <v>-1</v>
      </c>
      <c r="I502">
        <v>0</v>
      </c>
      <c r="J502" t="s">
        <v>14</v>
      </c>
      <c r="K502" t="s">
        <v>15</v>
      </c>
      <c r="L502" t="s">
        <v>46</v>
      </c>
      <c r="M502" t="s">
        <v>17</v>
      </c>
      <c r="N502" t="s">
        <v>18</v>
      </c>
    </row>
    <row r="503" spans="1:14" x14ac:dyDescent="0.2">
      <c r="A503">
        <v>147842712</v>
      </c>
      <c r="B503">
        <v>121682</v>
      </c>
      <c r="C503">
        <f>COUNTIF(Sheet2!A:A,questionResponsesAndAnswers!A503)</f>
        <v>1</v>
      </c>
      <c r="D503">
        <v>52314</v>
      </c>
      <c r="E503" t="s">
        <v>39</v>
      </c>
      <c r="F503" t="s">
        <v>39</v>
      </c>
      <c r="G503">
        <v>-1</v>
      </c>
      <c r="H503">
        <v>-1</v>
      </c>
      <c r="I503">
        <v>0</v>
      </c>
      <c r="J503" t="s">
        <v>19</v>
      </c>
      <c r="K503" t="s">
        <v>15</v>
      </c>
      <c r="L503" t="s">
        <v>16</v>
      </c>
      <c r="M503" t="s">
        <v>20</v>
      </c>
      <c r="N503" t="s">
        <v>18</v>
      </c>
    </row>
    <row r="504" spans="1:14" x14ac:dyDescent="0.2">
      <c r="A504">
        <v>147842712</v>
      </c>
      <c r="B504">
        <v>69373</v>
      </c>
      <c r="C504">
        <f>COUNTIF(Sheet2!A:A,questionResponsesAndAnswers!A504)</f>
        <v>1</v>
      </c>
      <c r="D504">
        <v>5</v>
      </c>
      <c r="E504" t="s">
        <v>33</v>
      </c>
      <c r="F504" t="s">
        <v>33</v>
      </c>
      <c r="G504">
        <v>-1</v>
      </c>
      <c r="H504">
        <v>-1</v>
      </c>
      <c r="I504">
        <v>0</v>
      </c>
      <c r="J504" t="s">
        <v>23</v>
      </c>
      <c r="K504" t="s">
        <v>24</v>
      </c>
      <c r="L504" t="s">
        <v>16</v>
      </c>
      <c r="M504" t="s">
        <v>25</v>
      </c>
      <c r="N504" t="s">
        <v>18</v>
      </c>
    </row>
    <row r="505" spans="1:14" x14ac:dyDescent="0.2">
      <c r="A505">
        <v>147842712</v>
      </c>
      <c r="B505">
        <v>69373</v>
      </c>
      <c r="C505">
        <f>COUNTIF(Sheet2!A:A,questionResponsesAndAnswers!A505)</f>
        <v>1</v>
      </c>
      <c r="D505">
        <v>5</v>
      </c>
      <c r="E505" t="s">
        <v>33</v>
      </c>
      <c r="F505" t="s">
        <v>33</v>
      </c>
      <c r="G505">
        <v>-1</v>
      </c>
      <c r="H505">
        <v>-1</v>
      </c>
      <c r="I505">
        <v>0</v>
      </c>
      <c r="J505" t="s">
        <v>19</v>
      </c>
      <c r="K505" t="s">
        <v>24</v>
      </c>
      <c r="L505" t="s">
        <v>26</v>
      </c>
      <c r="M505" t="s">
        <v>26</v>
      </c>
      <c r="N505" t="s">
        <v>21</v>
      </c>
    </row>
    <row r="506" spans="1:14" x14ac:dyDescent="0.2">
      <c r="A506">
        <v>147842712</v>
      </c>
      <c r="B506">
        <v>69891</v>
      </c>
      <c r="C506">
        <f>COUNTIF(Sheet2!A:A,questionResponsesAndAnswers!A506)</f>
        <v>1</v>
      </c>
      <c r="D506">
        <v>523</v>
      </c>
      <c r="E506" t="s">
        <v>13</v>
      </c>
      <c r="F506" t="s">
        <v>27</v>
      </c>
      <c r="G506">
        <v>-1</v>
      </c>
      <c r="H506">
        <v>-1</v>
      </c>
      <c r="I506">
        <v>0</v>
      </c>
      <c r="J506" t="s">
        <v>28</v>
      </c>
      <c r="K506" t="s">
        <v>29</v>
      </c>
      <c r="L506" t="s">
        <v>54</v>
      </c>
      <c r="M506" t="s">
        <v>30</v>
      </c>
      <c r="N506" t="s">
        <v>18</v>
      </c>
    </row>
    <row r="507" spans="1:14" x14ac:dyDescent="0.2">
      <c r="A507">
        <v>147842712</v>
      </c>
      <c r="B507">
        <v>69891</v>
      </c>
      <c r="C507">
        <f>COUNTIF(Sheet2!A:A,questionResponsesAndAnswers!A507)</f>
        <v>1</v>
      </c>
      <c r="D507">
        <v>523</v>
      </c>
      <c r="E507" t="s">
        <v>13</v>
      </c>
      <c r="F507" t="s">
        <v>27</v>
      </c>
      <c r="G507">
        <v>-1</v>
      </c>
      <c r="H507">
        <v>-1</v>
      </c>
      <c r="I507">
        <v>0</v>
      </c>
      <c r="J507" t="s">
        <v>31</v>
      </c>
      <c r="K507" t="s">
        <v>29</v>
      </c>
      <c r="L507" t="s">
        <v>32</v>
      </c>
      <c r="M507" t="s">
        <v>32</v>
      </c>
      <c r="N507" t="s">
        <v>21</v>
      </c>
    </row>
    <row r="508" spans="1:14" x14ac:dyDescent="0.2">
      <c r="A508">
        <v>147842712</v>
      </c>
      <c r="B508">
        <v>74599</v>
      </c>
      <c r="C508">
        <f>COUNTIF(Sheet2!A:A,questionResponsesAndAnswers!A508)</f>
        <v>1</v>
      </c>
      <c r="D508">
        <v>5231</v>
      </c>
      <c r="E508" t="s">
        <v>27</v>
      </c>
      <c r="F508" t="s">
        <v>27</v>
      </c>
      <c r="G508">
        <v>-1</v>
      </c>
      <c r="H508">
        <v>-1</v>
      </c>
      <c r="I508">
        <v>0</v>
      </c>
      <c r="J508" t="s">
        <v>34</v>
      </c>
      <c r="K508" t="s">
        <v>35</v>
      </c>
      <c r="L508" t="s">
        <v>36</v>
      </c>
      <c r="M508" t="s">
        <v>36</v>
      </c>
      <c r="N508" t="s">
        <v>21</v>
      </c>
    </row>
    <row r="509" spans="1:14" x14ac:dyDescent="0.2">
      <c r="A509">
        <v>147842712</v>
      </c>
      <c r="B509">
        <v>74599</v>
      </c>
      <c r="C509">
        <f>COUNTIF(Sheet2!A:A,questionResponsesAndAnswers!A509)</f>
        <v>1</v>
      </c>
      <c r="D509">
        <v>5231</v>
      </c>
      <c r="E509" t="s">
        <v>27</v>
      </c>
      <c r="F509" t="s">
        <v>27</v>
      </c>
      <c r="G509">
        <v>-1</v>
      </c>
      <c r="H509">
        <v>-1</v>
      </c>
      <c r="I509">
        <v>0</v>
      </c>
      <c r="J509" t="s">
        <v>37</v>
      </c>
      <c r="K509" t="s">
        <v>35</v>
      </c>
      <c r="L509" t="s">
        <v>38</v>
      </c>
      <c r="M509" t="s">
        <v>38</v>
      </c>
      <c r="N509" t="s">
        <v>21</v>
      </c>
    </row>
    <row r="510" spans="1:14" x14ac:dyDescent="0.2">
      <c r="A510">
        <v>147842712</v>
      </c>
      <c r="B510">
        <v>69420</v>
      </c>
      <c r="C510">
        <f>COUNTIF(Sheet2!A:A,questionResponsesAndAnswers!A510)</f>
        <v>1</v>
      </c>
      <c r="D510">
        <v>52</v>
      </c>
      <c r="E510" t="s">
        <v>22</v>
      </c>
      <c r="F510" t="s">
        <v>39</v>
      </c>
      <c r="G510">
        <v>-1</v>
      </c>
      <c r="H510">
        <v>-1</v>
      </c>
      <c r="I510">
        <v>0</v>
      </c>
      <c r="J510" t="s">
        <v>40</v>
      </c>
      <c r="K510" t="s">
        <v>41</v>
      </c>
      <c r="L510" t="s">
        <v>50</v>
      </c>
      <c r="M510" t="s">
        <v>42</v>
      </c>
      <c r="N510" t="s">
        <v>18</v>
      </c>
    </row>
    <row r="511" spans="1:14" x14ac:dyDescent="0.2">
      <c r="A511">
        <v>147842712</v>
      </c>
      <c r="B511">
        <v>69420</v>
      </c>
      <c r="C511">
        <f>COUNTIF(Sheet2!A:A,questionResponsesAndAnswers!A511)</f>
        <v>1</v>
      </c>
      <c r="D511">
        <v>52</v>
      </c>
      <c r="E511" t="s">
        <v>22</v>
      </c>
      <c r="F511" t="s">
        <v>39</v>
      </c>
      <c r="G511">
        <v>-1</v>
      </c>
      <c r="H511">
        <v>-1</v>
      </c>
      <c r="I511">
        <v>0</v>
      </c>
      <c r="J511" t="s">
        <v>43</v>
      </c>
      <c r="K511" t="s">
        <v>41</v>
      </c>
      <c r="L511" t="s">
        <v>44</v>
      </c>
      <c r="M511" t="s">
        <v>44</v>
      </c>
      <c r="N511" t="s">
        <v>21</v>
      </c>
    </row>
    <row r="512" spans="1:14" x14ac:dyDescent="0.2">
      <c r="A512">
        <v>147753370</v>
      </c>
      <c r="B512">
        <v>73889</v>
      </c>
      <c r="C512">
        <f>COUNTIF(Sheet2!A:A,questionResponsesAndAnswers!A512)</f>
        <v>1</v>
      </c>
      <c r="D512">
        <v>4521</v>
      </c>
      <c r="E512" t="s">
        <v>27</v>
      </c>
      <c r="F512" t="s">
        <v>27</v>
      </c>
      <c r="G512">
        <v>-1</v>
      </c>
      <c r="H512">
        <v>-1</v>
      </c>
      <c r="I512">
        <v>0</v>
      </c>
      <c r="J512" t="s">
        <v>14</v>
      </c>
      <c r="K512" t="s">
        <v>15</v>
      </c>
      <c r="L512" t="s">
        <v>16</v>
      </c>
      <c r="M512" t="s">
        <v>17</v>
      </c>
      <c r="N512" t="s">
        <v>18</v>
      </c>
    </row>
    <row r="513" spans="1:14" x14ac:dyDescent="0.2">
      <c r="A513">
        <v>147753370</v>
      </c>
      <c r="B513">
        <v>73889</v>
      </c>
      <c r="C513">
        <f>COUNTIF(Sheet2!A:A,questionResponsesAndAnswers!A513)</f>
        <v>1</v>
      </c>
      <c r="D513">
        <v>4521</v>
      </c>
      <c r="E513" t="s">
        <v>27</v>
      </c>
      <c r="F513" t="s">
        <v>27</v>
      </c>
      <c r="G513">
        <v>-1</v>
      </c>
      <c r="H513">
        <v>-1</v>
      </c>
      <c r="I513">
        <v>0</v>
      </c>
      <c r="J513" t="s">
        <v>19</v>
      </c>
      <c r="K513" t="s">
        <v>15</v>
      </c>
      <c r="L513" t="s">
        <v>20</v>
      </c>
      <c r="M513" t="s">
        <v>20</v>
      </c>
      <c r="N513" t="s">
        <v>21</v>
      </c>
    </row>
    <row r="514" spans="1:14" x14ac:dyDescent="0.2">
      <c r="A514">
        <v>147753370</v>
      </c>
      <c r="B514">
        <v>69820</v>
      </c>
      <c r="C514">
        <f>COUNTIF(Sheet2!A:A,questionResponsesAndAnswers!A514)</f>
        <v>1</v>
      </c>
      <c r="D514">
        <v>452</v>
      </c>
      <c r="E514" t="s">
        <v>22</v>
      </c>
      <c r="F514" t="s">
        <v>39</v>
      </c>
      <c r="G514">
        <v>-1</v>
      </c>
      <c r="H514">
        <v>-1</v>
      </c>
      <c r="I514">
        <v>0</v>
      </c>
      <c r="J514" t="s">
        <v>23</v>
      </c>
      <c r="K514" t="s">
        <v>24</v>
      </c>
      <c r="L514" t="s">
        <v>25</v>
      </c>
      <c r="M514" t="s">
        <v>25</v>
      </c>
      <c r="N514" t="s">
        <v>21</v>
      </c>
    </row>
    <row r="515" spans="1:14" x14ac:dyDescent="0.2">
      <c r="A515">
        <v>147753370</v>
      </c>
      <c r="B515">
        <v>69820</v>
      </c>
      <c r="C515">
        <f>COUNTIF(Sheet2!A:A,questionResponsesAndAnswers!A515)</f>
        <v>1</v>
      </c>
      <c r="D515">
        <v>452</v>
      </c>
      <c r="E515" t="s">
        <v>22</v>
      </c>
      <c r="F515" t="s">
        <v>39</v>
      </c>
      <c r="G515">
        <v>-1</v>
      </c>
      <c r="H515">
        <v>-1</v>
      </c>
      <c r="I515">
        <v>0</v>
      </c>
      <c r="J515" t="s">
        <v>19</v>
      </c>
      <c r="K515" t="s">
        <v>24</v>
      </c>
      <c r="L515" t="s">
        <v>26</v>
      </c>
      <c r="M515" t="s">
        <v>26</v>
      </c>
      <c r="N515" t="s">
        <v>21</v>
      </c>
    </row>
    <row r="516" spans="1:14" x14ac:dyDescent="0.2">
      <c r="A516">
        <v>147753370</v>
      </c>
      <c r="B516">
        <v>114581</v>
      </c>
      <c r="C516">
        <f>COUNTIF(Sheet2!A:A,questionResponsesAndAnswers!A516)</f>
        <v>1</v>
      </c>
      <c r="D516">
        <v>45213</v>
      </c>
      <c r="E516" t="s">
        <v>13</v>
      </c>
      <c r="F516" t="s">
        <v>39</v>
      </c>
      <c r="G516">
        <v>-1</v>
      </c>
      <c r="H516">
        <v>-1</v>
      </c>
      <c r="I516">
        <v>0</v>
      </c>
      <c r="J516" t="s">
        <v>28</v>
      </c>
      <c r="K516" t="s">
        <v>29</v>
      </c>
      <c r="L516" t="s">
        <v>30</v>
      </c>
      <c r="M516" t="s">
        <v>30</v>
      </c>
      <c r="N516" t="s">
        <v>21</v>
      </c>
    </row>
    <row r="517" spans="1:14" x14ac:dyDescent="0.2">
      <c r="A517">
        <v>147753370</v>
      </c>
      <c r="B517">
        <v>114581</v>
      </c>
      <c r="C517">
        <f>COUNTIF(Sheet2!A:A,questionResponsesAndAnswers!A517)</f>
        <v>1</v>
      </c>
      <c r="D517">
        <v>45213</v>
      </c>
      <c r="E517" t="s">
        <v>13</v>
      </c>
      <c r="F517" t="s">
        <v>39</v>
      </c>
      <c r="G517">
        <v>-1</v>
      </c>
      <c r="H517">
        <v>-1</v>
      </c>
      <c r="I517">
        <v>0</v>
      </c>
      <c r="J517" t="s">
        <v>31</v>
      </c>
      <c r="K517" t="s">
        <v>29</v>
      </c>
      <c r="L517" t="s">
        <v>32</v>
      </c>
      <c r="M517" t="s">
        <v>32</v>
      </c>
      <c r="N517" t="s">
        <v>21</v>
      </c>
    </row>
    <row r="518" spans="1:14" x14ac:dyDescent="0.2">
      <c r="A518">
        <v>147753370</v>
      </c>
      <c r="B518">
        <v>69372</v>
      </c>
      <c r="C518">
        <f>COUNTIF(Sheet2!A:A,questionResponsesAndAnswers!A518)</f>
        <v>1</v>
      </c>
      <c r="D518">
        <v>4</v>
      </c>
      <c r="E518" t="s">
        <v>39</v>
      </c>
      <c r="F518" t="s">
        <v>39</v>
      </c>
      <c r="G518">
        <v>-1</v>
      </c>
      <c r="H518">
        <v>-1</v>
      </c>
      <c r="I518">
        <v>0</v>
      </c>
      <c r="J518" t="s">
        <v>34</v>
      </c>
      <c r="K518" t="s">
        <v>35</v>
      </c>
      <c r="L518" t="s">
        <v>36</v>
      </c>
      <c r="M518" t="s">
        <v>36</v>
      </c>
      <c r="N518" t="s">
        <v>21</v>
      </c>
    </row>
    <row r="519" spans="1:14" x14ac:dyDescent="0.2">
      <c r="A519">
        <v>147753370</v>
      </c>
      <c r="B519">
        <v>69372</v>
      </c>
      <c r="C519">
        <f>COUNTIF(Sheet2!A:A,questionResponsesAndAnswers!A519)</f>
        <v>1</v>
      </c>
      <c r="D519">
        <v>4</v>
      </c>
      <c r="E519" t="s">
        <v>39</v>
      </c>
      <c r="F519" t="s">
        <v>39</v>
      </c>
      <c r="G519">
        <v>-1</v>
      </c>
      <c r="H519">
        <v>-1</v>
      </c>
      <c r="I519">
        <v>0</v>
      </c>
      <c r="J519" t="s">
        <v>37</v>
      </c>
      <c r="K519" t="s">
        <v>35</v>
      </c>
      <c r="L519" t="s">
        <v>38</v>
      </c>
      <c r="M519" t="s">
        <v>38</v>
      </c>
      <c r="N519" t="s">
        <v>21</v>
      </c>
    </row>
    <row r="520" spans="1:14" x14ac:dyDescent="0.2">
      <c r="A520">
        <v>147753370</v>
      </c>
      <c r="B520">
        <v>69413</v>
      </c>
      <c r="C520">
        <f>COUNTIF(Sheet2!A:A,questionResponsesAndAnswers!A520)</f>
        <v>1</v>
      </c>
      <c r="D520">
        <v>45</v>
      </c>
      <c r="E520" t="s">
        <v>33</v>
      </c>
      <c r="F520" t="s">
        <v>33</v>
      </c>
      <c r="G520">
        <v>-1</v>
      </c>
      <c r="H520">
        <v>-1</v>
      </c>
      <c r="I520">
        <v>0</v>
      </c>
      <c r="J520" t="s">
        <v>40</v>
      </c>
      <c r="K520" t="s">
        <v>41</v>
      </c>
      <c r="L520" t="s">
        <v>42</v>
      </c>
      <c r="M520" t="s">
        <v>42</v>
      </c>
      <c r="N520" t="s">
        <v>21</v>
      </c>
    </row>
    <row r="521" spans="1:14" x14ac:dyDescent="0.2">
      <c r="A521">
        <v>147753370</v>
      </c>
      <c r="B521">
        <v>69413</v>
      </c>
      <c r="C521">
        <f>COUNTIF(Sheet2!A:A,questionResponsesAndAnswers!A521)</f>
        <v>1</v>
      </c>
      <c r="D521">
        <v>45</v>
      </c>
      <c r="E521" t="s">
        <v>33</v>
      </c>
      <c r="F521" t="s">
        <v>33</v>
      </c>
      <c r="G521">
        <v>-1</v>
      </c>
      <c r="H521">
        <v>-1</v>
      </c>
      <c r="I521">
        <v>0</v>
      </c>
      <c r="J521" t="s">
        <v>43</v>
      </c>
      <c r="K521" t="s">
        <v>41</v>
      </c>
      <c r="L521" t="s">
        <v>44</v>
      </c>
      <c r="M521" t="s">
        <v>44</v>
      </c>
      <c r="N521" t="s">
        <v>21</v>
      </c>
    </row>
    <row r="522" spans="1:14" x14ac:dyDescent="0.2">
      <c r="A522">
        <v>147752820</v>
      </c>
      <c r="B522">
        <v>74709</v>
      </c>
      <c r="C522">
        <f>COUNTIF(Sheet2!A:A,questionResponsesAndAnswers!A522)</f>
        <v>1</v>
      </c>
      <c r="D522">
        <v>5341</v>
      </c>
      <c r="E522" t="s">
        <v>27</v>
      </c>
      <c r="F522" t="s">
        <v>27</v>
      </c>
      <c r="G522">
        <v>-1</v>
      </c>
      <c r="H522">
        <v>-1</v>
      </c>
      <c r="I522">
        <v>0</v>
      </c>
      <c r="J522" t="s">
        <v>14</v>
      </c>
      <c r="K522" t="s">
        <v>15</v>
      </c>
      <c r="L522" t="s">
        <v>16</v>
      </c>
      <c r="M522" t="s">
        <v>17</v>
      </c>
      <c r="N522" t="s">
        <v>18</v>
      </c>
    </row>
    <row r="523" spans="1:14" x14ac:dyDescent="0.2">
      <c r="A523">
        <v>147752820</v>
      </c>
      <c r="B523">
        <v>74709</v>
      </c>
      <c r="C523">
        <f>COUNTIF(Sheet2!A:A,questionResponsesAndAnswers!A523)</f>
        <v>1</v>
      </c>
      <c r="D523">
        <v>5341</v>
      </c>
      <c r="E523" t="s">
        <v>27</v>
      </c>
      <c r="F523" t="s">
        <v>27</v>
      </c>
      <c r="G523">
        <v>-1</v>
      </c>
      <c r="H523">
        <v>-1</v>
      </c>
      <c r="I523">
        <v>0</v>
      </c>
      <c r="J523" t="s">
        <v>19</v>
      </c>
      <c r="K523" t="s">
        <v>15</v>
      </c>
      <c r="L523" t="s">
        <v>20</v>
      </c>
      <c r="M523" t="s">
        <v>20</v>
      </c>
      <c r="N523" t="s">
        <v>21</v>
      </c>
    </row>
    <row r="524" spans="1:14" x14ac:dyDescent="0.2">
      <c r="A524">
        <v>147752820</v>
      </c>
      <c r="B524">
        <v>122780</v>
      </c>
      <c r="C524">
        <f>COUNTIF(Sheet2!A:A,questionResponsesAndAnswers!A524)</f>
        <v>1</v>
      </c>
      <c r="D524">
        <v>53412</v>
      </c>
      <c r="E524" t="s">
        <v>22</v>
      </c>
      <c r="F524" t="s">
        <v>22</v>
      </c>
      <c r="G524">
        <v>-1</v>
      </c>
      <c r="H524">
        <v>-1</v>
      </c>
      <c r="I524">
        <v>0</v>
      </c>
      <c r="J524" t="s">
        <v>23</v>
      </c>
      <c r="K524" t="s">
        <v>24</v>
      </c>
      <c r="L524" t="s">
        <v>16</v>
      </c>
      <c r="M524" t="s">
        <v>25</v>
      </c>
      <c r="N524" t="s">
        <v>18</v>
      </c>
    </row>
    <row r="525" spans="1:14" x14ac:dyDescent="0.2">
      <c r="A525">
        <v>147752820</v>
      </c>
      <c r="B525">
        <v>122780</v>
      </c>
      <c r="C525">
        <f>COUNTIF(Sheet2!A:A,questionResponsesAndAnswers!A525)</f>
        <v>1</v>
      </c>
      <c r="D525">
        <v>53412</v>
      </c>
      <c r="E525" t="s">
        <v>22</v>
      </c>
      <c r="F525" t="s">
        <v>22</v>
      </c>
      <c r="G525">
        <v>-1</v>
      </c>
      <c r="H525">
        <v>-1</v>
      </c>
      <c r="I525">
        <v>0</v>
      </c>
      <c r="J525" t="s">
        <v>19</v>
      </c>
      <c r="K525" t="s">
        <v>24</v>
      </c>
      <c r="L525" t="s">
        <v>16</v>
      </c>
      <c r="M525" t="s">
        <v>26</v>
      </c>
      <c r="N525" t="s">
        <v>18</v>
      </c>
    </row>
    <row r="526" spans="1:14" x14ac:dyDescent="0.2">
      <c r="A526">
        <v>147752820</v>
      </c>
      <c r="B526">
        <v>69373</v>
      </c>
      <c r="C526">
        <f>COUNTIF(Sheet2!A:A,questionResponsesAndAnswers!A526)</f>
        <v>1</v>
      </c>
      <c r="D526">
        <v>5</v>
      </c>
      <c r="E526" t="s">
        <v>33</v>
      </c>
      <c r="F526" t="s">
        <v>33</v>
      </c>
      <c r="G526">
        <v>-1</v>
      </c>
      <c r="H526">
        <v>-1</v>
      </c>
      <c r="I526">
        <v>0</v>
      </c>
      <c r="J526" t="s">
        <v>28</v>
      </c>
      <c r="K526" t="s">
        <v>29</v>
      </c>
      <c r="L526" t="s">
        <v>30</v>
      </c>
      <c r="M526" t="s">
        <v>30</v>
      </c>
      <c r="N526" t="s">
        <v>21</v>
      </c>
    </row>
    <row r="527" spans="1:14" x14ac:dyDescent="0.2">
      <c r="A527">
        <v>147752820</v>
      </c>
      <c r="B527">
        <v>69373</v>
      </c>
      <c r="C527">
        <f>COUNTIF(Sheet2!A:A,questionResponsesAndAnswers!A527)</f>
        <v>1</v>
      </c>
      <c r="D527">
        <v>5</v>
      </c>
      <c r="E527" t="s">
        <v>33</v>
      </c>
      <c r="F527" t="s">
        <v>33</v>
      </c>
      <c r="G527">
        <v>-1</v>
      </c>
      <c r="H527">
        <v>-1</v>
      </c>
      <c r="I527">
        <v>0</v>
      </c>
      <c r="J527" t="s">
        <v>31</v>
      </c>
      <c r="K527" t="s">
        <v>29</v>
      </c>
      <c r="L527" t="s">
        <v>32</v>
      </c>
      <c r="M527" t="s">
        <v>32</v>
      </c>
      <c r="N527" t="s">
        <v>21</v>
      </c>
    </row>
    <row r="528" spans="1:14" x14ac:dyDescent="0.2">
      <c r="A528">
        <v>147752820</v>
      </c>
      <c r="B528">
        <v>69421</v>
      </c>
      <c r="C528">
        <f>COUNTIF(Sheet2!A:A,questionResponsesAndAnswers!A528)</f>
        <v>1</v>
      </c>
      <c r="D528">
        <v>53</v>
      </c>
      <c r="E528" t="s">
        <v>13</v>
      </c>
      <c r="F528" t="s">
        <v>13</v>
      </c>
      <c r="G528">
        <v>-1</v>
      </c>
      <c r="H528">
        <v>-1</v>
      </c>
      <c r="I528">
        <v>0</v>
      </c>
      <c r="J528" t="s">
        <v>34</v>
      </c>
      <c r="K528" t="s">
        <v>35</v>
      </c>
      <c r="L528" t="s">
        <v>36</v>
      </c>
      <c r="M528" t="s">
        <v>36</v>
      </c>
      <c r="N528" t="s">
        <v>21</v>
      </c>
    </row>
    <row r="529" spans="1:14" x14ac:dyDescent="0.2">
      <c r="A529">
        <v>147752820</v>
      </c>
      <c r="B529">
        <v>69421</v>
      </c>
      <c r="C529">
        <f>COUNTIF(Sheet2!A:A,questionResponsesAndAnswers!A529)</f>
        <v>1</v>
      </c>
      <c r="D529">
        <v>53</v>
      </c>
      <c r="E529" t="s">
        <v>13</v>
      </c>
      <c r="F529" t="s">
        <v>13</v>
      </c>
      <c r="G529">
        <v>-1</v>
      </c>
      <c r="H529">
        <v>-1</v>
      </c>
      <c r="I529">
        <v>0</v>
      </c>
      <c r="J529" t="s">
        <v>37</v>
      </c>
      <c r="K529" t="s">
        <v>35</v>
      </c>
      <c r="L529" t="s">
        <v>38</v>
      </c>
      <c r="M529" t="s">
        <v>38</v>
      </c>
      <c r="N529" t="s">
        <v>21</v>
      </c>
    </row>
    <row r="530" spans="1:14" x14ac:dyDescent="0.2">
      <c r="A530">
        <v>147752820</v>
      </c>
      <c r="B530">
        <v>69902</v>
      </c>
      <c r="C530">
        <f>COUNTIF(Sheet2!A:A,questionResponsesAndAnswers!A530)</f>
        <v>1</v>
      </c>
      <c r="D530">
        <v>534</v>
      </c>
      <c r="E530" t="s">
        <v>39</v>
      </c>
      <c r="F530" t="s">
        <v>39</v>
      </c>
      <c r="G530">
        <v>-1</v>
      </c>
      <c r="H530">
        <v>-1</v>
      </c>
      <c r="I530">
        <v>0</v>
      </c>
      <c r="J530" t="s">
        <v>40</v>
      </c>
      <c r="K530" t="s">
        <v>41</v>
      </c>
      <c r="L530" t="s">
        <v>61</v>
      </c>
      <c r="M530" t="s">
        <v>42</v>
      </c>
      <c r="N530" t="s">
        <v>18</v>
      </c>
    </row>
    <row r="531" spans="1:14" x14ac:dyDescent="0.2">
      <c r="A531">
        <v>147752820</v>
      </c>
      <c r="B531">
        <v>69902</v>
      </c>
      <c r="C531">
        <f>COUNTIF(Sheet2!A:A,questionResponsesAndAnswers!A531)</f>
        <v>1</v>
      </c>
      <c r="D531">
        <v>534</v>
      </c>
      <c r="E531" t="s">
        <v>39</v>
      </c>
      <c r="F531" t="s">
        <v>39</v>
      </c>
      <c r="G531">
        <v>-1</v>
      </c>
      <c r="H531">
        <v>-1</v>
      </c>
      <c r="I531">
        <v>0</v>
      </c>
      <c r="J531" t="s">
        <v>43</v>
      </c>
      <c r="K531" t="s">
        <v>41</v>
      </c>
      <c r="L531" t="s">
        <v>44</v>
      </c>
      <c r="M531" t="s">
        <v>44</v>
      </c>
      <c r="N531" t="s">
        <v>21</v>
      </c>
    </row>
    <row r="532" spans="1:14" x14ac:dyDescent="0.2">
      <c r="A532">
        <v>147653631</v>
      </c>
      <c r="B532">
        <v>69369</v>
      </c>
      <c r="C532">
        <f>COUNTIF(Sheet2!A:A,questionResponsesAndAnswers!A532)</f>
        <v>1</v>
      </c>
      <c r="D532">
        <v>1</v>
      </c>
      <c r="E532" t="s">
        <v>27</v>
      </c>
      <c r="F532" t="s">
        <v>27</v>
      </c>
      <c r="G532">
        <v>-1</v>
      </c>
      <c r="H532">
        <v>-1</v>
      </c>
      <c r="I532">
        <v>0</v>
      </c>
      <c r="J532" t="s">
        <v>14</v>
      </c>
      <c r="K532" t="s">
        <v>15</v>
      </c>
      <c r="L532" t="s">
        <v>17</v>
      </c>
      <c r="M532" t="s">
        <v>17</v>
      </c>
      <c r="N532" t="s">
        <v>21</v>
      </c>
    </row>
    <row r="533" spans="1:14" x14ac:dyDescent="0.2">
      <c r="A533">
        <v>147653631</v>
      </c>
      <c r="B533">
        <v>69369</v>
      </c>
      <c r="C533">
        <f>COUNTIF(Sheet2!A:A,questionResponsesAndAnswers!A533)</f>
        <v>1</v>
      </c>
      <c r="D533">
        <v>1</v>
      </c>
      <c r="E533" t="s">
        <v>27</v>
      </c>
      <c r="F533" t="s">
        <v>27</v>
      </c>
      <c r="G533">
        <v>-1</v>
      </c>
      <c r="H533">
        <v>-1</v>
      </c>
      <c r="I533">
        <v>0</v>
      </c>
      <c r="J533" t="s">
        <v>19</v>
      </c>
      <c r="K533" t="s">
        <v>15</v>
      </c>
      <c r="L533" t="s">
        <v>20</v>
      </c>
      <c r="M533" t="s">
        <v>20</v>
      </c>
      <c r="N533" t="s">
        <v>21</v>
      </c>
    </row>
    <row r="534" spans="1:14" x14ac:dyDescent="0.2">
      <c r="A534">
        <v>147653631</v>
      </c>
      <c r="B534">
        <v>69381</v>
      </c>
      <c r="C534">
        <f>COUNTIF(Sheet2!A:A,questionResponsesAndAnswers!A534)</f>
        <v>1</v>
      </c>
      <c r="D534">
        <v>13</v>
      </c>
      <c r="E534" t="s">
        <v>13</v>
      </c>
      <c r="F534" t="s">
        <v>13</v>
      </c>
      <c r="G534">
        <v>-1</v>
      </c>
      <c r="H534">
        <v>-1</v>
      </c>
      <c r="I534">
        <v>0</v>
      </c>
      <c r="J534" t="s">
        <v>23</v>
      </c>
      <c r="K534" t="s">
        <v>24</v>
      </c>
      <c r="L534" t="s">
        <v>25</v>
      </c>
      <c r="M534" t="s">
        <v>25</v>
      </c>
      <c r="N534" t="s">
        <v>21</v>
      </c>
    </row>
    <row r="535" spans="1:14" x14ac:dyDescent="0.2">
      <c r="A535">
        <v>147653631</v>
      </c>
      <c r="B535">
        <v>69381</v>
      </c>
      <c r="C535">
        <f>COUNTIF(Sheet2!A:A,questionResponsesAndAnswers!A535)</f>
        <v>1</v>
      </c>
      <c r="D535">
        <v>13</v>
      </c>
      <c r="E535" t="s">
        <v>13</v>
      </c>
      <c r="F535" t="s">
        <v>13</v>
      </c>
      <c r="G535">
        <v>-1</v>
      </c>
      <c r="H535">
        <v>-1</v>
      </c>
      <c r="I535">
        <v>0</v>
      </c>
      <c r="J535" t="s">
        <v>19</v>
      </c>
      <c r="K535" t="s">
        <v>24</v>
      </c>
      <c r="L535" t="s">
        <v>26</v>
      </c>
      <c r="M535" t="s">
        <v>26</v>
      </c>
      <c r="N535" t="s">
        <v>21</v>
      </c>
    </row>
    <row r="536" spans="1:14" x14ac:dyDescent="0.2">
      <c r="A536">
        <v>147653631</v>
      </c>
      <c r="B536">
        <v>69503</v>
      </c>
      <c r="C536">
        <f>COUNTIF(Sheet2!A:A,questionResponsesAndAnswers!A536)</f>
        <v>1</v>
      </c>
      <c r="D536">
        <v>135</v>
      </c>
      <c r="E536" t="s">
        <v>33</v>
      </c>
      <c r="F536" t="s">
        <v>33</v>
      </c>
      <c r="G536">
        <v>-1</v>
      </c>
      <c r="H536">
        <v>-1</v>
      </c>
      <c r="I536">
        <v>0</v>
      </c>
      <c r="J536" t="s">
        <v>28</v>
      </c>
      <c r="K536" t="s">
        <v>29</v>
      </c>
      <c r="L536" t="s">
        <v>30</v>
      </c>
      <c r="M536" t="s">
        <v>30</v>
      </c>
      <c r="N536" t="s">
        <v>21</v>
      </c>
    </row>
    <row r="537" spans="1:14" x14ac:dyDescent="0.2">
      <c r="A537">
        <v>147653631</v>
      </c>
      <c r="B537">
        <v>69503</v>
      </c>
      <c r="C537">
        <f>COUNTIF(Sheet2!A:A,questionResponsesAndAnswers!A537)</f>
        <v>1</v>
      </c>
      <c r="D537">
        <v>135</v>
      </c>
      <c r="E537" t="s">
        <v>33</v>
      </c>
      <c r="F537" t="s">
        <v>33</v>
      </c>
      <c r="G537">
        <v>-1</v>
      </c>
      <c r="H537">
        <v>-1</v>
      </c>
      <c r="I537">
        <v>0</v>
      </c>
      <c r="J537" t="s">
        <v>31</v>
      </c>
      <c r="K537" t="s">
        <v>29</v>
      </c>
      <c r="L537" t="s">
        <v>32</v>
      </c>
      <c r="M537" t="s">
        <v>32</v>
      </c>
      <c r="N537" t="s">
        <v>21</v>
      </c>
    </row>
    <row r="538" spans="1:14" x14ac:dyDescent="0.2">
      <c r="A538">
        <v>147653631</v>
      </c>
      <c r="B538">
        <v>70720</v>
      </c>
      <c r="C538">
        <f>COUNTIF(Sheet2!A:A,questionResponsesAndAnswers!A538)</f>
        <v>1</v>
      </c>
      <c r="D538">
        <v>1352</v>
      </c>
      <c r="E538" t="s">
        <v>22</v>
      </c>
      <c r="F538" t="s">
        <v>22</v>
      </c>
      <c r="G538">
        <v>-1</v>
      </c>
      <c r="H538">
        <v>-1</v>
      </c>
      <c r="I538">
        <v>0</v>
      </c>
      <c r="J538" t="s">
        <v>34</v>
      </c>
      <c r="K538" t="s">
        <v>35</v>
      </c>
      <c r="L538" t="s">
        <v>36</v>
      </c>
      <c r="M538" t="s">
        <v>36</v>
      </c>
      <c r="N538" t="s">
        <v>21</v>
      </c>
    </row>
    <row r="539" spans="1:14" x14ac:dyDescent="0.2">
      <c r="A539">
        <v>147653631</v>
      </c>
      <c r="B539">
        <v>70720</v>
      </c>
      <c r="C539">
        <f>COUNTIF(Sheet2!A:A,questionResponsesAndAnswers!A539)</f>
        <v>1</v>
      </c>
      <c r="D539">
        <v>1352</v>
      </c>
      <c r="E539" t="s">
        <v>22</v>
      </c>
      <c r="F539" t="s">
        <v>22</v>
      </c>
      <c r="G539">
        <v>-1</v>
      </c>
      <c r="H539">
        <v>-1</v>
      </c>
      <c r="I539">
        <v>0</v>
      </c>
      <c r="J539" t="s">
        <v>37</v>
      </c>
      <c r="K539" t="s">
        <v>35</v>
      </c>
      <c r="L539" t="s">
        <v>38</v>
      </c>
      <c r="M539" t="s">
        <v>38</v>
      </c>
      <c r="N539" t="s">
        <v>21</v>
      </c>
    </row>
    <row r="540" spans="1:14" x14ac:dyDescent="0.2">
      <c r="A540">
        <v>147653631</v>
      </c>
      <c r="B540">
        <v>82892</v>
      </c>
      <c r="C540">
        <f>COUNTIF(Sheet2!A:A,questionResponsesAndAnswers!A540)</f>
        <v>1</v>
      </c>
      <c r="D540">
        <v>13524</v>
      </c>
      <c r="E540" t="s">
        <v>39</v>
      </c>
      <c r="F540" t="s">
        <v>39</v>
      </c>
      <c r="G540">
        <v>-1</v>
      </c>
      <c r="H540">
        <v>-1</v>
      </c>
      <c r="I540">
        <v>0</v>
      </c>
      <c r="J540" t="s">
        <v>40</v>
      </c>
      <c r="K540" t="s">
        <v>41</v>
      </c>
      <c r="L540" t="s">
        <v>42</v>
      </c>
      <c r="M540" t="s">
        <v>42</v>
      </c>
      <c r="N540" t="s">
        <v>21</v>
      </c>
    </row>
    <row r="541" spans="1:14" x14ac:dyDescent="0.2">
      <c r="A541">
        <v>147653631</v>
      </c>
      <c r="B541">
        <v>82892</v>
      </c>
      <c r="C541">
        <f>COUNTIF(Sheet2!A:A,questionResponsesAndAnswers!A541)</f>
        <v>1</v>
      </c>
      <c r="D541">
        <v>13524</v>
      </c>
      <c r="E541" t="s">
        <v>39</v>
      </c>
      <c r="F541" t="s">
        <v>39</v>
      </c>
      <c r="G541">
        <v>-1</v>
      </c>
      <c r="H541">
        <v>-1</v>
      </c>
      <c r="I541">
        <v>0</v>
      </c>
      <c r="J541" t="s">
        <v>43</v>
      </c>
      <c r="K541" t="s">
        <v>41</v>
      </c>
      <c r="L541" t="s">
        <v>44</v>
      </c>
      <c r="M541" t="s">
        <v>44</v>
      </c>
      <c r="N541" t="s">
        <v>21</v>
      </c>
    </row>
    <row r="542" spans="1:14" x14ac:dyDescent="0.2">
      <c r="A542">
        <v>147558243</v>
      </c>
      <c r="B542">
        <v>82820</v>
      </c>
      <c r="C542">
        <f>COUNTIF(Sheet2!A:A,questionResponsesAndAnswers!A542)</f>
        <v>1</v>
      </c>
      <c r="D542">
        <v>13452</v>
      </c>
      <c r="E542" t="s">
        <v>22</v>
      </c>
      <c r="F542" t="s">
        <v>22</v>
      </c>
      <c r="G542">
        <v>-1</v>
      </c>
      <c r="H542">
        <v>-1</v>
      </c>
      <c r="I542">
        <v>0</v>
      </c>
      <c r="J542" t="s">
        <v>14</v>
      </c>
      <c r="K542" t="s">
        <v>15</v>
      </c>
      <c r="L542" t="s">
        <v>16</v>
      </c>
      <c r="M542" t="s">
        <v>17</v>
      </c>
      <c r="N542" t="s">
        <v>18</v>
      </c>
    </row>
    <row r="543" spans="1:14" x14ac:dyDescent="0.2">
      <c r="A543">
        <v>147558243</v>
      </c>
      <c r="B543">
        <v>82820</v>
      </c>
      <c r="C543">
        <f>COUNTIF(Sheet2!A:A,questionResponsesAndAnswers!A543)</f>
        <v>1</v>
      </c>
      <c r="D543">
        <v>13452</v>
      </c>
      <c r="E543" t="s">
        <v>22</v>
      </c>
      <c r="F543" t="s">
        <v>22</v>
      </c>
      <c r="G543">
        <v>-1</v>
      </c>
      <c r="H543">
        <v>-1</v>
      </c>
      <c r="I543">
        <v>0</v>
      </c>
      <c r="J543" t="s">
        <v>19</v>
      </c>
      <c r="K543" t="s">
        <v>15</v>
      </c>
      <c r="L543" t="s">
        <v>16</v>
      </c>
      <c r="M543" t="s">
        <v>20</v>
      </c>
      <c r="N543" t="s">
        <v>18</v>
      </c>
    </row>
    <row r="544" spans="1:14" x14ac:dyDescent="0.2">
      <c r="A544">
        <v>147558243</v>
      </c>
      <c r="B544">
        <v>70713</v>
      </c>
      <c r="C544">
        <f>COUNTIF(Sheet2!A:A,questionResponsesAndAnswers!A544)</f>
        <v>1</v>
      </c>
      <c r="D544">
        <v>1345</v>
      </c>
      <c r="E544" t="s">
        <v>33</v>
      </c>
      <c r="F544" t="s">
        <v>33</v>
      </c>
      <c r="G544">
        <v>-1</v>
      </c>
      <c r="H544">
        <v>-1</v>
      </c>
      <c r="I544">
        <v>0</v>
      </c>
      <c r="J544" t="s">
        <v>23</v>
      </c>
      <c r="K544" t="s">
        <v>24</v>
      </c>
      <c r="L544" t="s">
        <v>16</v>
      </c>
      <c r="M544" t="s">
        <v>25</v>
      </c>
      <c r="N544" t="s">
        <v>18</v>
      </c>
    </row>
    <row r="545" spans="1:14" x14ac:dyDescent="0.2">
      <c r="A545">
        <v>147558243</v>
      </c>
      <c r="B545">
        <v>70713</v>
      </c>
      <c r="C545">
        <f>COUNTIF(Sheet2!A:A,questionResponsesAndAnswers!A545)</f>
        <v>1</v>
      </c>
      <c r="D545">
        <v>1345</v>
      </c>
      <c r="E545" t="s">
        <v>33</v>
      </c>
      <c r="F545" t="s">
        <v>33</v>
      </c>
      <c r="G545">
        <v>-1</v>
      </c>
      <c r="H545">
        <v>-1</v>
      </c>
      <c r="I545">
        <v>0</v>
      </c>
      <c r="J545" t="s">
        <v>19</v>
      </c>
      <c r="K545" t="s">
        <v>24</v>
      </c>
      <c r="L545" t="s">
        <v>26</v>
      </c>
      <c r="M545" t="s">
        <v>26</v>
      </c>
      <c r="N545" t="s">
        <v>21</v>
      </c>
    </row>
    <row r="546" spans="1:14" x14ac:dyDescent="0.2">
      <c r="A546">
        <v>147558243</v>
      </c>
      <c r="B546">
        <v>69381</v>
      </c>
      <c r="C546">
        <f>COUNTIF(Sheet2!A:A,questionResponsesAndAnswers!A546)</f>
        <v>1</v>
      </c>
      <c r="D546">
        <v>13</v>
      </c>
      <c r="E546" t="s">
        <v>13</v>
      </c>
      <c r="F546" t="s">
        <v>13</v>
      </c>
      <c r="G546">
        <v>-1</v>
      </c>
      <c r="H546">
        <v>-1</v>
      </c>
      <c r="I546">
        <v>0</v>
      </c>
      <c r="J546" t="s">
        <v>28</v>
      </c>
      <c r="K546" t="s">
        <v>29</v>
      </c>
      <c r="L546" t="s">
        <v>16</v>
      </c>
      <c r="M546" t="s">
        <v>30</v>
      </c>
      <c r="N546" t="s">
        <v>18</v>
      </c>
    </row>
    <row r="547" spans="1:14" x14ac:dyDescent="0.2">
      <c r="A547">
        <v>147558243</v>
      </c>
      <c r="B547">
        <v>69381</v>
      </c>
      <c r="C547">
        <f>COUNTIF(Sheet2!A:A,questionResponsesAndAnswers!A547)</f>
        <v>1</v>
      </c>
      <c r="D547">
        <v>13</v>
      </c>
      <c r="E547" t="s">
        <v>13</v>
      </c>
      <c r="F547" t="s">
        <v>13</v>
      </c>
      <c r="G547">
        <v>-1</v>
      </c>
      <c r="H547">
        <v>-1</v>
      </c>
      <c r="I547">
        <v>0</v>
      </c>
      <c r="J547" t="s">
        <v>31</v>
      </c>
      <c r="K547" t="s">
        <v>29</v>
      </c>
      <c r="L547" t="s">
        <v>32</v>
      </c>
      <c r="M547" t="s">
        <v>32</v>
      </c>
      <c r="N547" t="s">
        <v>21</v>
      </c>
    </row>
    <row r="548" spans="1:14" x14ac:dyDescent="0.2">
      <c r="A548">
        <v>147558243</v>
      </c>
      <c r="B548">
        <v>69369</v>
      </c>
      <c r="C548">
        <f>COUNTIF(Sheet2!A:A,questionResponsesAndAnswers!A548)</f>
        <v>1</v>
      </c>
      <c r="D548">
        <v>1</v>
      </c>
      <c r="E548" t="s">
        <v>27</v>
      </c>
      <c r="F548" t="s">
        <v>27</v>
      </c>
      <c r="G548">
        <v>-1</v>
      </c>
      <c r="H548">
        <v>-1</v>
      </c>
      <c r="I548">
        <v>0</v>
      </c>
      <c r="J548" t="s">
        <v>34</v>
      </c>
      <c r="K548" t="s">
        <v>35</v>
      </c>
      <c r="L548" t="s">
        <v>36</v>
      </c>
      <c r="M548" t="s">
        <v>36</v>
      </c>
      <c r="N548" t="s">
        <v>21</v>
      </c>
    </row>
    <row r="549" spans="1:14" x14ac:dyDescent="0.2">
      <c r="A549">
        <v>147558243</v>
      </c>
      <c r="B549">
        <v>69369</v>
      </c>
      <c r="C549">
        <f>COUNTIF(Sheet2!A:A,questionResponsesAndAnswers!A549)</f>
        <v>1</v>
      </c>
      <c r="D549">
        <v>1</v>
      </c>
      <c r="E549" t="s">
        <v>27</v>
      </c>
      <c r="F549" t="s">
        <v>27</v>
      </c>
      <c r="G549">
        <v>-1</v>
      </c>
      <c r="H549">
        <v>-1</v>
      </c>
      <c r="I549">
        <v>0</v>
      </c>
      <c r="J549" t="s">
        <v>37</v>
      </c>
      <c r="K549" t="s">
        <v>35</v>
      </c>
      <c r="L549" t="s">
        <v>38</v>
      </c>
      <c r="M549" t="s">
        <v>38</v>
      </c>
      <c r="N549" t="s">
        <v>21</v>
      </c>
    </row>
    <row r="550" spans="1:14" x14ac:dyDescent="0.2">
      <c r="A550">
        <v>147558243</v>
      </c>
      <c r="B550">
        <v>69502</v>
      </c>
      <c r="C550">
        <f>COUNTIF(Sheet2!A:A,questionResponsesAndAnswers!A550)</f>
        <v>1</v>
      </c>
      <c r="D550">
        <v>134</v>
      </c>
      <c r="E550" t="s">
        <v>39</v>
      </c>
      <c r="F550" t="s">
        <v>39</v>
      </c>
      <c r="G550">
        <v>-1</v>
      </c>
      <c r="H550">
        <v>-1</v>
      </c>
      <c r="I550">
        <v>0</v>
      </c>
      <c r="J550" t="s">
        <v>40</v>
      </c>
      <c r="K550" t="s">
        <v>41</v>
      </c>
      <c r="L550" t="s">
        <v>42</v>
      </c>
      <c r="M550" t="s">
        <v>42</v>
      </c>
      <c r="N550" t="s">
        <v>21</v>
      </c>
    </row>
    <row r="551" spans="1:14" x14ac:dyDescent="0.2">
      <c r="A551">
        <v>147558243</v>
      </c>
      <c r="B551">
        <v>69502</v>
      </c>
      <c r="C551">
        <f>COUNTIF(Sheet2!A:A,questionResponsesAndAnswers!A551)</f>
        <v>1</v>
      </c>
      <c r="D551">
        <v>134</v>
      </c>
      <c r="E551" t="s">
        <v>39</v>
      </c>
      <c r="F551" t="s">
        <v>39</v>
      </c>
      <c r="G551">
        <v>-1</v>
      </c>
      <c r="H551">
        <v>-1</v>
      </c>
      <c r="I551">
        <v>0</v>
      </c>
      <c r="J551" t="s">
        <v>43</v>
      </c>
      <c r="K551" t="s">
        <v>41</v>
      </c>
      <c r="L551" t="s">
        <v>78</v>
      </c>
      <c r="M551" t="s">
        <v>44</v>
      </c>
      <c r="N551" t="s">
        <v>18</v>
      </c>
    </row>
    <row r="552" spans="1:14" x14ac:dyDescent="0.2">
      <c r="A552">
        <v>147494993</v>
      </c>
      <c r="B552">
        <v>81902</v>
      </c>
      <c r="C552">
        <f>COUNTIF(Sheet2!A:A,questionResponsesAndAnswers!A552)</f>
        <v>1</v>
      </c>
      <c r="D552">
        <v>12534</v>
      </c>
      <c r="E552" t="s">
        <v>39</v>
      </c>
      <c r="F552" t="s">
        <v>39</v>
      </c>
      <c r="G552">
        <v>-1</v>
      </c>
      <c r="H552">
        <v>-1</v>
      </c>
      <c r="I552">
        <v>0</v>
      </c>
      <c r="J552" t="s">
        <v>14</v>
      </c>
      <c r="K552" t="s">
        <v>15</v>
      </c>
      <c r="L552" t="s">
        <v>46</v>
      </c>
      <c r="M552" t="s">
        <v>17</v>
      </c>
      <c r="N552" t="s">
        <v>18</v>
      </c>
    </row>
    <row r="553" spans="1:14" x14ac:dyDescent="0.2">
      <c r="A553">
        <v>147494993</v>
      </c>
      <c r="B553">
        <v>81902</v>
      </c>
      <c r="C553">
        <f>COUNTIF(Sheet2!A:A,questionResponsesAndAnswers!A553)</f>
        <v>1</v>
      </c>
      <c r="D553">
        <v>12534</v>
      </c>
      <c r="E553" t="s">
        <v>39</v>
      </c>
      <c r="F553" t="s">
        <v>39</v>
      </c>
      <c r="G553">
        <v>-1</v>
      </c>
      <c r="H553">
        <v>-1</v>
      </c>
      <c r="I553">
        <v>0</v>
      </c>
      <c r="J553" t="s">
        <v>19</v>
      </c>
      <c r="K553" t="s">
        <v>15</v>
      </c>
      <c r="L553" t="s">
        <v>20</v>
      </c>
      <c r="M553" t="s">
        <v>20</v>
      </c>
      <c r="N553" t="s">
        <v>21</v>
      </c>
    </row>
    <row r="554" spans="1:14" x14ac:dyDescent="0.2">
      <c r="A554">
        <v>147494993</v>
      </c>
      <c r="B554">
        <v>69369</v>
      </c>
      <c r="C554">
        <f>COUNTIF(Sheet2!A:A,questionResponsesAndAnswers!A554)</f>
        <v>1</v>
      </c>
      <c r="D554">
        <v>1</v>
      </c>
      <c r="E554" t="s">
        <v>27</v>
      </c>
      <c r="F554" t="s">
        <v>13</v>
      </c>
      <c r="G554">
        <v>-1</v>
      </c>
      <c r="H554">
        <v>-1</v>
      </c>
      <c r="I554">
        <v>0</v>
      </c>
      <c r="J554" t="s">
        <v>23</v>
      </c>
      <c r="K554" t="s">
        <v>24</v>
      </c>
      <c r="L554" t="s">
        <v>16</v>
      </c>
      <c r="M554" t="s">
        <v>25</v>
      </c>
      <c r="N554" t="s">
        <v>18</v>
      </c>
    </row>
    <row r="555" spans="1:14" x14ac:dyDescent="0.2">
      <c r="A555">
        <v>147494993</v>
      </c>
      <c r="B555">
        <v>69369</v>
      </c>
      <c r="C555">
        <f>COUNTIF(Sheet2!A:A,questionResponsesAndAnswers!A555)</f>
        <v>1</v>
      </c>
      <c r="D555">
        <v>1</v>
      </c>
      <c r="E555" t="s">
        <v>27</v>
      </c>
      <c r="F555" t="s">
        <v>13</v>
      </c>
      <c r="G555">
        <v>-1</v>
      </c>
      <c r="H555">
        <v>-1</v>
      </c>
      <c r="I555">
        <v>0</v>
      </c>
      <c r="J555" t="s">
        <v>19</v>
      </c>
      <c r="K555" t="s">
        <v>24</v>
      </c>
      <c r="L555" t="s">
        <v>58</v>
      </c>
      <c r="M555" t="s">
        <v>26</v>
      </c>
      <c r="N555" t="s">
        <v>18</v>
      </c>
    </row>
    <row r="556" spans="1:14" x14ac:dyDescent="0.2">
      <c r="A556">
        <v>147494993</v>
      </c>
      <c r="B556">
        <v>70621</v>
      </c>
      <c r="C556">
        <f>COUNTIF(Sheet2!A:A,questionResponsesAndAnswers!A556)</f>
        <v>1</v>
      </c>
      <c r="D556">
        <v>1253</v>
      </c>
      <c r="E556" t="s">
        <v>13</v>
      </c>
      <c r="F556" t="s">
        <v>33</v>
      </c>
      <c r="G556">
        <v>-1</v>
      </c>
      <c r="H556">
        <v>-1</v>
      </c>
      <c r="I556">
        <v>0</v>
      </c>
      <c r="J556" t="s">
        <v>28</v>
      </c>
      <c r="K556" t="s">
        <v>29</v>
      </c>
      <c r="L556" t="s">
        <v>54</v>
      </c>
      <c r="M556" t="s">
        <v>30</v>
      </c>
      <c r="N556" t="s">
        <v>18</v>
      </c>
    </row>
    <row r="557" spans="1:14" x14ac:dyDescent="0.2">
      <c r="A557">
        <v>147494993</v>
      </c>
      <c r="B557">
        <v>70621</v>
      </c>
      <c r="C557">
        <f>COUNTIF(Sheet2!A:A,questionResponsesAndAnswers!A557)</f>
        <v>1</v>
      </c>
      <c r="D557">
        <v>1253</v>
      </c>
      <c r="E557" t="s">
        <v>13</v>
      </c>
      <c r="F557" t="s">
        <v>33</v>
      </c>
      <c r="G557">
        <v>-1</v>
      </c>
      <c r="H557">
        <v>-1</v>
      </c>
      <c r="I557">
        <v>0</v>
      </c>
      <c r="J557" t="s">
        <v>31</v>
      </c>
      <c r="K557" t="s">
        <v>29</v>
      </c>
      <c r="L557" t="s">
        <v>76</v>
      </c>
      <c r="M557" t="s">
        <v>32</v>
      </c>
      <c r="N557" t="s">
        <v>18</v>
      </c>
    </row>
    <row r="558" spans="1:14" x14ac:dyDescent="0.2">
      <c r="A558">
        <v>147494993</v>
      </c>
      <c r="B558">
        <v>69380</v>
      </c>
      <c r="C558">
        <f>COUNTIF(Sheet2!A:A,questionResponsesAndAnswers!A558)</f>
        <v>1</v>
      </c>
      <c r="D558">
        <v>12</v>
      </c>
      <c r="E558" t="s">
        <v>22</v>
      </c>
      <c r="F558" t="s">
        <v>22</v>
      </c>
      <c r="G558">
        <v>-1</v>
      </c>
      <c r="H558">
        <v>-1</v>
      </c>
      <c r="I558">
        <v>0</v>
      </c>
      <c r="J558" t="s">
        <v>34</v>
      </c>
      <c r="K558" t="s">
        <v>35</v>
      </c>
      <c r="L558" t="s">
        <v>53</v>
      </c>
      <c r="M558" t="s">
        <v>36</v>
      </c>
      <c r="N558" t="s">
        <v>18</v>
      </c>
    </row>
    <row r="559" spans="1:14" x14ac:dyDescent="0.2">
      <c r="A559">
        <v>147494993</v>
      </c>
      <c r="B559">
        <v>69380</v>
      </c>
      <c r="C559">
        <f>COUNTIF(Sheet2!A:A,questionResponsesAndAnswers!A559)</f>
        <v>1</v>
      </c>
      <c r="D559">
        <v>12</v>
      </c>
      <c r="E559" t="s">
        <v>22</v>
      </c>
      <c r="F559" t="s">
        <v>22</v>
      </c>
      <c r="G559">
        <v>-1</v>
      </c>
      <c r="H559">
        <v>-1</v>
      </c>
      <c r="I559">
        <v>0</v>
      </c>
      <c r="J559" t="s">
        <v>37</v>
      </c>
      <c r="K559" t="s">
        <v>35</v>
      </c>
      <c r="L559" t="s">
        <v>91</v>
      </c>
      <c r="M559" t="s">
        <v>38</v>
      </c>
      <c r="N559" t="s">
        <v>18</v>
      </c>
    </row>
    <row r="560" spans="1:14" x14ac:dyDescent="0.2">
      <c r="A560">
        <v>147494993</v>
      </c>
      <c r="B560">
        <v>69493</v>
      </c>
      <c r="C560">
        <f>COUNTIF(Sheet2!A:A,questionResponsesAndAnswers!A560)</f>
        <v>1</v>
      </c>
      <c r="D560">
        <v>125</v>
      </c>
      <c r="E560" t="s">
        <v>33</v>
      </c>
      <c r="F560" t="s">
        <v>22</v>
      </c>
      <c r="G560">
        <v>-1</v>
      </c>
      <c r="H560">
        <v>-1</v>
      </c>
      <c r="I560">
        <v>0</v>
      </c>
      <c r="J560" t="s">
        <v>40</v>
      </c>
      <c r="K560" t="s">
        <v>41</v>
      </c>
      <c r="L560" t="s">
        <v>61</v>
      </c>
      <c r="M560" t="s">
        <v>42</v>
      </c>
      <c r="N560" t="s">
        <v>18</v>
      </c>
    </row>
    <row r="561" spans="1:14" x14ac:dyDescent="0.2">
      <c r="A561">
        <v>147494993</v>
      </c>
      <c r="B561">
        <v>69493</v>
      </c>
      <c r="C561">
        <f>COUNTIF(Sheet2!A:A,questionResponsesAndAnswers!A561)</f>
        <v>1</v>
      </c>
      <c r="D561">
        <v>125</v>
      </c>
      <c r="E561" t="s">
        <v>33</v>
      </c>
      <c r="F561" t="s">
        <v>22</v>
      </c>
      <c r="G561">
        <v>-1</v>
      </c>
      <c r="H561">
        <v>-1</v>
      </c>
      <c r="I561">
        <v>0</v>
      </c>
      <c r="J561" t="s">
        <v>43</v>
      </c>
      <c r="K561" t="s">
        <v>41</v>
      </c>
      <c r="L561" t="s">
        <v>67</v>
      </c>
      <c r="M561" t="s">
        <v>44</v>
      </c>
      <c r="N561" t="s">
        <v>18</v>
      </c>
    </row>
    <row r="562" spans="1:14" x14ac:dyDescent="0.2">
      <c r="A562">
        <v>147430481</v>
      </c>
      <c r="B562">
        <v>69381</v>
      </c>
      <c r="C562">
        <f>COUNTIF(Sheet2!A:A,questionResponsesAndAnswers!A562)</f>
        <v>1</v>
      </c>
      <c r="D562">
        <v>13</v>
      </c>
      <c r="E562" t="s">
        <v>13</v>
      </c>
      <c r="F562" t="s">
        <v>39</v>
      </c>
      <c r="G562">
        <v>-1</v>
      </c>
      <c r="H562">
        <v>-1</v>
      </c>
      <c r="I562">
        <v>0</v>
      </c>
      <c r="J562" t="s">
        <v>14</v>
      </c>
      <c r="K562" t="s">
        <v>15</v>
      </c>
      <c r="L562" t="s">
        <v>72</v>
      </c>
      <c r="M562" t="s">
        <v>17</v>
      </c>
      <c r="N562" t="s">
        <v>18</v>
      </c>
    </row>
    <row r="563" spans="1:14" x14ac:dyDescent="0.2">
      <c r="A563">
        <v>147430481</v>
      </c>
      <c r="B563">
        <v>69381</v>
      </c>
      <c r="C563">
        <f>COUNTIF(Sheet2!A:A,questionResponsesAndAnswers!A563)</f>
        <v>1</v>
      </c>
      <c r="D563">
        <v>13</v>
      </c>
      <c r="E563" t="s">
        <v>13</v>
      </c>
      <c r="F563" t="s">
        <v>39</v>
      </c>
      <c r="G563">
        <v>-1</v>
      </c>
      <c r="H563">
        <v>-1</v>
      </c>
      <c r="I563">
        <v>0</v>
      </c>
      <c r="J563" t="s">
        <v>19</v>
      </c>
      <c r="K563" t="s">
        <v>15</v>
      </c>
      <c r="L563" t="s">
        <v>20</v>
      </c>
      <c r="M563" t="s">
        <v>20</v>
      </c>
      <c r="N563" t="s">
        <v>21</v>
      </c>
    </row>
    <row r="564" spans="1:14" x14ac:dyDescent="0.2">
      <c r="A564">
        <v>147430481</v>
      </c>
      <c r="B564">
        <v>69502</v>
      </c>
      <c r="C564">
        <f>COUNTIF(Sheet2!A:A,questionResponsesAndAnswers!A564)</f>
        <v>1</v>
      </c>
      <c r="D564">
        <v>134</v>
      </c>
      <c r="E564" t="s">
        <v>39</v>
      </c>
      <c r="F564" t="s">
        <v>13</v>
      </c>
      <c r="G564">
        <v>-1</v>
      </c>
      <c r="H564">
        <v>-1</v>
      </c>
      <c r="I564">
        <v>0</v>
      </c>
      <c r="J564" t="s">
        <v>23</v>
      </c>
      <c r="K564" t="s">
        <v>24</v>
      </c>
      <c r="L564" t="s">
        <v>16</v>
      </c>
      <c r="M564" t="s">
        <v>25</v>
      </c>
      <c r="N564" t="s">
        <v>18</v>
      </c>
    </row>
    <row r="565" spans="1:14" x14ac:dyDescent="0.2">
      <c r="A565">
        <v>147430481</v>
      </c>
      <c r="B565">
        <v>69502</v>
      </c>
      <c r="C565">
        <f>COUNTIF(Sheet2!A:A,questionResponsesAndAnswers!A565)</f>
        <v>1</v>
      </c>
      <c r="D565">
        <v>134</v>
      </c>
      <c r="E565" t="s">
        <v>39</v>
      </c>
      <c r="F565" t="s">
        <v>13</v>
      </c>
      <c r="G565">
        <v>-1</v>
      </c>
      <c r="H565">
        <v>-1</v>
      </c>
      <c r="I565">
        <v>0</v>
      </c>
      <c r="J565" t="s">
        <v>19</v>
      </c>
      <c r="K565" t="s">
        <v>24</v>
      </c>
      <c r="L565" t="s">
        <v>84</v>
      </c>
      <c r="M565" t="s">
        <v>26</v>
      </c>
      <c r="N565" t="s">
        <v>18</v>
      </c>
    </row>
    <row r="566" spans="1:14" x14ac:dyDescent="0.2">
      <c r="A566">
        <v>147430481</v>
      </c>
      <c r="B566">
        <v>69369</v>
      </c>
      <c r="C566">
        <f>COUNTIF(Sheet2!A:A,questionResponsesAndAnswers!A566)</f>
        <v>1</v>
      </c>
      <c r="D566">
        <v>1</v>
      </c>
      <c r="E566" t="s">
        <v>27</v>
      </c>
      <c r="F566" t="s">
        <v>27</v>
      </c>
      <c r="G566">
        <v>-1</v>
      </c>
      <c r="H566">
        <v>-1</v>
      </c>
      <c r="I566">
        <v>0</v>
      </c>
      <c r="J566" t="s">
        <v>28</v>
      </c>
      <c r="K566" t="s">
        <v>29</v>
      </c>
      <c r="L566" t="s">
        <v>88</v>
      </c>
      <c r="M566" t="s">
        <v>30</v>
      </c>
      <c r="N566" t="s">
        <v>18</v>
      </c>
    </row>
    <row r="567" spans="1:14" x14ac:dyDescent="0.2">
      <c r="A567">
        <v>147430481</v>
      </c>
      <c r="B567">
        <v>69369</v>
      </c>
      <c r="C567">
        <f>COUNTIF(Sheet2!A:A,questionResponsesAndAnswers!A567)</f>
        <v>1</v>
      </c>
      <c r="D567">
        <v>1</v>
      </c>
      <c r="E567" t="s">
        <v>27</v>
      </c>
      <c r="F567" t="s">
        <v>27</v>
      </c>
      <c r="G567">
        <v>-1</v>
      </c>
      <c r="H567">
        <v>-1</v>
      </c>
      <c r="I567">
        <v>0</v>
      </c>
      <c r="J567" t="s">
        <v>31</v>
      </c>
      <c r="K567" t="s">
        <v>29</v>
      </c>
      <c r="L567" t="s">
        <v>16</v>
      </c>
      <c r="M567" t="s">
        <v>32</v>
      </c>
      <c r="N567" t="s">
        <v>18</v>
      </c>
    </row>
    <row r="568" spans="1:14" x14ac:dyDescent="0.2">
      <c r="A568">
        <v>147430481</v>
      </c>
      <c r="B568">
        <v>70710</v>
      </c>
      <c r="C568">
        <f>COUNTIF(Sheet2!A:A,questionResponsesAndAnswers!A568)</f>
        <v>1</v>
      </c>
      <c r="D568">
        <v>1342</v>
      </c>
      <c r="E568" t="s">
        <v>22</v>
      </c>
      <c r="F568" t="s">
        <v>22</v>
      </c>
      <c r="G568">
        <v>-1</v>
      </c>
      <c r="H568">
        <v>-1</v>
      </c>
      <c r="I568">
        <v>0</v>
      </c>
      <c r="J568" t="s">
        <v>34</v>
      </c>
      <c r="K568" t="s">
        <v>35</v>
      </c>
      <c r="L568" t="s">
        <v>80</v>
      </c>
      <c r="M568" t="s">
        <v>36</v>
      </c>
      <c r="N568" t="s">
        <v>18</v>
      </c>
    </row>
    <row r="569" spans="1:14" x14ac:dyDescent="0.2">
      <c r="A569">
        <v>147430481</v>
      </c>
      <c r="B569">
        <v>70710</v>
      </c>
      <c r="C569">
        <f>COUNTIF(Sheet2!A:A,questionResponsesAndAnswers!A569)</f>
        <v>1</v>
      </c>
      <c r="D569">
        <v>1342</v>
      </c>
      <c r="E569" t="s">
        <v>22</v>
      </c>
      <c r="F569" t="s">
        <v>22</v>
      </c>
      <c r="G569">
        <v>-1</v>
      </c>
      <c r="H569">
        <v>-1</v>
      </c>
      <c r="I569">
        <v>0</v>
      </c>
      <c r="J569" t="s">
        <v>37</v>
      </c>
      <c r="K569" t="s">
        <v>35</v>
      </c>
      <c r="L569" t="s">
        <v>71</v>
      </c>
      <c r="M569" t="s">
        <v>38</v>
      </c>
      <c r="N569" t="s">
        <v>18</v>
      </c>
    </row>
    <row r="570" spans="1:14" x14ac:dyDescent="0.2">
      <c r="A570">
        <v>147430481</v>
      </c>
      <c r="B570">
        <v>82793</v>
      </c>
      <c r="C570">
        <f>COUNTIF(Sheet2!A:A,questionResponsesAndAnswers!A570)</f>
        <v>1</v>
      </c>
      <c r="D570">
        <v>13425</v>
      </c>
      <c r="E570" t="s">
        <v>33</v>
      </c>
      <c r="F570" t="s">
        <v>33</v>
      </c>
      <c r="G570">
        <v>-1</v>
      </c>
      <c r="H570">
        <v>-1</v>
      </c>
      <c r="I570">
        <v>0</v>
      </c>
      <c r="J570" t="s">
        <v>40</v>
      </c>
      <c r="K570" t="s">
        <v>41</v>
      </c>
      <c r="L570" t="s">
        <v>61</v>
      </c>
      <c r="M570" t="s">
        <v>42</v>
      </c>
      <c r="N570" t="s">
        <v>18</v>
      </c>
    </row>
    <row r="571" spans="1:14" x14ac:dyDescent="0.2">
      <c r="A571">
        <v>147430481</v>
      </c>
      <c r="B571">
        <v>82793</v>
      </c>
      <c r="C571">
        <f>COUNTIF(Sheet2!A:A,questionResponsesAndAnswers!A571)</f>
        <v>1</v>
      </c>
      <c r="D571">
        <v>13425</v>
      </c>
      <c r="E571" t="s">
        <v>33</v>
      </c>
      <c r="F571" t="s">
        <v>33</v>
      </c>
      <c r="G571">
        <v>-1</v>
      </c>
      <c r="H571">
        <v>-1</v>
      </c>
      <c r="I571">
        <v>0</v>
      </c>
      <c r="J571" t="s">
        <v>43</v>
      </c>
      <c r="K571" t="s">
        <v>41</v>
      </c>
      <c r="L571" t="s">
        <v>78</v>
      </c>
      <c r="M571" t="s">
        <v>44</v>
      </c>
      <c r="N571" t="s">
        <v>18</v>
      </c>
    </row>
    <row r="572" spans="1:14" x14ac:dyDescent="0.2">
      <c r="A572">
        <v>147340531</v>
      </c>
      <c r="B572">
        <v>69403</v>
      </c>
      <c r="C572">
        <f>COUNTIF(Sheet2!A:A,questionResponsesAndAnswers!A572)</f>
        <v>1</v>
      </c>
      <c r="D572">
        <v>35</v>
      </c>
      <c r="E572" t="s">
        <v>33</v>
      </c>
      <c r="F572" t="s">
        <v>33</v>
      </c>
      <c r="G572">
        <v>-1</v>
      </c>
      <c r="H572">
        <v>-1</v>
      </c>
      <c r="I572">
        <v>0</v>
      </c>
      <c r="J572" t="s">
        <v>14</v>
      </c>
      <c r="K572" t="s">
        <v>15</v>
      </c>
      <c r="L572" t="s">
        <v>17</v>
      </c>
      <c r="M572" t="s">
        <v>17</v>
      </c>
      <c r="N572" t="s">
        <v>21</v>
      </c>
    </row>
    <row r="573" spans="1:14" x14ac:dyDescent="0.2">
      <c r="A573">
        <v>147340531</v>
      </c>
      <c r="B573">
        <v>69403</v>
      </c>
      <c r="C573">
        <f>COUNTIF(Sheet2!A:A,questionResponsesAndAnswers!A573)</f>
        <v>1</v>
      </c>
      <c r="D573">
        <v>35</v>
      </c>
      <c r="E573" t="s">
        <v>33</v>
      </c>
      <c r="F573" t="s">
        <v>33</v>
      </c>
      <c r="G573">
        <v>-1</v>
      </c>
      <c r="H573">
        <v>-1</v>
      </c>
      <c r="I573">
        <v>0</v>
      </c>
      <c r="J573" t="s">
        <v>19</v>
      </c>
      <c r="K573" t="s">
        <v>15</v>
      </c>
      <c r="L573" t="s">
        <v>20</v>
      </c>
      <c r="M573" t="s">
        <v>20</v>
      </c>
      <c r="N573" t="s">
        <v>21</v>
      </c>
    </row>
    <row r="574" spans="1:14" x14ac:dyDescent="0.2">
      <c r="A574">
        <v>147340531</v>
      </c>
      <c r="B574">
        <v>69719</v>
      </c>
      <c r="C574">
        <f>COUNTIF(Sheet2!A:A,questionResponsesAndAnswers!A574)</f>
        <v>1</v>
      </c>
      <c r="D574">
        <v>351</v>
      </c>
      <c r="E574" t="s">
        <v>27</v>
      </c>
      <c r="F574" t="s">
        <v>27</v>
      </c>
      <c r="G574">
        <v>-1</v>
      </c>
      <c r="H574">
        <v>-1</v>
      </c>
      <c r="I574">
        <v>0</v>
      </c>
      <c r="J574" t="s">
        <v>23</v>
      </c>
      <c r="K574" t="s">
        <v>24</v>
      </c>
      <c r="L574" t="s">
        <v>25</v>
      </c>
      <c r="M574" t="s">
        <v>25</v>
      </c>
      <c r="N574" t="s">
        <v>21</v>
      </c>
    </row>
    <row r="575" spans="1:14" x14ac:dyDescent="0.2">
      <c r="A575">
        <v>147340531</v>
      </c>
      <c r="B575">
        <v>69719</v>
      </c>
      <c r="C575">
        <f>COUNTIF(Sheet2!A:A,questionResponsesAndAnswers!A575)</f>
        <v>1</v>
      </c>
      <c r="D575">
        <v>351</v>
      </c>
      <c r="E575" t="s">
        <v>27</v>
      </c>
      <c r="F575" t="s">
        <v>27</v>
      </c>
      <c r="G575">
        <v>-1</v>
      </c>
      <c r="H575">
        <v>-1</v>
      </c>
      <c r="I575">
        <v>0</v>
      </c>
      <c r="J575" t="s">
        <v>19</v>
      </c>
      <c r="K575" t="s">
        <v>24</v>
      </c>
      <c r="L575" t="s">
        <v>26</v>
      </c>
      <c r="M575" t="s">
        <v>26</v>
      </c>
      <c r="N575" t="s">
        <v>21</v>
      </c>
    </row>
    <row r="576" spans="1:14" x14ac:dyDescent="0.2">
      <c r="A576">
        <v>147340531</v>
      </c>
      <c r="B576">
        <v>69371</v>
      </c>
      <c r="C576">
        <f>COUNTIF(Sheet2!A:A,questionResponsesAndAnswers!A576)</f>
        <v>1</v>
      </c>
      <c r="D576">
        <v>3</v>
      </c>
      <c r="E576" t="s">
        <v>13</v>
      </c>
      <c r="F576" t="s">
        <v>13</v>
      </c>
      <c r="G576">
        <v>-1</v>
      </c>
      <c r="H576">
        <v>-1</v>
      </c>
      <c r="I576">
        <v>0</v>
      </c>
      <c r="J576" t="s">
        <v>28</v>
      </c>
      <c r="K576" t="s">
        <v>29</v>
      </c>
      <c r="L576" t="s">
        <v>90</v>
      </c>
      <c r="M576" t="s">
        <v>30</v>
      </c>
      <c r="N576" t="s">
        <v>18</v>
      </c>
    </row>
    <row r="577" spans="1:14" x14ac:dyDescent="0.2">
      <c r="A577">
        <v>147340531</v>
      </c>
      <c r="B577">
        <v>69371</v>
      </c>
      <c r="C577">
        <f>COUNTIF(Sheet2!A:A,questionResponsesAndAnswers!A577)</f>
        <v>1</v>
      </c>
      <c r="D577">
        <v>3</v>
      </c>
      <c r="E577" t="s">
        <v>13</v>
      </c>
      <c r="F577" t="s">
        <v>13</v>
      </c>
      <c r="G577">
        <v>-1</v>
      </c>
      <c r="H577">
        <v>-1</v>
      </c>
      <c r="I577">
        <v>0</v>
      </c>
      <c r="J577" t="s">
        <v>31</v>
      </c>
      <c r="K577" t="s">
        <v>29</v>
      </c>
      <c r="L577" t="s">
        <v>32</v>
      </c>
      <c r="M577" t="s">
        <v>32</v>
      </c>
      <c r="N577" t="s">
        <v>21</v>
      </c>
    </row>
    <row r="578" spans="1:14" x14ac:dyDescent="0.2">
      <c r="A578">
        <v>147340531</v>
      </c>
      <c r="B578">
        <v>72882</v>
      </c>
      <c r="C578">
        <f>COUNTIF(Sheet2!A:A,questionResponsesAndAnswers!A578)</f>
        <v>1</v>
      </c>
      <c r="D578">
        <v>3514</v>
      </c>
      <c r="E578" t="s">
        <v>39</v>
      </c>
      <c r="F578" t="s">
        <v>39</v>
      </c>
      <c r="G578">
        <v>-1</v>
      </c>
      <c r="H578">
        <v>-1</v>
      </c>
      <c r="I578">
        <v>0</v>
      </c>
      <c r="J578" t="s">
        <v>34</v>
      </c>
      <c r="K578" t="s">
        <v>35</v>
      </c>
      <c r="L578" t="s">
        <v>53</v>
      </c>
      <c r="M578" t="s">
        <v>36</v>
      </c>
      <c r="N578" t="s">
        <v>18</v>
      </c>
    </row>
    <row r="579" spans="1:14" x14ac:dyDescent="0.2">
      <c r="A579">
        <v>147340531</v>
      </c>
      <c r="B579">
        <v>72882</v>
      </c>
      <c r="C579">
        <f>COUNTIF(Sheet2!A:A,questionResponsesAndAnswers!A579)</f>
        <v>1</v>
      </c>
      <c r="D579">
        <v>3514</v>
      </c>
      <c r="E579" t="s">
        <v>39</v>
      </c>
      <c r="F579" t="s">
        <v>39</v>
      </c>
      <c r="G579">
        <v>-1</v>
      </c>
      <c r="H579">
        <v>-1</v>
      </c>
      <c r="I579">
        <v>0</v>
      </c>
      <c r="J579" t="s">
        <v>37</v>
      </c>
      <c r="K579" t="s">
        <v>35</v>
      </c>
      <c r="L579" t="s">
        <v>38</v>
      </c>
      <c r="M579" t="s">
        <v>38</v>
      </c>
      <c r="N579" t="s">
        <v>21</v>
      </c>
    </row>
    <row r="580" spans="1:14" x14ac:dyDescent="0.2">
      <c r="A580">
        <v>147340531</v>
      </c>
      <c r="B580">
        <v>104510</v>
      </c>
      <c r="C580">
        <f>COUNTIF(Sheet2!A:A,questionResponsesAndAnswers!A580)</f>
        <v>1</v>
      </c>
      <c r="D580">
        <v>35142</v>
      </c>
      <c r="E580" t="s">
        <v>22</v>
      </c>
      <c r="F580" t="s">
        <v>22</v>
      </c>
      <c r="G580">
        <v>-1</v>
      </c>
      <c r="H580">
        <v>-1</v>
      </c>
      <c r="I580">
        <v>0</v>
      </c>
      <c r="J580" t="s">
        <v>40</v>
      </c>
      <c r="K580" t="s">
        <v>41</v>
      </c>
      <c r="L580" t="s">
        <v>42</v>
      </c>
      <c r="M580" t="s">
        <v>42</v>
      </c>
      <c r="N580" t="s">
        <v>21</v>
      </c>
    </row>
    <row r="581" spans="1:14" x14ac:dyDescent="0.2">
      <c r="A581">
        <v>147340531</v>
      </c>
      <c r="B581">
        <v>104510</v>
      </c>
      <c r="C581">
        <f>COUNTIF(Sheet2!A:A,questionResponsesAndAnswers!A581)</f>
        <v>1</v>
      </c>
      <c r="D581">
        <v>35142</v>
      </c>
      <c r="E581" t="s">
        <v>22</v>
      </c>
      <c r="F581" t="s">
        <v>22</v>
      </c>
      <c r="G581">
        <v>-1</v>
      </c>
      <c r="H581">
        <v>-1</v>
      </c>
      <c r="I581">
        <v>0</v>
      </c>
      <c r="J581" t="s">
        <v>43</v>
      </c>
      <c r="K581" t="s">
        <v>41</v>
      </c>
      <c r="L581" t="s">
        <v>44</v>
      </c>
      <c r="M581" t="s">
        <v>44</v>
      </c>
      <c r="N581" t="s">
        <v>21</v>
      </c>
    </row>
    <row r="582" spans="1:14" x14ac:dyDescent="0.2">
      <c r="A582">
        <v>147328880</v>
      </c>
      <c r="B582">
        <v>69370</v>
      </c>
      <c r="C582">
        <f>COUNTIF(Sheet2!A:A,questionResponsesAndAnswers!A582)</f>
        <v>1</v>
      </c>
      <c r="D582">
        <v>2</v>
      </c>
      <c r="E582" t="s">
        <v>22</v>
      </c>
      <c r="F582" t="s">
        <v>13</v>
      </c>
      <c r="G582">
        <v>-1</v>
      </c>
      <c r="H582">
        <v>-1</v>
      </c>
      <c r="I582">
        <v>0</v>
      </c>
      <c r="J582" t="s">
        <v>14</v>
      </c>
      <c r="K582" t="s">
        <v>15</v>
      </c>
      <c r="L582" t="s">
        <v>17</v>
      </c>
      <c r="M582" t="s">
        <v>17</v>
      </c>
      <c r="N582" t="s">
        <v>21</v>
      </c>
    </row>
    <row r="583" spans="1:14" x14ac:dyDescent="0.2">
      <c r="A583">
        <v>147328880</v>
      </c>
      <c r="B583">
        <v>69370</v>
      </c>
      <c r="C583">
        <f>COUNTIF(Sheet2!A:A,questionResponsesAndAnswers!A583)</f>
        <v>1</v>
      </c>
      <c r="D583">
        <v>2</v>
      </c>
      <c r="E583" t="s">
        <v>22</v>
      </c>
      <c r="F583" t="s">
        <v>13</v>
      </c>
      <c r="G583">
        <v>-1</v>
      </c>
      <c r="H583">
        <v>-1</v>
      </c>
      <c r="I583">
        <v>0</v>
      </c>
      <c r="J583" t="s">
        <v>19</v>
      </c>
      <c r="K583" t="s">
        <v>15</v>
      </c>
      <c r="L583" t="s">
        <v>20</v>
      </c>
      <c r="M583" t="s">
        <v>20</v>
      </c>
      <c r="N583" t="s">
        <v>21</v>
      </c>
    </row>
    <row r="584" spans="1:14" x14ac:dyDescent="0.2">
      <c r="A584">
        <v>147328880</v>
      </c>
      <c r="B584">
        <v>69611</v>
      </c>
      <c r="C584">
        <f>COUNTIF(Sheet2!A:A,questionResponsesAndAnswers!A584)</f>
        <v>1</v>
      </c>
      <c r="D584">
        <v>243</v>
      </c>
      <c r="E584" t="s">
        <v>13</v>
      </c>
      <c r="F584" t="s">
        <v>39</v>
      </c>
      <c r="G584">
        <v>-1</v>
      </c>
      <c r="H584">
        <v>-1</v>
      </c>
      <c r="I584">
        <v>0</v>
      </c>
      <c r="J584" t="s">
        <v>23</v>
      </c>
      <c r="K584" t="s">
        <v>24</v>
      </c>
      <c r="L584" t="s">
        <v>25</v>
      </c>
      <c r="M584" t="s">
        <v>25</v>
      </c>
      <c r="N584" t="s">
        <v>21</v>
      </c>
    </row>
    <row r="585" spans="1:14" x14ac:dyDescent="0.2">
      <c r="A585">
        <v>147328880</v>
      </c>
      <c r="B585">
        <v>69611</v>
      </c>
      <c r="C585">
        <f>COUNTIF(Sheet2!A:A,questionResponsesAndAnswers!A585)</f>
        <v>1</v>
      </c>
      <c r="D585">
        <v>243</v>
      </c>
      <c r="E585" t="s">
        <v>13</v>
      </c>
      <c r="F585" t="s">
        <v>39</v>
      </c>
      <c r="G585">
        <v>-1</v>
      </c>
      <c r="H585">
        <v>-1</v>
      </c>
      <c r="I585">
        <v>0</v>
      </c>
      <c r="J585" t="s">
        <v>19</v>
      </c>
      <c r="K585" t="s">
        <v>24</v>
      </c>
      <c r="L585" t="s">
        <v>26</v>
      </c>
      <c r="M585" t="s">
        <v>26</v>
      </c>
      <c r="N585" t="s">
        <v>21</v>
      </c>
    </row>
    <row r="586" spans="1:14" x14ac:dyDescent="0.2">
      <c r="A586">
        <v>147328880</v>
      </c>
      <c r="B586">
        <v>93719</v>
      </c>
      <c r="C586">
        <f>COUNTIF(Sheet2!A:A,questionResponsesAndAnswers!A586)</f>
        <v>1</v>
      </c>
      <c r="D586">
        <v>24351</v>
      </c>
      <c r="E586" t="s">
        <v>27</v>
      </c>
      <c r="F586" t="s">
        <v>27</v>
      </c>
      <c r="G586">
        <v>-1</v>
      </c>
      <c r="H586">
        <v>-1</v>
      </c>
      <c r="I586">
        <v>0</v>
      </c>
      <c r="J586" t="s">
        <v>28</v>
      </c>
      <c r="K586" t="s">
        <v>29</v>
      </c>
      <c r="L586" t="s">
        <v>16</v>
      </c>
      <c r="M586" t="s">
        <v>30</v>
      </c>
      <c r="N586" t="s">
        <v>18</v>
      </c>
    </row>
    <row r="587" spans="1:14" x14ac:dyDescent="0.2">
      <c r="A587">
        <v>147328880</v>
      </c>
      <c r="B587">
        <v>93719</v>
      </c>
      <c r="C587">
        <f>COUNTIF(Sheet2!A:A,questionResponsesAndAnswers!A587)</f>
        <v>1</v>
      </c>
      <c r="D587">
        <v>24351</v>
      </c>
      <c r="E587" t="s">
        <v>27</v>
      </c>
      <c r="F587" t="s">
        <v>27</v>
      </c>
      <c r="G587">
        <v>-1</v>
      </c>
      <c r="H587">
        <v>-1</v>
      </c>
      <c r="I587">
        <v>0</v>
      </c>
      <c r="J587" t="s">
        <v>31</v>
      </c>
      <c r="K587" t="s">
        <v>29</v>
      </c>
      <c r="L587" t="s">
        <v>76</v>
      </c>
      <c r="M587" t="s">
        <v>32</v>
      </c>
      <c r="N587" t="s">
        <v>18</v>
      </c>
    </row>
    <row r="588" spans="1:14" x14ac:dyDescent="0.2">
      <c r="A588">
        <v>147328880</v>
      </c>
      <c r="B588">
        <v>71803</v>
      </c>
      <c r="C588">
        <f>COUNTIF(Sheet2!A:A,questionResponsesAndAnswers!A588)</f>
        <v>1</v>
      </c>
      <c r="D588">
        <v>2435</v>
      </c>
      <c r="E588" t="s">
        <v>33</v>
      </c>
      <c r="F588" t="s">
        <v>33</v>
      </c>
      <c r="G588">
        <v>-1</v>
      </c>
      <c r="H588">
        <v>-1</v>
      </c>
      <c r="I588">
        <v>0</v>
      </c>
      <c r="J588" t="s">
        <v>34</v>
      </c>
      <c r="K588" t="s">
        <v>35</v>
      </c>
      <c r="L588" t="s">
        <v>16</v>
      </c>
      <c r="M588" t="s">
        <v>36</v>
      </c>
      <c r="N588" t="s">
        <v>18</v>
      </c>
    </row>
    <row r="589" spans="1:14" x14ac:dyDescent="0.2">
      <c r="A589">
        <v>147328880</v>
      </c>
      <c r="B589">
        <v>71803</v>
      </c>
      <c r="C589">
        <f>COUNTIF(Sheet2!A:A,questionResponsesAndAnswers!A589)</f>
        <v>1</v>
      </c>
      <c r="D589">
        <v>2435</v>
      </c>
      <c r="E589" t="s">
        <v>33</v>
      </c>
      <c r="F589" t="s">
        <v>33</v>
      </c>
      <c r="G589">
        <v>-1</v>
      </c>
      <c r="H589">
        <v>-1</v>
      </c>
      <c r="I589">
        <v>0</v>
      </c>
      <c r="J589" t="s">
        <v>37</v>
      </c>
      <c r="K589" t="s">
        <v>35</v>
      </c>
      <c r="L589" t="s">
        <v>38</v>
      </c>
      <c r="M589" t="s">
        <v>38</v>
      </c>
      <c r="N589" t="s">
        <v>21</v>
      </c>
    </row>
    <row r="590" spans="1:14" x14ac:dyDescent="0.2">
      <c r="A590">
        <v>147328880</v>
      </c>
      <c r="B590">
        <v>69392</v>
      </c>
      <c r="C590">
        <f>COUNTIF(Sheet2!A:A,questionResponsesAndAnswers!A590)</f>
        <v>1</v>
      </c>
      <c r="D590">
        <v>24</v>
      </c>
      <c r="E590" t="s">
        <v>39</v>
      </c>
      <c r="F590" t="s">
        <v>33</v>
      </c>
      <c r="G590">
        <v>-1</v>
      </c>
      <c r="H590">
        <v>-1</v>
      </c>
      <c r="I590">
        <v>0</v>
      </c>
      <c r="J590" t="s">
        <v>40</v>
      </c>
      <c r="K590" t="s">
        <v>41</v>
      </c>
      <c r="L590" t="s">
        <v>42</v>
      </c>
      <c r="M590" t="s">
        <v>42</v>
      </c>
      <c r="N590" t="s">
        <v>21</v>
      </c>
    </row>
    <row r="591" spans="1:14" x14ac:dyDescent="0.2">
      <c r="A591">
        <v>147328880</v>
      </c>
      <c r="B591">
        <v>69392</v>
      </c>
      <c r="C591">
        <f>COUNTIF(Sheet2!A:A,questionResponsesAndAnswers!A591)</f>
        <v>1</v>
      </c>
      <c r="D591">
        <v>24</v>
      </c>
      <c r="E591" t="s">
        <v>39</v>
      </c>
      <c r="F591" t="s">
        <v>33</v>
      </c>
      <c r="G591">
        <v>-1</v>
      </c>
      <c r="H591">
        <v>-1</v>
      </c>
      <c r="I591">
        <v>0</v>
      </c>
      <c r="J591" t="s">
        <v>43</v>
      </c>
      <c r="K591" t="s">
        <v>41</v>
      </c>
      <c r="L591" t="s">
        <v>44</v>
      </c>
      <c r="M591" t="s">
        <v>44</v>
      </c>
      <c r="N591" t="s">
        <v>21</v>
      </c>
    </row>
    <row r="592" spans="1:14" x14ac:dyDescent="0.2">
      <c r="A592">
        <v>147308681</v>
      </c>
      <c r="B592">
        <v>69419</v>
      </c>
      <c r="C592">
        <f>COUNTIF(Sheet2!A:A,questionResponsesAndAnswers!A592)</f>
        <v>1</v>
      </c>
      <c r="D592">
        <v>51</v>
      </c>
      <c r="E592" t="s">
        <v>27</v>
      </c>
      <c r="F592" t="s">
        <v>27</v>
      </c>
      <c r="G592">
        <v>-1</v>
      </c>
      <c r="H592">
        <v>-1</v>
      </c>
      <c r="I592">
        <v>0</v>
      </c>
      <c r="J592" t="s">
        <v>14</v>
      </c>
      <c r="K592" t="s">
        <v>15</v>
      </c>
      <c r="L592" t="s">
        <v>17</v>
      </c>
      <c r="M592" t="s">
        <v>17</v>
      </c>
      <c r="N592" t="s">
        <v>21</v>
      </c>
    </row>
    <row r="593" spans="1:14" x14ac:dyDescent="0.2">
      <c r="A593">
        <v>147308681</v>
      </c>
      <c r="B593">
        <v>69419</v>
      </c>
      <c r="C593">
        <f>COUNTIF(Sheet2!A:A,questionResponsesAndAnswers!A593)</f>
        <v>1</v>
      </c>
      <c r="D593">
        <v>51</v>
      </c>
      <c r="E593" t="s">
        <v>27</v>
      </c>
      <c r="F593" t="s">
        <v>27</v>
      </c>
      <c r="G593">
        <v>-1</v>
      </c>
      <c r="H593">
        <v>-1</v>
      </c>
      <c r="I593">
        <v>0</v>
      </c>
      <c r="J593" t="s">
        <v>19</v>
      </c>
      <c r="K593" t="s">
        <v>15</v>
      </c>
      <c r="L593" t="s">
        <v>20</v>
      </c>
      <c r="M593" t="s">
        <v>20</v>
      </c>
      <c r="N593" t="s">
        <v>21</v>
      </c>
    </row>
    <row r="594" spans="1:14" x14ac:dyDescent="0.2">
      <c r="A594">
        <v>147308681</v>
      </c>
      <c r="B594">
        <v>69881</v>
      </c>
      <c r="C594">
        <f>COUNTIF(Sheet2!A:A,questionResponsesAndAnswers!A594)</f>
        <v>1</v>
      </c>
      <c r="D594">
        <v>513</v>
      </c>
      <c r="E594" t="s">
        <v>13</v>
      </c>
      <c r="F594" t="s">
        <v>13</v>
      </c>
      <c r="G594">
        <v>-1</v>
      </c>
      <c r="H594">
        <v>-1</v>
      </c>
      <c r="I594">
        <v>0</v>
      </c>
      <c r="J594" t="s">
        <v>23</v>
      </c>
      <c r="K594" t="s">
        <v>24</v>
      </c>
      <c r="L594" t="s">
        <v>25</v>
      </c>
      <c r="M594" t="s">
        <v>25</v>
      </c>
      <c r="N594" t="s">
        <v>21</v>
      </c>
    </row>
    <row r="595" spans="1:14" x14ac:dyDescent="0.2">
      <c r="A595">
        <v>147308681</v>
      </c>
      <c r="B595">
        <v>69881</v>
      </c>
      <c r="C595">
        <f>COUNTIF(Sheet2!A:A,questionResponsesAndAnswers!A595)</f>
        <v>1</v>
      </c>
      <c r="D595">
        <v>513</v>
      </c>
      <c r="E595" t="s">
        <v>13</v>
      </c>
      <c r="F595" t="s">
        <v>13</v>
      </c>
      <c r="G595">
        <v>-1</v>
      </c>
      <c r="H595">
        <v>-1</v>
      </c>
      <c r="I595">
        <v>0</v>
      </c>
      <c r="J595" t="s">
        <v>19</v>
      </c>
      <c r="K595" t="s">
        <v>24</v>
      </c>
      <c r="L595" t="s">
        <v>16</v>
      </c>
      <c r="M595" t="s">
        <v>26</v>
      </c>
      <c r="N595" t="s">
        <v>18</v>
      </c>
    </row>
    <row r="596" spans="1:14" x14ac:dyDescent="0.2">
      <c r="A596">
        <v>147308681</v>
      </c>
      <c r="B596">
        <v>69373</v>
      </c>
      <c r="C596">
        <f>COUNTIF(Sheet2!A:A,questionResponsesAndAnswers!A596)</f>
        <v>1</v>
      </c>
      <c r="D596">
        <v>5</v>
      </c>
      <c r="E596" t="s">
        <v>33</v>
      </c>
      <c r="F596" t="s">
        <v>33</v>
      </c>
      <c r="G596">
        <v>-1</v>
      </c>
      <c r="H596">
        <v>-1</v>
      </c>
      <c r="I596">
        <v>0</v>
      </c>
      <c r="J596" t="s">
        <v>28</v>
      </c>
      <c r="K596" t="s">
        <v>29</v>
      </c>
      <c r="L596" t="s">
        <v>30</v>
      </c>
      <c r="M596" t="s">
        <v>30</v>
      </c>
      <c r="N596" t="s">
        <v>21</v>
      </c>
    </row>
    <row r="597" spans="1:14" x14ac:dyDescent="0.2">
      <c r="A597">
        <v>147308681</v>
      </c>
      <c r="B597">
        <v>69373</v>
      </c>
      <c r="C597">
        <f>COUNTIF(Sheet2!A:A,questionResponsesAndAnswers!A597)</f>
        <v>1</v>
      </c>
      <c r="D597">
        <v>5</v>
      </c>
      <c r="E597" t="s">
        <v>33</v>
      </c>
      <c r="F597" t="s">
        <v>33</v>
      </c>
      <c r="G597">
        <v>-1</v>
      </c>
      <c r="H597">
        <v>-1</v>
      </c>
      <c r="I597">
        <v>0</v>
      </c>
      <c r="J597" t="s">
        <v>31</v>
      </c>
      <c r="K597" t="s">
        <v>29</v>
      </c>
      <c r="L597" t="s">
        <v>32</v>
      </c>
      <c r="M597" t="s">
        <v>32</v>
      </c>
      <c r="N597" t="s">
        <v>21</v>
      </c>
    </row>
    <row r="598" spans="1:14" x14ac:dyDescent="0.2">
      <c r="A598">
        <v>147308681</v>
      </c>
      <c r="B598">
        <v>74502</v>
      </c>
      <c r="C598">
        <f>COUNTIF(Sheet2!A:A,questionResponsesAndAnswers!A598)</f>
        <v>1</v>
      </c>
      <c r="D598">
        <v>5134</v>
      </c>
      <c r="E598" t="s">
        <v>39</v>
      </c>
      <c r="F598" t="s">
        <v>39</v>
      </c>
      <c r="G598">
        <v>-1</v>
      </c>
      <c r="H598">
        <v>-1</v>
      </c>
      <c r="I598">
        <v>0</v>
      </c>
      <c r="J598" t="s">
        <v>34</v>
      </c>
      <c r="K598" t="s">
        <v>35</v>
      </c>
      <c r="L598" t="s">
        <v>36</v>
      </c>
      <c r="M598" t="s">
        <v>36</v>
      </c>
      <c r="N598" t="s">
        <v>21</v>
      </c>
    </row>
    <row r="599" spans="1:14" x14ac:dyDescent="0.2">
      <c r="A599">
        <v>147308681</v>
      </c>
      <c r="B599">
        <v>74502</v>
      </c>
      <c r="C599">
        <f>COUNTIF(Sheet2!A:A,questionResponsesAndAnswers!A599)</f>
        <v>1</v>
      </c>
      <c r="D599">
        <v>5134</v>
      </c>
      <c r="E599" t="s">
        <v>39</v>
      </c>
      <c r="F599" t="s">
        <v>39</v>
      </c>
      <c r="G599">
        <v>-1</v>
      </c>
      <c r="H599">
        <v>-1</v>
      </c>
      <c r="I599">
        <v>0</v>
      </c>
      <c r="J599" t="s">
        <v>37</v>
      </c>
      <c r="K599" t="s">
        <v>35</v>
      </c>
      <c r="L599" t="s">
        <v>38</v>
      </c>
      <c r="M599" t="s">
        <v>38</v>
      </c>
      <c r="N599" t="s">
        <v>21</v>
      </c>
    </row>
    <row r="600" spans="1:14" x14ac:dyDescent="0.2">
      <c r="A600">
        <v>147308681</v>
      </c>
      <c r="B600">
        <v>120710</v>
      </c>
      <c r="C600">
        <f>COUNTIF(Sheet2!A:A,questionResponsesAndAnswers!A600)</f>
        <v>1</v>
      </c>
      <c r="D600">
        <v>51342</v>
      </c>
      <c r="E600" t="s">
        <v>22</v>
      </c>
      <c r="F600" t="s">
        <v>22</v>
      </c>
      <c r="G600">
        <v>-1</v>
      </c>
      <c r="H600">
        <v>-1</v>
      </c>
      <c r="I600">
        <v>0</v>
      </c>
      <c r="J600" t="s">
        <v>40</v>
      </c>
      <c r="K600" t="s">
        <v>41</v>
      </c>
      <c r="L600" t="s">
        <v>42</v>
      </c>
      <c r="M600" t="s">
        <v>42</v>
      </c>
      <c r="N600" t="s">
        <v>21</v>
      </c>
    </row>
    <row r="601" spans="1:14" x14ac:dyDescent="0.2">
      <c r="A601">
        <v>147308681</v>
      </c>
      <c r="B601">
        <v>120710</v>
      </c>
      <c r="C601">
        <f>COUNTIF(Sheet2!A:A,questionResponsesAndAnswers!A601)</f>
        <v>1</v>
      </c>
      <c r="D601">
        <v>51342</v>
      </c>
      <c r="E601" t="s">
        <v>22</v>
      </c>
      <c r="F601" t="s">
        <v>22</v>
      </c>
      <c r="G601">
        <v>-1</v>
      </c>
      <c r="H601">
        <v>-1</v>
      </c>
      <c r="I601">
        <v>0</v>
      </c>
      <c r="J601" t="s">
        <v>43</v>
      </c>
      <c r="K601" t="s">
        <v>41</v>
      </c>
      <c r="L601" t="s">
        <v>44</v>
      </c>
      <c r="M601" t="s">
        <v>44</v>
      </c>
      <c r="N601" t="s">
        <v>21</v>
      </c>
    </row>
    <row r="602" spans="1:14" x14ac:dyDescent="0.2">
      <c r="A602">
        <v>147307347</v>
      </c>
      <c r="B602">
        <v>84800</v>
      </c>
      <c r="C602">
        <f>COUNTIF(Sheet2!A:A,questionResponsesAndAnswers!A602)</f>
        <v>1</v>
      </c>
      <c r="D602">
        <v>15432</v>
      </c>
      <c r="E602" t="s">
        <v>22</v>
      </c>
      <c r="F602" t="s">
        <v>22</v>
      </c>
      <c r="G602">
        <v>-1</v>
      </c>
      <c r="H602">
        <v>-1</v>
      </c>
      <c r="I602">
        <v>0</v>
      </c>
      <c r="J602" t="s">
        <v>14</v>
      </c>
      <c r="K602" t="s">
        <v>15</v>
      </c>
      <c r="L602" t="s">
        <v>17</v>
      </c>
      <c r="M602" t="s">
        <v>17</v>
      </c>
      <c r="N602" t="s">
        <v>21</v>
      </c>
    </row>
    <row r="603" spans="1:14" x14ac:dyDescent="0.2">
      <c r="A603">
        <v>147307347</v>
      </c>
      <c r="B603">
        <v>84800</v>
      </c>
      <c r="C603">
        <f>COUNTIF(Sheet2!A:A,questionResponsesAndAnswers!A603)</f>
        <v>1</v>
      </c>
      <c r="D603">
        <v>15432</v>
      </c>
      <c r="E603" t="s">
        <v>22</v>
      </c>
      <c r="F603" t="s">
        <v>22</v>
      </c>
      <c r="G603">
        <v>-1</v>
      </c>
      <c r="H603">
        <v>-1</v>
      </c>
      <c r="I603">
        <v>0</v>
      </c>
      <c r="J603" t="s">
        <v>19</v>
      </c>
      <c r="K603" t="s">
        <v>15</v>
      </c>
      <c r="L603" t="s">
        <v>20</v>
      </c>
      <c r="M603" t="s">
        <v>20</v>
      </c>
      <c r="N603" t="s">
        <v>21</v>
      </c>
    </row>
    <row r="604" spans="1:14" x14ac:dyDescent="0.2">
      <c r="A604">
        <v>147307347</v>
      </c>
      <c r="B604">
        <v>70911</v>
      </c>
      <c r="C604">
        <f>COUNTIF(Sheet2!A:A,questionResponsesAndAnswers!A604)</f>
        <v>1</v>
      </c>
      <c r="D604">
        <v>1543</v>
      </c>
      <c r="E604" t="s">
        <v>13</v>
      </c>
      <c r="F604" t="s">
        <v>13</v>
      </c>
      <c r="G604">
        <v>-1</v>
      </c>
      <c r="H604">
        <v>-1</v>
      </c>
      <c r="I604">
        <v>0</v>
      </c>
      <c r="J604" t="s">
        <v>23</v>
      </c>
      <c r="K604" t="s">
        <v>24</v>
      </c>
      <c r="L604" t="s">
        <v>74</v>
      </c>
      <c r="M604" t="s">
        <v>25</v>
      </c>
      <c r="N604" t="s">
        <v>18</v>
      </c>
    </row>
    <row r="605" spans="1:14" x14ac:dyDescent="0.2">
      <c r="A605">
        <v>147307347</v>
      </c>
      <c r="B605">
        <v>70911</v>
      </c>
      <c r="C605">
        <f>COUNTIF(Sheet2!A:A,questionResponsesAndAnswers!A605)</f>
        <v>1</v>
      </c>
      <c r="D605">
        <v>1543</v>
      </c>
      <c r="E605" t="s">
        <v>13</v>
      </c>
      <c r="F605" t="s">
        <v>13</v>
      </c>
      <c r="G605">
        <v>-1</v>
      </c>
      <c r="H605">
        <v>-1</v>
      </c>
      <c r="I605">
        <v>0</v>
      </c>
      <c r="J605" t="s">
        <v>19</v>
      </c>
      <c r="K605" t="s">
        <v>24</v>
      </c>
      <c r="L605" t="s">
        <v>16</v>
      </c>
      <c r="M605" t="s">
        <v>26</v>
      </c>
      <c r="N605" t="s">
        <v>18</v>
      </c>
    </row>
    <row r="606" spans="1:14" x14ac:dyDescent="0.2">
      <c r="A606">
        <v>147307347</v>
      </c>
      <c r="B606">
        <v>69522</v>
      </c>
      <c r="C606">
        <f>COUNTIF(Sheet2!A:A,questionResponsesAndAnswers!A606)</f>
        <v>1</v>
      </c>
      <c r="D606">
        <v>154</v>
      </c>
      <c r="E606" t="s">
        <v>39</v>
      </c>
      <c r="F606" t="s">
        <v>39</v>
      </c>
      <c r="G606">
        <v>-1</v>
      </c>
      <c r="H606">
        <v>-1</v>
      </c>
      <c r="I606">
        <v>0</v>
      </c>
      <c r="J606" t="s">
        <v>28</v>
      </c>
      <c r="K606" t="s">
        <v>29</v>
      </c>
      <c r="L606" t="s">
        <v>88</v>
      </c>
      <c r="M606" t="s">
        <v>30</v>
      </c>
      <c r="N606" t="s">
        <v>18</v>
      </c>
    </row>
    <row r="607" spans="1:14" x14ac:dyDescent="0.2">
      <c r="A607">
        <v>147307347</v>
      </c>
      <c r="B607">
        <v>69522</v>
      </c>
      <c r="C607">
        <f>COUNTIF(Sheet2!A:A,questionResponsesAndAnswers!A607)</f>
        <v>1</v>
      </c>
      <c r="D607">
        <v>154</v>
      </c>
      <c r="E607" t="s">
        <v>39</v>
      </c>
      <c r="F607" t="s">
        <v>39</v>
      </c>
      <c r="G607">
        <v>-1</v>
      </c>
      <c r="H607">
        <v>-1</v>
      </c>
      <c r="I607">
        <v>0</v>
      </c>
      <c r="J607" t="s">
        <v>31</v>
      </c>
      <c r="K607" t="s">
        <v>29</v>
      </c>
      <c r="L607" t="s">
        <v>16</v>
      </c>
      <c r="M607" t="s">
        <v>32</v>
      </c>
      <c r="N607" t="s">
        <v>18</v>
      </c>
    </row>
    <row r="608" spans="1:14" x14ac:dyDescent="0.2">
      <c r="A608">
        <v>147307347</v>
      </c>
      <c r="B608">
        <v>69383</v>
      </c>
      <c r="C608">
        <f>COUNTIF(Sheet2!A:A,questionResponsesAndAnswers!A608)</f>
        <v>1</v>
      </c>
      <c r="D608">
        <v>15</v>
      </c>
      <c r="E608" t="s">
        <v>33</v>
      </c>
      <c r="F608" t="s">
        <v>33</v>
      </c>
      <c r="G608">
        <v>-1</v>
      </c>
      <c r="H608">
        <v>-1</v>
      </c>
      <c r="I608">
        <v>0</v>
      </c>
      <c r="J608" t="s">
        <v>34</v>
      </c>
      <c r="K608" t="s">
        <v>35</v>
      </c>
      <c r="L608" t="s">
        <v>36</v>
      </c>
      <c r="M608" t="s">
        <v>36</v>
      </c>
      <c r="N608" t="s">
        <v>21</v>
      </c>
    </row>
    <row r="609" spans="1:14" x14ac:dyDescent="0.2">
      <c r="A609">
        <v>147307347</v>
      </c>
      <c r="B609">
        <v>69383</v>
      </c>
      <c r="C609">
        <f>COUNTIF(Sheet2!A:A,questionResponsesAndAnswers!A609)</f>
        <v>1</v>
      </c>
      <c r="D609">
        <v>15</v>
      </c>
      <c r="E609" t="s">
        <v>33</v>
      </c>
      <c r="F609" t="s">
        <v>33</v>
      </c>
      <c r="G609">
        <v>-1</v>
      </c>
      <c r="H609">
        <v>-1</v>
      </c>
      <c r="I609">
        <v>0</v>
      </c>
      <c r="J609" t="s">
        <v>37</v>
      </c>
      <c r="K609" t="s">
        <v>35</v>
      </c>
      <c r="L609" t="s">
        <v>16</v>
      </c>
      <c r="M609" t="s">
        <v>38</v>
      </c>
      <c r="N609" t="s">
        <v>18</v>
      </c>
    </row>
    <row r="610" spans="1:14" x14ac:dyDescent="0.2">
      <c r="A610">
        <v>147307347</v>
      </c>
      <c r="B610">
        <v>69369</v>
      </c>
      <c r="C610">
        <f>COUNTIF(Sheet2!A:A,questionResponsesAndAnswers!A610)</f>
        <v>1</v>
      </c>
      <c r="D610">
        <v>1</v>
      </c>
      <c r="E610" t="s">
        <v>27</v>
      </c>
      <c r="F610" t="s">
        <v>27</v>
      </c>
      <c r="G610">
        <v>-1</v>
      </c>
      <c r="H610">
        <v>-1</v>
      </c>
      <c r="I610">
        <v>0</v>
      </c>
      <c r="J610" t="s">
        <v>40</v>
      </c>
      <c r="K610" t="s">
        <v>41</v>
      </c>
      <c r="L610" t="s">
        <v>77</v>
      </c>
      <c r="M610" t="s">
        <v>42</v>
      </c>
      <c r="N610" t="s">
        <v>18</v>
      </c>
    </row>
    <row r="611" spans="1:14" x14ac:dyDescent="0.2">
      <c r="A611">
        <v>147307347</v>
      </c>
      <c r="B611">
        <v>69369</v>
      </c>
      <c r="C611">
        <f>COUNTIF(Sheet2!A:A,questionResponsesAndAnswers!A611)</f>
        <v>1</v>
      </c>
      <c r="D611">
        <v>1</v>
      </c>
      <c r="E611" t="s">
        <v>27</v>
      </c>
      <c r="F611" t="s">
        <v>27</v>
      </c>
      <c r="G611">
        <v>-1</v>
      </c>
      <c r="H611">
        <v>-1</v>
      </c>
      <c r="I611">
        <v>0</v>
      </c>
      <c r="J611" t="s">
        <v>43</v>
      </c>
      <c r="K611" t="s">
        <v>41</v>
      </c>
      <c r="L611" t="s">
        <v>78</v>
      </c>
      <c r="M611" t="s">
        <v>44</v>
      </c>
      <c r="N611" t="s">
        <v>18</v>
      </c>
    </row>
    <row r="612" spans="1:14" x14ac:dyDescent="0.2">
      <c r="A612">
        <v>147183355</v>
      </c>
      <c r="B612">
        <v>69689</v>
      </c>
      <c r="C612">
        <f>COUNTIF(Sheet2!A:A,questionResponsesAndAnswers!A612)</f>
        <v>1</v>
      </c>
      <c r="D612">
        <v>321</v>
      </c>
      <c r="E612" t="s">
        <v>27</v>
      </c>
      <c r="F612" t="s">
        <v>27</v>
      </c>
      <c r="G612">
        <v>-1</v>
      </c>
      <c r="H612">
        <v>-1</v>
      </c>
      <c r="I612">
        <v>0</v>
      </c>
      <c r="J612" t="s">
        <v>14</v>
      </c>
      <c r="K612" t="s">
        <v>15</v>
      </c>
      <c r="L612" t="s">
        <v>16</v>
      </c>
      <c r="M612" t="s">
        <v>17</v>
      </c>
      <c r="N612" t="s">
        <v>18</v>
      </c>
    </row>
    <row r="613" spans="1:14" x14ac:dyDescent="0.2">
      <c r="A613">
        <v>147183355</v>
      </c>
      <c r="B613">
        <v>69689</v>
      </c>
      <c r="C613">
        <f>COUNTIF(Sheet2!A:A,questionResponsesAndAnswers!A613)</f>
        <v>1</v>
      </c>
      <c r="D613">
        <v>321</v>
      </c>
      <c r="E613" t="s">
        <v>27</v>
      </c>
      <c r="F613" t="s">
        <v>27</v>
      </c>
      <c r="G613">
        <v>-1</v>
      </c>
      <c r="H613">
        <v>-1</v>
      </c>
      <c r="I613">
        <v>0</v>
      </c>
      <c r="J613" t="s">
        <v>19</v>
      </c>
      <c r="K613" t="s">
        <v>15</v>
      </c>
      <c r="L613" t="s">
        <v>20</v>
      </c>
      <c r="M613" t="s">
        <v>20</v>
      </c>
      <c r="N613" t="s">
        <v>21</v>
      </c>
    </row>
    <row r="614" spans="1:14" x14ac:dyDescent="0.2">
      <c r="A614">
        <v>147183355</v>
      </c>
      <c r="B614">
        <v>69371</v>
      </c>
      <c r="C614">
        <f>COUNTIF(Sheet2!A:A,questionResponsesAndAnswers!A614)</f>
        <v>1</v>
      </c>
      <c r="D614">
        <v>3</v>
      </c>
      <c r="E614" t="s">
        <v>13</v>
      </c>
      <c r="F614" t="s">
        <v>13</v>
      </c>
      <c r="G614">
        <v>-1</v>
      </c>
      <c r="H614">
        <v>-1</v>
      </c>
      <c r="I614">
        <v>0</v>
      </c>
      <c r="J614" t="s">
        <v>23</v>
      </c>
      <c r="K614" t="s">
        <v>24</v>
      </c>
      <c r="L614" t="s">
        <v>25</v>
      </c>
      <c r="M614" t="s">
        <v>25</v>
      </c>
      <c r="N614" t="s">
        <v>21</v>
      </c>
    </row>
    <row r="615" spans="1:14" x14ac:dyDescent="0.2">
      <c r="A615">
        <v>147183355</v>
      </c>
      <c r="B615">
        <v>69371</v>
      </c>
      <c r="C615">
        <f>COUNTIF(Sheet2!A:A,questionResponsesAndAnswers!A615)</f>
        <v>1</v>
      </c>
      <c r="D615">
        <v>3</v>
      </c>
      <c r="E615" t="s">
        <v>13</v>
      </c>
      <c r="F615" t="s">
        <v>13</v>
      </c>
      <c r="G615">
        <v>-1</v>
      </c>
      <c r="H615">
        <v>-1</v>
      </c>
      <c r="I615">
        <v>0</v>
      </c>
      <c r="J615" t="s">
        <v>19</v>
      </c>
      <c r="K615" t="s">
        <v>24</v>
      </c>
      <c r="L615" t="s">
        <v>26</v>
      </c>
      <c r="M615" t="s">
        <v>26</v>
      </c>
      <c r="N615" t="s">
        <v>21</v>
      </c>
    </row>
    <row r="616" spans="1:14" x14ac:dyDescent="0.2">
      <c r="A616">
        <v>147183355</v>
      </c>
      <c r="B616">
        <v>69400</v>
      </c>
      <c r="C616">
        <f>COUNTIF(Sheet2!A:A,questionResponsesAndAnswers!A616)</f>
        <v>1</v>
      </c>
      <c r="D616">
        <v>32</v>
      </c>
      <c r="E616" t="s">
        <v>22</v>
      </c>
      <c r="F616" t="s">
        <v>27</v>
      </c>
      <c r="G616">
        <v>-1</v>
      </c>
      <c r="H616">
        <v>-1</v>
      </c>
      <c r="I616">
        <v>0</v>
      </c>
      <c r="J616" t="s">
        <v>28</v>
      </c>
      <c r="K616" t="s">
        <v>29</v>
      </c>
      <c r="L616" t="s">
        <v>30</v>
      </c>
      <c r="M616" t="s">
        <v>30</v>
      </c>
      <c r="N616" t="s">
        <v>21</v>
      </c>
    </row>
    <row r="617" spans="1:14" x14ac:dyDescent="0.2">
      <c r="A617">
        <v>147183355</v>
      </c>
      <c r="B617">
        <v>69400</v>
      </c>
      <c r="C617">
        <f>COUNTIF(Sheet2!A:A,questionResponsesAndAnswers!A617)</f>
        <v>1</v>
      </c>
      <c r="D617">
        <v>32</v>
      </c>
      <c r="E617" t="s">
        <v>22</v>
      </c>
      <c r="F617" t="s">
        <v>27</v>
      </c>
      <c r="G617">
        <v>-1</v>
      </c>
      <c r="H617">
        <v>-1</v>
      </c>
      <c r="I617">
        <v>0</v>
      </c>
      <c r="J617" t="s">
        <v>31</v>
      </c>
      <c r="K617" t="s">
        <v>29</v>
      </c>
      <c r="L617" t="s">
        <v>32</v>
      </c>
      <c r="M617" t="s">
        <v>32</v>
      </c>
      <c r="N617" t="s">
        <v>21</v>
      </c>
    </row>
    <row r="618" spans="1:14" x14ac:dyDescent="0.2">
      <c r="A618">
        <v>147183355</v>
      </c>
      <c r="B618">
        <v>101513</v>
      </c>
      <c r="C618">
        <f>COUNTIF(Sheet2!A:A,questionResponsesAndAnswers!A618)</f>
        <v>1</v>
      </c>
      <c r="D618">
        <v>32145</v>
      </c>
      <c r="E618" t="s">
        <v>33</v>
      </c>
      <c r="F618" t="s">
        <v>33</v>
      </c>
      <c r="G618">
        <v>-1</v>
      </c>
      <c r="H618">
        <v>-1</v>
      </c>
      <c r="I618">
        <v>0</v>
      </c>
      <c r="J618" t="s">
        <v>34</v>
      </c>
      <c r="K618" t="s">
        <v>35</v>
      </c>
      <c r="L618" t="s">
        <v>36</v>
      </c>
      <c r="M618" t="s">
        <v>36</v>
      </c>
      <c r="N618" t="s">
        <v>21</v>
      </c>
    </row>
    <row r="619" spans="1:14" x14ac:dyDescent="0.2">
      <c r="A619">
        <v>147183355</v>
      </c>
      <c r="B619">
        <v>101513</v>
      </c>
      <c r="C619">
        <f>COUNTIF(Sheet2!A:A,questionResponsesAndAnswers!A619)</f>
        <v>1</v>
      </c>
      <c r="D619">
        <v>32145</v>
      </c>
      <c r="E619" t="s">
        <v>33</v>
      </c>
      <c r="F619" t="s">
        <v>33</v>
      </c>
      <c r="G619">
        <v>-1</v>
      </c>
      <c r="H619">
        <v>-1</v>
      </c>
      <c r="I619">
        <v>0</v>
      </c>
      <c r="J619" t="s">
        <v>37</v>
      </c>
      <c r="K619" t="s">
        <v>35</v>
      </c>
      <c r="L619" t="s">
        <v>38</v>
      </c>
      <c r="M619" t="s">
        <v>38</v>
      </c>
      <c r="N619" t="s">
        <v>21</v>
      </c>
    </row>
    <row r="620" spans="1:14" x14ac:dyDescent="0.2">
      <c r="A620">
        <v>147183355</v>
      </c>
      <c r="B620">
        <v>72582</v>
      </c>
      <c r="C620">
        <f>COUNTIF(Sheet2!A:A,questionResponsesAndAnswers!A620)</f>
        <v>1</v>
      </c>
      <c r="D620">
        <v>3214</v>
      </c>
      <c r="E620" t="s">
        <v>39</v>
      </c>
      <c r="F620" t="s">
        <v>39</v>
      </c>
      <c r="G620">
        <v>-1</v>
      </c>
      <c r="H620">
        <v>-1</v>
      </c>
      <c r="I620">
        <v>0</v>
      </c>
      <c r="J620" t="s">
        <v>40</v>
      </c>
      <c r="K620" t="s">
        <v>41</v>
      </c>
      <c r="L620" t="s">
        <v>42</v>
      </c>
      <c r="M620" t="s">
        <v>42</v>
      </c>
      <c r="N620" t="s">
        <v>21</v>
      </c>
    </row>
    <row r="621" spans="1:14" x14ac:dyDescent="0.2">
      <c r="A621">
        <v>147183355</v>
      </c>
      <c r="B621">
        <v>72582</v>
      </c>
      <c r="C621">
        <f>COUNTIF(Sheet2!A:A,questionResponsesAndAnswers!A621)</f>
        <v>1</v>
      </c>
      <c r="D621">
        <v>3214</v>
      </c>
      <c r="E621" t="s">
        <v>39</v>
      </c>
      <c r="F621" t="s">
        <v>39</v>
      </c>
      <c r="G621">
        <v>-1</v>
      </c>
      <c r="H621">
        <v>-1</v>
      </c>
      <c r="I621">
        <v>0</v>
      </c>
      <c r="J621" t="s">
        <v>43</v>
      </c>
      <c r="K621" t="s">
        <v>41</v>
      </c>
      <c r="L621" t="s">
        <v>44</v>
      </c>
      <c r="M621" t="s">
        <v>44</v>
      </c>
      <c r="N621" t="s">
        <v>21</v>
      </c>
    </row>
    <row r="622" spans="1:14" x14ac:dyDescent="0.2">
      <c r="A622">
        <v>147051997</v>
      </c>
      <c r="B622">
        <v>69392</v>
      </c>
      <c r="C622">
        <f>COUNTIF(Sheet2!A:A,questionResponsesAndAnswers!A622)</f>
        <v>1</v>
      </c>
      <c r="D622">
        <v>24</v>
      </c>
      <c r="E622" t="s">
        <v>39</v>
      </c>
      <c r="F622" t="s">
        <v>39</v>
      </c>
      <c r="G622">
        <v>-1</v>
      </c>
      <c r="H622">
        <v>-1</v>
      </c>
      <c r="I622">
        <v>0</v>
      </c>
      <c r="J622" t="s">
        <v>14</v>
      </c>
      <c r="K622" t="s">
        <v>15</v>
      </c>
      <c r="L622" t="s">
        <v>17</v>
      </c>
      <c r="M622" t="s">
        <v>17</v>
      </c>
      <c r="N622" t="s">
        <v>21</v>
      </c>
    </row>
    <row r="623" spans="1:14" x14ac:dyDescent="0.2">
      <c r="A623">
        <v>147051997</v>
      </c>
      <c r="B623">
        <v>69392</v>
      </c>
      <c r="C623">
        <f>COUNTIF(Sheet2!A:A,questionResponsesAndAnswers!A623)</f>
        <v>1</v>
      </c>
      <c r="D623">
        <v>24</v>
      </c>
      <c r="E623" t="s">
        <v>39</v>
      </c>
      <c r="F623" t="s">
        <v>39</v>
      </c>
      <c r="G623">
        <v>-1</v>
      </c>
      <c r="H623">
        <v>-1</v>
      </c>
      <c r="I623">
        <v>0</v>
      </c>
      <c r="J623" t="s">
        <v>19</v>
      </c>
      <c r="K623" t="s">
        <v>15</v>
      </c>
      <c r="L623" t="s">
        <v>20</v>
      </c>
      <c r="M623" t="s">
        <v>20</v>
      </c>
      <c r="N623" t="s">
        <v>21</v>
      </c>
    </row>
    <row r="624" spans="1:14" x14ac:dyDescent="0.2">
      <c r="A624">
        <v>147051997</v>
      </c>
      <c r="B624">
        <v>69613</v>
      </c>
      <c r="C624">
        <f>COUNTIF(Sheet2!A:A,questionResponsesAndAnswers!A624)</f>
        <v>1</v>
      </c>
      <c r="D624">
        <v>245</v>
      </c>
      <c r="E624" t="s">
        <v>33</v>
      </c>
      <c r="F624" t="s">
        <v>33</v>
      </c>
      <c r="G624">
        <v>-1</v>
      </c>
      <c r="H624">
        <v>-1</v>
      </c>
      <c r="I624">
        <v>0</v>
      </c>
      <c r="J624" t="s">
        <v>23</v>
      </c>
      <c r="K624" t="s">
        <v>24</v>
      </c>
      <c r="L624" t="s">
        <v>25</v>
      </c>
      <c r="M624" t="s">
        <v>25</v>
      </c>
      <c r="N624" t="s">
        <v>21</v>
      </c>
    </row>
    <row r="625" spans="1:14" x14ac:dyDescent="0.2">
      <c r="A625">
        <v>147051997</v>
      </c>
      <c r="B625">
        <v>69613</v>
      </c>
      <c r="C625">
        <f>COUNTIF(Sheet2!A:A,questionResponsesAndAnswers!A625)</f>
        <v>1</v>
      </c>
      <c r="D625">
        <v>245</v>
      </c>
      <c r="E625" t="s">
        <v>33</v>
      </c>
      <c r="F625" t="s">
        <v>33</v>
      </c>
      <c r="G625">
        <v>-1</v>
      </c>
      <c r="H625">
        <v>-1</v>
      </c>
      <c r="I625">
        <v>0</v>
      </c>
      <c r="J625" t="s">
        <v>19</v>
      </c>
      <c r="K625" t="s">
        <v>24</v>
      </c>
      <c r="L625" t="s">
        <v>26</v>
      </c>
      <c r="M625" t="s">
        <v>26</v>
      </c>
      <c r="N625" t="s">
        <v>21</v>
      </c>
    </row>
    <row r="626" spans="1:14" x14ac:dyDescent="0.2">
      <c r="A626">
        <v>147051997</v>
      </c>
      <c r="B626">
        <v>69370</v>
      </c>
      <c r="C626">
        <f>COUNTIF(Sheet2!A:A,questionResponsesAndAnswers!A626)</f>
        <v>1</v>
      </c>
      <c r="D626">
        <v>2</v>
      </c>
      <c r="E626" t="s">
        <v>22</v>
      </c>
      <c r="F626" t="s">
        <v>22</v>
      </c>
      <c r="G626">
        <v>-1</v>
      </c>
      <c r="H626">
        <v>-1</v>
      </c>
      <c r="I626">
        <v>0</v>
      </c>
      <c r="J626" t="s">
        <v>28</v>
      </c>
      <c r="K626" t="s">
        <v>29</v>
      </c>
      <c r="L626" t="s">
        <v>30</v>
      </c>
      <c r="M626" t="s">
        <v>30</v>
      </c>
      <c r="N626" t="s">
        <v>21</v>
      </c>
    </row>
    <row r="627" spans="1:14" x14ac:dyDescent="0.2">
      <c r="A627">
        <v>147051997</v>
      </c>
      <c r="B627">
        <v>69370</v>
      </c>
      <c r="C627">
        <f>COUNTIF(Sheet2!A:A,questionResponsesAndAnswers!A627)</f>
        <v>1</v>
      </c>
      <c r="D627">
        <v>2</v>
      </c>
      <c r="E627" t="s">
        <v>22</v>
      </c>
      <c r="F627" t="s">
        <v>22</v>
      </c>
      <c r="G627">
        <v>-1</v>
      </c>
      <c r="H627">
        <v>-1</v>
      </c>
      <c r="I627">
        <v>0</v>
      </c>
      <c r="J627" t="s">
        <v>31</v>
      </c>
      <c r="K627" t="s">
        <v>29</v>
      </c>
      <c r="L627" t="s">
        <v>32</v>
      </c>
      <c r="M627" t="s">
        <v>32</v>
      </c>
      <c r="N627" t="s">
        <v>21</v>
      </c>
    </row>
    <row r="628" spans="1:14" x14ac:dyDescent="0.2">
      <c r="A628">
        <v>147051997</v>
      </c>
      <c r="B628">
        <v>71821</v>
      </c>
      <c r="C628">
        <f>COUNTIF(Sheet2!A:A,questionResponsesAndAnswers!A628)</f>
        <v>1</v>
      </c>
      <c r="D628">
        <v>2453</v>
      </c>
      <c r="E628" t="s">
        <v>13</v>
      </c>
      <c r="F628" t="s">
        <v>13</v>
      </c>
      <c r="G628">
        <v>-1</v>
      </c>
      <c r="H628">
        <v>-1</v>
      </c>
      <c r="I628">
        <v>0</v>
      </c>
      <c r="J628" t="s">
        <v>34</v>
      </c>
      <c r="K628" t="s">
        <v>35</v>
      </c>
      <c r="L628" t="s">
        <v>36</v>
      </c>
      <c r="M628" t="s">
        <v>36</v>
      </c>
      <c r="N628" t="s">
        <v>21</v>
      </c>
    </row>
    <row r="629" spans="1:14" x14ac:dyDescent="0.2">
      <c r="A629">
        <v>147051997</v>
      </c>
      <c r="B629">
        <v>71821</v>
      </c>
      <c r="C629">
        <f>COUNTIF(Sheet2!A:A,questionResponsesAndAnswers!A629)</f>
        <v>1</v>
      </c>
      <c r="D629">
        <v>2453</v>
      </c>
      <c r="E629" t="s">
        <v>13</v>
      </c>
      <c r="F629" t="s">
        <v>13</v>
      </c>
      <c r="G629">
        <v>-1</v>
      </c>
      <c r="H629">
        <v>-1</v>
      </c>
      <c r="I629">
        <v>0</v>
      </c>
      <c r="J629" t="s">
        <v>37</v>
      </c>
      <c r="K629" t="s">
        <v>35</v>
      </c>
      <c r="L629" t="s">
        <v>38</v>
      </c>
      <c r="M629" t="s">
        <v>38</v>
      </c>
      <c r="N629" t="s">
        <v>21</v>
      </c>
    </row>
    <row r="630" spans="1:14" x14ac:dyDescent="0.2">
      <c r="A630">
        <v>147051997</v>
      </c>
      <c r="B630">
        <v>93899</v>
      </c>
      <c r="C630">
        <f>COUNTIF(Sheet2!A:A,questionResponsesAndAnswers!A630)</f>
        <v>1</v>
      </c>
      <c r="D630">
        <v>24531</v>
      </c>
      <c r="E630" t="s">
        <v>27</v>
      </c>
      <c r="F630" t="s">
        <v>27</v>
      </c>
      <c r="G630">
        <v>-1</v>
      </c>
      <c r="H630">
        <v>-1</v>
      </c>
      <c r="I630">
        <v>0</v>
      </c>
      <c r="J630" t="s">
        <v>40</v>
      </c>
      <c r="K630" t="s">
        <v>41</v>
      </c>
      <c r="L630" t="s">
        <v>42</v>
      </c>
      <c r="M630" t="s">
        <v>42</v>
      </c>
      <c r="N630" t="s">
        <v>21</v>
      </c>
    </row>
    <row r="631" spans="1:14" x14ac:dyDescent="0.2">
      <c r="A631">
        <v>147051997</v>
      </c>
      <c r="B631">
        <v>93899</v>
      </c>
      <c r="C631">
        <f>COUNTIF(Sheet2!A:A,questionResponsesAndAnswers!A631)</f>
        <v>1</v>
      </c>
      <c r="D631">
        <v>24531</v>
      </c>
      <c r="E631" t="s">
        <v>27</v>
      </c>
      <c r="F631" t="s">
        <v>27</v>
      </c>
      <c r="G631">
        <v>-1</v>
      </c>
      <c r="H631">
        <v>-1</v>
      </c>
      <c r="I631">
        <v>0</v>
      </c>
      <c r="J631" t="s">
        <v>43</v>
      </c>
      <c r="K631" t="s">
        <v>41</v>
      </c>
      <c r="L631" t="s">
        <v>44</v>
      </c>
      <c r="M631" t="s">
        <v>44</v>
      </c>
      <c r="N631" t="s">
        <v>21</v>
      </c>
    </row>
    <row r="632" spans="1:14" x14ac:dyDescent="0.2">
      <c r="A632">
        <v>147004721</v>
      </c>
      <c r="B632">
        <v>69369</v>
      </c>
      <c r="C632">
        <f>COUNTIF(Sheet2!A:A,questionResponsesAndAnswers!A632)</f>
        <v>1</v>
      </c>
      <c r="D632">
        <v>1</v>
      </c>
      <c r="E632" t="s">
        <v>27</v>
      </c>
      <c r="F632" t="s">
        <v>27</v>
      </c>
      <c r="G632">
        <v>-1</v>
      </c>
      <c r="H632">
        <v>-1</v>
      </c>
      <c r="I632">
        <v>0</v>
      </c>
      <c r="J632" t="s">
        <v>14</v>
      </c>
      <c r="K632" t="s">
        <v>15</v>
      </c>
      <c r="L632" t="s">
        <v>16</v>
      </c>
      <c r="M632" t="s">
        <v>17</v>
      </c>
      <c r="N632" t="s">
        <v>18</v>
      </c>
    </row>
    <row r="633" spans="1:14" x14ac:dyDescent="0.2">
      <c r="A633">
        <v>147004721</v>
      </c>
      <c r="B633">
        <v>69369</v>
      </c>
      <c r="C633">
        <f>COUNTIF(Sheet2!A:A,questionResponsesAndAnswers!A633)</f>
        <v>1</v>
      </c>
      <c r="D633">
        <v>1</v>
      </c>
      <c r="E633" t="s">
        <v>27</v>
      </c>
      <c r="F633" t="s">
        <v>27</v>
      </c>
      <c r="G633">
        <v>-1</v>
      </c>
      <c r="H633">
        <v>-1</v>
      </c>
      <c r="I633">
        <v>0</v>
      </c>
      <c r="J633" t="s">
        <v>19</v>
      </c>
      <c r="K633" t="s">
        <v>15</v>
      </c>
      <c r="L633" t="s">
        <v>20</v>
      </c>
      <c r="M633" t="s">
        <v>20</v>
      </c>
      <c r="N633" t="s">
        <v>21</v>
      </c>
    </row>
    <row r="634" spans="1:14" x14ac:dyDescent="0.2">
      <c r="A634">
        <v>147004721</v>
      </c>
      <c r="B634">
        <v>70713</v>
      </c>
      <c r="C634">
        <f>COUNTIF(Sheet2!A:A,questionResponsesAndAnswers!A634)</f>
        <v>1</v>
      </c>
      <c r="D634">
        <v>1345</v>
      </c>
      <c r="E634" t="s">
        <v>33</v>
      </c>
      <c r="F634" t="s">
        <v>33</v>
      </c>
      <c r="G634">
        <v>-1</v>
      </c>
      <c r="H634">
        <v>-1</v>
      </c>
      <c r="I634">
        <v>0</v>
      </c>
      <c r="J634" t="s">
        <v>23</v>
      </c>
      <c r="K634" t="s">
        <v>24</v>
      </c>
      <c r="L634" t="s">
        <v>49</v>
      </c>
      <c r="M634" t="s">
        <v>25</v>
      </c>
      <c r="N634" t="s">
        <v>18</v>
      </c>
    </row>
    <row r="635" spans="1:14" x14ac:dyDescent="0.2">
      <c r="A635">
        <v>147004721</v>
      </c>
      <c r="B635">
        <v>70713</v>
      </c>
      <c r="C635">
        <f>COUNTIF(Sheet2!A:A,questionResponsesAndAnswers!A635)</f>
        <v>1</v>
      </c>
      <c r="D635">
        <v>1345</v>
      </c>
      <c r="E635" t="s">
        <v>33</v>
      </c>
      <c r="F635" t="s">
        <v>33</v>
      </c>
      <c r="G635">
        <v>-1</v>
      </c>
      <c r="H635">
        <v>-1</v>
      </c>
      <c r="I635">
        <v>0</v>
      </c>
      <c r="J635" t="s">
        <v>19</v>
      </c>
      <c r="K635" t="s">
        <v>24</v>
      </c>
      <c r="L635" t="s">
        <v>26</v>
      </c>
      <c r="M635" t="s">
        <v>26</v>
      </c>
      <c r="N635" t="s">
        <v>21</v>
      </c>
    </row>
    <row r="636" spans="1:14" x14ac:dyDescent="0.2">
      <c r="A636">
        <v>147004721</v>
      </c>
      <c r="B636">
        <v>69381</v>
      </c>
      <c r="C636">
        <f>COUNTIF(Sheet2!A:A,questionResponsesAndAnswers!A636)</f>
        <v>1</v>
      </c>
      <c r="D636">
        <v>13</v>
      </c>
      <c r="E636" t="s">
        <v>13</v>
      </c>
      <c r="F636" t="s">
        <v>39</v>
      </c>
      <c r="G636">
        <v>-1</v>
      </c>
      <c r="H636">
        <v>-1</v>
      </c>
      <c r="I636">
        <v>0</v>
      </c>
      <c r="J636" t="s">
        <v>28</v>
      </c>
      <c r="K636" t="s">
        <v>29</v>
      </c>
      <c r="L636" t="s">
        <v>30</v>
      </c>
      <c r="M636" t="s">
        <v>30</v>
      </c>
      <c r="N636" t="s">
        <v>21</v>
      </c>
    </row>
    <row r="637" spans="1:14" x14ac:dyDescent="0.2">
      <c r="A637">
        <v>147004721</v>
      </c>
      <c r="B637">
        <v>69381</v>
      </c>
      <c r="C637">
        <f>COUNTIF(Sheet2!A:A,questionResponsesAndAnswers!A637)</f>
        <v>1</v>
      </c>
      <c r="D637">
        <v>13</v>
      </c>
      <c r="E637" t="s">
        <v>13</v>
      </c>
      <c r="F637" t="s">
        <v>39</v>
      </c>
      <c r="G637">
        <v>-1</v>
      </c>
      <c r="H637">
        <v>-1</v>
      </c>
      <c r="I637">
        <v>0</v>
      </c>
      <c r="J637" t="s">
        <v>31</v>
      </c>
      <c r="K637" t="s">
        <v>29</v>
      </c>
      <c r="L637" t="s">
        <v>32</v>
      </c>
      <c r="M637" t="s">
        <v>32</v>
      </c>
      <c r="N637" t="s">
        <v>21</v>
      </c>
    </row>
    <row r="638" spans="1:14" x14ac:dyDescent="0.2">
      <c r="A638">
        <v>147004721</v>
      </c>
      <c r="B638">
        <v>69502</v>
      </c>
      <c r="C638">
        <f>COUNTIF(Sheet2!A:A,questionResponsesAndAnswers!A638)</f>
        <v>1</v>
      </c>
      <c r="D638">
        <v>134</v>
      </c>
      <c r="E638" t="s">
        <v>39</v>
      </c>
      <c r="F638" t="s">
        <v>39</v>
      </c>
      <c r="G638">
        <v>-1</v>
      </c>
      <c r="H638">
        <v>-1</v>
      </c>
      <c r="I638">
        <v>0</v>
      </c>
      <c r="J638" t="s">
        <v>34</v>
      </c>
      <c r="K638" t="s">
        <v>35</v>
      </c>
      <c r="L638" t="s">
        <v>36</v>
      </c>
      <c r="M638" t="s">
        <v>36</v>
      </c>
      <c r="N638" t="s">
        <v>21</v>
      </c>
    </row>
    <row r="639" spans="1:14" x14ac:dyDescent="0.2">
      <c r="A639">
        <v>147004721</v>
      </c>
      <c r="B639">
        <v>69502</v>
      </c>
      <c r="C639">
        <f>COUNTIF(Sheet2!A:A,questionResponsesAndAnswers!A639)</f>
        <v>1</v>
      </c>
      <c r="D639">
        <v>134</v>
      </c>
      <c r="E639" t="s">
        <v>39</v>
      </c>
      <c r="F639" t="s">
        <v>39</v>
      </c>
      <c r="G639">
        <v>-1</v>
      </c>
      <c r="H639">
        <v>-1</v>
      </c>
      <c r="I639">
        <v>0</v>
      </c>
      <c r="J639" t="s">
        <v>37</v>
      </c>
      <c r="K639" t="s">
        <v>35</v>
      </c>
      <c r="L639" t="s">
        <v>38</v>
      </c>
      <c r="M639" t="s">
        <v>38</v>
      </c>
      <c r="N639" t="s">
        <v>21</v>
      </c>
    </row>
    <row r="640" spans="1:14" x14ac:dyDescent="0.2">
      <c r="A640">
        <v>147004721</v>
      </c>
      <c r="B640">
        <v>82820</v>
      </c>
      <c r="C640">
        <f>COUNTIF(Sheet2!A:A,questionResponsesAndAnswers!A640)</f>
        <v>1</v>
      </c>
      <c r="D640">
        <v>13452</v>
      </c>
      <c r="E640" t="s">
        <v>22</v>
      </c>
      <c r="F640" t="s">
        <v>22</v>
      </c>
      <c r="G640">
        <v>-1</v>
      </c>
      <c r="H640">
        <v>-1</v>
      </c>
      <c r="I640">
        <v>0</v>
      </c>
      <c r="J640" t="s">
        <v>40</v>
      </c>
      <c r="K640" t="s">
        <v>41</v>
      </c>
      <c r="L640" t="s">
        <v>42</v>
      </c>
      <c r="M640" t="s">
        <v>42</v>
      </c>
      <c r="N640" t="s">
        <v>21</v>
      </c>
    </row>
    <row r="641" spans="1:14" x14ac:dyDescent="0.2">
      <c r="A641">
        <v>147004721</v>
      </c>
      <c r="B641">
        <v>82820</v>
      </c>
      <c r="C641">
        <f>COUNTIF(Sheet2!A:A,questionResponsesAndAnswers!A641)</f>
        <v>1</v>
      </c>
      <c r="D641">
        <v>13452</v>
      </c>
      <c r="E641" t="s">
        <v>22</v>
      </c>
      <c r="F641" t="s">
        <v>22</v>
      </c>
      <c r="G641">
        <v>-1</v>
      </c>
      <c r="H641">
        <v>-1</v>
      </c>
      <c r="I641">
        <v>0</v>
      </c>
      <c r="J641" t="s">
        <v>43</v>
      </c>
      <c r="K641" t="s">
        <v>41</v>
      </c>
      <c r="L641" t="s">
        <v>78</v>
      </c>
      <c r="M641" t="s">
        <v>44</v>
      </c>
      <c r="N641" t="s">
        <v>18</v>
      </c>
    </row>
    <row r="642" spans="1:14" x14ac:dyDescent="0.2">
      <c r="A642">
        <v>147001785</v>
      </c>
      <c r="B642">
        <v>69370</v>
      </c>
      <c r="C642">
        <f>COUNTIF(Sheet2!A:A,questionResponsesAndAnswers!A642)</f>
        <v>1</v>
      </c>
      <c r="D642">
        <v>2</v>
      </c>
      <c r="E642" t="s">
        <v>22</v>
      </c>
      <c r="F642" t="s">
        <v>22</v>
      </c>
      <c r="G642">
        <v>-1</v>
      </c>
      <c r="H642">
        <v>-1</v>
      </c>
      <c r="I642">
        <v>0</v>
      </c>
      <c r="J642" t="s">
        <v>14</v>
      </c>
      <c r="K642" t="s">
        <v>15</v>
      </c>
      <c r="L642" t="s">
        <v>16</v>
      </c>
      <c r="M642" t="s">
        <v>17</v>
      </c>
      <c r="N642" t="s">
        <v>18</v>
      </c>
    </row>
    <row r="643" spans="1:14" x14ac:dyDescent="0.2">
      <c r="A643">
        <v>147001785</v>
      </c>
      <c r="B643">
        <v>69370</v>
      </c>
      <c r="C643">
        <f>COUNTIF(Sheet2!A:A,questionResponsesAndAnswers!A643)</f>
        <v>1</v>
      </c>
      <c r="D643">
        <v>2</v>
      </c>
      <c r="E643" t="s">
        <v>22</v>
      </c>
      <c r="F643" t="s">
        <v>22</v>
      </c>
      <c r="G643">
        <v>-1</v>
      </c>
      <c r="H643">
        <v>-1</v>
      </c>
      <c r="I643">
        <v>0</v>
      </c>
      <c r="J643" t="s">
        <v>19</v>
      </c>
      <c r="K643" t="s">
        <v>15</v>
      </c>
      <c r="L643" t="s">
        <v>20</v>
      </c>
      <c r="M643" t="s">
        <v>20</v>
      </c>
      <c r="N643" t="s">
        <v>21</v>
      </c>
    </row>
    <row r="644" spans="1:14" x14ac:dyDescent="0.2">
      <c r="A644">
        <v>147001785</v>
      </c>
      <c r="B644">
        <v>69581</v>
      </c>
      <c r="C644">
        <f>COUNTIF(Sheet2!A:A,questionResponsesAndAnswers!A644)</f>
        <v>1</v>
      </c>
      <c r="D644">
        <v>213</v>
      </c>
      <c r="E644" t="s">
        <v>13</v>
      </c>
      <c r="F644" t="s">
        <v>13</v>
      </c>
      <c r="G644">
        <v>-1</v>
      </c>
      <c r="H644">
        <v>-1</v>
      </c>
      <c r="I644">
        <v>0</v>
      </c>
      <c r="J644" t="s">
        <v>23</v>
      </c>
      <c r="K644" t="s">
        <v>24</v>
      </c>
      <c r="L644" t="s">
        <v>49</v>
      </c>
      <c r="M644" t="s">
        <v>25</v>
      </c>
      <c r="N644" t="s">
        <v>18</v>
      </c>
    </row>
    <row r="645" spans="1:14" x14ac:dyDescent="0.2">
      <c r="A645">
        <v>147001785</v>
      </c>
      <c r="B645">
        <v>69581</v>
      </c>
      <c r="C645">
        <f>COUNTIF(Sheet2!A:A,questionResponsesAndAnswers!A645)</f>
        <v>1</v>
      </c>
      <c r="D645">
        <v>213</v>
      </c>
      <c r="E645" t="s">
        <v>13</v>
      </c>
      <c r="F645" t="s">
        <v>13</v>
      </c>
      <c r="G645">
        <v>-1</v>
      </c>
      <c r="H645">
        <v>-1</v>
      </c>
      <c r="I645">
        <v>0</v>
      </c>
      <c r="J645" t="s">
        <v>19</v>
      </c>
      <c r="K645" t="s">
        <v>24</v>
      </c>
      <c r="L645" t="s">
        <v>26</v>
      </c>
      <c r="M645" t="s">
        <v>26</v>
      </c>
      <c r="N645" t="s">
        <v>21</v>
      </c>
    </row>
    <row r="646" spans="1:14" x14ac:dyDescent="0.2">
      <c r="A646">
        <v>147001785</v>
      </c>
      <c r="B646">
        <v>90722</v>
      </c>
      <c r="C646">
        <f>COUNTIF(Sheet2!A:A,questionResponsesAndAnswers!A646)</f>
        <v>1</v>
      </c>
      <c r="D646">
        <v>21354</v>
      </c>
      <c r="E646" t="s">
        <v>39</v>
      </c>
      <c r="F646" t="s">
        <v>39</v>
      </c>
      <c r="G646">
        <v>-1</v>
      </c>
      <c r="H646">
        <v>-1</v>
      </c>
      <c r="I646">
        <v>0</v>
      </c>
      <c r="J646" t="s">
        <v>28</v>
      </c>
      <c r="K646" t="s">
        <v>29</v>
      </c>
      <c r="L646" t="s">
        <v>30</v>
      </c>
      <c r="M646" t="s">
        <v>30</v>
      </c>
      <c r="N646" t="s">
        <v>21</v>
      </c>
    </row>
    <row r="647" spans="1:14" x14ac:dyDescent="0.2">
      <c r="A647">
        <v>147001785</v>
      </c>
      <c r="B647">
        <v>90722</v>
      </c>
      <c r="C647">
        <f>COUNTIF(Sheet2!A:A,questionResponsesAndAnswers!A647)</f>
        <v>1</v>
      </c>
      <c r="D647">
        <v>21354</v>
      </c>
      <c r="E647" t="s">
        <v>39</v>
      </c>
      <c r="F647" t="s">
        <v>39</v>
      </c>
      <c r="G647">
        <v>-1</v>
      </c>
      <c r="H647">
        <v>-1</v>
      </c>
      <c r="I647">
        <v>0</v>
      </c>
      <c r="J647" t="s">
        <v>31</v>
      </c>
      <c r="K647" t="s">
        <v>29</v>
      </c>
      <c r="L647" t="s">
        <v>32</v>
      </c>
      <c r="M647" t="s">
        <v>32</v>
      </c>
      <c r="N647" t="s">
        <v>21</v>
      </c>
    </row>
    <row r="648" spans="1:14" x14ac:dyDescent="0.2">
      <c r="A648">
        <v>147001785</v>
      </c>
      <c r="B648">
        <v>71503</v>
      </c>
      <c r="C648">
        <f>COUNTIF(Sheet2!A:A,questionResponsesAndAnswers!A648)</f>
        <v>1</v>
      </c>
      <c r="D648">
        <v>2135</v>
      </c>
      <c r="E648" t="s">
        <v>33</v>
      </c>
      <c r="F648" t="s">
        <v>33</v>
      </c>
      <c r="G648">
        <v>-1</v>
      </c>
      <c r="H648">
        <v>-1</v>
      </c>
      <c r="I648">
        <v>0</v>
      </c>
      <c r="J648" t="s">
        <v>34</v>
      </c>
      <c r="K648" t="s">
        <v>35</v>
      </c>
      <c r="L648" t="s">
        <v>36</v>
      </c>
      <c r="M648" t="s">
        <v>36</v>
      </c>
      <c r="N648" t="s">
        <v>21</v>
      </c>
    </row>
    <row r="649" spans="1:14" x14ac:dyDescent="0.2">
      <c r="A649">
        <v>147001785</v>
      </c>
      <c r="B649">
        <v>71503</v>
      </c>
      <c r="C649">
        <f>COUNTIF(Sheet2!A:A,questionResponsesAndAnswers!A649)</f>
        <v>1</v>
      </c>
      <c r="D649">
        <v>2135</v>
      </c>
      <c r="E649" t="s">
        <v>33</v>
      </c>
      <c r="F649" t="s">
        <v>33</v>
      </c>
      <c r="G649">
        <v>-1</v>
      </c>
      <c r="H649">
        <v>-1</v>
      </c>
      <c r="I649">
        <v>0</v>
      </c>
      <c r="J649" t="s">
        <v>37</v>
      </c>
      <c r="K649" t="s">
        <v>35</v>
      </c>
      <c r="L649" t="s">
        <v>38</v>
      </c>
      <c r="M649" t="s">
        <v>38</v>
      </c>
      <c r="N649" t="s">
        <v>21</v>
      </c>
    </row>
    <row r="650" spans="1:14" x14ac:dyDescent="0.2">
      <c r="A650">
        <v>147001785</v>
      </c>
      <c r="B650">
        <v>69389</v>
      </c>
      <c r="C650">
        <f>COUNTIF(Sheet2!A:A,questionResponsesAndAnswers!A650)</f>
        <v>1</v>
      </c>
      <c r="D650">
        <v>21</v>
      </c>
      <c r="E650" t="s">
        <v>27</v>
      </c>
      <c r="F650" t="s">
        <v>27</v>
      </c>
      <c r="G650">
        <v>-1</v>
      </c>
      <c r="H650">
        <v>-1</v>
      </c>
      <c r="I650">
        <v>0</v>
      </c>
      <c r="J650" t="s">
        <v>40</v>
      </c>
      <c r="K650" t="s">
        <v>41</v>
      </c>
      <c r="L650" t="s">
        <v>42</v>
      </c>
      <c r="M650" t="s">
        <v>42</v>
      </c>
      <c r="N650" t="s">
        <v>21</v>
      </c>
    </row>
    <row r="651" spans="1:14" x14ac:dyDescent="0.2">
      <c r="A651">
        <v>147001785</v>
      </c>
      <c r="B651">
        <v>69389</v>
      </c>
      <c r="C651">
        <f>COUNTIF(Sheet2!A:A,questionResponsesAndAnswers!A651)</f>
        <v>1</v>
      </c>
      <c r="D651">
        <v>21</v>
      </c>
      <c r="E651" t="s">
        <v>27</v>
      </c>
      <c r="F651" t="s">
        <v>27</v>
      </c>
      <c r="G651">
        <v>-1</v>
      </c>
      <c r="H651">
        <v>-1</v>
      </c>
      <c r="I651">
        <v>0</v>
      </c>
      <c r="J651" t="s">
        <v>43</v>
      </c>
      <c r="K651" t="s">
        <v>41</v>
      </c>
      <c r="L651" t="s">
        <v>44</v>
      </c>
      <c r="M651" t="s">
        <v>44</v>
      </c>
      <c r="N651" t="s">
        <v>21</v>
      </c>
    </row>
    <row r="652" spans="1:14" x14ac:dyDescent="0.2">
      <c r="A652">
        <v>146975493</v>
      </c>
      <c r="B652">
        <v>69370</v>
      </c>
      <c r="C652">
        <f>COUNTIF(Sheet2!A:A,questionResponsesAndAnswers!A652)</f>
        <v>0</v>
      </c>
      <c r="D652">
        <v>2</v>
      </c>
      <c r="E652" t="s">
        <v>22</v>
      </c>
      <c r="F652" t="s">
        <v>22</v>
      </c>
      <c r="G652">
        <v>-1</v>
      </c>
      <c r="H652">
        <v>-1</v>
      </c>
      <c r="I652">
        <v>0</v>
      </c>
      <c r="J652" t="s">
        <v>14</v>
      </c>
      <c r="K652" t="s">
        <v>15</v>
      </c>
      <c r="L652" t="s">
        <v>17</v>
      </c>
      <c r="M652" t="s">
        <v>17</v>
      </c>
      <c r="N652" t="s">
        <v>21</v>
      </c>
    </row>
    <row r="653" spans="1:14" x14ac:dyDescent="0.2">
      <c r="A653">
        <v>146975493</v>
      </c>
      <c r="B653">
        <v>69370</v>
      </c>
      <c r="C653">
        <f>COUNTIF(Sheet2!A:A,questionResponsesAndAnswers!A653)</f>
        <v>0</v>
      </c>
      <c r="D653">
        <v>2</v>
      </c>
      <c r="E653" t="s">
        <v>22</v>
      </c>
      <c r="F653" t="s">
        <v>22</v>
      </c>
      <c r="G653">
        <v>-1</v>
      </c>
      <c r="H653">
        <v>-1</v>
      </c>
      <c r="I653">
        <v>0</v>
      </c>
      <c r="J653" t="s">
        <v>19</v>
      </c>
      <c r="K653" t="s">
        <v>15</v>
      </c>
      <c r="L653" t="s">
        <v>20</v>
      </c>
      <c r="M653" t="s">
        <v>20</v>
      </c>
      <c r="N653" t="s">
        <v>21</v>
      </c>
    </row>
    <row r="654" spans="1:14" x14ac:dyDescent="0.2">
      <c r="A654">
        <v>146975493</v>
      </c>
      <c r="B654">
        <v>69581</v>
      </c>
      <c r="C654">
        <f>COUNTIF(Sheet2!A:A,questionResponsesAndAnswers!A654)</f>
        <v>0</v>
      </c>
      <c r="D654">
        <v>213</v>
      </c>
      <c r="E654" t="s">
        <v>13</v>
      </c>
      <c r="F654" t="s">
        <v>13</v>
      </c>
      <c r="G654">
        <v>-1</v>
      </c>
      <c r="H654">
        <v>-1</v>
      </c>
      <c r="I654">
        <v>0</v>
      </c>
      <c r="J654" t="s">
        <v>23</v>
      </c>
      <c r="K654" t="s">
        <v>24</v>
      </c>
      <c r="L654" t="s">
        <v>16</v>
      </c>
      <c r="M654" t="s">
        <v>25</v>
      </c>
      <c r="N654" t="s">
        <v>18</v>
      </c>
    </row>
    <row r="655" spans="1:14" x14ac:dyDescent="0.2">
      <c r="A655">
        <v>146975493</v>
      </c>
      <c r="B655">
        <v>69581</v>
      </c>
      <c r="C655">
        <f>COUNTIF(Sheet2!A:A,questionResponsesAndAnswers!A655)</f>
        <v>0</v>
      </c>
      <c r="D655">
        <v>213</v>
      </c>
      <c r="E655" t="s">
        <v>13</v>
      </c>
      <c r="F655" t="s">
        <v>13</v>
      </c>
      <c r="G655">
        <v>-1</v>
      </c>
      <c r="H655">
        <v>-1</v>
      </c>
      <c r="I655">
        <v>0</v>
      </c>
      <c r="J655" t="s">
        <v>19</v>
      </c>
      <c r="K655" t="s">
        <v>24</v>
      </c>
      <c r="L655" t="s">
        <v>26</v>
      </c>
      <c r="M655" t="s">
        <v>26</v>
      </c>
      <c r="N655" t="s">
        <v>21</v>
      </c>
    </row>
    <row r="656" spans="1:14" x14ac:dyDescent="0.2">
      <c r="A656">
        <v>146975493</v>
      </c>
      <c r="B656">
        <v>69389</v>
      </c>
      <c r="C656">
        <f>COUNTIF(Sheet2!A:A,questionResponsesAndAnswers!A656)</f>
        <v>0</v>
      </c>
      <c r="D656">
        <v>21</v>
      </c>
      <c r="E656" t="s">
        <v>27</v>
      </c>
      <c r="F656" t="s">
        <v>27</v>
      </c>
      <c r="G656">
        <v>-1</v>
      </c>
      <c r="H656">
        <v>-1</v>
      </c>
      <c r="I656">
        <v>0</v>
      </c>
      <c r="J656" t="s">
        <v>28</v>
      </c>
      <c r="K656" t="s">
        <v>29</v>
      </c>
      <c r="L656" t="s">
        <v>30</v>
      </c>
      <c r="M656" t="s">
        <v>30</v>
      </c>
      <c r="N656" t="s">
        <v>21</v>
      </c>
    </row>
    <row r="657" spans="1:14" x14ac:dyDescent="0.2">
      <c r="A657">
        <v>146975493</v>
      </c>
      <c r="B657">
        <v>69389</v>
      </c>
      <c r="C657">
        <f>COUNTIF(Sheet2!A:A,questionResponsesAndAnswers!A657)</f>
        <v>0</v>
      </c>
      <c r="D657">
        <v>21</v>
      </c>
      <c r="E657" t="s">
        <v>27</v>
      </c>
      <c r="F657" t="s">
        <v>27</v>
      </c>
      <c r="G657">
        <v>-1</v>
      </c>
      <c r="H657">
        <v>-1</v>
      </c>
      <c r="I657">
        <v>0</v>
      </c>
      <c r="J657" t="s">
        <v>31</v>
      </c>
      <c r="K657" t="s">
        <v>29</v>
      </c>
      <c r="L657" t="s">
        <v>32</v>
      </c>
      <c r="M657" t="s">
        <v>32</v>
      </c>
      <c r="N657" t="s">
        <v>21</v>
      </c>
    </row>
    <row r="658" spans="1:14" x14ac:dyDescent="0.2">
      <c r="A658">
        <v>146975493</v>
      </c>
      <c r="B658">
        <v>90722</v>
      </c>
      <c r="C658">
        <f>COUNTIF(Sheet2!A:A,questionResponsesAndAnswers!A658)</f>
        <v>0</v>
      </c>
      <c r="D658">
        <v>21354</v>
      </c>
      <c r="E658" t="s">
        <v>39</v>
      </c>
      <c r="F658" t="s">
        <v>39</v>
      </c>
      <c r="G658">
        <v>-1</v>
      </c>
      <c r="H658">
        <v>-1</v>
      </c>
      <c r="I658">
        <v>0</v>
      </c>
      <c r="J658" t="s">
        <v>34</v>
      </c>
      <c r="K658" t="s">
        <v>35</v>
      </c>
      <c r="L658" t="s">
        <v>36</v>
      </c>
      <c r="M658" t="s">
        <v>36</v>
      </c>
      <c r="N658" t="s">
        <v>21</v>
      </c>
    </row>
    <row r="659" spans="1:14" x14ac:dyDescent="0.2">
      <c r="A659">
        <v>146975493</v>
      </c>
      <c r="B659">
        <v>90722</v>
      </c>
      <c r="C659">
        <f>COUNTIF(Sheet2!A:A,questionResponsesAndAnswers!A659)</f>
        <v>0</v>
      </c>
      <c r="D659">
        <v>21354</v>
      </c>
      <c r="E659" t="s">
        <v>39</v>
      </c>
      <c r="F659" t="s">
        <v>39</v>
      </c>
      <c r="G659">
        <v>-1</v>
      </c>
      <c r="H659">
        <v>-1</v>
      </c>
      <c r="I659">
        <v>0</v>
      </c>
      <c r="J659" t="s">
        <v>37</v>
      </c>
      <c r="K659" t="s">
        <v>35</v>
      </c>
      <c r="L659" t="s">
        <v>38</v>
      </c>
      <c r="M659" t="s">
        <v>38</v>
      </c>
      <c r="N659" t="s">
        <v>21</v>
      </c>
    </row>
    <row r="660" spans="1:14" x14ac:dyDescent="0.2">
      <c r="A660">
        <v>146975493</v>
      </c>
      <c r="B660">
        <v>69370</v>
      </c>
      <c r="C660">
        <f>COUNTIF(Sheet2!A:A,questionResponsesAndAnswers!A660)</f>
        <v>0</v>
      </c>
      <c r="D660">
        <v>2</v>
      </c>
      <c r="E660" t="s">
        <v>22</v>
      </c>
      <c r="F660" t="s">
        <v>22</v>
      </c>
      <c r="G660">
        <v>-1</v>
      </c>
      <c r="H660">
        <v>-1</v>
      </c>
      <c r="I660">
        <v>0</v>
      </c>
      <c r="J660" t="s">
        <v>40</v>
      </c>
      <c r="K660" t="s">
        <v>41</v>
      </c>
      <c r="L660" t="s">
        <v>42</v>
      </c>
      <c r="M660" t="s">
        <v>42</v>
      </c>
      <c r="N660" t="s">
        <v>21</v>
      </c>
    </row>
    <row r="661" spans="1:14" x14ac:dyDescent="0.2">
      <c r="A661">
        <v>146975493</v>
      </c>
      <c r="B661">
        <v>69370</v>
      </c>
      <c r="C661">
        <f>COUNTIF(Sheet2!A:A,questionResponsesAndAnswers!A661)</f>
        <v>0</v>
      </c>
      <c r="D661">
        <v>2</v>
      </c>
      <c r="E661" t="s">
        <v>22</v>
      </c>
      <c r="F661" t="s">
        <v>22</v>
      </c>
      <c r="G661">
        <v>-1</v>
      </c>
      <c r="H661">
        <v>-1</v>
      </c>
      <c r="I661">
        <v>0</v>
      </c>
      <c r="J661" t="s">
        <v>43</v>
      </c>
      <c r="K661" t="s">
        <v>41</v>
      </c>
      <c r="L661" t="s">
        <v>44</v>
      </c>
      <c r="M661" t="s">
        <v>44</v>
      </c>
      <c r="N661" t="s">
        <v>21</v>
      </c>
    </row>
    <row r="662" spans="1:14" x14ac:dyDescent="0.2">
      <c r="A662">
        <v>146975491</v>
      </c>
      <c r="B662">
        <v>71781</v>
      </c>
      <c r="C662">
        <f>COUNTIF(Sheet2!A:A,questionResponsesAndAnswers!A662)</f>
        <v>1</v>
      </c>
      <c r="D662">
        <v>2413</v>
      </c>
      <c r="E662" t="s">
        <v>13</v>
      </c>
      <c r="F662" t="s">
        <v>27</v>
      </c>
      <c r="G662">
        <v>-1</v>
      </c>
      <c r="H662">
        <v>-1</v>
      </c>
      <c r="I662">
        <v>0</v>
      </c>
      <c r="J662" t="s">
        <v>14</v>
      </c>
      <c r="K662" t="s">
        <v>15</v>
      </c>
      <c r="L662" t="s">
        <v>46</v>
      </c>
      <c r="M662" t="s">
        <v>17</v>
      </c>
      <c r="N662" t="s">
        <v>18</v>
      </c>
    </row>
    <row r="663" spans="1:14" x14ac:dyDescent="0.2">
      <c r="A663">
        <v>146975491</v>
      </c>
      <c r="B663">
        <v>71781</v>
      </c>
      <c r="C663">
        <f>COUNTIF(Sheet2!A:A,questionResponsesAndAnswers!A663)</f>
        <v>1</v>
      </c>
      <c r="D663">
        <v>2413</v>
      </c>
      <c r="E663" t="s">
        <v>13</v>
      </c>
      <c r="F663" t="s">
        <v>27</v>
      </c>
      <c r="G663">
        <v>-1</v>
      </c>
      <c r="H663">
        <v>-1</v>
      </c>
      <c r="I663">
        <v>0</v>
      </c>
      <c r="J663" t="s">
        <v>19</v>
      </c>
      <c r="K663" t="s">
        <v>15</v>
      </c>
      <c r="L663" t="s">
        <v>20</v>
      </c>
      <c r="M663" t="s">
        <v>20</v>
      </c>
      <c r="N663" t="s">
        <v>21</v>
      </c>
    </row>
    <row r="664" spans="1:14" x14ac:dyDescent="0.2">
      <c r="A664">
        <v>146975491</v>
      </c>
      <c r="B664">
        <v>69370</v>
      </c>
      <c r="C664">
        <f>COUNTIF(Sheet2!A:A,questionResponsesAndAnswers!A664)</f>
        <v>1</v>
      </c>
      <c r="D664">
        <v>2</v>
      </c>
      <c r="E664" t="s">
        <v>22</v>
      </c>
      <c r="F664" t="s">
        <v>13</v>
      </c>
      <c r="G664">
        <v>-1</v>
      </c>
      <c r="H664">
        <v>-1</v>
      </c>
      <c r="I664">
        <v>0</v>
      </c>
      <c r="J664" t="s">
        <v>23</v>
      </c>
      <c r="K664" t="s">
        <v>24</v>
      </c>
      <c r="L664" t="s">
        <v>25</v>
      </c>
      <c r="M664" t="s">
        <v>25</v>
      </c>
      <c r="N664" t="s">
        <v>21</v>
      </c>
    </row>
    <row r="665" spans="1:14" x14ac:dyDescent="0.2">
      <c r="A665">
        <v>146975491</v>
      </c>
      <c r="B665">
        <v>69370</v>
      </c>
      <c r="C665">
        <f>COUNTIF(Sheet2!A:A,questionResponsesAndAnswers!A665)</f>
        <v>1</v>
      </c>
      <c r="D665">
        <v>2</v>
      </c>
      <c r="E665" t="s">
        <v>22</v>
      </c>
      <c r="F665" t="s">
        <v>13</v>
      </c>
      <c r="G665">
        <v>-1</v>
      </c>
      <c r="H665">
        <v>-1</v>
      </c>
      <c r="I665">
        <v>0</v>
      </c>
      <c r="J665" t="s">
        <v>19</v>
      </c>
      <c r="K665" t="s">
        <v>24</v>
      </c>
      <c r="L665" t="s">
        <v>26</v>
      </c>
      <c r="M665" t="s">
        <v>26</v>
      </c>
      <c r="N665" t="s">
        <v>21</v>
      </c>
    </row>
    <row r="666" spans="1:14" x14ac:dyDescent="0.2">
      <c r="A666">
        <v>146975491</v>
      </c>
      <c r="B666">
        <v>93503</v>
      </c>
      <c r="C666">
        <f>COUNTIF(Sheet2!A:A,questionResponsesAndAnswers!A666)</f>
        <v>1</v>
      </c>
      <c r="D666">
        <v>24135</v>
      </c>
      <c r="E666" t="s">
        <v>33</v>
      </c>
      <c r="F666" t="s">
        <v>13</v>
      </c>
      <c r="G666">
        <v>-1</v>
      </c>
      <c r="H666">
        <v>-1</v>
      </c>
      <c r="I666">
        <v>0</v>
      </c>
      <c r="J666" t="s">
        <v>28</v>
      </c>
      <c r="K666" t="s">
        <v>29</v>
      </c>
      <c r="L666" t="s">
        <v>30</v>
      </c>
      <c r="M666" t="s">
        <v>30</v>
      </c>
      <c r="N666" t="s">
        <v>21</v>
      </c>
    </row>
    <row r="667" spans="1:14" x14ac:dyDescent="0.2">
      <c r="A667">
        <v>146975491</v>
      </c>
      <c r="B667">
        <v>93503</v>
      </c>
      <c r="C667">
        <f>COUNTIF(Sheet2!A:A,questionResponsesAndAnswers!A667)</f>
        <v>1</v>
      </c>
      <c r="D667">
        <v>24135</v>
      </c>
      <c r="E667" t="s">
        <v>33</v>
      </c>
      <c r="F667" t="s">
        <v>13</v>
      </c>
      <c r="G667">
        <v>-1</v>
      </c>
      <c r="H667">
        <v>-1</v>
      </c>
      <c r="I667">
        <v>0</v>
      </c>
      <c r="J667" t="s">
        <v>31</v>
      </c>
      <c r="K667" t="s">
        <v>29</v>
      </c>
      <c r="L667" t="s">
        <v>60</v>
      </c>
      <c r="M667" t="s">
        <v>32</v>
      </c>
      <c r="N667" t="s">
        <v>18</v>
      </c>
    </row>
    <row r="668" spans="1:14" x14ac:dyDescent="0.2">
      <c r="A668">
        <v>146975491</v>
      </c>
      <c r="B668">
        <v>69392</v>
      </c>
      <c r="C668">
        <f>COUNTIF(Sheet2!A:A,questionResponsesAndAnswers!A668)</f>
        <v>1</v>
      </c>
      <c r="D668">
        <v>24</v>
      </c>
      <c r="E668" t="s">
        <v>39</v>
      </c>
      <c r="F668" t="s">
        <v>22</v>
      </c>
      <c r="G668">
        <v>-1</v>
      </c>
      <c r="H668">
        <v>-1</v>
      </c>
      <c r="I668">
        <v>0</v>
      </c>
      <c r="J668" t="s">
        <v>34</v>
      </c>
      <c r="K668" t="s">
        <v>35</v>
      </c>
      <c r="L668" t="s">
        <v>36</v>
      </c>
      <c r="M668" t="s">
        <v>36</v>
      </c>
      <c r="N668" t="s">
        <v>21</v>
      </c>
    </row>
    <row r="669" spans="1:14" x14ac:dyDescent="0.2">
      <c r="A669">
        <v>146975491</v>
      </c>
      <c r="B669">
        <v>69392</v>
      </c>
      <c r="C669">
        <f>COUNTIF(Sheet2!A:A,questionResponsesAndAnswers!A669)</f>
        <v>1</v>
      </c>
      <c r="D669">
        <v>24</v>
      </c>
      <c r="E669" t="s">
        <v>39</v>
      </c>
      <c r="F669" t="s">
        <v>22</v>
      </c>
      <c r="G669">
        <v>-1</v>
      </c>
      <c r="H669">
        <v>-1</v>
      </c>
      <c r="I669">
        <v>0</v>
      </c>
      <c r="J669" t="s">
        <v>37</v>
      </c>
      <c r="K669" t="s">
        <v>35</v>
      </c>
      <c r="L669" t="s">
        <v>38</v>
      </c>
      <c r="M669" t="s">
        <v>38</v>
      </c>
      <c r="N669" t="s">
        <v>21</v>
      </c>
    </row>
    <row r="670" spans="1:14" x14ac:dyDescent="0.2">
      <c r="A670">
        <v>146975491</v>
      </c>
      <c r="B670">
        <v>69609</v>
      </c>
      <c r="C670">
        <f>COUNTIF(Sheet2!A:A,questionResponsesAndAnswers!A670)</f>
        <v>1</v>
      </c>
      <c r="D670">
        <v>241</v>
      </c>
      <c r="E670" t="s">
        <v>27</v>
      </c>
      <c r="F670" t="s">
        <v>27</v>
      </c>
      <c r="G670">
        <v>-1</v>
      </c>
      <c r="H670">
        <v>-1</v>
      </c>
      <c r="I670">
        <v>0</v>
      </c>
      <c r="J670" t="s">
        <v>40</v>
      </c>
      <c r="K670" t="s">
        <v>41</v>
      </c>
      <c r="L670" t="s">
        <v>51</v>
      </c>
      <c r="M670" t="s">
        <v>42</v>
      </c>
      <c r="N670" t="s">
        <v>18</v>
      </c>
    </row>
    <row r="671" spans="1:14" x14ac:dyDescent="0.2">
      <c r="A671">
        <v>146975491</v>
      </c>
      <c r="B671">
        <v>69609</v>
      </c>
      <c r="C671">
        <f>COUNTIF(Sheet2!A:A,questionResponsesAndAnswers!A671)</f>
        <v>1</v>
      </c>
      <c r="D671">
        <v>241</v>
      </c>
      <c r="E671" t="s">
        <v>27</v>
      </c>
      <c r="F671" t="s">
        <v>27</v>
      </c>
      <c r="G671">
        <v>-1</v>
      </c>
      <c r="H671">
        <v>-1</v>
      </c>
      <c r="I671">
        <v>0</v>
      </c>
      <c r="J671" t="s">
        <v>43</v>
      </c>
      <c r="K671" t="s">
        <v>41</v>
      </c>
      <c r="L671" t="s">
        <v>44</v>
      </c>
      <c r="M671" t="s">
        <v>44</v>
      </c>
      <c r="N671" t="s">
        <v>21</v>
      </c>
    </row>
    <row r="672" spans="1:14" x14ac:dyDescent="0.2">
      <c r="A672">
        <v>146972571</v>
      </c>
      <c r="B672">
        <v>69420</v>
      </c>
      <c r="C672">
        <f>COUNTIF(Sheet2!A:A,questionResponsesAndAnswers!A672)</f>
        <v>1</v>
      </c>
      <c r="D672">
        <v>52</v>
      </c>
      <c r="E672" t="s">
        <v>22</v>
      </c>
      <c r="F672" t="s">
        <v>22</v>
      </c>
      <c r="G672">
        <v>-1</v>
      </c>
      <c r="H672">
        <v>-1</v>
      </c>
      <c r="I672">
        <v>0</v>
      </c>
      <c r="J672" t="s">
        <v>14</v>
      </c>
      <c r="K672" t="s">
        <v>15</v>
      </c>
      <c r="L672" t="s">
        <v>46</v>
      </c>
      <c r="M672" t="s">
        <v>17</v>
      </c>
      <c r="N672" t="s">
        <v>18</v>
      </c>
    </row>
    <row r="673" spans="1:14" x14ac:dyDescent="0.2">
      <c r="A673">
        <v>146972571</v>
      </c>
      <c r="B673">
        <v>69420</v>
      </c>
      <c r="C673">
        <f>COUNTIF(Sheet2!A:A,questionResponsesAndAnswers!A673)</f>
        <v>1</v>
      </c>
      <c r="D673">
        <v>52</v>
      </c>
      <c r="E673" t="s">
        <v>22</v>
      </c>
      <c r="F673" t="s">
        <v>22</v>
      </c>
      <c r="G673">
        <v>-1</v>
      </c>
      <c r="H673">
        <v>-1</v>
      </c>
      <c r="I673">
        <v>0</v>
      </c>
      <c r="J673" t="s">
        <v>19</v>
      </c>
      <c r="K673" t="s">
        <v>15</v>
      </c>
      <c r="L673" t="s">
        <v>32</v>
      </c>
      <c r="M673" t="s">
        <v>20</v>
      </c>
      <c r="N673" t="s">
        <v>18</v>
      </c>
    </row>
    <row r="674" spans="1:14" x14ac:dyDescent="0.2">
      <c r="A674">
        <v>146972571</v>
      </c>
      <c r="B674">
        <v>69373</v>
      </c>
      <c r="C674">
        <f>COUNTIF(Sheet2!A:A,questionResponsesAndAnswers!A674)</f>
        <v>1</v>
      </c>
      <c r="D674">
        <v>5</v>
      </c>
      <c r="E674" t="s">
        <v>33</v>
      </c>
      <c r="F674" t="s">
        <v>33</v>
      </c>
      <c r="G674">
        <v>-1</v>
      </c>
      <c r="H674">
        <v>-1</v>
      </c>
      <c r="I674">
        <v>0</v>
      </c>
      <c r="J674" t="s">
        <v>23</v>
      </c>
      <c r="K674" t="s">
        <v>24</v>
      </c>
      <c r="L674" t="s">
        <v>49</v>
      </c>
      <c r="M674" t="s">
        <v>25</v>
      </c>
      <c r="N674" t="s">
        <v>18</v>
      </c>
    </row>
    <row r="675" spans="1:14" x14ac:dyDescent="0.2">
      <c r="A675">
        <v>146972571</v>
      </c>
      <c r="B675">
        <v>69373</v>
      </c>
      <c r="C675">
        <f>COUNTIF(Sheet2!A:A,questionResponsesAndAnswers!A675)</f>
        <v>1</v>
      </c>
      <c r="D675">
        <v>5</v>
      </c>
      <c r="E675" t="s">
        <v>33</v>
      </c>
      <c r="F675" t="s">
        <v>33</v>
      </c>
      <c r="G675">
        <v>-1</v>
      </c>
      <c r="H675">
        <v>-1</v>
      </c>
      <c r="I675">
        <v>0</v>
      </c>
      <c r="J675" t="s">
        <v>19</v>
      </c>
      <c r="K675" t="s">
        <v>24</v>
      </c>
      <c r="L675" t="s">
        <v>92</v>
      </c>
      <c r="M675" t="s">
        <v>26</v>
      </c>
      <c r="N675" t="s">
        <v>18</v>
      </c>
    </row>
    <row r="676" spans="1:14" x14ac:dyDescent="0.2">
      <c r="A676">
        <v>146972571</v>
      </c>
      <c r="B676">
        <v>74581</v>
      </c>
      <c r="C676">
        <f>COUNTIF(Sheet2!A:A,questionResponsesAndAnswers!A676)</f>
        <v>1</v>
      </c>
      <c r="D676">
        <v>5213</v>
      </c>
      <c r="E676" t="s">
        <v>13</v>
      </c>
      <c r="F676" t="s">
        <v>13</v>
      </c>
      <c r="G676">
        <v>-1</v>
      </c>
      <c r="H676">
        <v>-1</v>
      </c>
      <c r="I676">
        <v>0</v>
      </c>
      <c r="J676" t="s">
        <v>28</v>
      </c>
      <c r="K676" t="s">
        <v>29</v>
      </c>
      <c r="L676" t="s">
        <v>16</v>
      </c>
      <c r="M676" t="s">
        <v>30</v>
      </c>
      <c r="N676" t="s">
        <v>18</v>
      </c>
    </row>
    <row r="677" spans="1:14" x14ac:dyDescent="0.2">
      <c r="A677">
        <v>146972571</v>
      </c>
      <c r="B677">
        <v>74581</v>
      </c>
      <c r="C677">
        <f>COUNTIF(Sheet2!A:A,questionResponsesAndAnswers!A677)</f>
        <v>1</v>
      </c>
      <c r="D677">
        <v>5213</v>
      </c>
      <c r="E677" t="s">
        <v>13</v>
      </c>
      <c r="F677" t="s">
        <v>13</v>
      </c>
      <c r="G677">
        <v>-1</v>
      </c>
      <c r="H677">
        <v>-1</v>
      </c>
      <c r="I677">
        <v>0</v>
      </c>
      <c r="J677" t="s">
        <v>31</v>
      </c>
      <c r="K677" t="s">
        <v>29</v>
      </c>
      <c r="L677" t="s">
        <v>60</v>
      </c>
      <c r="M677" t="s">
        <v>32</v>
      </c>
      <c r="N677" t="s">
        <v>18</v>
      </c>
    </row>
    <row r="678" spans="1:14" x14ac:dyDescent="0.2">
      <c r="A678">
        <v>146972571</v>
      </c>
      <c r="B678">
        <v>121502</v>
      </c>
      <c r="C678">
        <f>COUNTIF(Sheet2!A:A,questionResponsesAndAnswers!A678)</f>
        <v>1</v>
      </c>
      <c r="D678">
        <v>52134</v>
      </c>
      <c r="E678" t="s">
        <v>39</v>
      </c>
      <c r="F678" t="s">
        <v>39</v>
      </c>
      <c r="G678">
        <v>-1</v>
      </c>
      <c r="H678">
        <v>-1</v>
      </c>
      <c r="I678">
        <v>0</v>
      </c>
      <c r="J678" t="s">
        <v>34</v>
      </c>
      <c r="K678" t="s">
        <v>35</v>
      </c>
      <c r="L678" t="s">
        <v>65</v>
      </c>
      <c r="M678" t="s">
        <v>36</v>
      </c>
      <c r="N678" t="s">
        <v>18</v>
      </c>
    </row>
    <row r="679" spans="1:14" x14ac:dyDescent="0.2">
      <c r="A679">
        <v>146972571</v>
      </c>
      <c r="B679">
        <v>121502</v>
      </c>
      <c r="C679">
        <f>COUNTIF(Sheet2!A:A,questionResponsesAndAnswers!A679)</f>
        <v>1</v>
      </c>
      <c r="D679">
        <v>52134</v>
      </c>
      <c r="E679" t="s">
        <v>39</v>
      </c>
      <c r="F679" t="s">
        <v>39</v>
      </c>
      <c r="G679">
        <v>-1</v>
      </c>
      <c r="H679">
        <v>-1</v>
      </c>
      <c r="I679">
        <v>0</v>
      </c>
      <c r="J679" t="s">
        <v>37</v>
      </c>
      <c r="K679" t="s">
        <v>35</v>
      </c>
      <c r="L679" t="s">
        <v>38</v>
      </c>
      <c r="M679" t="s">
        <v>38</v>
      </c>
      <c r="N679" t="s">
        <v>21</v>
      </c>
    </row>
    <row r="680" spans="1:14" x14ac:dyDescent="0.2">
      <c r="A680">
        <v>146972571</v>
      </c>
      <c r="B680">
        <v>69889</v>
      </c>
      <c r="C680">
        <f>COUNTIF(Sheet2!A:A,questionResponsesAndAnswers!A680)</f>
        <v>1</v>
      </c>
      <c r="D680">
        <v>521</v>
      </c>
      <c r="E680" t="s">
        <v>27</v>
      </c>
      <c r="F680" t="s">
        <v>27</v>
      </c>
      <c r="G680">
        <v>-1</v>
      </c>
      <c r="H680">
        <v>-1</v>
      </c>
      <c r="I680">
        <v>0</v>
      </c>
      <c r="J680" t="s">
        <v>40</v>
      </c>
      <c r="K680" t="s">
        <v>41</v>
      </c>
      <c r="L680" t="s">
        <v>61</v>
      </c>
      <c r="M680" t="s">
        <v>42</v>
      </c>
      <c r="N680" t="s">
        <v>18</v>
      </c>
    </row>
    <row r="681" spans="1:14" x14ac:dyDescent="0.2">
      <c r="A681">
        <v>146972571</v>
      </c>
      <c r="B681">
        <v>69889</v>
      </c>
      <c r="C681">
        <f>COUNTIF(Sheet2!A:A,questionResponsesAndAnswers!A681)</f>
        <v>1</v>
      </c>
      <c r="D681">
        <v>521</v>
      </c>
      <c r="E681" t="s">
        <v>27</v>
      </c>
      <c r="F681" t="s">
        <v>27</v>
      </c>
      <c r="G681">
        <v>-1</v>
      </c>
      <c r="H681">
        <v>-1</v>
      </c>
      <c r="I681">
        <v>0</v>
      </c>
      <c r="J681" t="s">
        <v>43</v>
      </c>
      <c r="K681" t="s">
        <v>41</v>
      </c>
      <c r="L681" t="s">
        <v>44</v>
      </c>
      <c r="M681" t="s">
        <v>44</v>
      </c>
      <c r="N681" t="s">
        <v>21</v>
      </c>
    </row>
    <row r="682" spans="1:14" x14ac:dyDescent="0.2">
      <c r="A682">
        <v>146948076</v>
      </c>
      <c r="B682">
        <v>69370</v>
      </c>
      <c r="C682">
        <f>COUNTIF(Sheet2!A:A,questionResponsesAndAnswers!A682)</f>
        <v>1</v>
      </c>
      <c r="D682">
        <v>2</v>
      </c>
      <c r="E682" t="s">
        <v>22</v>
      </c>
      <c r="F682" t="s">
        <v>22</v>
      </c>
      <c r="G682">
        <v>-1</v>
      </c>
      <c r="H682">
        <v>-1</v>
      </c>
      <c r="I682">
        <v>0</v>
      </c>
      <c r="J682" t="s">
        <v>14</v>
      </c>
      <c r="K682" t="s">
        <v>15</v>
      </c>
      <c r="L682" t="s">
        <v>17</v>
      </c>
      <c r="M682" t="s">
        <v>17</v>
      </c>
      <c r="N682" t="s">
        <v>21</v>
      </c>
    </row>
    <row r="683" spans="1:14" x14ac:dyDescent="0.2">
      <c r="A683">
        <v>146948076</v>
      </c>
      <c r="B683">
        <v>69370</v>
      </c>
      <c r="C683">
        <f>COUNTIF(Sheet2!A:A,questionResponsesAndAnswers!A683)</f>
        <v>1</v>
      </c>
      <c r="D683">
        <v>2</v>
      </c>
      <c r="E683" t="s">
        <v>22</v>
      </c>
      <c r="F683" t="s">
        <v>22</v>
      </c>
      <c r="G683">
        <v>-1</v>
      </c>
      <c r="H683">
        <v>-1</v>
      </c>
      <c r="I683">
        <v>0</v>
      </c>
      <c r="J683" t="s">
        <v>19</v>
      </c>
      <c r="K683" t="s">
        <v>15</v>
      </c>
      <c r="L683" t="s">
        <v>20</v>
      </c>
      <c r="M683" t="s">
        <v>20</v>
      </c>
      <c r="N683" t="s">
        <v>21</v>
      </c>
    </row>
    <row r="684" spans="1:14" x14ac:dyDescent="0.2">
      <c r="A684">
        <v>146948076</v>
      </c>
      <c r="B684">
        <v>94502</v>
      </c>
      <c r="C684">
        <f>COUNTIF(Sheet2!A:A,questionResponsesAndAnswers!A684)</f>
        <v>1</v>
      </c>
      <c r="D684">
        <v>25134</v>
      </c>
      <c r="E684" t="s">
        <v>39</v>
      </c>
      <c r="F684" t="s">
        <v>39</v>
      </c>
      <c r="G684">
        <v>-1</v>
      </c>
      <c r="H684">
        <v>-1</v>
      </c>
      <c r="I684">
        <v>0</v>
      </c>
      <c r="J684" t="s">
        <v>23</v>
      </c>
      <c r="K684" t="s">
        <v>24</v>
      </c>
      <c r="L684" t="s">
        <v>25</v>
      </c>
      <c r="M684" t="s">
        <v>25</v>
      </c>
      <c r="N684" t="s">
        <v>21</v>
      </c>
    </row>
    <row r="685" spans="1:14" x14ac:dyDescent="0.2">
      <c r="A685">
        <v>146948076</v>
      </c>
      <c r="B685">
        <v>94502</v>
      </c>
      <c r="C685">
        <f>COUNTIF(Sheet2!A:A,questionResponsesAndAnswers!A685)</f>
        <v>1</v>
      </c>
      <c r="D685">
        <v>25134</v>
      </c>
      <c r="E685" t="s">
        <v>39</v>
      </c>
      <c r="F685" t="s">
        <v>39</v>
      </c>
      <c r="G685">
        <v>-1</v>
      </c>
      <c r="H685">
        <v>-1</v>
      </c>
      <c r="I685">
        <v>0</v>
      </c>
      <c r="J685" t="s">
        <v>19</v>
      </c>
      <c r="K685" t="s">
        <v>24</v>
      </c>
      <c r="L685" t="s">
        <v>26</v>
      </c>
      <c r="M685" t="s">
        <v>26</v>
      </c>
      <c r="N685" t="s">
        <v>21</v>
      </c>
    </row>
    <row r="686" spans="1:14" x14ac:dyDescent="0.2">
      <c r="A686">
        <v>146948076</v>
      </c>
      <c r="B686">
        <v>69393</v>
      </c>
      <c r="C686">
        <f>COUNTIF(Sheet2!A:A,questionResponsesAndAnswers!A686)</f>
        <v>1</v>
      </c>
      <c r="D686">
        <v>25</v>
      </c>
      <c r="E686" t="s">
        <v>33</v>
      </c>
      <c r="F686" t="s">
        <v>33</v>
      </c>
      <c r="G686">
        <v>-1</v>
      </c>
      <c r="H686">
        <v>-1</v>
      </c>
      <c r="I686">
        <v>0</v>
      </c>
      <c r="J686" t="s">
        <v>28</v>
      </c>
      <c r="K686" t="s">
        <v>29</v>
      </c>
      <c r="L686" t="s">
        <v>30</v>
      </c>
      <c r="M686" t="s">
        <v>30</v>
      </c>
      <c r="N686" t="s">
        <v>21</v>
      </c>
    </row>
    <row r="687" spans="1:14" x14ac:dyDescent="0.2">
      <c r="A687">
        <v>146948076</v>
      </c>
      <c r="B687">
        <v>69393</v>
      </c>
      <c r="C687">
        <f>COUNTIF(Sheet2!A:A,questionResponsesAndAnswers!A687)</f>
        <v>1</v>
      </c>
      <c r="D687">
        <v>25</v>
      </c>
      <c r="E687" t="s">
        <v>33</v>
      </c>
      <c r="F687" t="s">
        <v>33</v>
      </c>
      <c r="G687">
        <v>-1</v>
      </c>
      <c r="H687">
        <v>-1</v>
      </c>
      <c r="I687">
        <v>0</v>
      </c>
      <c r="J687" t="s">
        <v>31</v>
      </c>
      <c r="K687" t="s">
        <v>29</v>
      </c>
      <c r="L687" t="s">
        <v>32</v>
      </c>
      <c r="M687" t="s">
        <v>32</v>
      </c>
      <c r="N687" t="s">
        <v>21</v>
      </c>
    </row>
    <row r="688" spans="1:14" x14ac:dyDescent="0.2">
      <c r="A688">
        <v>146948076</v>
      </c>
      <c r="B688">
        <v>69619</v>
      </c>
      <c r="C688">
        <f>COUNTIF(Sheet2!A:A,questionResponsesAndAnswers!A688)</f>
        <v>1</v>
      </c>
      <c r="D688">
        <v>251</v>
      </c>
      <c r="E688" t="s">
        <v>27</v>
      </c>
      <c r="F688" t="s">
        <v>27</v>
      </c>
      <c r="G688">
        <v>-1</v>
      </c>
      <c r="H688">
        <v>-1</v>
      </c>
      <c r="I688">
        <v>0</v>
      </c>
      <c r="J688" t="s">
        <v>34</v>
      </c>
      <c r="K688" t="s">
        <v>35</v>
      </c>
      <c r="L688" t="s">
        <v>36</v>
      </c>
      <c r="M688" t="s">
        <v>36</v>
      </c>
      <c r="N688" t="s">
        <v>21</v>
      </c>
    </row>
    <row r="689" spans="1:14" x14ac:dyDescent="0.2">
      <c r="A689">
        <v>146948076</v>
      </c>
      <c r="B689">
        <v>69619</v>
      </c>
      <c r="C689">
        <f>COUNTIF(Sheet2!A:A,questionResponsesAndAnswers!A689)</f>
        <v>1</v>
      </c>
      <c r="D689">
        <v>251</v>
      </c>
      <c r="E689" t="s">
        <v>27</v>
      </c>
      <c r="F689" t="s">
        <v>27</v>
      </c>
      <c r="G689">
        <v>-1</v>
      </c>
      <c r="H689">
        <v>-1</v>
      </c>
      <c r="I689">
        <v>0</v>
      </c>
      <c r="J689" t="s">
        <v>37</v>
      </c>
      <c r="K689" t="s">
        <v>35</v>
      </c>
      <c r="L689" t="s">
        <v>38</v>
      </c>
      <c r="M689" t="s">
        <v>38</v>
      </c>
      <c r="N689" t="s">
        <v>21</v>
      </c>
    </row>
    <row r="690" spans="1:14" x14ac:dyDescent="0.2">
      <c r="A690">
        <v>146948076</v>
      </c>
      <c r="B690">
        <v>71881</v>
      </c>
      <c r="C690">
        <f>COUNTIF(Sheet2!A:A,questionResponsesAndAnswers!A690)</f>
        <v>1</v>
      </c>
      <c r="D690">
        <v>2513</v>
      </c>
      <c r="E690" t="s">
        <v>13</v>
      </c>
      <c r="F690" t="s">
        <v>13</v>
      </c>
      <c r="G690">
        <v>-1</v>
      </c>
      <c r="H690">
        <v>-1</v>
      </c>
      <c r="I690">
        <v>0</v>
      </c>
      <c r="J690" t="s">
        <v>40</v>
      </c>
      <c r="K690" t="s">
        <v>41</v>
      </c>
      <c r="L690" t="s">
        <v>77</v>
      </c>
      <c r="M690" t="s">
        <v>42</v>
      </c>
      <c r="N690" t="s">
        <v>18</v>
      </c>
    </row>
    <row r="691" spans="1:14" x14ac:dyDescent="0.2">
      <c r="A691">
        <v>146948076</v>
      </c>
      <c r="B691">
        <v>71881</v>
      </c>
      <c r="C691">
        <f>COUNTIF(Sheet2!A:A,questionResponsesAndAnswers!A691)</f>
        <v>1</v>
      </c>
      <c r="D691">
        <v>2513</v>
      </c>
      <c r="E691" t="s">
        <v>13</v>
      </c>
      <c r="F691" t="s">
        <v>13</v>
      </c>
      <c r="G691">
        <v>-1</v>
      </c>
      <c r="H691">
        <v>-1</v>
      </c>
      <c r="I691">
        <v>0</v>
      </c>
      <c r="J691" t="s">
        <v>43</v>
      </c>
      <c r="K691" t="s">
        <v>41</v>
      </c>
      <c r="L691" t="s">
        <v>44</v>
      </c>
      <c r="M691" t="s">
        <v>44</v>
      </c>
      <c r="N691" t="s">
        <v>21</v>
      </c>
    </row>
    <row r="692" spans="1:14" x14ac:dyDescent="0.2">
      <c r="A692">
        <v>146944030</v>
      </c>
      <c r="B692">
        <v>69370</v>
      </c>
      <c r="C692">
        <f>COUNTIF(Sheet2!A:A,questionResponsesAndAnswers!A692)</f>
        <v>1</v>
      </c>
      <c r="D692">
        <v>2</v>
      </c>
      <c r="E692" t="s">
        <v>22</v>
      </c>
      <c r="F692" t="s">
        <v>22</v>
      </c>
      <c r="G692">
        <v>-1</v>
      </c>
      <c r="H692">
        <v>-1</v>
      </c>
      <c r="I692">
        <v>0</v>
      </c>
      <c r="J692" t="s">
        <v>14</v>
      </c>
      <c r="K692" t="s">
        <v>15</v>
      </c>
      <c r="L692" t="s">
        <v>17</v>
      </c>
      <c r="M692" t="s">
        <v>17</v>
      </c>
      <c r="N692" t="s">
        <v>21</v>
      </c>
    </row>
    <row r="693" spans="1:14" x14ac:dyDescent="0.2">
      <c r="A693">
        <v>146944030</v>
      </c>
      <c r="B693">
        <v>69370</v>
      </c>
      <c r="C693">
        <f>COUNTIF(Sheet2!A:A,questionResponsesAndAnswers!A693)</f>
        <v>1</v>
      </c>
      <c r="D693">
        <v>2</v>
      </c>
      <c r="E693" t="s">
        <v>22</v>
      </c>
      <c r="F693" t="s">
        <v>22</v>
      </c>
      <c r="G693">
        <v>-1</v>
      </c>
      <c r="H693">
        <v>-1</v>
      </c>
      <c r="I693">
        <v>0</v>
      </c>
      <c r="J693" t="s">
        <v>19</v>
      </c>
      <c r="K693" t="s">
        <v>15</v>
      </c>
      <c r="L693" t="s">
        <v>16</v>
      </c>
      <c r="M693" t="s">
        <v>20</v>
      </c>
      <c r="N693" t="s">
        <v>18</v>
      </c>
    </row>
    <row r="694" spans="1:14" x14ac:dyDescent="0.2">
      <c r="A694">
        <v>146944030</v>
      </c>
      <c r="B694">
        <v>69603</v>
      </c>
      <c r="C694">
        <f>COUNTIF(Sheet2!A:A,questionResponsesAndAnswers!A694)</f>
        <v>1</v>
      </c>
      <c r="D694">
        <v>235</v>
      </c>
      <c r="E694" t="s">
        <v>33</v>
      </c>
      <c r="F694" t="s">
        <v>33</v>
      </c>
      <c r="G694">
        <v>-1</v>
      </c>
      <c r="H694">
        <v>-1</v>
      </c>
      <c r="I694">
        <v>0</v>
      </c>
      <c r="J694" t="s">
        <v>23</v>
      </c>
      <c r="K694" t="s">
        <v>24</v>
      </c>
      <c r="L694" t="s">
        <v>16</v>
      </c>
      <c r="M694" t="s">
        <v>25</v>
      </c>
      <c r="N694" t="s">
        <v>18</v>
      </c>
    </row>
    <row r="695" spans="1:14" x14ac:dyDescent="0.2">
      <c r="A695">
        <v>146944030</v>
      </c>
      <c r="B695">
        <v>69603</v>
      </c>
      <c r="C695">
        <f>COUNTIF(Sheet2!A:A,questionResponsesAndAnswers!A695)</f>
        <v>1</v>
      </c>
      <c r="D695">
        <v>235</v>
      </c>
      <c r="E695" t="s">
        <v>33</v>
      </c>
      <c r="F695" t="s">
        <v>33</v>
      </c>
      <c r="G695">
        <v>-1</v>
      </c>
      <c r="H695">
        <v>-1</v>
      </c>
      <c r="I695">
        <v>0</v>
      </c>
      <c r="J695" t="s">
        <v>19</v>
      </c>
      <c r="K695" t="s">
        <v>24</v>
      </c>
      <c r="L695" t="s">
        <v>26</v>
      </c>
      <c r="M695" t="s">
        <v>26</v>
      </c>
      <c r="N695" t="s">
        <v>21</v>
      </c>
    </row>
    <row r="696" spans="1:14" x14ac:dyDescent="0.2">
      <c r="A696">
        <v>146944030</v>
      </c>
      <c r="B696">
        <v>69391</v>
      </c>
      <c r="C696">
        <f>COUNTIF(Sheet2!A:A,questionResponsesAndAnswers!A696)</f>
        <v>1</v>
      </c>
      <c r="D696">
        <v>23</v>
      </c>
      <c r="E696" t="s">
        <v>13</v>
      </c>
      <c r="F696" t="s">
        <v>13</v>
      </c>
      <c r="G696">
        <v>-1</v>
      </c>
      <c r="H696">
        <v>-1</v>
      </c>
      <c r="I696">
        <v>0</v>
      </c>
      <c r="J696" t="s">
        <v>28</v>
      </c>
      <c r="K696" t="s">
        <v>29</v>
      </c>
      <c r="L696" t="s">
        <v>30</v>
      </c>
      <c r="M696" t="s">
        <v>30</v>
      </c>
      <c r="N696" t="s">
        <v>21</v>
      </c>
    </row>
    <row r="697" spans="1:14" x14ac:dyDescent="0.2">
      <c r="A697">
        <v>146944030</v>
      </c>
      <c r="B697">
        <v>69391</v>
      </c>
      <c r="C697">
        <f>COUNTIF(Sheet2!A:A,questionResponsesAndAnswers!A697)</f>
        <v>1</v>
      </c>
      <c r="D697">
        <v>23</v>
      </c>
      <c r="E697" t="s">
        <v>13</v>
      </c>
      <c r="F697" t="s">
        <v>13</v>
      </c>
      <c r="G697">
        <v>-1</v>
      </c>
      <c r="H697">
        <v>-1</v>
      </c>
      <c r="I697">
        <v>0</v>
      </c>
      <c r="J697" t="s">
        <v>31</v>
      </c>
      <c r="K697" t="s">
        <v>29</v>
      </c>
      <c r="L697" t="s">
        <v>32</v>
      </c>
      <c r="M697" t="s">
        <v>32</v>
      </c>
      <c r="N697" t="s">
        <v>21</v>
      </c>
    </row>
    <row r="698" spans="1:14" x14ac:dyDescent="0.2">
      <c r="A698">
        <v>146944030</v>
      </c>
      <c r="B698">
        <v>92882</v>
      </c>
      <c r="C698">
        <f>COUNTIF(Sheet2!A:A,questionResponsesAndAnswers!A698)</f>
        <v>1</v>
      </c>
      <c r="D698">
        <v>23514</v>
      </c>
      <c r="E698" t="s">
        <v>39</v>
      </c>
      <c r="F698" t="s">
        <v>13</v>
      </c>
      <c r="G698">
        <v>-1</v>
      </c>
      <c r="H698">
        <v>-1</v>
      </c>
      <c r="I698">
        <v>0</v>
      </c>
      <c r="J698" t="s">
        <v>34</v>
      </c>
      <c r="K698" t="s">
        <v>35</v>
      </c>
      <c r="L698" t="s">
        <v>80</v>
      </c>
      <c r="M698" t="s">
        <v>36</v>
      </c>
      <c r="N698" t="s">
        <v>18</v>
      </c>
    </row>
    <row r="699" spans="1:14" x14ac:dyDescent="0.2">
      <c r="A699">
        <v>146944030</v>
      </c>
      <c r="B699">
        <v>92882</v>
      </c>
      <c r="C699">
        <f>COUNTIF(Sheet2!A:A,questionResponsesAndAnswers!A699)</f>
        <v>1</v>
      </c>
      <c r="D699">
        <v>23514</v>
      </c>
      <c r="E699" t="s">
        <v>39</v>
      </c>
      <c r="F699" t="s">
        <v>13</v>
      </c>
      <c r="G699">
        <v>-1</v>
      </c>
      <c r="H699">
        <v>-1</v>
      </c>
      <c r="I699">
        <v>0</v>
      </c>
      <c r="J699" t="s">
        <v>37</v>
      </c>
      <c r="K699" t="s">
        <v>35</v>
      </c>
      <c r="L699" t="s">
        <v>38</v>
      </c>
      <c r="M699" t="s">
        <v>38</v>
      </c>
      <c r="N699" t="s">
        <v>21</v>
      </c>
    </row>
    <row r="700" spans="1:14" x14ac:dyDescent="0.2">
      <c r="A700">
        <v>146944030</v>
      </c>
      <c r="B700">
        <v>71719</v>
      </c>
      <c r="C700">
        <f>COUNTIF(Sheet2!A:A,questionResponsesAndAnswers!A700)</f>
        <v>1</v>
      </c>
      <c r="D700">
        <v>2351</v>
      </c>
      <c r="E700" t="s">
        <v>27</v>
      </c>
      <c r="F700" t="s">
        <v>27</v>
      </c>
      <c r="G700">
        <v>-1</v>
      </c>
      <c r="H700">
        <v>-1</v>
      </c>
      <c r="I700">
        <v>0</v>
      </c>
      <c r="J700" t="s">
        <v>40</v>
      </c>
      <c r="K700" t="s">
        <v>41</v>
      </c>
      <c r="L700" t="s">
        <v>42</v>
      </c>
      <c r="M700" t="s">
        <v>42</v>
      </c>
      <c r="N700" t="s">
        <v>21</v>
      </c>
    </row>
    <row r="701" spans="1:14" x14ac:dyDescent="0.2">
      <c r="A701">
        <v>146944030</v>
      </c>
      <c r="B701">
        <v>71719</v>
      </c>
      <c r="C701">
        <f>COUNTIF(Sheet2!A:A,questionResponsesAndAnswers!A701)</f>
        <v>1</v>
      </c>
      <c r="D701">
        <v>2351</v>
      </c>
      <c r="E701" t="s">
        <v>27</v>
      </c>
      <c r="F701" t="s">
        <v>27</v>
      </c>
      <c r="G701">
        <v>-1</v>
      </c>
      <c r="H701">
        <v>-1</v>
      </c>
      <c r="I701">
        <v>0</v>
      </c>
      <c r="J701" t="s">
        <v>43</v>
      </c>
      <c r="K701" t="s">
        <v>41</v>
      </c>
      <c r="L701" t="s">
        <v>44</v>
      </c>
      <c r="M701" t="s">
        <v>44</v>
      </c>
      <c r="N701" t="s">
        <v>21</v>
      </c>
    </row>
    <row r="702" spans="1:14" x14ac:dyDescent="0.2">
      <c r="A702">
        <v>146941069</v>
      </c>
      <c r="B702">
        <v>69402</v>
      </c>
      <c r="C702">
        <f>COUNTIF(Sheet2!A:A,questionResponsesAndAnswers!A702)</f>
        <v>1</v>
      </c>
      <c r="D702">
        <v>34</v>
      </c>
      <c r="E702" t="s">
        <v>39</v>
      </c>
      <c r="F702" t="s">
        <v>39</v>
      </c>
      <c r="G702">
        <v>-1</v>
      </c>
      <c r="H702">
        <v>-1</v>
      </c>
      <c r="I702">
        <v>0</v>
      </c>
      <c r="J702" t="s">
        <v>14</v>
      </c>
      <c r="K702" t="s">
        <v>15</v>
      </c>
      <c r="L702" t="s">
        <v>17</v>
      </c>
      <c r="M702" t="s">
        <v>17</v>
      </c>
      <c r="N702" t="s">
        <v>21</v>
      </c>
    </row>
    <row r="703" spans="1:14" x14ac:dyDescent="0.2">
      <c r="A703">
        <v>146941069</v>
      </c>
      <c r="B703">
        <v>69402</v>
      </c>
      <c r="C703">
        <f>COUNTIF(Sheet2!A:A,questionResponsesAndAnswers!A703)</f>
        <v>1</v>
      </c>
      <c r="D703">
        <v>34</v>
      </c>
      <c r="E703" t="s">
        <v>39</v>
      </c>
      <c r="F703" t="s">
        <v>39</v>
      </c>
      <c r="G703">
        <v>-1</v>
      </c>
      <c r="H703">
        <v>-1</v>
      </c>
      <c r="I703">
        <v>0</v>
      </c>
      <c r="J703" t="s">
        <v>19</v>
      </c>
      <c r="K703" t="s">
        <v>15</v>
      </c>
      <c r="L703" t="s">
        <v>16</v>
      </c>
      <c r="M703" t="s">
        <v>20</v>
      </c>
      <c r="N703" t="s">
        <v>18</v>
      </c>
    </row>
    <row r="704" spans="1:14" x14ac:dyDescent="0.2">
      <c r="A704">
        <v>146941069</v>
      </c>
      <c r="B704">
        <v>69709</v>
      </c>
      <c r="C704">
        <f>COUNTIF(Sheet2!A:A,questionResponsesAndAnswers!A704)</f>
        <v>1</v>
      </c>
      <c r="D704">
        <v>341</v>
      </c>
      <c r="E704" t="s">
        <v>27</v>
      </c>
      <c r="F704" t="s">
        <v>27</v>
      </c>
      <c r="G704">
        <v>-1</v>
      </c>
      <c r="H704">
        <v>-1</v>
      </c>
      <c r="I704">
        <v>0</v>
      </c>
      <c r="J704" t="s">
        <v>23</v>
      </c>
      <c r="K704" t="s">
        <v>24</v>
      </c>
      <c r="L704" t="s">
        <v>16</v>
      </c>
      <c r="M704" t="s">
        <v>25</v>
      </c>
      <c r="N704" t="s">
        <v>18</v>
      </c>
    </row>
    <row r="705" spans="1:14" x14ac:dyDescent="0.2">
      <c r="A705">
        <v>146941069</v>
      </c>
      <c r="B705">
        <v>69709</v>
      </c>
      <c r="C705">
        <f>COUNTIF(Sheet2!A:A,questionResponsesAndAnswers!A705)</f>
        <v>1</v>
      </c>
      <c r="D705">
        <v>341</v>
      </c>
      <c r="E705" t="s">
        <v>27</v>
      </c>
      <c r="F705" t="s">
        <v>27</v>
      </c>
      <c r="G705">
        <v>-1</v>
      </c>
      <c r="H705">
        <v>-1</v>
      </c>
      <c r="I705">
        <v>0</v>
      </c>
      <c r="J705" t="s">
        <v>19</v>
      </c>
      <c r="K705" t="s">
        <v>24</v>
      </c>
      <c r="L705" t="s">
        <v>16</v>
      </c>
      <c r="M705" t="s">
        <v>26</v>
      </c>
      <c r="N705" t="s">
        <v>18</v>
      </c>
    </row>
    <row r="706" spans="1:14" x14ac:dyDescent="0.2">
      <c r="A706">
        <v>146941069</v>
      </c>
      <c r="B706">
        <v>69371</v>
      </c>
      <c r="C706">
        <f>COUNTIF(Sheet2!A:A,questionResponsesAndAnswers!A706)</f>
        <v>1</v>
      </c>
      <c r="D706">
        <v>3</v>
      </c>
      <c r="E706" t="s">
        <v>13</v>
      </c>
      <c r="F706" t="s">
        <v>13</v>
      </c>
      <c r="G706">
        <v>-1</v>
      </c>
      <c r="H706">
        <v>-1</v>
      </c>
      <c r="I706">
        <v>0</v>
      </c>
      <c r="J706" t="s">
        <v>28</v>
      </c>
      <c r="K706" t="s">
        <v>29</v>
      </c>
      <c r="L706" t="s">
        <v>30</v>
      </c>
      <c r="M706" t="s">
        <v>30</v>
      </c>
      <c r="N706" t="s">
        <v>21</v>
      </c>
    </row>
    <row r="707" spans="1:14" x14ac:dyDescent="0.2">
      <c r="A707">
        <v>146941069</v>
      </c>
      <c r="B707">
        <v>69371</v>
      </c>
      <c r="C707">
        <f>COUNTIF(Sheet2!A:A,questionResponsesAndAnswers!A707)</f>
        <v>1</v>
      </c>
      <c r="D707">
        <v>3</v>
      </c>
      <c r="E707" t="s">
        <v>13</v>
      </c>
      <c r="F707" t="s">
        <v>13</v>
      </c>
      <c r="G707">
        <v>-1</v>
      </c>
      <c r="H707">
        <v>-1</v>
      </c>
      <c r="I707">
        <v>0</v>
      </c>
      <c r="J707" t="s">
        <v>31</v>
      </c>
      <c r="K707" t="s">
        <v>29</v>
      </c>
      <c r="L707" t="s">
        <v>32</v>
      </c>
      <c r="M707" t="s">
        <v>32</v>
      </c>
      <c r="N707" t="s">
        <v>21</v>
      </c>
    </row>
    <row r="708" spans="1:14" x14ac:dyDescent="0.2">
      <c r="A708">
        <v>146941069</v>
      </c>
      <c r="B708">
        <v>72783</v>
      </c>
      <c r="C708">
        <f>COUNTIF(Sheet2!A:A,questionResponsesAndAnswers!A708)</f>
        <v>1</v>
      </c>
      <c r="D708">
        <v>3415</v>
      </c>
      <c r="E708" t="s">
        <v>33</v>
      </c>
      <c r="F708" t="s">
        <v>33</v>
      </c>
      <c r="G708">
        <v>-1</v>
      </c>
      <c r="H708">
        <v>-1</v>
      </c>
      <c r="I708">
        <v>0</v>
      </c>
      <c r="J708" t="s">
        <v>34</v>
      </c>
      <c r="K708" t="s">
        <v>35</v>
      </c>
      <c r="L708" t="s">
        <v>36</v>
      </c>
      <c r="M708" t="s">
        <v>36</v>
      </c>
      <c r="N708" t="s">
        <v>21</v>
      </c>
    </row>
    <row r="709" spans="1:14" x14ac:dyDescent="0.2">
      <c r="A709">
        <v>146941069</v>
      </c>
      <c r="B709">
        <v>72783</v>
      </c>
      <c r="C709">
        <f>COUNTIF(Sheet2!A:A,questionResponsesAndAnswers!A709)</f>
        <v>1</v>
      </c>
      <c r="D709">
        <v>3415</v>
      </c>
      <c r="E709" t="s">
        <v>33</v>
      </c>
      <c r="F709" t="s">
        <v>33</v>
      </c>
      <c r="G709">
        <v>-1</v>
      </c>
      <c r="H709">
        <v>-1</v>
      </c>
      <c r="I709">
        <v>0</v>
      </c>
      <c r="J709" t="s">
        <v>37</v>
      </c>
      <c r="K709" t="s">
        <v>35</v>
      </c>
      <c r="L709" t="s">
        <v>38</v>
      </c>
      <c r="M709" t="s">
        <v>38</v>
      </c>
      <c r="N709" t="s">
        <v>21</v>
      </c>
    </row>
    <row r="710" spans="1:14" x14ac:dyDescent="0.2">
      <c r="A710">
        <v>146941069</v>
      </c>
      <c r="B710">
        <v>103520</v>
      </c>
      <c r="C710">
        <f>COUNTIF(Sheet2!A:A,questionResponsesAndAnswers!A710)</f>
        <v>1</v>
      </c>
      <c r="D710">
        <v>34152</v>
      </c>
      <c r="E710" t="s">
        <v>22</v>
      </c>
      <c r="F710" t="s">
        <v>22</v>
      </c>
      <c r="G710">
        <v>-1</v>
      </c>
      <c r="H710">
        <v>-1</v>
      </c>
      <c r="I710">
        <v>0</v>
      </c>
      <c r="J710" t="s">
        <v>40</v>
      </c>
      <c r="K710" t="s">
        <v>41</v>
      </c>
      <c r="L710" t="s">
        <v>48</v>
      </c>
      <c r="M710" t="s">
        <v>42</v>
      </c>
      <c r="N710" t="s">
        <v>18</v>
      </c>
    </row>
    <row r="711" spans="1:14" x14ac:dyDescent="0.2">
      <c r="A711">
        <v>146941069</v>
      </c>
      <c r="B711">
        <v>103520</v>
      </c>
      <c r="C711">
        <f>COUNTIF(Sheet2!A:A,questionResponsesAndAnswers!A711)</f>
        <v>1</v>
      </c>
      <c r="D711">
        <v>34152</v>
      </c>
      <c r="E711" t="s">
        <v>22</v>
      </c>
      <c r="F711" t="s">
        <v>22</v>
      </c>
      <c r="G711">
        <v>-1</v>
      </c>
      <c r="H711">
        <v>-1</v>
      </c>
      <c r="I711">
        <v>0</v>
      </c>
      <c r="J711" t="s">
        <v>43</v>
      </c>
      <c r="K711" t="s">
        <v>41</v>
      </c>
      <c r="L711" t="s">
        <v>44</v>
      </c>
      <c r="M711" t="s">
        <v>44</v>
      </c>
      <c r="N711" t="s">
        <v>21</v>
      </c>
    </row>
    <row r="712" spans="1:14" x14ac:dyDescent="0.2">
      <c r="A712">
        <v>146933121</v>
      </c>
      <c r="B712">
        <v>69380</v>
      </c>
      <c r="C712">
        <f>COUNTIF(Sheet2!A:A,questionResponsesAndAnswers!A712)</f>
        <v>1</v>
      </c>
      <c r="D712">
        <v>12</v>
      </c>
      <c r="E712" t="s">
        <v>22</v>
      </c>
      <c r="F712" t="s">
        <v>22</v>
      </c>
      <c r="G712">
        <v>-1</v>
      </c>
      <c r="H712">
        <v>-1</v>
      </c>
      <c r="I712">
        <v>0</v>
      </c>
      <c r="J712" t="s">
        <v>14</v>
      </c>
      <c r="K712" t="s">
        <v>15</v>
      </c>
      <c r="L712" t="s">
        <v>16</v>
      </c>
      <c r="M712" t="s">
        <v>17</v>
      </c>
      <c r="N712" t="s">
        <v>18</v>
      </c>
    </row>
    <row r="713" spans="1:14" x14ac:dyDescent="0.2">
      <c r="A713">
        <v>146933121</v>
      </c>
      <c r="B713">
        <v>69380</v>
      </c>
      <c r="C713">
        <f>COUNTIF(Sheet2!A:A,questionResponsesAndAnswers!A713)</f>
        <v>1</v>
      </c>
      <c r="D713">
        <v>12</v>
      </c>
      <c r="E713" t="s">
        <v>22</v>
      </c>
      <c r="F713" t="s">
        <v>22</v>
      </c>
      <c r="G713">
        <v>-1</v>
      </c>
      <c r="H713">
        <v>-1</v>
      </c>
      <c r="I713">
        <v>0</v>
      </c>
      <c r="J713" t="s">
        <v>19</v>
      </c>
      <c r="K713" t="s">
        <v>15</v>
      </c>
      <c r="L713" t="s">
        <v>20</v>
      </c>
      <c r="M713" t="s">
        <v>20</v>
      </c>
      <c r="N713" t="s">
        <v>21</v>
      </c>
    </row>
    <row r="714" spans="1:14" x14ac:dyDescent="0.2">
      <c r="A714">
        <v>146933121</v>
      </c>
      <c r="B714">
        <v>69493</v>
      </c>
      <c r="C714">
        <f>COUNTIF(Sheet2!A:A,questionResponsesAndAnswers!A714)</f>
        <v>1</v>
      </c>
      <c r="D714">
        <v>125</v>
      </c>
      <c r="E714" t="s">
        <v>33</v>
      </c>
      <c r="F714" t="s">
        <v>33</v>
      </c>
      <c r="G714">
        <v>-1</v>
      </c>
      <c r="H714">
        <v>-1</v>
      </c>
      <c r="I714">
        <v>0</v>
      </c>
      <c r="J714" t="s">
        <v>23</v>
      </c>
      <c r="K714" t="s">
        <v>24</v>
      </c>
      <c r="L714" t="s">
        <v>25</v>
      </c>
      <c r="M714" t="s">
        <v>25</v>
      </c>
      <c r="N714" t="s">
        <v>21</v>
      </c>
    </row>
    <row r="715" spans="1:14" x14ac:dyDescent="0.2">
      <c r="A715">
        <v>146933121</v>
      </c>
      <c r="B715">
        <v>69493</v>
      </c>
      <c r="C715">
        <f>COUNTIF(Sheet2!A:A,questionResponsesAndAnswers!A715)</f>
        <v>1</v>
      </c>
      <c r="D715">
        <v>125</v>
      </c>
      <c r="E715" t="s">
        <v>33</v>
      </c>
      <c r="F715" t="s">
        <v>33</v>
      </c>
      <c r="G715">
        <v>-1</v>
      </c>
      <c r="H715">
        <v>-1</v>
      </c>
      <c r="I715">
        <v>0</v>
      </c>
      <c r="J715" t="s">
        <v>19</v>
      </c>
      <c r="K715" t="s">
        <v>24</v>
      </c>
      <c r="L715" t="s">
        <v>26</v>
      </c>
      <c r="M715" t="s">
        <v>26</v>
      </c>
      <c r="N715" t="s">
        <v>21</v>
      </c>
    </row>
    <row r="716" spans="1:14" x14ac:dyDescent="0.2">
      <c r="A716">
        <v>146933121</v>
      </c>
      <c r="B716">
        <v>69369</v>
      </c>
      <c r="C716">
        <f>COUNTIF(Sheet2!A:A,questionResponsesAndAnswers!A716)</f>
        <v>1</v>
      </c>
      <c r="D716">
        <v>1</v>
      </c>
      <c r="E716" t="s">
        <v>27</v>
      </c>
      <c r="F716" t="s">
        <v>27</v>
      </c>
      <c r="G716">
        <v>-1</v>
      </c>
      <c r="H716">
        <v>-1</v>
      </c>
      <c r="I716">
        <v>0</v>
      </c>
      <c r="J716" t="s">
        <v>28</v>
      </c>
      <c r="K716" t="s">
        <v>29</v>
      </c>
      <c r="L716" t="s">
        <v>30</v>
      </c>
      <c r="M716" t="s">
        <v>30</v>
      </c>
      <c r="N716" t="s">
        <v>21</v>
      </c>
    </row>
    <row r="717" spans="1:14" x14ac:dyDescent="0.2">
      <c r="A717">
        <v>146933121</v>
      </c>
      <c r="B717">
        <v>69369</v>
      </c>
      <c r="C717">
        <f>COUNTIF(Sheet2!A:A,questionResponsesAndAnswers!A717)</f>
        <v>1</v>
      </c>
      <c r="D717">
        <v>1</v>
      </c>
      <c r="E717" t="s">
        <v>27</v>
      </c>
      <c r="F717" t="s">
        <v>27</v>
      </c>
      <c r="G717">
        <v>-1</v>
      </c>
      <c r="H717">
        <v>-1</v>
      </c>
      <c r="I717">
        <v>0</v>
      </c>
      <c r="J717" t="s">
        <v>31</v>
      </c>
      <c r="K717" t="s">
        <v>29</v>
      </c>
      <c r="L717" t="s">
        <v>32</v>
      </c>
      <c r="M717" t="s">
        <v>32</v>
      </c>
      <c r="N717" t="s">
        <v>21</v>
      </c>
    </row>
    <row r="718" spans="1:14" x14ac:dyDescent="0.2">
      <c r="A718">
        <v>146933121</v>
      </c>
      <c r="B718">
        <v>81911</v>
      </c>
      <c r="C718">
        <f>COUNTIF(Sheet2!A:A,questionResponsesAndAnswers!A718)</f>
        <v>1</v>
      </c>
      <c r="D718">
        <v>12543</v>
      </c>
      <c r="E718" t="s">
        <v>13</v>
      </c>
      <c r="F718" t="s">
        <v>13</v>
      </c>
      <c r="G718">
        <v>-1</v>
      </c>
      <c r="H718">
        <v>-1</v>
      </c>
      <c r="I718">
        <v>0</v>
      </c>
      <c r="J718" t="s">
        <v>34</v>
      </c>
      <c r="K718" t="s">
        <v>35</v>
      </c>
      <c r="L718" t="s">
        <v>36</v>
      </c>
      <c r="M718" t="s">
        <v>36</v>
      </c>
      <c r="N718" t="s">
        <v>21</v>
      </c>
    </row>
    <row r="719" spans="1:14" x14ac:dyDescent="0.2">
      <c r="A719">
        <v>146933121</v>
      </c>
      <c r="B719">
        <v>81911</v>
      </c>
      <c r="C719">
        <f>COUNTIF(Sheet2!A:A,questionResponsesAndAnswers!A719)</f>
        <v>1</v>
      </c>
      <c r="D719">
        <v>12543</v>
      </c>
      <c r="E719" t="s">
        <v>13</v>
      </c>
      <c r="F719" t="s">
        <v>13</v>
      </c>
      <c r="G719">
        <v>-1</v>
      </c>
      <c r="H719">
        <v>-1</v>
      </c>
      <c r="I719">
        <v>0</v>
      </c>
      <c r="J719" t="s">
        <v>37</v>
      </c>
      <c r="K719" t="s">
        <v>35</v>
      </c>
      <c r="L719" t="s">
        <v>38</v>
      </c>
      <c r="M719" t="s">
        <v>38</v>
      </c>
      <c r="N719" t="s">
        <v>21</v>
      </c>
    </row>
    <row r="720" spans="1:14" x14ac:dyDescent="0.2">
      <c r="A720">
        <v>146933121</v>
      </c>
      <c r="B720">
        <v>70622</v>
      </c>
      <c r="C720">
        <f>COUNTIF(Sheet2!A:A,questionResponsesAndAnswers!A720)</f>
        <v>1</v>
      </c>
      <c r="D720">
        <v>1254</v>
      </c>
      <c r="E720" t="s">
        <v>39</v>
      </c>
      <c r="F720" t="s">
        <v>39</v>
      </c>
      <c r="G720">
        <v>-1</v>
      </c>
      <c r="H720">
        <v>-1</v>
      </c>
      <c r="I720">
        <v>0</v>
      </c>
      <c r="J720" t="s">
        <v>40</v>
      </c>
      <c r="K720" t="s">
        <v>41</v>
      </c>
      <c r="L720" t="s">
        <v>42</v>
      </c>
      <c r="M720" t="s">
        <v>42</v>
      </c>
      <c r="N720" t="s">
        <v>21</v>
      </c>
    </row>
    <row r="721" spans="1:14" x14ac:dyDescent="0.2">
      <c r="A721">
        <v>146933121</v>
      </c>
      <c r="B721">
        <v>70622</v>
      </c>
      <c r="C721">
        <f>COUNTIF(Sheet2!A:A,questionResponsesAndAnswers!A721)</f>
        <v>1</v>
      </c>
      <c r="D721">
        <v>1254</v>
      </c>
      <c r="E721" t="s">
        <v>39</v>
      </c>
      <c r="F721" t="s">
        <v>39</v>
      </c>
      <c r="G721">
        <v>-1</v>
      </c>
      <c r="H721">
        <v>-1</v>
      </c>
      <c r="I721">
        <v>0</v>
      </c>
      <c r="J721" t="s">
        <v>43</v>
      </c>
      <c r="K721" t="s">
        <v>41</v>
      </c>
      <c r="L721" t="s">
        <v>44</v>
      </c>
      <c r="M721" t="s">
        <v>44</v>
      </c>
      <c r="N721" t="s">
        <v>21</v>
      </c>
    </row>
    <row r="722" spans="1:14" x14ac:dyDescent="0.2">
      <c r="A722">
        <v>146919962</v>
      </c>
      <c r="B722">
        <v>69692</v>
      </c>
      <c r="C722">
        <f>COUNTIF(Sheet2!A:A,questionResponsesAndAnswers!A722)</f>
        <v>1</v>
      </c>
      <c r="D722">
        <v>324</v>
      </c>
      <c r="E722" t="s">
        <v>39</v>
      </c>
      <c r="F722" t="s">
        <v>39</v>
      </c>
      <c r="G722">
        <v>-1</v>
      </c>
      <c r="H722">
        <v>-1</v>
      </c>
      <c r="I722">
        <v>0</v>
      </c>
      <c r="J722" t="s">
        <v>14</v>
      </c>
      <c r="K722" t="s">
        <v>15</v>
      </c>
      <c r="L722" t="s">
        <v>16</v>
      </c>
      <c r="M722" t="s">
        <v>17</v>
      </c>
      <c r="N722" t="s">
        <v>18</v>
      </c>
    </row>
    <row r="723" spans="1:14" x14ac:dyDescent="0.2">
      <c r="A723">
        <v>146919962</v>
      </c>
      <c r="B723">
        <v>69692</v>
      </c>
      <c r="C723">
        <f>COUNTIF(Sheet2!A:A,questionResponsesAndAnswers!A723)</f>
        <v>1</v>
      </c>
      <c r="D723">
        <v>324</v>
      </c>
      <c r="E723" t="s">
        <v>39</v>
      </c>
      <c r="F723" t="s">
        <v>39</v>
      </c>
      <c r="G723">
        <v>-1</v>
      </c>
      <c r="H723">
        <v>-1</v>
      </c>
      <c r="I723">
        <v>0</v>
      </c>
      <c r="J723" t="s">
        <v>19</v>
      </c>
      <c r="K723" t="s">
        <v>15</v>
      </c>
      <c r="L723" t="s">
        <v>20</v>
      </c>
      <c r="M723" t="s">
        <v>20</v>
      </c>
      <c r="N723" t="s">
        <v>21</v>
      </c>
    </row>
    <row r="724" spans="1:14" x14ac:dyDescent="0.2">
      <c r="A724">
        <v>146919962</v>
      </c>
      <c r="B724">
        <v>101819</v>
      </c>
      <c r="C724">
        <f>COUNTIF(Sheet2!A:A,questionResponsesAndAnswers!A724)</f>
        <v>1</v>
      </c>
      <c r="D724">
        <v>32451</v>
      </c>
      <c r="E724" t="s">
        <v>27</v>
      </c>
      <c r="F724" t="s">
        <v>27</v>
      </c>
      <c r="G724">
        <v>-1</v>
      </c>
      <c r="H724">
        <v>-1</v>
      </c>
      <c r="I724">
        <v>0</v>
      </c>
      <c r="J724" t="s">
        <v>23</v>
      </c>
      <c r="K724" t="s">
        <v>24</v>
      </c>
      <c r="L724" t="s">
        <v>16</v>
      </c>
      <c r="M724" t="s">
        <v>25</v>
      </c>
      <c r="N724" t="s">
        <v>18</v>
      </c>
    </row>
    <row r="725" spans="1:14" x14ac:dyDescent="0.2">
      <c r="A725">
        <v>146919962</v>
      </c>
      <c r="B725">
        <v>101819</v>
      </c>
      <c r="C725">
        <f>COUNTIF(Sheet2!A:A,questionResponsesAndAnswers!A725)</f>
        <v>1</v>
      </c>
      <c r="D725">
        <v>32451</v>
      </c>
      <c r="E725" t="s">
        <v>27</v>
      </c>
      <c r="F725" t="s">
        <v>27</v>
      </c>
      <c r="G725">
        <v>-1</v>
      </c>
      <c r="H725">
        <v>-1</v>
      </c>
      <c r="I725">
        <v>0</v>
      </c>
      <c r="J725" t="s">
        <v>19</v>
      </c>
      <c r="K725" t="s">
        <v>24</v>
      </c>
      <c r="L725" t="s">
        <v>16</v>
      </c>
      <c r="M725" t="s">
        <v>26</v>
      </c>
      <c r="N725" t="s">
        <v>18</v>
      </c>
    </row>
    <row r="726" spans="1:14" x14ac:dyDescent="0.2">
      <c r="A726">
        <v>146919962</v>
      </c>
      <c r="B726">
        <v>69400</v>
      </c>
      <c r="C726">
        <f>COUNTIF(Sheet2!A:A,questionResponsesAndAnswers!A726)</f>
        <v>1</v>
      </c>
      <c r="D726">
        <v>32</v>
      </c>
      <c r="E726" t="s">
        <v>22</v>
      </c>
      <c r="F726" t="s">
        <v>22</v>
      </c>
      <c r="G726">
        <v>-1</v>
      </c>
      <c r="H726">
        <v>-1</v>
      </c>
      <c r="I726">
        <v>0</v>
      </c>
      <c r="J726" t="s">
        <v>28</v>
      </c>
      <c r="K726" t="s">
        <v>29</v>
      </c>
      <c r="L726" t="s">
        <v>30</v>
      </c>
      <c r="M726" t="s">
        <v>30</v>
      </c>
      <c r="N726" t="s">
        <v>21</v>
      </c>
    </row>
    <row r="727" spans="1:14" x14ac:dyDescent="0.2">
      <c r="A727">
        <v>146919962</v>
      </c>
      <c r="B727">
        <v>69400</v>
      </c>
      <c r="C727">
        <f>COUNTIF(Sheet2!A:A,questionResponsesAndAnswers!A727)</f>
        <v>1</v>
      </c>
      <c r="D727">
        <v>32</v>
      </c>
      <c r="E727" t="s">
        <v>22</v>
      </c>
      <c r="F727" t="s">
        <v>22</v>
      </c>
      <c r="G727">
        <v>-1</v>
      </c>
      <c r="H727">
        <v>-1</v>
      </c>
      <c r="I727">
        <v>0</v>
      </c>
      <c r="J727" t="s">
        <v>31</v>
      </c>
      <c r="K727" t="s">
        <v>29</v>
      </c>
      <c r="L727" t="s">
        <v>32</v>
      </c>
      <c r="M727" t="s">
        <v>32</v>
      </c>
      <c r="N727" t="s">
        <v>21</v>
      </c>
    </row>
    <row r="728" spans="1:14" x14ac:dyDescent="0.2">
      <c r="A728">
        <v>146919962</v>
      </c>
      <c r="B728">
        <v>72613</v>
      </c>
      <c r="C728">
        <f>COUNTIF(Sheet2!A:A,questionResponsesAndAnswers!A728)</f>
        <v>1</v>
      </c>
      <c r="D728">
        <v>3245</v>
      </c>
      <c r="E728" t="s">
        <v>33</v>
      </c>
      <c r="F728" t="s">
        <v>33</v>
      </c>
      <c r="G728">
        <v>-1</v>
      </c>
      <c r="H728">
        <v>-1</v>
      </c>
      <c r="I728">
        <v>0</v>
      </c>
      <c r="J728" t="s">
        <v>34</v>
      </c>
      <c r="K728" t="s">
        <v>35</v>
      </c>
      <c r="L728" t="s">
        <v>36</v>
      </c>
      <c r="M728" t="s">
        <v>36</v>
      </c>
      <c r="N728" t="s">
        <v>21</v>
      </c>
    </row>
    <row r="729" spans="1:14" x14ac:dyDescent="0.2">
      <c r="A729">
        <v>146919962</v>
      </c>
      <c r="B729">
        <v>72613</v>
      </c>
      <c r="C729">
        <f>COUNTIF(Sheet2!A:A,questionResponsesAndAnswers!A729)</f>
        <v>1</v>
      </c>
      <c r="D729">
        <v>3245</v>
      </c>
      <c r="E729" t="s">
        <v>33</v>
      </c>
      <c r="F729" t="s">
        <v>33</v>
      </c>
      <c r="G729">
        <v>-1</v>
      </c>
      <c r="H729">
        <v>-1</v>
      </c>
      <c r="I729">
        <v>0</v>
      </c>
      <c r="J729" t="s">
        <v>37</v>
      </c>
      <c r="K729" t="s">
        <v>35</v>
      </c>
      <c r="L729" t="s">
        <v>38</v>
      </c>
      <c r="M729" t="s">
        <v>38</v>
      </c>
      <c r="N729" t="s">
        <v>21</v>
      </c>
    </row>
    <row r="730" spans="1:14" x14ac:dyDescent="0.2">
      <c r="A730">
        <v>146919962</v>
      </c>
      <c r="B730">
        <v>69371</v>
      </c>
      <c r="C730">
        <f>COUNTIF(Sheet2!A:A,questionResponsesAndAnswers!A730)</f>
        <v>1</v>
      </c>
      <c r="D730">
        <v>3</v>
      </c>
      <c r="E730" t="s">
        <v>13</v>
      </c>
      <c r="F730" t="s">
        <v>13</v>
      </c>
      <c r="G730">
        <v>-1</v>
      </c>
      <c r="H730">
        <v>-1</v>
      </c>
      <c r="I730">
        <v>0</v>
      </c>
      <c r="J730" t="s">
        <v>40</v>
      </c>
      <c r="K730" t="s">
        <v>41</v>
      </c>
      <c r="L730" t="s">
        <v>42</v>
      </c>
      <c r="M730" t="s">
        <v>42</v>
      </c>
      <c r="N730" t="s">
        <v>21</v>
      </c>
    </row>
    <row r="731" spans="1:14" x14ac:dyDescent="0.2">
      <c r="A731">
        <v>146919962</v>
      </c>
      <c r="B731">
        <v>69371</v>
      </c>
      <c r="C731">
        <f>COUNTIF(Sheet2!A:A,questionResponsesAndAnswers!A731)</f>
        <v>1</v>
      </c>
      <c r="D731">
        <v>3</v>
      </c>
      <c r="E731" t="s">
        <v>13</v>
      </c>
      <c r="F731" t="s">
        <v>13</v>
      </c>
      <c r="G731">
        <v>-1</v>
      </c>
      <c r="H731">
        <v>-1</v>
      </c>
      <c r="I731">
        <v>0</v>
      </c>
      <c r="J731" t="s">
        <v>43</v>
      </c>
      <c r="K731" t="s">
        <v>41</v>
      </c>
      <c r="L731" t="s">
        <v>44</v>
      </c>
      <c r="M731" t="s">
        <v>44</v>
      </c>
      <c r="N731" t="s">
        <v>21</v>
      </c>
    </row>
    <row r="732" spans="1:14" x14ac:dyDescent="0.2">
      <c r="A732">
        <v>146859309</v>
      </c>
      <c r="B732">
        <v>69521</v>
      </c>
      <c r="C732">
        <f>COUNTIF(Sheet2!A:A,questionResponsesAndAnswers!A732)</f>
        <v>1</v>
      </c>
      <c r="D732">
        <v>153</v>
      </c>
      <c r="E732" t="s">
        <v>13</v>
      </c>
      <c r="F732" t="s">
        <v>39</v>
      </c>
      <c r="G732">
        <v>-1</v>
      </c>
      <c r="H732">
        <v>-1</v>
      </c>
      <c r="I732">
        <v>0</v>
      </c>
      <c r="J732" t="s">
        <v>14</v>
      </c>
      <c r="K732" t="s">
        <v>15</v>
      </c>
      <c r="L732" t="s">
        <v>46</v>
      </c>
      <c r="M732" t="s">
        <v>17</v>
      </c>
      <c r="N732" t="s">
        <v>18</v>
      </c>
    </row>
    <row r="733" spans="1:14" x14ac:dyDescent="0.2">
      <c r="A733">
        <v>146859309</v>
      </c>
      <c r="B733">
        <v>69521</v>
      </c>
      <c r="C733">
        <f>COUNTIF(Sheet2!A:A,questionResponsesAndAnswers!A733)</f>
        <v>1</v>
      </c>
      <c r="D733">
        <v>153</v>
      </c>
      <c r="E733" t="s">
        <v>13</v>
      </c>
      <c r="F733" t="s">
        <v>39</v>
      </c>
      <c r="G733">
        <v>-1</v>
      </c>
      <c r="H733">
        <v>-1</v>
      </c>
      <c r="I733">
        <v>0</v>
      </c>
      <c r="J733" t="s">
        <v>19</v>
      </c>
      <c r="K733" t="s">
        <v>15</v>
      </c>
      <c r="L733" t="s">
        <v>87</v>
      </c>
      <c r="M733" t="s">
        <v>20</v>
      </c>
      <c r="N733" t="s">
        <v>18</v>
      </c>
    </row>
    <row r="734" spans="1:14" x14ac:dyDescent="0.2">
      <c r="A734">
        <v>146859309</v>
      </c>
      <c r="B734">
        <v>69383</v>
      </c>
      <c r="C734">
        <f>COUNTIF(Sheet2!A:A,questionResponsesAndAnswers!A734)</f>
        <v>1</v>
      </c>
      <c r="D734">
        <v>15</v>
      </c>
      <c r="E734" t="s">
        <v>33</v>
      </c>
      <c r="F734" t="s">
        <v>39</v>
      </c>
      <c r="G734">
        <v>-1</v>
      </c>
      <c r="H734">
        <v>-1</v>
      </c>
      <c r="I734">
        <v>0</v>
      </c>
      <c r="J734" t="s">
        <v>23</v>
      </c>
      <c r="K734" t="s">
        <v>24</v>
      </c>
      <c r="L734" t="s">
        <v>69</v>
      </c>
      <c r="M734" t="s">
        <v>25</v>
      </c>
      <c r="N734" t="s">
        <v>18</v>
      </c>
    </row>
    <row r="735" spans="1:14" x14ac:dyDescent="0.2">
      <c r="A735">
        <v>146859309</v>
      </c>
      <c r="B735">
        <v>69383</v>
      </c>
      <c r="C735">
        <f>COUNTIF(Sheet2!A:A,questionResponsesAndAnswers!A735)</f>
        <v>1</v>
      </c>
      <c r="D735">
        <v>15</v>
      </c>
      <c r="E735" t="s">
        <v>33</v>
      </c>
      <c r="F735" t="s">
        <v>39</v>
      </c>
      <c r="G735">
        <v>-1</v>
      </c>
      <c r="H735">
        <v>-1</v>
      </c>
      <c r="I735">
        <v>0</v>
      </c>
      <c r="J735" t="s">
        <v>19</v>
      </c>
      <c r="K735" t="s">
        <v>24</v>
      </c>
      <c r="L735" t="s">
        <v>79</v>
      </c>
      <c r="M735" t="s">
        <v>26</v>
      </c>
      <c r="N735" t="s">
        <v>18</v>
      </c>
    </row>
    <row r="736" spans="1:14" x14ac:dyDescent="0.2">
      <c r="A736">
        <v>146859309</v>
      </c>
      <c r="B736">
        <v>70900</v>
      </c>
      <c r="C736">
        <f>COUNTIF(Sheet2!A:A,questionResponsesAndAnswers!A736)</f>
        <v>1</v>
      </c>
      <c r="D736">
        <v>1532</v>
      </c>
      <c r="E736" t="s">
        <v>22</v>
      </c>
      <c r="F736" t="s">
        <v>33</v>
      </c>
      <c r="G736">
        <v>-1</v>
      </c>
      <c r="H736">
        <v>-1</v>
      </c>
      <c r="I736">
        <v>0</v>
      </c>
      <c r="J736" t="s">
        <v>28</v>
      </c>
      <c r="K736" t="s">
        <v>29</v>
      </c>
      <c r="L736" t="s">
        <v>90</v>
      </c>
      <c r="M736" t="s">
        <v>30</v>
      </c>
      <c r="N736" t="s">
        <v>18</v>
      </c>
    </row>
    <row r="737" spans="1:14" x14ac:dyDescent="0.2">
      <c r="A737">
        <v>146859309</v>
      </c>
      <c r="B737">
        <v>70900</v>
      </c>
      <c r="C737">
        <f>COUNTIF(Sheet2!A:A,questionResponsesAndAnswers!A737)</f>
        <v>1</v>
      </c>
      <c r="D737">
        <v>1532</v>
      </c>
      <c r="E737" t="s">
        <v>22</v>
      </c>
      <c r="F737" t="s">
        <v>33</v>
      </c>
      <c r="G737">
        <v>-1</v>
      </c>
      <c r="H737">
        <v>-1</v>
      </c>
      <c r="I737">
        <v>0</v>
      </c>
      <c r="J737" t="s">
        <v>31</v>
      </c>
      <c r="K737" t="s">
        <v>29</v>
      </c>
      <c r="L737" t="s">
        <v>60</v>
      </c>
      <c r="M737" t="s">
        <v>32</v>
      </c>
      <c r="N737" t="s">
        <v>18</v>
      </c>
    </row>
    <row r="738" spans="1:14" x14ac:dyDescent="0.2">
      <c r="A738">
        <v>146859309</v>
      </c>
      <c r="B738">
        <v>69369</v>
      </c>
      <c r="C738">
        <f>COUNTIF(Sheet2!A:A,questionResponsesAndAnswers!A738)</f>
        <v>1</v>
      </c>
      <c r="D738">
        <v>1</v>
      </c>
      <c r="E738" t="s">
        <v>27</v>
      </c>
      <c r="F738" t="s">
        <v>33</v>
      </c>
      <c r="G738">
        <v>-1</v>
      </c>
      <c r="H738">
        <v>-1</v>
      </c>
      <c r="I738">
        <v>0</v>
      </c>
      <c r="J738" t="s">
        <v>34</v>
      </c>
      <c r="K738" t="s">
        <v>35</v>
      </c>
      <c r="L738" t="s">
        <v>16</v>
      </c>
      <c r="M738" t="s">
        <v>36</v>
      </c>
      <c r="N738" t="s">
        <v>18</v>
      </c>
    </row>
    <row r="739" spans="1:14" x14ac:dyDescent="0.2">
      <c r="A739">
        <v>146859309</v>
      </c>
      <c r="B739">
        <v>69369</v>
      </c>
      <c r="C739">
        <f>COUNTIF(Sheet2!A:A,questionResponsesAndAnswers!A739)</f>
        <v>1</v>
      </c>
      <c r="D739">
        <v>1</v>
      </c>
      <c r="E739" t="s">
        <v>27</v>
      </c>
      <c r="F739" t="s">
        <v>33</v>
      </c>
      <c r="G739">
        <v>-1</v>
      </c>
      <c r="H739">
        <v>-1</v>
      </c>
      <c r="I739">
        <v>0</v>
      </c>
      <c r="J739" t="s">
        <v>37</v>
      </c>
      <c r="K739" t="s">
        <v>35</v>
      </c>
      <c r="L739" t="s">
        <v>16</v>
      </c>
      <c r="M739" t="s">
        <v>38</v>
      </c>
      <c r="N739" t="s">
        <v>18</v>
      </c>
    </row>
    <row r="740" spans="1:14" x14ac:dyDescent="0.2">
      <c r="A740">
        <v>146859309</v>
      </c>
      <c r="B740">
        <v>84692</v>
      </c>
      <c r="C740">
        <f>COUNTIF(Sheet2!A:A,questionResponsesAndAnswers!A740)</f>
        <v>1</v>
      </c>
      <c r="D740">
        <v>15324</v>
      </c>
      <c r="E740" t="s">
        <v>39</v>
      </c>
      <c r="F740" t="s">
        <v>39</v>
      </c>
      <c r="G740">
        <v>-1</v>
      </c>
      <c r="H740">
        <v>-1</v>
      </c>
      <c r="I740">
        <v>0</v>
      </c>
      <c r="J740" t="s">
        <v>40</v>
      </c>
      <c r="K740" t="s">
        <v>41</v>
      </c>
      <c r="L740" t="s">
        <v>42</v>
      </c>
      <c r="M740" t="s">
        <v>42</v>
      </c>
      <c r="N740" t="s">
        <v>21</v>
      </c>
    </row>
    <row r="741" spans="1:14" x14ac:dyDescent="0.2">
      <c r="A741">
        <v>146859309</v>
      </c>
      <c r="B741">
        <v>84692</v>
      </c>
      <c r="C741">
        <f>COUNTIF(Sheet2!A:A,questionResponsesAndAnswers!A741)</f>
        <v>1</v>
      </c>
      <c r="D741">
        <v>15324</v>
      </c>
      <c r="E741" t="s">
        <v>39</v>
      </c>
      <c r="F741" t="s">
        <v>39</v>
      </c>
      <c r="G741">
        <v>-1</v>
      </c>
      <c r="H741">
        <v>-1</v>
      </c>
      <c r="I741">
        <v>0</v>
      </c>
      <c r="J741" t="s">
        <v>43</v>
      </c>
      <c r="K741" t="s">
        <v>41</v>
      </c>
      <c r="L741" t="s">
        <v>78</v>
      </c>
      <c r="M741" t="s">
        <v>44</v>
      </c>
      <c r="N741" t="s">
        <v>18</v>
      </c>
    </row>
    <row r="742" spans="1:14" x14ac:dyDescent="0.2">
      <c r="A742">
        <v>146816020</v>
      </c>
      <c r="B742">
        <v>69583</v>
      </c>
      <c r="C742">
        <f>COUNTIF(Sheet2!A:A,questionResponsesAndAnswers!A742)</f>
        <v>1</v>
      </c>
      <c r="D742">
        <v>215</v>
      </c>
      <c r="E742" t="s">
        <v>33</v>
      </c>
      <c r="F742" t="s">
        <v>33</v>
      </c>
      <c r="G742">
        <v>-1</v>
      </c>
      <c r="H742">
        <v>-1</v>
      </c>
      <c r="I742">
        <v>0</v>
      </c>
      <c r="J742" t="s">
        <v>14</v>
      </c>
      <c r="K742" t="s">
        <v>15</v>
      </c>
      <c r="L742" t="s">
        <v>17</v>
      </c>
      <c r="M742" t="s">
        <v>17</v>
      </c>
      <c r="N742" t="s">
        <v>21</v>
      </c>
    </row>
    <row r="743" spans="1:14" x14ac:dyDescent="0.2">
      <c r="A743">
        <v>146816020</v>
      </c>
      <c r="B743">
        <v>69583</v>
      </c>
      <c r="C743">
        <f>COUNTIF(Sheet2!A:A,questionResponsesAndAnswers!A743)</f>
        <v>1</v>
      </c>
      <c r="D743">
        <v>215</v>
      </c>
      <c r="E743" t="s">
        <v>33</v>
      </c>
      <c r="F743" t="s">
        <v>33</v>
      </c>
      <c r="G743">
        <v>-1</v>
      </c>
      <c r="H743">
        <v>-1</v>
      </c>
      <c r="I743">
        <v>0</v>
      </c>
      <c r="J743" t="s">
        <v>19</v>
      </c>
      <c r="K743" t="s">
        <v>15</v>
      </c>
      <c r="L743" t="s">
        <v>16</v>
      </c>
      <c r="M743" t="s">
        <v>20</v>
      </c>
      <c r="N743" t="s">
        <v>18</v>
      </c>
    </row>
    <row r="744" spans="1:14" x14ac:dyDescent="0.2">
      <c r="A744">
        <v>146816020</v>
      </c>
      <c r="B744">
        <v>71521</v>
      </c>
      <c r="C744">
        <f>COUNTIF(Sheet2!A:A,questionResponsesAndAnswers!A744)</f>
        <v>1</v>
      </c>
      <c r="D744">
        <v>2153</v>
      </c>
      <c r="E744" t="s">
        <v>13</v>
      </c>
      <c r="F744" t="s">
        <v>13</v>
      </c>
      <c r="G744">
        <v>-1</v>
      </c>
      <c r="H744">
        <v>-1</v>
      </c>
      <c r="I744">
        <v>0</v>
      </c>
      <c r="J744" t="s">
        <v>23</v>
      </c>
      <c r="K744" t="s">
        <v>24</v>
      </c>
      <c r="L744" t="s">
        <v>25</v>
      </c>
      <c r="M744" t="s">
        <v>25</v>
      </c>
      <c r="N744" t="s">
        <v>21</v>
      </c>
    </row>
    <row r="745" spans="1:14" x14ac:dyDescent="0.2">
      <c r="A745">
        <v>146816020</v>
      </c>
      <c r="B745">
        <v>71521</v>
      </c>
      <c r="C745">
        <f>COUNTIF(Sheet2!A:A,questionResponsesAndAnswers!A745)</f>
        <v>1</v>
      </c>
      <c r="D745">
        <v>2153</v>
      </c>
      <c r="E745" t="s">
        <v>13</v>
      </c>
      <c r="F745" t="s">
        <v>13</v>
      </c>
      <c r="G745">
        <v>-1</v>
      </c>
      <c r="H745">
        <v>-1</v>
      </c>
      <c r="I745">
        <v>0</v>
      </c>
      <c r="J745" t="s">
        <v>19</v>
      </c>
      <c r="K745" t="s">
        <v>24</v>
      </c>
      <c r="L745" t="s">
        <v>26</v>
      </c>
      <c r="M745" t="s">
        <v>26</v>
      </c>
      <c r="N745" t="s">
        <v>21</v>
      </c>
    </row>
    <row r="746" spans="1:14" x14ac:dyDescent="0.2">
      <c r="A746">
        <v>146816020</v>
      </c>
      <c r="B746">
        <v>90902</v>
      </c>
      <c r="C746">
        <f>COUNTIF(Sheet2!A:A,questionResponsesAndAnswers!A746)</f>
        <v>1</v>
      </c>
      <c r="D746">
        <v>21534</v>
      </c>
      <c r="E746" t="s">
        <v>39</v>
      </c>
      <c r="F746" t="s">
        <v>39</v>
      </c>
      <c r="G746">
        <v>-1</v>
      </c>
      <c r="H746">
        <v>-1</v>
      </c>
      <c r="I746">
        <v>0</v>
      </c>
      <c r="J746" t="s">
        <v>28</v>
      </c>
      <c r="K746" t="s">
        <v>29</v>
      </c>
      <c r="L746" t="s">
        <v>30</v>
      </c>
      <c r="M746" t="s">
        <v>30</v>
      </c>
      <c r="N746" t="s">
        <v>21</v>
      </c>
    </row>
    <row r="747" spans="1:14" x14ac:dyDescent="0.2">
      <c r="A747">
        <v>146816020</v>
      </c>
      <c r="B747">
        <v>90902</v>
      </c>
      <c r="C747">
        <f>COUNTIF(Sheet2!A:A,questionResponsesAndAnswers!A747)</f>
        <v>1</v>
      </c>
      <c r="D747">
        <v>21534</v>
      </c>
      <c r="E747" t="s">
        <v>39</v>
      </c>
      <c r="F747" t="s">
        <v>39</v>
      </c>
      <c r="G747">
        <v>-1</v>
      </c>
      <c r="H747">
        <v>-1</v>
      </c>
      <c r="I747">
        <v>0</v>
      </c>
      <c r="J747" t="s">
        <v>31</v>
      </c>
      <c r="K747" t="s">
        <v>29</v>
      </c>
      <c r="L747" t="s">
        <v>32</v>
      </c>
      <c r="M747" t="s">
        <v>32</v>
      </c>
      <c r="N747" t="s">
        <v>21</v>
      </c>
    </row>
    <row r="748" spans="1:14" x14ac:dyDescent="0.2">
      <c r="A748">
        <v>146816020</v>
      </c>
      <c r="B748">
        <v>69389</v>
      </c>
      <c r="C748">
        <f>COUNTIF(Sheet2!A:A,questionResponsesAndAnswers!A748)</f>
        <v>1</v>
      </c>
      <c r="D748">
        <v>21</v>
      </c>
      <c r="E748" t="s">
        <v>27</v>
      </c>
      <c r="F748" t="s">
        <v>27</v>
      </c>
      <c r="G748">
        <v>-1</v>
      </c>
      <c r="H748">
        <v>-1</v>
      </c>
      <c r="I748">
        <v>0</v>
      </c>
      <c r="J748" t="s">
        <v>34</v>
      </c>
      <c r="K748" t="s">
        <v>35</v>
      </c>
      <c r="L748" t="s">
        <v>36</v>
      </c>
      <c r="M748" t="s">
        <v>36</v>
      </c>
      <c r="N748" t="s">
        <v>21</v>
      </c>
    </row>
    <row r="749" spans="1:14" x14ac:dyDescent="0.2">
      <c r="A749">
        <v>146816020</v>
      </c>
      <c r="B749">
        <v>69389</v>
      </c>
      <c r="C749">
        <f>COUNTIF(Sheet2!A:A,questionResponsesAndAnswers!A749)</f>
        <v>1</v>
      </c>
      <c r="D749">
        <v>21</v>
      </c>
      <c r="E749" t="s">
        <v>27</v>
      </c>
      <c r="F749" t="s">
        <v>27</v>
      </c>
      <c r="G749">
        <v>-1</v>
      </c>
      <c r="H749">
        <v>-1</v>
      </c>
      <c r="I749">
        <v>0</v>
      </c>
      <c r="J749" t="s">
        <v>37</v>
      </c>
      <c r="K749" t="s">
        <v>35</v>
      </c>
      <c r="L749" t="s">
        <v>38</v>
      </c>
      <c r="M749" t="s">
        <v>38</v>
      </c>
      <c r="N749" t="s">
        <v>21</v>
      </c>
    </row>
    <row r="750" spans="1:14" x14ac:dyDescent="0.2">
      <c r="A750">
        <v>146816020</v>
      </c>
      <c r="B750">
        <v>69370</v>
      </c>
      <c r="C750">
        <f>COUNTIF(Sheet2!A:A,questionResponsesAndAnswers!A750)</f>
        <v>1</v>
      </c>
      <c r="D750">
        <v>2</v>
      </c>
      <c r="E750" t="s">
        <v>22</v>
      </c>
      <c r="F750" t="s">
        <v>22</v>
      </c>
      <c r="G750">
        <v>-1</v>
      </c>
      <c r="H750">
        <v>-1</v>
      </c>
      <c r="I750">
        <v>0</v>
      </c>
      <c r="J750" t="s">
        <v>40</v>
      </c>
      <c r="K750" t="s">
        <v>41</v>
      </c>
      <c r="L750" t="s">
        <v>42</v>
      </c>
      <c r="M750" t="s">
        <v>42</v>
      </c>
      <c r="N750" t="s">
        <v>21</v>
      </c>
    </row>
    <row r="751" spans="1:14" x14ac:dyDescent="0.2">
      <c r="A751">
        <v>146816020</v>
      </c>
      <c r="B751">
        <v>69370</v>
      </c>
      <c r="C751">
        <f>COUNTIF(Sheet2!A:A,questionResponsesAndAnswers!A751)</f>
        <v>1</v>
      </c>
      <c r="D751">
        <v>2</v>
      </c>
      <c r="E751" t="s">
        <v>22</v>
      </c>
      <c r="F751" t="s">
        <v>22</v>
      </c>
      <c r="G751">
        <v>-1</v>
      </c>
      <c r="H751">
        <v>-1</v>
      </c>
      <c r="I751">
        <v>0</v>
      </c>
      <c r="J751" t="s">
        <v>43</v>
      </c>
      <c r="K751" t="s">
        <v>41</v>
      </c>
      <c r="L751" t="s">
        <v>78</v>
      </c>
      <c r="M751" t="s">
        <v>44</v>
      </c>
      <c r="N751" t="s">
        <v>18</v>
      </c>
    </row>
    <row r="752" spans="1:14" x14ac:dyDescent="0.2">
      <c r="A752">
        <v>146772938</v>
      </c>
      <c r="B752">
        <v>104780</v>
      </c>
      <c r="C752">
        <f>COUNTIF(Sheet2!A:A,questionResponsesAndAnswers!A752)</f>
        <v>1</v>
      </c>
      <c r="D752">
        <v>35412</v>
      </c>
      <c r="E752" t="s">
        <v>22</v>
      </c>
      <c r="F752" t="s">
        <v>33</v>
      </c>
      <c r="G752">
        <v>-1</v>
      </c>
      <c r="H752">
        <v>-1</v>
      </c>
      <c r="I752">
        <v>0</v>
      </c>
      <c r="J752" t="s">
        <v>14</v>
      </c>
      <c r="K752" t="s">
        <v>15</v>
      </c>
      <c r="L752" t="s">
        <v>17</v>
      </c>
      <c r="M752" t="s">
        <v>17</v>
      </c>
      <c r="N752" t="s">
        <v>21</v>
      </c>
    </row>
    <row r="753" spans="1:14" x14ac:dyDescent="0.2">
      <c r="A753">
        <v>146772938</v>
      </c>
      <c r="B753">
        <v>104780</v>
      </c>
      <c r="C753">
        <f>COUNTIF(Sheet2!A:A,questionResponsesAndAnswers!A753)</f>
        <v>1</v>
      </c>
      <c r="D753">
        <v>35412</v>
      </c>
      <c r="E753" t="s">
        <v>22</v>
      </c>
      <c r="F753" t="s">
        <v>33</v>
      </c>
      <c r="G753">
        <v>-1</v>
      </c>
      <c r="H753">
        <v>-1</v>
      </c>
      <c r="I753">
        <v>0</v>
      </c>
      <c r="J753" t="s">
        <v>19</v>
      </c>
      <c r="K753" t="s">
        <v>15</v>
      </c>
      <c r="L753" t="s">
        <v>20</v>
      </c>
      <c r="M753" t="s">
        <v>20</v>
      </c>
      <c r="N753" t="s">
        <v>21</v>
      </c>
    </row>
    <row r="754" spans="1:14" x14ac:dyDescent="0.2">
      <c r="A754">
        <v>146772938</v>
      </c>
      <c r="B754">
        <v>69371</v>
      </c>
      <c r="C754">
        <f>COUNTIF(Sheet2!A:A,questionResponsesAndAnswers!A754)</f>
        <v>1</v>
      </c>
      <c r="D754">
        <v>3</v>
      </c>
      <c r="E754" t="s">
        <v>13</v>
      </c>
      <c r="F754" t="s">
        <v>22</v>
      </c>
      <c r="G754">
        <v>-1</v>
      </c>
      <c r="H754">
        <v>-1</v>
      </c>
      <c r="I754">
        <v>0</v>
      </c>
      <c r="J754" t="s">
        <v>23</v>
      </c>
      <c r="K754" t="s">
        <v>24</v>
      </c>
      <c r="L754" t="s">
        <v>25</v>
      </c>
      <c r="M754" t="s">
        <v>25</v>
      </c>
      <c r="N754" t="s">
        <v>21</v>
      </c>
    </row>
    <row r="755" spans="1:14" x14ac:dyDescent="0.2">
      <c r="A755">
        <v>146772938</v>
      </c>
      <c r="B755">
        <v>69371</v>
      </c>
      <c r="C755">
        <f>COUNTIF(Sheet2!A:A,questionResponsesAndAnswers!A755)</f>
        <v>1</v>
      </c>
      <c r="D755">
        <v>3</v>
      </c>
      <c r="E755" t="s">
        <v>13</v>
      </c>
      <c r="F755" t="s">
        <v>22</v>
      </c>
      <c r="G755">
        <v>-1</v>
      </c>
      <c r="H755">
        <v>-1</v>
      </c>
      <c r="I755">
        <v>0</v>
      </c>
      <c r="J755" t="s">
        <v>19</v>
      </c>
      <c r="K755" t="s">
        <v>24</v>
      </c>
      <c r="L755" t="s">
        <v>26</v>
      </c>
      <c r="M755" t="s">
        <v>26</v>
      </c>
      <c r="N755" t="s">
        <v>21</v>
      </c>
    </row>
    <row r="756" spans="1:14" x14ac:dyDescent="0.2">
      <c r="A756">
        <v>146772938</v>
      </c>
      <c r="B756">
        <v>69403</v>
      </c>
      <c r="C756">
        <f>COUNTIF(Sheet2!A:A,questionResponsesAndAnswers!A756)</f>
        <v>1</v>
      </c>
      <c r="D756">
        <v>35</v>
      </c>
      <c r="E756" t="s">
        <v>33</v>
      </c>
      <c r="F756" t="s">
        <v>39</v>
      </c>
      <c r="G756">
        <v>-1</v>
      </c>
      <c r="H756">
        <v>-1</v>
      </c>
      <c r="I756">
        <v>0</v>
      </c>
      <c r="J756" t="s">
        <v>28</v>
      </c>
      <c r="K756" t="s">
        <v>29</v>
      </c>
      <c r="L756" t="s">
        <v>16</v>
      </c>
      <c r="M756" t="s">
        <v>30</v>
      </c>
      <c r="N756" t="s">
        <v>18</v>
      </c>
    </row>
    <row r="757" spans="1:14" x14ac:dyDescent="0.2">
      <c r="A757">
        <v>146772938</v>
      </c>
      <c r="B757">
        <v>69403</v>
      </c>
      <c r="C757">
        <f>COUNTIF(Sheet2!A:A,questionResponsesAndAnswers!A757)</f>
        <v>1</v>
      </c>
      <c r="D757">
        <v>35</v>
      </c>
      <c r="E757" t="s">
        <v>33</v>
      </c>
      <c r="F757" t="s">
        <v>39</v>
      </c>
      <c r="G757">
        <v>-1</v>
      </c>
      <c r="H757">
        <v>-1</v>
      </c>
      <c r="I757">
        <v>0</v>
      </c>
      <c r="J757" t="s">
        <v>31</v>
      </c>
      <c r="K757" t="s">
        <v>29</v>
      </c>
      <c r="L757" t="s">
        <v>32</v>
      </c>
      <c r="M757" t="s">
        <v>32</v>
      </c>
      <c r="N757" t="s">
        <v>21</v>
      </c>
    </row>
    <row r="758" spans="1:14" x14ac:dyDescent="0.2">
      <c r="A758">
        <v>146772938</v>
      </c>
      <c r="B758">
        <v>69722</v>
      </c>
      <c r="C758">
        <f>COUNTIF(Sheet2!A:A,questionResponsesAndAnswers!A758)</f>
        <v>1</v>
      </c>
      <c r="D758">
        <v>354</v>
      </c>
      <c r="E758" t="s">
        <v>39</v>
      </c>
      <c r="F758" t="s">
        <v>13</v>
      </c>
      <c r="G758">
        <v>-1</v>
      </c>
      <c r="H758">
        <v>-1</v>
      </c>
      <c r="I758">
        <v>0</v>
      </c>
      <c r="J758" t="s">
        <v>34</v>
      </c>
      <c r="K758" t="s">
        <v>35</v>
      </c>
      <c r="L758" t="s">
        <v>65</v>
      </c>
      <c r="M758" t="s">
        <v>36</v>
      </c>
      <c r="N758" t="s">
        <v>18</v>
      </c>
    </row>
    <row r="759" spans="1:14" x14ac:dyDescent="0.2">
      <c r="A759">
        <v>146772938</v>
      </c>
      <c r="B759">
        <v>69722</v>
      </c>
      <c r="C759">
        <f>COUNTIF(Sheet2!A:A,questionResponsesAndAnswers!A759)</f>
        <v>1</v>
      </c>
      <c r="D759">
        <v>354</v>
      </c>
      <c r="E759" t="s">
        <v>39</v>
      </c>
      <c r="F759" t="s">
        <v>13</v>
      </c>
      <c r="G759">
        <v>-1</v>
      </c>
      <c r="H759">
        <v>-1</v>
      </c>
      <c r="I759">
        <v>0</v>
      </c>
      <c r="J759" t="s">
        <v>37</v>
      </c>
      <c r="K759" t="s">
        <v>35</v>
      </c>
      <c r="L759" t="s">
        <v>38</v>
      </c>
      <c r="M759" t="s">
        <v>38</v>
      </c>
      <c r="N759" t="s">
        <v>21</v>
      </c>
    </row>
    <row r="760" spans="1:14" x14ac:dyDescent="0.2">
      <c r="A760">
        <v>146772938</v>
      </c>
      <c r="B760">
        <v>72909</v>
      </c>
      <c r="C760">
        <f>COUNTIF(Sheet2!A:A,questionResponsesAndAnswers!A760)</f>
        <v>1</v>
      </c>
      <c r="D760">
        <v>3541</v>
      </c>
      <c r="E760" t="s">
        <v>27</v>
      </c>
      <c r="F760" t="s">
        <v>13</v>
      </c>
      <c r="G760">
        <v>-1</v>
      </c>
      <c r="H760">
        <v>-1</v>
      </c>
      <c r="I760">
        <v>0</v>
      </c>
      <c r="J760" t="s">
        <v>40</v>
      </c>
      <c r="K760" t="s">
        <v>41</v>
      </c>
      <c r="L760" t="s">
        <v>42</v>
      </c>
      <c r="M760" t="s">
        <v>42</v>
      </c>
      <c r="N760" t="s">
        <v>21</v>
      </c>
    </row>
    <row r="761" spans="1:14" x14ac:dyDescent="0.2">
      <c r="A761">
        <v>146772938</v>
      </c>
      <c r="B761">
        <v>72909</v>
      </c>
      <c r="C761">
        <f>COUNTIF(Sheet2!A:A,questionResponsesAndAnswers!A761)</f>
        <v>1</v>
      </c>
      <c r="D761">
        <v>3541</v>
      </c>
      <c r="E761" t="s">
        <v>27</v>
      </c>
      <c r="F761" t="s">
        <v>13</v>
      </c>
      <c r="G761">
        <v>-1</v>
      </c>
      <c r="H761">
        <v>-1</v>
      </c>
      <c r="I761">
        <v>0</v>
      </c>
      <c r="J761" t="s">
        <v>43</v>
      </c>
      <c r="K761" t="s">
        <v>41</v>
      </c>
      <c r="L761" t="s">
        <v>16</v>
      </c>
      <c r="M761" t="s">
        <v>44</v>
      </c>
      <c r="N761" t="s">
        <v>18</v>
      </c>
    </row>
    <row r="762" spans="1:14" x14ac:dyDescent="0.2">
      <c r="A762">
        <v>146771812</v>
      </c>
      <c r="B762">
        <v>69603</v>
      </c>
      <c r="C762">
        <f>COUNTIF(Sheet2!A:A,questionResponsesAndAnswers!A762)</f>
        <v>1</v>
      </c>
      <c r="D762">
        <v>235</v>
      </c>
      <c r="E762" t="s">
        <v>33</v>
      </c>
      <c r="F762" t="s">
        <v>33</v>
      </c>
      <c r="G762">
        <v>-1</v>
      </c>
      <c r="H762">
        <v>-1</v>
      </c>
      <c r="I762">
        <v>0</v>
      </c>
      <c r="J762" t="s">
        <v>14</v>
      </c>
      <c r="K762" t="s">
        <v>15</v>
      </c>
      <c r="L762" t="s">
        <v>17</v>
      </c>
      <c r="M762" t="s">
        <v>17</v>
      </c>
      <c r="N762" t="s">
        <v>21</v>
      </c>
    </row>
    <row r="763" spans="1:14" x14ac:dyDescent="0.2">
      <c r="A763">
        <v>146771812</v>
      </c>
      <c r="B763">
        <v>69603</v>
      </c>
      <c r="C763">
        <f>COUNTIF(Sheet2!A:A,questionResponsesAndAnswers!A763)</f>
        <v>1</v>
      </c>
      <c r="D763">
        <v>235</v>
      </c>
      <c r="E763" t="s">
        <v>33</v>
      </c>
      <c r="F763" t="s">
        <v>33</v>
      </c>
      <c r="G763">
        <v>-1</v>
      </c>
      <c r="H763">
        <v>-1</v>
      </c>
      <c r="I763">
        <v>0</v>
      </c>
      <c r="J763" t="s">
        <v>19</v>
      </c>
      <c r="K763" t="s">
        <v>15</v>
      </c>
      <c r="L763" t="s">
        <v>20</v>
      </c>
      <c r="M763" t="s">
        <v>20</v>
      </c>
      <c r="N763" t="s">
        <v>21</v>
      </c>
    </row>
    <row r="764" spans="1:14" x14ac:dyDescent="0.2">
      <c r="A764">
        <v>146771812</v>
      </c>
      <c r="B764">
        <v>71722</v>
      </c>
      <c r="C764">
        <f>COUNTIF(Sheet2!A:A,questionResponsesAndAnswers!A764)</f>
        <v>1</v>
      </c>
      <c r="D764">
        <v>2354</v>
      </c>
      <c r="E764" t="s">
        <v>39</v>
      </c>
      <c r="F764" t="s">
        <v>27</v>
      </c>
      <c r="G764">
        <v>-1</v>
      </c>
      <c r="H764">
        <v>-1</v>
      </c>
      <c r="I764">
        <v>0</v>
      </c>
      <c r="J764" t="s">
        <v>23</v>
      </c>
      <c r="K764" t="s">
        <v>24</v>
      </c>
      <c r="L764" t="s">
        <v>25</v>
      </c>
      <c r="M764" t="s">
        <v>25</v>
      </c>
      <c r="N764" t="s">
        <v>21</v>
      </c>
    </row>
    <row r="765" spans="1:14" x14ac:dyDescent="0.2">
      <c r="A765">
        <v>146771812</v>
      </c>
      <c r="B765">
        <v>71722</v>
      </c>
      <c r="C765">
        <f>COUNTIF(Sheet2!A:A,questionResponsesAndAnswers!A765)</f>
        <v>1</v>
      </c>
      <c r="D765">
        <v>2354</v>
      </c>
      <c r="E765" t="s">
        <v>39</v>
      </c>
      <c r="F765" t="s">
        <v>27</v>
      </c>
      <c r="G765">
        <v>-1</v>
      </c>
      <c r="H765">
        <v>-1</v>
      </c>
      <c r="I765">
        <v>0</v>
      </c>
      <c r="J765" t="s">
        <v>19</v>
      </c>
      <c r="K765" t="s">
        <v>24</v>
      </c>
      <c r="L765" t="s">
        <v>26</v>
      </c>
      <c r="M765" t="s">
        <v>26</v>
      </c>
      <c r="N765" t="s">
        <v>21</v>
      </c>
    </row>
    <row r="766" spans="1:14" x14ac:dyDescent="0.2">
      <c r="A766">
        <v>146771812</v>
      </c>
      <c r="B766">
        <v>92909</v>
      </c>
      <c r="C766">
        <f>COUNTIF(Sheet2!A:A,questionResponsesAndAnswers!A766)</f>
        <v>1</v>
      </c>
      <c r="D766">
        <v>23541</v>
      </c>
      <c r="E766" t="s">
        <v>27</v>
      </c>
      <c r="F766" t="s">
        <v>27</v>
      </c>
      <c r="G766">
        <v>-1</v>
      </c>
      <c r="H766">
        <v>-1</v>
      </c>
      <c r="I766">
        <v>0</v>
      </c>
      <c r="J766" t="s">
        <v>28</v>
      </c>
      <c r="K766" t="s">
        <v>29</v>
      </c>
      <c r="L766" t="s">
        <v>90</v>
      </c>
      <c r="M766" t="s">
        <v>30</v>
      </c>
      <c r="N766" t="s">
        <v>18</v>
      </c>
    </row>
    <row r="767" spans="1:14" x14ac:dyDescent="0.2">
      <c r="A767">
        <v>146771812</v>
      </c>
      <c r="B767">
        <v>92909</v>
      </c>
      <c r="C767">
        <f>COUNTIF(Sheet2!A:A,questionResponsesAndAnswers!A767)</f>
        <v>1</v>
      </c>
      <c r="D767">
        <v>23541</v>
      </c>
      <c r="E767" t="s">
        <v>27</v>
      </c>
      <c r="F767" t="s">
        <v>27</v>
      </c>
      <c r="G767">
        <v>-1</v>
      </c>
      <c r="H767">
        <v>-1</v>
      </c>
      <c r="I767">
        <v>0</v>
      </c>
      <c r="J767" t="s">
        <v>31</v>
      </c>
      <c r="K767" t="s">
        <v>29</v>
      </c>
      <c r="L767" t="s">
        <v>32</v>
      </c>
      <c r="M767" t="s">
        <v>32</v>
      </c>
      <c r="N767" t="s">
        <v>21</v>
      </c>
    </row>
    <row r="768" spans="1:14" x14ac:dyDescent="0.2">
      <c r="A768">
        <v>146771812</v>
      </c>
      <c r="B768">
        <v>69391</v>
      </c>
      <c r="C768">
        <f>COUNTIF(Sheet2!A:A,questionResponsesAndAnswers!A768)</f>
        <v>1</v>
      </c>
      <c r="D768">
        <v>23</v>
      </c>
      <c r="E768" t="s">
        <v>13</v>
      </c>
      <c r="F768" t="s">
        <v>13</v>
      </c>
      <c r="G768">
        <v>-1</v>
      </c>
      <c r="H768">
        <v>-1</v>
      </c>
      <c r="I768">
        <v>0</v>
      </c>
      <c r="J768" t="s">
        <v>34</v>
      </c>
      <c r="K768" t="s">
        <v>35</v>
      </c>
      <c r="L768" t="s">
        <v>36</v>
      </c>
      <c r="M768" t="s">
        <v>36</v>
      </c>
      <c r="N768" t="s">
        <v>21</v>
      </c>
    </row>
    <row r="769" spans="1:14" x14ac:dyDescent="0.2">
      <c r="A769">
        <v>146771812</v>
      </c>
      <c r="B769">
        <v>69391</v>
      </c>
      <c r="C769">
        <f>COUNTIF(Sheet2!A:A,questionResponsesAndAnswers!A769)</f>
        <v>1</v>
      </c>
      <c r="D769">
        <v>23</v>
      </c>
      <c r="E769" t="s">
        <v>13</v>
      </c>
      <c r="F769" t="s">
        <v>13</v>
      </c>
      <c r="G769">
        <v>-1</v>
      </c>
      <c r="H769">
        <v>-1</v>
      </c>
      <c r="I769">
        <v>0</v>
      </c>
      <c r="J769" t="s">
        <v>37</v>
      </c>
      <c r="K769" t="s">
        <v>35</v>
      </c>
      <c r="L769" t="s">
        <v>38</v>
      </c>
      <c r="M769" t="s">
        <v>38</v>
      </c>
      <c r="N769" t="s">
        <v>21</v>
      </c>
    </row>
    <row r="770" spans="1:14" x14ac:dyDescent="0.2">
      <c r="A770">
        <v>146771812</v>
      </c>
      <c r="B770">
        <v>69370</v>
      </c>
      <c r="C770">
        <f>COUNTIF(Sheet2!A:A,questionResponsesAndAnswers!A770)</f>
        <v>1</v>
      </c>
      <c r="D770">
        <v>2</v>
      </c>
      <c r="E770" t="s">
        <v>22</v>
      </c>
      <c r="F770" t="s">
        <v>22</v>
      </c>
      <c r="G770">
        <v>-1</v>
      </c>
      <c r="H770">
        <v>-1</v>
      </c>
      <c r="I770">
        <v>0</v>
      </c>
      <c r="J770" t="s">
        <v>40</v>
      </c>
      <c r="K770" t="s">
        <v>41</v>
      </c>
      <c r="L770" t="s">
        <v>42</v>
      </c>
      <c r="M770" t="s">
        <v>42</v>
      </c>
      <c r="N770" t="s">
        <v>21</v>
      </c>
    </row>
    <row r="771" spans="1:14" x14ac:dyDescent="0.2">
      <c r="A771">
        <v>146771812</v>
      </c>
      <c r="B771">
        <v>69370</v>
      </c>
      <c r="C771">
        <f>COUNTIF(Sheet2!A:A,questionResponsesAndAnswers!A771)</f>
        <v>1</v>
      </c>
      <c r="D771">
        <v>2</v>
      </c>
      <c r="E771" t="s">
        <v>22</v>
      </c>
      <c r="F771" t="s">
        <v>22</v>
      </c>
      <c r="G771">
        <v>-1</v>
      </c>
      <c r="H771">
        <v>-1</v>
      </c>
      <c r="I771">
        <v>0</v>
      </c>
      <c r="J771" t="s">
        <v>43</v>
      </c>
      <c r="K771" t="s">
        <v>41</v>
      </c>
      <c r="L771" t="s">
        <v>16</v>
      </c>
      <c r="M771" t="s">
        <v>44</v>
      </c>
      <c r="N771" t="s">
        <v>18</v>
      </c>
    </row>
    <row r="772" spans="1:14" x14ac:dyDescent="0.2">
      <c r="A772">
        <v>146559166</v>
      </c>
      <c r="B772">
        <v>74791</v>
      </c>
      <c r="C772">
        <f>COUNTIF(Sheet2!A:A,questionResponsesAndAnswers!A772)</f>
        <v>1</v>
      </c>
      <c r="D772">
        <v>5423</v>
      </c>
      <c r="E772" t="s">
        <v>13</v>
      </c>
      <c r="F772" t="s">
        <v>13</v>
      </c>
      <c r="G772">
        <v>-1</v>
      </c>
      <c r="H772">
        <v>-1</v>
      </c>
      <c r="I772">
        <v>0</v>
      </c>
      <c r="J772" t="s">
        <v>14</v>
      </c>
      <c r="K772" t="s">
        <v>15</v>
      </c>
      <c r="L772" t="s">
        <v>16</v>
      </c>
      <c r="M772" t="s">
        <v>17</v>
      </c>
      <c r="N772" t="s">
        <v>18</v>
      </c>
    </row>
    <row r="773" spans="1:14" x14ac:dyDescent="0.2">
      <c r="A773">
        <v>146559166</v>
      </c>
      <c r="B773">
        <v>74791</v>
      </c>
      <c r="C773">
        <f>COUNTIF(Sheet2!A:A,questionResponsesAndAnswers!A773)</f>
        <v>1</v>
      </c>
      <c r="D773">
        <v>5423</v>
      </c>
      <c r="E773" t="s">
        <v>13</v>
      </c>
      <c r="F773" t="s">
        <v>13</v>
      </c>
      <c r="G773">
        <v>-1</v>
      </c>
      <c r="H773">
        <v>-1</v>
      </c>
      <c r="I773">
        <v>0</v>
      </c>
      <c r="J773" t="s">
        <v>19</v>
      </c>
      <c r="K773" t="s">
        <v>15</v>
      </c>
      <c r="L773" t="s">
        <v>16</v>
      </c>
      <c r="M773" t="s">
        <v>20</v>
      </c>
      <c r="N773" t="s">
        <v>18</v>
      </c>
    </row>
    <row r="774" spans="1:14" x14ac:dyDescent="0.2">
      <c r="A774">
        <v>146559166</v>
      </c>
      <c r="B774">
        <v>69373</v>
      </c>
      <c r="C774">
        <f>COUNTIF(Sheet2!A:A,questionResponsesAndAnswers!A774)</f>
        <v>1</v>
      </c>
      <c r="D774">
        <v>5</v>
      </c>
      <c r="E774" t="s">
        <v>33</v>
      </c>
      <c r="F774" t="s">
        <v>33</v>
      </c>
      <c r="G774">
        <v>-1</v>
      </c>
      <c r="H774">
        <v>-1</v>
      </c>
      <c r="I774">
        <v>0</v>
      </c>
      <c r="J774" t="s">
        <v>23</v>
      </c>
      <c r="K774" t="s">
        <v>24</v>
      </c>
      <c r="L774" t="s">
        <v>25</v>
      </c>
      <c r="M774" t="s">
        <v>25</v>
      </c>
      <c r="N774" t="s">
        <v>21</v>
      </c>
    </row>
    <row r="775" spans="1:14" x14ac:dyDescent="0.2">
      <c r="A775">
        <v>146559166</v>
      </c>
      <c r="B775">
        <v>69373</v>
      </c>
      <c r="C775">
        <f>COUNTIF(Sheet2!A:A,questionResponsesAndAnswers!A775)</f>
        <v>1</v>
      </c>
      <c r="D775">
        <v>5</v>
      </c>
      <c r="E775" t="s">
        <v>33</v>
      </c>
      <c r="F775" t="s">
        <v>33</v>
      </c>
      <c r="G775">
        <v>-1</v>
      </c>
      <c r="H775">
        <v>-1</v>
      </c>
      <c r="I775">
        <v>0</v>
      </c>
      <c r="J775" t="s">
        <v>19</v>
      </c>
      <c r="K775" t="s">
        <v>24</v>
      </c>
      <c r="L775" t="s">
        <v>26</v>
      </c>
      <c r="M775" t="s">
        <v>26</v>
      </c>
      <c r="N775" t="s">
        <v>21</v>
      </c>
    </row>
    <row r="776" spans="1:14" x14ac:dyDescent="0.2">
      <c r="A776">
        <v>146559166</v>
      </c>
      <c r="B776">
        <v>69910</v>
      </c>
      <c r="C776">
        <f>COUNTIF(Sheet2!A:A,questionResponsesAndAnswers!A776)</f>
        <v>1</v>
      </c>
      <c r="D776">
        <v>542</v>
      </c>
      <c r="E776" t="s">
        <v>22</v>
      </c>
      <c r="F776" t="s">
        <v>13</v>
      </c>
      <c r="G776">
        <v>-1</v>
      </c>
      <c r="H776">
        <v>-1</v>
      </c>
      <c r="I776">
        <v>0</v>
      </c>
      <c r="J776" t="s">
        <v>28</v>
      </c>
      <c r="K776" t="s">
        <v>29</v>
      </c>
      <c r="L776" t="s">
        <v>16</v>
      </c>
      <c r="M776" t="s">
        <v>30</v>
      </c>
      <c r="N776" t="s">
        <v>18</v>
      </c>
    </row>
    <row r="777" spans="1:14" x14ac:dyDescent="0.2">
      <c r="A777">
        <v>146559166</v>
      </c>
      <c r="B777">
        <v>69910</v>
      </c>
      <c r="C777">
        <f>COUNTIF(Sheet2!A:A,questionResponsesAndAnswers!A777)</f>
        <v>1</v>
      </c>
      <c r="D777">
        <v>542</v>
      </c>
      <c r="E777" t="s">
        <v>22</v>
      </c>
      <c r="F777" t="s">
        <v>13</v>
      </c>
      <c r="G777">
        <v>-1</v>
      </c>
      <c r="H777">
        <v>-1</v>
      </c>
      <c r="I777">
        <v>0</v>
      </c>
      <c r="J777" t="s">
        <v>31</v>
      </c>
      <c r="K777" t="s">
        <v>29</v>
      </c>
      <c r="L777" t="s">
        <v>32</v>
      </c>
      <c r="M777" t="s">
        <v>32</v>
      </c>
      <c r="N777" t="s">
        <v>21</v>
      </c>
    </row>
    <row r="778" spans="1:14" x14ac:dyDescent="0.2">
      <c r="A778">
        <v>146559166</v>
      </c>
      <c r="B778">
        <v>69422</v>
      </c>
      <c r="C778">
        <f>COUNTIF(Sheet2!A:A,questionResponsesAndAnswers!A778)</f>
        <v>1</v>
      </c>
      <c r="D778">
        <v>54</v>
      </c>
      <c r="E778" t="s">
        <v>39</v>
      </c>
      <c r="F778" t="s">
        <v>39</v>
      </c>
      <c r="G778">
        <v>-1</v>
      </c>
      <c r="H778">
        <v>-1</v>
      </c>
      <c r="I778">
        <v>0</v>
      </c>
      <c r="J778" t="s">
        <v>34</v>
      </c>
      <c r="K778" t="s">
        <v>35</v>
      </c>
      <c r="L778" t="s">
        <v>80</v>
      </c>
      <c r="M778" t="s">
        <v>36</v>
      </c>
      <c r="N778" t="s">
        <v>18</v>
      </c>
    </row>
    <row r="779" spans="1:14" x14ac:dyDescent="0.2">
      <c r="A779">
        <v>146559166</v>
      </c>
      <c r="B779">
        <v>69422</v>
      </c>
      <c r="C779">
        <f>COUNTIF(Sheet2!A:A,questionResponsesAndAnswers!A779)</f>
        <v>1</v>
      </c>
      <c r="D779">
        <v>54</v>
      </c>
      <c r="E779" t="s">
        <v>39</v>
      </c>
      <c r="F779" t="s">
        <v>39</v>
      </c>
      <c r="G779">
        <v>-1</v>
      </c>
      <c r="H779">
        <v>-1</v>
      </c>
      <c r="I779">
        <v>0</v>
      </c>
      <c r="J779" t="s">
        <v>37</v>
      </c>
      <c r="K779" t="s">
        <v>35</v>
      </c>
      <c r="L779" t="s">
        <v>38</v>
      </c>
      <c r="M779" t="s">
        <v>38</v>
      </c>
      <c r="N779" t="s">
        <v>21</v>
      </c>
    </row>
    <row r="780" spans="1:14" x14ac:dyDescent="0.2">
      <c r="A780">
        <v>146559166</v>
      </c>
      <c r="B780">
        <v>123599</v>
      </c>
      <c r="C780">
        <f>COUNTIF(Sheet2!A:A,questionResponsesAndAnswers!A780)</f>
        <v>1</v>
      </c>
      <c r="D780">
        <v>54231</v>
      </c>
      <c r="E780" t="s">
        <v>27</v>
      </c>
      <c r="F780" t="s">
        <v>22</v>
      </c>
      <c r="G780">
        <v>-1</v>
      </c>
      <c r="H780">
        <v>-1</v>
      </c>
      <c r="I780">
        <v>0</v>
      </c>
      <c r="J780" t="s">
        <v>40</v>
      </c>
      <c r="K780" t="s">
        <v>41</v>
      </c>
      <c r="L780" t="s">
        <v>77</v>
      </c>
      <c r="M780" t="s">
        <v>42</v>
      </c>
      <c r="N780" t="s">
        <v>18</v>
      </c>
    </row>
    <row r="781" spans="1:14" x14ac:dyDescent="0.2">
      <c r="A781">
        <v>146559166</v>
      </c>
      <c r="B781">
        <v>123599</v>
      </c>
      <c r="C781">
        <f>COUNTIF(Sheet2!A:A,questionResponsesAndAnswers!A781)</f>
        <v>1</v>
      </c>
      <c r="D781">
        <v>54231</v>
      </c>
      <c r="E781" t="s">
        <v>27</v>
      </c>
      <c r="F781" t="s">
        <v>22</v>
      </c>
      <c r="G781">
        <v>-1</v>
      </c>
      <c r="H781">
        <v>-1</v>
      </c>
      <c r="I781">
        <v>0</v>
      </c>
      <c r="J781" t="s">
        <v>43</v>
      </c>
      <c r="K781" t="s">
        <v>41</v>
      </c>
      <c r="L781" t="s">
        <v>16</v>
      </c>
      <c r="M781" t="s">
        <v>44</v>
      </c>
      <c r="N781" t="s">
        <v>18</v>
      </c>
    </row>
    <row r="782" spans="1:14" x14ac:dyDescent="0.2">
      <c r="A782">
        <v>146511990</v>
      </c>
      <c r="B782">
        <v>111881</v>
      </c>
      <c r="C782">
        <f>COUNTIF(Sheet2!A:A,questionResponsesAndAnswers!A782)</f>
        <v>1</v>
      </c>
      <c r="D782">
        <v>42513</v>
      </c>
      <c r="E782" t="s">
        <v>13</v>
      </c>
      <c r="F782" t="s">
        <v>13</v>
      </c>
      <c r="G782">
        <v>-1</v>
      </c>
      <c r="H782">
        <v>-1</v>
      </c>
      <c r="I782">
        <v>0</v>
      </c>
      <c r="J782" t="s">
        <v>14</v>
      </c>
      <c r="K782" t="s">
        <v>15</v>
      </c>
      <c r="L782" t="s">
        <v>17</v>
      </c>
      <c r="M782" t="s">
        <v>17</v>
      </c>
      <c r="N782" t="s">
        <v>21</v>
      </c>
    </row>
    <row r="783" spans="1:14" x14ac:dyDescent="0.2">
      <c r="A783">
        <v>146511990</v>
      </c>
      <c r="B783">
        <v>111881</v>
      </c>
      <c r="C783">
        <f>COUNTIF(Sheet2!A:A,questionResponsesAndAnswers!A783)</f>
        <v>1</v>
      </c>
      <c r="D783">
        <v>42513</v>
      </c>
      <c r="E783" t="s">
        <v>13</v>
      </c>
      <c r="F783" t="s">
        <v>13</v>
      </c>
      <c r="G783">
        <v>-1</v>
      </c>
      <c r="H783">
        <v>-1</v>
      </c>
      <c r="I783">
        <v>0</v>
      </c>
      <c r="J783" t="s">
        <v>19</v>
      </c>
      <c r="K783" t="s">
        <v>15</v>
      </c>
      <c r="L783" t="s">
        <v>20</v>
      </c>
      <c r="M783" t="s">
        <v>20</v>
      </c>
      <c r="N783" t="s">
        <v>21</v>
      </c>
    </row>
    <row r="784" spans="1:14" x14ac:dyDescent="0.2">
      <c r="A784">
        <v>146511990</v>
      </c>
      <c r="B784">
        <v>69410</v>
      </c>
      <c r="C784">
        <f>COUNTIF(Sheet2!A:A,questionResponsesAndAnswers!A784)</f>
        <v>1</v>
      </c>
      <c r="D784">
        <v>42</v>
      </c>
      <c r="E784" t="s">
        <v>22</v>
      </c>
      <c r="F784" t="s">
        <v>22</v>
      </c>
      <c r="G784">
        <v>-1</v>
      </c>
      <c r="H784">
        <v>-1</v>
      </c>
      <c r="I784">
        <v>0</v>
      </c>
      <c r="J784" t="s">
        <v>23</v>
      </c>
      <c r="K784" t="s">
        <v>24</v>
      </c>
      <c r="L784" t="s">
        <v>25</v>
      </c>
      <c r="M784" t="s">
        <v>25</v>
      </c>
      <c r="N784" t="s">
        <v>21</v>
      </c>
    </row>
    <row r="785" spans="1:14" x14ac:dyDescent="0.2">
      <c r="A785">
        <v>146511990</v>
      </c>
      <c r="B785">
        <v>69410</v>
      </c>
      <c r="C785">
        <f>COUNTIF(Sheet2!A:A,questionResponsesAndAnswers!A785)</f>
        <v>1</v>
      </c>
      <c r="D785">
        <v>42</v>
      </c>
      <c r="E785" t="s">
        <v>22</v>
      </c>
      <c r="F785" t="s">
        <v>22</v>
      </c>
      <c r="G785">
        <v>-1</v>
      </c>
      <c r="H785">
        <v>-1</v>
      </c>
      <c r="I785">
        <v>0</v>
      </c>
      <c r="J785" t="s">
        <v>19</v>
      </c>
      <c r="K785" t="s">
        <v>24</v>
      </c>
      <c r="L785" t="s">
        <v>26</v>
      </c>
      <c r="M785" t="s">
        <v>26</v>
      </c>
      <c r="N785" t="s">
        <v>21</v>
      </c>
    </row>
    <row r="786" spans="1:14" x14ac:dyDescent="0.2">
      <c r="A786">
        <v>146511990</v>
      </c>
      <c r="B786">
        <v>73619</v>
      </c>
      <c r="C786">
        <f>COUNTIF(Sheet2!A:A,questionResponsesAndAnswers!A786)</f>
        <v>1</v>
      </c>
      <c r="D786">
        <v>4251</v>
      </c>
      <c r="E786" t="s">
        <v>27</v>
      </c>
      <c r="F786" t="s">
        <v>27</v>
      </c>
      <c r="G786">
        <v>-1</v>
      </c>
      <c r="H786">
        <v>-1</v>
      </c>
      <c r="I786">
        <v>0</v>
      </c>
      <c r="J786" t="s">
        <v>28</v>
      </c>
      <c r="K786" t="s">
        <v>29</v>
      </c>
      <c r="L786" t="s">
        <v>30</v>
      </c>
      <c r="M786" t="s">
        <v>30</v>
      </c>
      <c r="N786" t="s">
        <v>21</v>
      </c>
    </row>
    <row r="787" spans="1:14" x14ac:dyDescent="0.2">
      <c r="A787">
        <v>146511990</v>
      </c>
      <c r="B787">
        <v>73619</v>
      </c>
      <c r="C787">
        <f>COUNTIF(Sheet2!A:A,questionResponsesAndAnswers!A787)</f>
        <v>1</v>
      </c>
      <c r="D787">
        <v>4251</v>
      </c>
      <c r="E787" t="s">
        <v>27</v>
      </c>
      <c r="F787" t="s">
        <v>27</v>
      </c>
      <c r="G787">
        <v>-1</v>
      </c>
      <c r="H787">
        <v>-1</v>
      </c>
      <c r="I787">
        <v>0</v>
      </c>
      <c r="J787" t="s">
        <v>31</v>
      </c>
      <c r="K787" t="s">
        <v>29</v>
      </c>
      <c r="L787" t="s">
        <v>32</v>
      </c>
      <c r="M787" t="s">
        <v>32</v>
      </c>
      <c r="N787" t="s">
        <v>21</v>
      </c>
    </row>
    <row r="788" spans="1:14" x14ac:dyDescent="0.2">
      <c r="A788">
        <v>146511990</v>
      </c>
      <c r="B788">
        <v>69793</v>
      </c>
      <c r="C788">
        <f>COUNTIF(Sheet2!A:A,questionResponsesAndAnswers!A788)</f>
        <v>1</v>
      </c>
      <c r="D788">
        <v>425</v>
      </c>
      <c r="E788" t="s">
        <v>33</v>
      </c>
      <c r="F788" t="s">
        <v>33</v>
      </c>
      <c r="G788">
        <v>-1</v>
      </c>
      <c r="H788">
        <v>-1</v>
      </c>
      <c r="I788">
        <v>0</v>
      </c>
      <c r="J788" t="s">
        <v>34</v>
      </c>
      <c r="K788" t="s">
        <v>35</v>
      </c>
      <c r="L788" t="s">
        <v>36</v>
      </c>
      <c r="M788" t="s">
        <v>36</v>
      </c>
      <c r="N788" t="s">
        <v>21</v>
      </c>
    </row>
    <row r="789" spans="1:14" x14ac:dyDescent="0.2">
      <c r="A789">
        <v>146511990</v>
      </c>
      <c r="B789">
        <v>69793</v>
      </c>
      <c r="C789">
        <f>COUNTIF(Sheet2!A:A,questionResponsesAndAnswers!A789)</f>
        <v>1</v>
      </c>
      <c r="D789">
        <v>425</v>
      </c>
      <c r="E789" t="s">
        <v>33</v>
      </c>
      <c r="F789" t="s">
        <v>33</v>
      </c>
      <c r="G789">
        <v>-1</v>
      </c>
      <c r="H789">
        <v>-1</v>
      </c>
      <c r="I789">
        <v>0</v>
      </c>
      <c r="J789" t="s">
        <v>37</v>
      </c>
      <c r="K789" t="s">
        <v>35</v>
      </c>
      <c r="L789" t="s">
        <v>38</v>
      </c>
      <c r="M789" t="s">
        <v>38</v>
      </c>
      <c r="N789" t="s">
        <v>21</v>
      </c>
    </row>
    <row r="790" spans="1:14" x14ac:dyDescent="0.2">
      <c r="A790">
        <v>146511990</v>
      </c>
      <c r="B790">
        <v>69372</v>
      </c>
      <c r="C790">
        <f>COUNTIF(Sheet2!A:A,questionResponsesAndAnswers!A790)</f>
        <v>1</v>
      </c>
      <c r="D790">
        <v>4</v>
      </c>
      <c r="E790" t="s">
        <v>39</v>
      </c>
      <c r="F790" t="s">
        <v>39</v>
      </c>
      <c r="G790">
        <v>-1</v>
      </c>
      <c r="H790">
        <v>-1</v>
      </c>
      <c r="I790">
        <v>0</v>
      </c>
      <c r="J790" t="s">
        <v>40</v>
      </c>
      <c r="K790" t="s">
        <v>41</v>
      </c>
      <c r="L790" t="s">
        <v>42</v>
      </c>
      <c r="M790" t="s">
        <v>42</v>
      </c>
      <c r="N790" t="s">
        <v>21</v>
      </c>
    </row>
    <row r="791" spans="1:14" x14ac:dyDescent="0.2">
      <c r="A791">
        <v>146511990</v>
      </c>
      <c r="B791">
        <v>69372</v>
      </c>
      <c r="C791">
        <f>COUNTIF(Sheet2!A:A,questionResponsesAndAnswers!A791)</f>
        <v>1</v>
      </c>
      <c r="D791">
        <v>4</v>
      </c>
      <c r="E791" t="s">
        <v>39</v>
      </c>
      <c r="F791" t="s">
        <v>39</v>
      </c>
      <c r="G791">
        <v>-1</v>
      </c>
      <c r="H791">
        <v>-1</v>
      </c>
      <c r="I791">
        <v>0</v>
      </c>
      <c r="J791" t="s">
        <v>43</v>
      </c>
      <c r="K791" t="s">
        <v>41</v>
      </c>
      <c r="L791" t="s">
        <v>44</v>
      </c>
      <c r="M791" t="s">
        <v>44</v>
      </c>
      <c r="N791" t="s">
        <v>21</v>
      </c>
    </row>
    <row r="792" spans="1:14" x14ac:dyDescent="0.2">
      <c r="A792">
        <v>146490541</v>
      </c>
      <c r="B792">
        <v>70791</v>
      </c>
      <c r="C792">
        <f>COUNTIF(Sheet2!A:A,questionResponsesAndAnswers!A792)</f>
        <v>1</v>
      </c>
      <c r="D792">
        <v>1423</v>
      </c>
      <c r="E792" t="s">
        <v>13</v>
      </c>
      <c r="F792" t="s">
        <v>13</v>
      </c>
      <c r="G792">
        <v>-1</v>
      </c>
      <c r="H792">
        <v>-1</v>
      </c>
      <c r="I792">
        <v>0</v>
      </c>
      <c r="J792" t="s">
        <v>14</v>
      </c>
      <c r="K792" t="s">
        <v>15</v>
      </c>
      <c r="L792" t="s">
        <v>55</v>
      </c>
      <c r="M792" t="s">
        <v>17</v>
      </c>
      <c r="N792" t="s">
        <v>18</v>
      </c>
    </row>
    <row r="793" spans="1:14" x14ac:dyDescent="0.2">
      <c r="A793">
        <v>146490541</v>
      </c>
      <c r="B793">
        <v>70791</v>
      </c>
      <c r="C793">
        <f>COUNTIF(Sheet2!A:A,questionResponsesAndAnswers!A793)</f>
        <v>1</v>
      </c>
      <c r="D793">
        <v>1423</v>
      </c>
      <c r="E793" t="s">
        <v>13</v>
      </c>
      <c r="F793" t="s">
        <v>13</v>
      </c>
      <c r="G793">
        <v>-1</v>
      </c>
      <c r="H793">
        <v>-1</v>
      </c>
      <c r="I793">
        <v>0</v>
      </c>
      <c r="J793" t="s">
        <v>19</v>
      </c>
      <c r="K793" t="s">
        <v>15</v>
      </c>
      <c r="L793" t="s">
        <v>68</v>
      </c>
      <c r="M793" t="s">
        <v>20</v>
      </c>
      <c r="N793" t="s">
        <v>18</v>
      </c>
    </row>
    <row r="794" spans="1:14" x14ac:dyDescent="0.2">
      <c r="A794">
        <v>146490541</v>
      </c>
      <c r="B794">
        <v>69382</v>
      </c>
      <c r="C794">
        <f>COUNTIF(Sheet2!A:A,questionResponsesAndAnswers!A794)</f>
        <v>1</v>
      </c>
      <c r="D794">
        <v>14</v>
      </c>
      <c r="E794" t="s">
        <v>39</v>
      </c>
      <c r="F794" t="s">
        <v>39</v>
      </c>
      <c r="G794">
        <v>-1</v>
      </c>
      <c r="H794">
        <v>-1</v>
      </c>
      <c r="I794">
        <v>0</v>
      </c>
      <c r="J794" t="s">
        <v>23</v>
      </c>
      <c r="K794" t="s">
        <v>24</v>
      </c>
      <c r="L794" t="s">
        <v>25</v>
      </c>
      <c r="M794" t="s">
        <v>25</v>
      </c>
      <c r="N794" t="s">
        <v>21</v>
      </c>
    </row>
    <row r="795" spans="1:14" x14ac:dyDescent="0.2">
      <c r="A795">
        <v>146490541</v>
      </c>
      <c r="B795">
        <v>69382</v>
      </c>
      <c r="C795">
        <f>COUNTIF(Sheet2!A:A,questionResponsesAndAnswers!A795)</f>
        <v>1</v>
      </c>
      <c r="D795">
        <v>14</v>
      </c>
      <c r="E795" t="s">
        <v>39</v>
      </c>
      <c r="F795" t="s">
        <v>39</v>
      </c>
      <c r="G795">
        <v>-1</v>
      </c>
      <c r="H795">
        <v>-1</v>
      </c>
      <c r="I795">
        <v>0</v>
      </c>
      <c r="J795" t="s">
        <v>19</v>
      </c>
      <c r="K795" t="s">
        <v>24</v>
      </c>
      <c r="L795" t="s">
        <v>26</v>
      </c>
      <c r="M795" t="s">
        <v>26</v>
      </c>
      <c r="N795" t="s">
        <v>21</v>
      </c>
    </row>
    <row r="796" spans="1:14" x14ac:dyDescent="0.2">
      <c r="A796">
        <v>146490541</v>
      </c>
      <c r="B796">
        <v>69369</v>
      </c>
      <c r="C796">
        <f>COUNTIF(Sheet2!A:A,questionResponsesAndAnswers!A796)</f>
        <v>1</v>
      </c>
      <c r="D796">
        <v>1</v>
      </c>
      <c r="E796" t="s">
        <v>27</v>
      </c>
      <c r="F796" t="s">
        <v>27</v>
      </c>
      <c r="G796">
        <v>-1</v>
      </c>
      <c r="H796">
        <v>-1</v>
      </c>
      <c r="I796">
        <v>0</v>
      </c>
      <c r="J796" t="s">
        <v>28</v>
      </c>
      <c r="K796" t="s">
        <v>29</v>
      </c>
      <c r="L796" t="s">
        <v>30</v>
      </c>
      <c r="M796" t="s">
        <v>30</v>
      </c>
      <c r="N796" t="s">
        <v>21</v>
      </c>
    </row>
    <row r="797" spans="1:14" x14ac:dyDescent="0.2">
      <c r="A797">
        <v>146490541</v>
      </c>
      <c r="B797">
        <v>69369</v>
      </c>
      <c r="C797">
        <f>COUNTIF(Sheet2!A:A,questionResponsesAndAnswers!A797)</f>
        <v>1</v>
      </c>
      <c r="D797">
        <v>1</v>
      </c>
      <c r="E797" t="s">
        <v>27</v>
      </c>
      <c r="F797" t="s">
        <v>27</v>
      </c>
      <c r="G797">
        <v>-1</v>
      </c>
      <c r="H797">
        <v>-1</v>
      </c>
      <c r="I797">
        <v>0</v>
      </c>
      <c r="J797" t="s">
        <v>31</v>
      </c>
      <c r="K797" t="s">
        <v>29</v>
      </c>
      <c r="L797" t="s">
        <v>60</v>
      </c>
      <c r="M797" t="s">
        <v>32</v>
      </c>
      <c r="N797" t="s">
        <v>18</v>
      </c>
    </row>
    <row r="798" spans="1:14" x14ac:dyDescent="0.2">
      <c r="A798">
        <v>146490541</v>
      </c>
      <c r="B798">
        <v>83603</v>
      </c>
      <c r="C798">
        <f>COUNTIF(Sheet2!A:A,questionResponsesAndAnswers!A798)</f>
        <v>1</v>
      </c>
      <c r="D798">
        <v>14235</v>
      </c>
      <c r="E798" t="s">
        <v>33</v>
      </c>
      <c r="F798" t="s">
        <v>33</v>
      </c>
      <c r="G798">
        <v>-1</v>
      </c>
      <c r="H798">
        <v>-1</v>
      </c>
      <c r="I798">
        <v>0</v>
      </c>
      <c r="J798" t="s">
        <v>34</v>
      </c>
      <c r="K798" t="s">
        <v>35</v>
      </c>
      <c r="L798" t="s">
        <v>65</v>
      </c>
      <c r="M798" t="s">
        <v>36</v>
      </c>
      <c r="N798" t="s">
        <v>18</v>
      </c>
    </row>
    <row r="799" spans="1:14" x14ac:dyDescent="0.2">
      <c r="A799">
        <v>146490541</v>
      </c>
      <c r="B799">
        <v>83603</v>
      </c>
      <c r="C799">
        <f>COUNTIF(Sheet2!A:A,questionResponsesAndAnswers!A799)</f>
        <v>1</v>
      </c>
      <c r="D799">
        <v>14235</v>
      </c>
      <c r="E799" t="s">
        <v>33</v>
      </c>
      <c r="F799" t="s">
        <v>33</v>
      </c>
      <c r="G799">
        <v>-1</v>
      </c>
      <c r="H799">
        <v>-1</v>
      </c>
      <c r="I799">
        <v>0</v>
      </c>
      <c r="J799" t="s">
        <v>37</v>
      </c>
      <c r="K799" t="s">
        <v>35</v>
      </c>
      <c r="L799" t="s">
        <v>71</v>
      </c>
      <c r="M799" t="s">
        <v>38</v>
      </c>
      <c r="N799" t="s">
        <v>18</v>
      </c>
    </row>
    <row r="800" spans="1:14" x14ac:dyDescent="0.2">
      <c r="A800">
        <v>146490541</v>
      </c>
      <c r="B800">
        <v>69510</v>
      </c>
      <c r="C800">
        <f>COUNTIF(Sheet2!A:A,questionResponsesAndAnswers!A800)</f>
        <v>1</v>
      </c>
      <c r="D800">
        <v>142</v>
      </c>
      <c r="E800" t="s">
        <v>22</v>
      </c>
      <c r="F800" t="s">
        <v>22</v>
      </c>
      <c r="G800">
        <v>-1</v>
      </c>
      <c r="H800">
        <v>-1</v>
      </c>
      <c r="I800">
        <v>0</v>
      </c>
      <c r="J800" t="s">
        <v>40</v>
      </c>
      <c r="K800" t="s">
        <v>41</v>
      </c>
      <c r="L800" t="s">
        <v>42</v>
      </c>
      <c r="M800" t="s">
        <v>42</v>
      </c>
      <c r="N800" t="s">
        <v>21</v>
      </c>
    </row>
    <row r="801" spans="1:14" x14ac:dyDescent="0.2">
      <c r="A801">
        <v>146490541</v>
      </c>
      <c r="B801">
        <v>69510</v>
      </c>
      <c r="C801">
        <f>COUNTIF(Sheet2!A:A,questionResponsesAndAnswers!A801)</f>
        <v>1</v>
      </c>
      <c r="D801">
        <v>142</v>
      </c>
      <c r="E801" t="s">
        <v>22</v>
      </c>
      <c r="F801" t="s">
        <v>22</v>
      </c>
      <c r="G801">
        <v>-1</v>
      </c>
      <c r="H801">
        <v>-1</v>
      </c>
      <c r="I801">
        <v>0</v>
      </c>
      <c r="J801" t="s">
        <v>43</v>
      </c>
      <c r="K801" t="s">
        <v>41</v>
      </c>
      <c r="L801" t="s">
        <v>44</v>
      </c>
      <c r="M801" t="s">
        <v>44</v>
      </c>
      <c r="N801" t="s">
        <v>21</v>
      </c>
    </row>
    <row r="802" spans="1:14" x14ac:dyDescent="0.2">
      <c r="A802">
        <v>146489341</v>
      </c>
      <c r="B802">
        <v>69621</v>
      </c>
      <c r="C802">
        <f>COUNTIF(Sheet2!A:A,questionResponsesAndAnswers!A802)</f>
        <v>0</v>
      </c>
      <c r="D802">
        <v>253</v>
      </c>
      <c r="E802" t="s">
        <v>13</v>
      </c>
      <c r="F802" t="s">
        <v>33</v>
      </c>
      <c r="G802">
        <v>-1</v>
      </c>
      <c r="H802">
        <v>-1</v>
      </c>
      <c r="I802">
        <v>0</v>
      </c>
      <c r="J802" t="s">
        <v>14</v>
      </c>
      <c r="K802" t="s">
        <v>15</v>
      </c>
      <c r="L802" t="s">
        <v>82</v>
      </c>
      <c r="M802" t="s">
        <v>17</v>
      </c>
      <c r="N802" t="s">
        <v>18</v>
      </c>
    </row>
    <row r="803" spans="1:14" x14ac:dyDescent="0.2">
      <c r="A803">
        <v>146489341</v>
      </c>
      <c r="B803">
        <v>69621</v>
      </c>
      <c r="C803">
        <f>COUNTIF(Sheet2!A:A,questionResponsesAndAnswers!A803)</f>
        <v>0</v>
      </c>
      <c r="D803">
        <v>253</v>
      </c>
      <c r="E803" t="s">
        <v>13</v>
      </c>
      <c r="F803" t="s">
        <v>33</v>
      </c>
      <c r="G803">
        <v>-1</v>
      </c>
      <c r="H803">
        <v>-1</v>
      </c>
      <c r="I803">
        <v>0</v>
      </c>
      <c r="J803" t="s">
        <v>19</v>
      </c>
      <c r="K803" t="s">
        <v>15</v>
      </c>
      <c r="L803" t="s">
        <v>16</v>
      </c>
      <c r="M803" t="s">
        <v>20</v>
      </c>
      <c r="N803" t="s">
        <v>18</v>
      </c>
    </row>
    <row r="804" spans="1:14" x14ac:dyDescent="0.2">
      <c r="A804">
        <v>146489341</v>
      </c>
      <c r="B804">
        <v>71899</v>
      </c>
      <c r="C804">
        <f>COUNTIF(Sheet2!A:A,questionResponsesAndAnswers!A804)</f>
        <v>0</v>
      </c>
      <c r="D804">
        <v>2531</v>
      </c>
      <c r="E804" t="s">
        <v>27</v>
      </c>
      <c r="F804" t="s">
        <v>27</v>
      </c>
      <c r="G804">
        <v>-1</v>
      </c>
      <c r="H804">
        <v>-1</v>
      </c>
      <c r="I804">
        <v>0</v>
      </c>
      <c r="J804" t="s">
        <v>23</v>
      </c>
      <c r="K804" t="s">
        <v>24</v>
      </c>
      <c r="L804" t="s">
        <v>56</v>
      </c>
      <c r="M804" t="s">
        <v>25</v>
      </c>
      <c r="N804" t="s">
        <v>18</v>
      </c>
    </row>
    <row r="805" spans="1:14" x14ac:dyDescent="0.2">
      <c r="A805">
        <v>146489341</v>
      </c>
      <c r="B805">
        <v>71899</v>
      </c>
      <c r="C805">
        <f>COUNTIF(Sheet2!A:A,questionResponsesAndAnswers!A805)</f>
        <v>0</v>
      </c>
      <c r="D805">
        <v>2531</v>
      </c>
      <c r="E805" t="s">
        <v>27</v>
      </c>
      <c r="F805" t="s">
        <v>27</v>
      </c>
      <c r="G805">
        <v>-1</v>
      </c>
      <c r="H805">
        <v>-1</v>
      </c>
      <c r="I805">
        <v>0</v>
      </c>
      <c r="J805" t="s">
        <v>19</v>
      </c>
      <c r="K805" t="s">
        <v>24</v>
      </c>
      <c r="L805" t="s">
        <v>70</v>
      </c>
      <c r="M805" t="s">
        <v>26</v>
      </c>
      <c r="N805" t="s">
        <v>18</v>
      </c>
    </row>
    <row r="806" spans="1:14" x14ac:dyDescent="0.2">
      <c r="A806">
        <v>146489341</v>
      </c>
      <c r="B806">
        <v>69393</v>
      </c>
      <c r="C806">
        <f>COUNTIF(Sheet2!A:A,questionResponsesAndAnswers!A806)</f>
        <v>0</v>
      </c>
      <c r="D806">
        <v>25</v>
      </c>
      <c r="E806" t="s">
        <v>33</v>
      </c>
      <c r="F806" t="s">
        <v>13</v>
      </c>
      <c r="G806">
        <v>-1</v>
      </c>
      <c r="H806">
        <v>-1</v>
      </c>
      <c r="I806">
        <v>0</v>
      </c>
      <c r="J806" t="s">
        <v>28</v>
      </c>
      <c r="K806" t="s">
        <v>29</v>
      </c>
      <c r="L806" t="s">
        <v>16</v>
      </c>
      <c r="M806" t="s">
        <v>30</v>
      </c>
      <c r="N806" t="s">
        <v>18</v>
      </c>
    </row>
    <row r="807" spans="1:14" x14ac:dyDescent="0.2">
      <c r="A807">
        <v>146489341</v>
      </c>
      <c r="B807">
        <v>69393</v>
      </c>
      <c r="C807">
        <f>COUNTIF(Sheet2!A:A,questionResponsesAndAnswers!A807)</f>
        <v>0</v>
      </c>
      <c r="D807">
        <v>25</v>
      </c>
      <c r="E807" t="s">
        <v>33</v>
      </c>
      <c r="F807" t="s">
        <v>13</v>
      </c>
      <c r="G807">
        <v>-1</v>
      </c>
      <c r="H807">
        <v>-1</v>
      </c>
      <c r="I807">
        <v>0</v>
      </c>
      <c r="J807" t="s">
        <v>31</v>
      </c>
      <c r="K807" t="s">
        <v>29</v>
      </c>
      <c r="L807" t="s">
        <v>32</v>
      </c>
      <c r="M807" t="s">
        <v>32</v>
      </c>
      <c r="N807" t="s">
        <v>21</v>
      </c>
    </row>
    <row r="808" spans="1:14" x14ac:dyDescent="0.2">
      <c r="A808">
        <v>146489341</v>
      </c>
      <c r="B808">
        <v>94682</v>
      </c>
      <c r="C808">
        <f>COUNTIF(Sheet2!A:A,questionResponsesAndAnswers!A808)</f>
        <v>0</v>
      </c>
      <c r="D808">
        <v>25314</v>
      </c>
      <c r="E808" t="s">
        <v>39</v>
      </c>
      <c r="F808" t="s">
        <v>39</v>
      </c>
      <c r="G808">
        <v>-1</v>
      </c>
      <c r="H808">
        <v>-1</v>
      </c>
      <c r="I808">
        <v>0</v>
      </c>
      <c r="J808" t="s">
        <v>34</v>
      </c>
      <c r="K808" t="s">
        <v>35</v>
      </c>
      <c r="L808" t="s">
        <v>53</v>
      </c>
      <c r="M808" t="s">
        <v>36</v>
      </c>
      <c r="N808" t="s">
        <v>18</v>
      </c>
    </row>
    <row r="809" spans="1:14" x14ac:dyDescent="0.2">
      <c r="A809">
        <v>146489341</v>
      </c>
      <c r="B809">
        <v>94682</v>
      </c>
      <c r="C809">
        <f>COUNTIF(Sheet2!A:A,questionResponsesAndAnswers!A809)</f>
        <v>0</v>
      </c>
      <c r="D809">
        <v>25314</v>
      </c>
      <c r="E809" t="s">
        <v>39</v>
      </c>
      <c r="F809" t="s">
        <v>39</v>
      </c>
      <c r="G809">
        <v>-1</v>
      </c>
      <c r="H809">
        <v>-1</v>
      </c>
      <c r="I809">
        <v>0</v>
      </c>
      <c r="J809" t="s">
        <v>37</v>
      </c>
      <c r="K809" t="s">
        <v>35</v>
      </c>
      <c r="L809" t="s">
        <v>76</v>
      </c>
      <c r="M809" t="s">
        <v>38</v>
      </c>
      <c r="N809" t="s">
        <v>18</v>
      </c>
    </row>
    <row r="810" spans="1:14" x14ac:dyDescent="0.2">
      <c r="A810">
        <v>146489341</v>
      </c>
      <c r="B810">
        <v>69369</v>
      </c>
      <c r="C810">
        <f>COUNTIF(Sheet2!A:A,questionResponsesAndAnswers!A810)</f>
        <v>0</v>
      </c>
      <c r="D810">
        <v>1</v>
      </c>
      <c r="E810" t="s">
        <v>27</v>
      </c>
      <c r="F810" t="s">
        <v>33</v>
      </c>
      <c r="G810">
        <v>-1</v>
      </c>
      <c r="H810">
        <v>-1</v>
      </c>
      <c r="I810">
        <v>0</v>
      </c>
      <c r="J810" t="s">
        <v>40</v>
      </c>
      <c r="K810" t="s">
        <v>41</v>
      </c>
      <c r="L810" t="s">
        <v>51</v>
      </c>
      <c r="M810" t="s">
        <v>42</v>
      </c>
      <c r="N810" t="s">
        <v>18</v>
      </c>
    </row>
    <row r="811" spans="1:14" x14ac:dyDescent="0.2">
      <c r="A811">
        <v>146489341</v>
      </c>
      <c r="B811">
        <v>69369</v>
      </c>
      <c r="C811">
        <f>COUNTIF(Sheet2!A:A,questionResponsesAndAnswers!A811)</f>
        <v>0</v>
      </c>
      <c r="D811">
        <v>1</v>
      </c>
      <c r="E811" t="s">
        <v>27</v>
      </c>
      <c r="F811" t="s">
        <v>33</v>
      </c>
      <c r="G811">
        <v>-1</v>
      </c>
      <c r="H811">
        <v>-1</v>
      </c>
      <c r="I811">
        <v>0</v>
      </c>
      <c r="J811" t="s">
        <v>43</v>
      </c>
      <c r="K811" t="s">
        <v>41</v>
      </c>
      <c r="L811" t="s">
        <v>93</v>
      </c>
      <c r="M811" t="s">
        <v>44</v>
      </c>
      <c r="N811" t="s">
        <v>18</v>
      </c>
    </row>
    <row r="812" spans="1:14" x14ac:dyDescent="0.2">
      <c r="A812">
        <v>146445266</v>
      </c>
      <c r="B812">
        <v>110891</v>
      </c>
      <c r="C812">
        <f>COUNTIF(Sheet2!A:A,questionResponsesAndAnswers!A812)</f>
        <v>1</v>
      </c>
      <c r="D812">
        <v>41523</v>
      </c>
      <c r="E812" t="s">
        <v>13</v>
      </c>
      <c r="F812" t="s">
        <v>13</v>
      </c>
      <c r="G812">
        <v>-1</v>
      </c>
      <c r="H812">
        <v>-1</v>
      </c>
      <c r="I812">
        <v>0</v>
      </c>
      <c r="J812" t="s">
        <v>14</v>
      </c>
      <c r="K812" t="s">
        <v>15</v>
      </c>
      <c r="L812" t="s">
        <v>55</v>
      </c>
      <c r="M812" t="s">
        <v>17</v>
      </c>
      <c r="N812" t="s">
        <v>18</v>
      </c>
    </row>
    <row r="813" spans="1:14" x14ac:dyDescent="0.2">
      <c r="A813">
        <v>146445266</v>
      </c>
      <c r="B813">
        <v>110891</v>
      </c>
      <c r="C813">
        <f>COUNTIF(Sheet2!A:A,questionResponsesAndAnswers!A813)</f>
        <v>1</v>
      </c>
      <c r="D813">
        <v>41523</v>
      </c>
      <c r="E813" t="s">
        <v>13</v>
      </c>
      <c r="F813" t="s">
        <v>13</v>
      </c>
      <c r="G813">
        <v>-1</v>
      </c>
      <c r="H813">
        <v>-1</v>
      </c>
      <c r="I813">
        <v>0</v>
      </c>
      <c r="J813" t="s">
        <v>19</v>
      </c>
      <c r="K813" t="s">
        <v>15</v>
      </c>
      <c r="L813" t="s">
        <v>20</v>
      </c>
      <c r="M813" t="s">
        <v>20</v>
      </c>
      <c r="N813" t="s">
        <v>21</v>
      </c>
    </row>
    <row r="814" spans="1:14" x14ac:dyDescent="0.2">
      <c r="A814">
        <v>146445266</v>
      </c>
      <c r="B814">
        <v>73520</v>
      </c>
      <c r="C814">
        <f>COUNTIF(Sheet2!A:A,questionResponsesAndAnswers!A814)</f>
        <v>1</v>
      </c>
      <c r="D814">
        <v>4152</v>
      </c>
      <c r="E814" t="s">
        <v>22</v>
      </c>
      <c r="F814" t="s">
        <v>22</v>
      </c>
      <c r="G814">
        <v>-1</v>
      </c>
      <c r="H814">
        <v>-1</v>
      </c>
      <c r="I814">
        <v>0</v>
      </c>
      <c r="J814" t="s">
        <v>23</v>
      </c>
      <c r="K814" t="s">
        <v>24</v>
      </c>
      <c r="L814" t="s">
        <v>69</v>
      </c>
      <c r="M814" t="s">
        <v>25</v>
      </c>
      <c r="N814" t="s">
        <v>18</v>
      </c>
    </row>
    <row r="815" spans="1:14" x14ac:dyDescent="0.2">
      <c r="A815">
        <v>146445266</v>
      </c>
      <c r="B815">
        <v>73520</v>
      </c>
      <c r="C815">
        <f>COUNTIF(Sheet2!A:A,questionResponsesAndAnswers!A815)</f>
        <v>1</v>
      </c>
      <c r="D815">
        <v>4152</v>
      </c>
      <c r="E815" t="s">
        <v>22</v>
      </c>
      <c r="F815" t="s">
        <v>22</v>
      </c>
      <c r="G815">
        <v>-1</v>
      </c>
      <c r="H815">
        <v>-1</v>
      </c>
      <c r="I815">
        <v>0</v>
      </c>
      <c r="J815" t="s">
        <v>19</v>
      </c>
      <c r="K815" t="s">
        <v>24</v>
      </c>
      <c r="L815" t="s">
        <v>26</v>
      </c>
      <c r="M815" t="s">
        <v>26</v>
      </c>
      <c r="N815" t="s">
        <v>21</v>
      </c>
    </row>
    <row r="816" spans="1:14" x14ac:dyDescent="0.2">
      <c r="A816">
        <v>146445266</v>
      </c>
      <c r="B816">
        <v>69783</v>
      </c>
      <c r="C816">
        <f>COUNTIF(Sheet2!A:A,questionResponsesAndAnswers!A816)</f>
        <v>1</v>
      </c>
      <c r="D816">
        <v>415</v>
      </c>
      <c r="E816" t="s">
        <v>33</v>
      </c>
      <c r="F816" t="s">
        <v>22</v>
      </c>
      <c r="G816">
        <v>-1</v>
      </c>
      <c r="H816">
        <v>-1</v>
      </c>
      <c r="I816">
        <v>0</v>
      </c>
      <c r="J816" t="s">
        <v>28</v>
      </c>
      <c r="K816" t="s">
        <v>29</v>
      </c>
      <c r="L816" t="s">
        <v>30</v>
      </c>
      <c r="M816" t="s">
        <v>30</v>
      </c>
      <c r="N816" t="s">
        <v>21</v>
      </c>
    </row>
    <row r="817" spans="1:14" x14ac:dyDescent="0.2">
      <c r="A817">
        <v>146445266</v>
      </c>
      <c r="B817">
        <v>69783</v>
      </c>
      <c r="C817">
        <f>COUNTIF(Sheet2!A:A,questionResponsesAndAnswers!A817)</f>
        <v>1</v>
      </c>
      <c r="D817">
        <v>415</v>
      </c>
      <c r="E817" t="s">
        <v>33</v>
      </c>
      <c r="F817" t="s">
        <v>22</v>
      </c>
      <c r="G817">
        <v>-1</v>
      </c>
      <c r="H817">
        <v>-1</v>
      </c>
      <c r="I817">
        <v>0</v>
      </c>
      <c r="J817" t="s">
        <v>31</v>
      </c>
      <c r="K817" t="s">
        <v>29</v>
      </c>
      <c r="L817" t="s">
        <v>32</v>
      </c>
      <c r="M817" t="s">
        <v>32</v>
      </c>
      <c r="N817" t="s">
        <v>21</v>
      </c>
    </row>
    <row r="818" spans="1:14" x14ac:dyDescent="0.2">
      <c r="A818">
        <v>146445266</v>
      </c>
      <c r="B818">
        <v>69409</v>
      </c>
      <c r="C818">
        <f>COUNTIF(Sheet2!A:A,questionResponsesAndAnswers!A818)</f>
        <v>1</v>
      </c>
      <c r="D818">
        <v>41</v>
      </c>
      <c r="E818" t="s">
        <v>27</v>
      </c>
      <c r="F818" t="s">
        <v>27</v>
      </c>
      <c r="G818">
        <v>-1</v>
      </c>
      <c r="H818">
        <v>-1</v>
      </c>
      <c r="I818">
        <v>0</v>
      </c>
      <c r="J818" t="s">
        <v>34</v>
      </c>
      <c r="K818" t="s">
        <v>35</v>
      </c>
      <c r="L818" t="s">
        <v>16</v>
      </c>
      <c r="M818" t="s">
        <v>36</v>
      </c>
      <c r="N818" t="s">
        <v>18</v>
      </c>
    </row>
    <row r="819" spans="1:14" x14ac:dyDescent="0.2">
      <c r="A819">
        <v>146445266</v>
      </c>
      <c r="B819">
        <v>69409</v>
      </c>
      <c r="C819">
        <f>COUNTIF(Sheet2!A:A,questionResponsesAndAnswers!A819)</f>
        <v>1</v>
      </c>
      <c r="D819">
        <v>41</v>
      </c>
      <c r="E819" t="s">
        <v>27</v>
      </c>
      <c r="F819" t="s">
        <v>27</v>
      </c>
      <c r="G819">
        <v>-1</v>
      </c>
      <c r="H819">
        <v>-1</v>
      </c>
      <c r="I819">
        <v>0</v>
      </c>
      <c r="J819" t="s">
        <v>37</v>
      </c>
      <c r="K819" t="s">
        <v>35</v>
      </c>
      <c r="L819" t="s">
        <v>16</v>
      </c>
      <c r="M819" t="s">
        <v>38</v>
      </c>
      <c r="N819" t="s">
        <v>18</v>
      </c>
    </row>
    <row r="820" spans="1:14" x14ac:dyDescent="0.2">
      <c r="A820">
        <v>146445266</v>
      </c>
      <c r="B820">
        <v>69372</v>
      </c>
      <c r="C820">
        <f>COUNTIF(Sheet2!A:A,questionResponsesAndAnswers!A820)</f>
        <v>1</v>
      </c>
      <c r="D820">
        <v>4</v>
      </c>
      <c r="E820" t="s">
        <v>39</v>
      </c>
      <c r="F820" t="s">
        <v>39</v>
      </c>
      <c r="G820">
        <v>-1</v>
      </c>
      <c r="H820">
        <v>-1</v>
      </c>
      <c r="I820">
        <v>0</v>
      </c>
      <c r="J820" t="s">
        <v>40</v>
      </c>
      <c r="K820" t="s">
        <v>41</v>
      </c>
      <c r="L820" t="s">
        <v>42</v>
      </c>
      <c r="M820" t="s">
        <v>42</v>
      </c>
      <c r="N820" t="s">
        <v>21</v>
      </c>
    </row>
    <row r="821" spans="1:14" x14ac:dyDescent="0.2">
      <c r="A821">
        <v>146445266</v>
      </c>
      <c r="B821">
        <v>69372</v>
      </c>
      <c r="C821">
        <f>COUNTIF(Sheet2!A:A,questionResponsesAndAnswers!A821)</f>
        <v>1</v>
      </c>
      <c r="D821">
        <v>4</v>
      </c>
      <c r="E821" t="s">
        <v>39</v>
      </c>
      <c r="F821" t="s">
        <v>39</v>
      </c>
      <c r="G821">
        <v>-1</v>
      </c>
      <c r="H821">
        <v>-1</v>
      </c>
      <c r="I821">
        <v>0</v>
      </c>
      <c r="J821" t="s">
        <v>43</v>
      </c>
      <c r="K821" t="s">
        <v>41</v>
      </c>
      <c r="L821" t="s">
        <v>44</v>
      </c>
      <c r="M821" t="s">
        <v>44</v>
      </c>
      <c r="N821" t="s">
        <v>21</v>
      </c>
    </row>
    <row r="822" spans="1:14" x14ac:dyDescent="0.2">
      <c r="A822">
        <v>146411777</v>
      </c>
      <c r="B822">
        <v>69399</v>
      </c>
      <c r="C822">
        <f>COUNTIF(Sheet2!A:A,questionResponsesAndAnswers!A822)</f>
        <v>1</v>
      </c>
      <c r="D822">
        <v>31</v>
      </c>
      <c r="E822" t="s">
        <v>27</v>
      </c>
      <c r="F822" t="s">
        <v>27</v>
      </c>
      <c r="G822">
        <v>-1</v>
      </c>
      <c r="H822">
        <v>-1</v>
      </c>
      <c r="I822">
        <v>0</v>
      </c>
      <c r="J822" t="s">
        <v>14</v>
      </c>
      <c r="K822" t="s">
        <v>15</v>
      </c>
      <c r="L822" t="s">
        <v>17</v>
      </c>
      <c r="M822" t="s">
        <v>17</v>
      </c>
      <c r="N822" t="s">
        <v>21</v>
      </c>
    </row>
    <row r="823" spans="1:14" x14ac:dyDescent="0.2">
      <c r="A823">
        <v>146411777</v>
      </c>
      <c r="B823">
        <v>69399</v>
      </c>
      <c r="C823">
        <f>COUNTIF(Sheet2!A:A,questionResponsesAndAnswers!A823)</f>
        <v>1</v>
      </c>
      <c r="D823">
        <v>31</v>
      </c>
      <c r="E823" t="s">
        <v>27</v>
      </c>
      <c r="F823" t="s">
        <v>27</v>
      </c>
      <c r="G823">
        <v>-1</v>
      </c>
      <c r="H823">
        <v>-1</v>
      </c>
      <c r="I823">
        <v>0</v>
      </c>
      <c r="J823" t="s">
        <v>19</v>
      </c>
      <c r="K823" t="s">
        <v>15</v>
      </c>
      <c r="L823" t="s">
        <v>16</v>
      </c>
      <c r="M823" t="s">
        <v>20</v>
      </c>
      <c r="N823" t="s">
        <v>18</v>
      </c>
    </row>
    <row r="824" spans="1:14" x14ac:dyDescent="0.2">
      <c r="A824">
        <v>146411777</v>
      </c>
      <c r="B824">
        <v>69683</v>
      </c>
      <c r="C824">
        <f>COUNTIF(Sheet2!A:A,questionResponsesAndAnswers!A824)</f>
        <v>1</v>
      </c>
      <c r="D824">
        <v>315</v>
      </c>
      <c r="E824" t="s">
        <v>33</v>
      </c>
      <c r="F824" t="s">
        <v>33</v>
      </c>
      <c r="G824">
        <v>-1</v>
      </c>
      <c r="H824">
        <v>-1</v>
      </c>
      <c r="I824">
        <v>0</v>
      </c>
      <c r="J824" t="s">
        <v>23</v>
      </c>
      <c r="K824" t="s">
        <v>24</v>
      </c>
      <c r="L824" t="s">
        <v>74</v>
      </c>
      <c r="M824" t="s">
        <v>25</v>
      </c>
      <c r="N824" t="s">
        <v>18</v>
      </c>
    </row>
    <row r="825" spans="1:14" x14ac:dyDescent="0.2">
      <c r="A825">
        <v>146411777</v>
      </c>
      <c r="B825">
        <v>69683</v>
      </c>
      <c r="C825">
        <f>COUNTIF(Sheet2!A:A,questionResponsesAndAnswers!A825)</f>
        <v>1</v>
      </c>
      <c r="D825">
        <v>315</v>
      </c>
      <c r="E825" t="s">
        <v>33</v>
      </c>
      <c r="F825" t="s">
        <v>33</v>
      </c>
      <c r="G825">
        <v>-1</v>
      </c>
      <c r="H825">
        <v>-1</v>
      </c>
      <c r="I825">
        <v>0</v>
      </c>
      <c r="J825" t="s">
        <v>19</v>
      </c>
      <c r="K825" t="s">
        <v>24</v>
      </c>
      <c r="L825" t="s">
        <v>26</v>
      </c>
      <c r="M825" t="s">
        <v>26</v>
      </c>
      <c r="N825" t="s">
        <v>21</v>
      </c>
    </row>
    <row r="826" spans="1:14" x14ac:dyDescent="0.2">
      <c r="A826">
        <v>146411777</v>
      </c>
      <c r="B826">
        <v>69371</v>
      </c>
      <c r="C826">
        <f>COUNTIF(Sheet2!A:A,questionResponsesAndAnswers!A826)</f>
        <v>1</v>
      </c>
      <c r="D826">
        <v>3</v>
      </c>
      <c r="E826" t="s">
        <v>13</v>
      </c>
      <c r="F826" t="s">
        <v>39</v>
      </c>
      <c r="G826">
        <v>-1</v>
      </c>
      <c r="H826">
        <v>-1</v>
      </c>
      <c r="I826">
        <v>0</v>
      </c>
      <c r="J826" t="s">
        <v>28</v>
      </c>
      <c r="K826" t="s">
        <v>29</v>
      </c>
      <c r="L826" t="s">
        <v>59</v>
      </c>
      <c r="M826" t="s">
        <v>30</v>
      </c>
      <c r="N826" t="s">
        <v>18</v>
      </c>
    </row>
    <row r="827" spans="1:14" x14ac:dyDescent="0.2">
      <c r="A827">
        <v>146411777</v>
      </c>
      <c r="B827">
        <v>69371</v>
      </c>
      <c r="C827">
        <f>COUNTIF(Sheet2!A:A,questionResponsesAndAnswers!A827)</f>
        <v>1</v>
      </c>
      <c r="D827">
        <v>3</v>
      </c>
      <c r="E827" t="s">
        <v>13</v>
      </c>
      <c r="F827" t="s">
        <v>39</v>
      </c>
      <c r="G827">
        <v>-1</v>
      </c>
      <c r="H827">
        <v>-1</v>
      </c>
      <c r="I827">
        <v>0</v>
      </c>
      <c r="J827" t="s">
        <v>31</v>
      </c>
      <c r="K827" t="s">
        <v>29</v>
      </c>
      <c r="L827" t="s">
        <v>32</v>
      </c>
      <c r="M827" t="s">
        <v>32</v>
      </c>
      <c r="N827" t="s">
        <v>21</v>
      </c>
    </row>
    <row r="828" spans="1:14" x14ac:dyDescent="0.2">
      <c r="A828">
        <v>146411777</v>
      </c>
      <c r="B828">
        <v>72520</v>
      </c>
      <c r="C828">
        <f>COUNTIF(Sheet2!A:A,questionResponsesAndAnswers!A828)</f>
        <v>1</v>
      </c>
      <c r="D828">
        <v>3152</v>
      </c>
      <c r="E828" t="s">
        <v>22</v>
      </c>
      <c r="F828" t="s">
        <v>22</v>
      </c>
      <c r="G828">
        <v>-1</v>
      </c>
      <c r="H828">
        <v>-1</v>
      </c>
      <c r="I828">
        <v>0</v>
      </c>
      <c r="J828" t="s">
        <v>34</v>
      </c>
      <c r="K828" t="s">
        <v>35</v>
      </c>
      <c r="L828" t="s">
        <v>36</v>
      </c>
      <c r="M828" t="s">
        <v>36</v>
      </c>
      <c r="N828" t="s">
        <v>21</v>
      </c>
    </row>
    <row r="829" spans="1:14" x14ac:dyDescent="0.2">
      <c r="A829">
        <v>146411777</v>
      </c>
      <c r="B829">
        <v>72520</v>
      </c>
      <c r="C829">
        <f>COUNTIF(Sheet2!A:A,questionResponsesAndAnswers!A829)</f>
        <v>1</v>
      </c>
      <c r="D829">
        <v>3152</v>
      </c>
      <c r="E829" t="s">
        <v>22</v>
      </c>
      <c r="F829" t="s">
        <v>22</v>
      </c>
      <c r="G829">
        <v>-1</v>
      </c>
      <c r="H829">
        <v>-1</v>
      </c>
      <c r="I829">
        <v>0</v>
      </c>
      <c r="J829" t="s">
        <v>37</v>
      </c>
      <c r="K829" t="s">
        <v>35</v>
      </c>
      <c r="L829" t="s">
        <v>38</v>
      </c>
      <c r="M829" t="s">
        <v>38</v>
      </c>
      <c r="N829" t="s">
        <v>21</v>
      </c>
    </row>
    <row r="830" spans="1:14" x14ac:dyDescent="0.2">
      <c r="A830">
        <v>146411777</v>
      </c>
      <c r="B830">
        <v>100892</v>
      </c>
      <c r="C830">
        <f>COUNTIF(Sheet2!A:A,questionResponsesAndAnswers!A830)</f>
        <v>1</v>
      </c>
      <c r="D830">
        <v>31524</v>
      </c>
      <c r="E830" t="s">
        <v>39</v>
      </c>
      <c r="F830" t="s">
        <v>39</v>
      </c>
      <c r="G830">
        <v>-1</v>
      </c>
      <c r="H830">
        <v>-1</v>
      </c>
      <c r="I830">
        <v>0</v>
      </c>
      <c r="J830" t="s">
        <v>40</v>
      </c>
      <c r="K830" t="s">
        <v>41</v>
      </c>
      <c r="L830" t="s">
        <v>42</v>
      </c>
      <c r="M830" t="s">
        <v>42</v>
      </c>
      <c r="N830" t="s">
        <v>21</v>
      </c>
    </row>
    <row r="831" spans="1:14" x14ac:dyDescent="0.2">
      <c r="A831">
        <v>146411777</v>
      </c>
      <c r="B831">
        <v>100892</v>
      </c>
      <c r="C831">
        <f>COUNTIF(Sheet2!A:A,questionResponsesAndAnswers!A831)</f>
        <v>1</v>
      </c>
      <c r="D831">
        <v>31524</v>
      </c>
      <c r="E831" t="s">
        <v>39</v>
      </c>
      <c r="F831" t="s">
        <v>39</v>
      </c>
      <c r="G831">
        <v>-1</v>
      </c>
      <c r="H831">
        <v>-1</v>
      </c>
      <c r="I831">
        <v>0</v>
      </c>
      <c r="J831" t="s">
        <v>43</v>
      </c>
      <c r="K831" t="s">
        <v>41</v>
      </c>
      <c r="L831" t="s">
        <v>44</v>
      </c>
      <c r="M831" t="s">
        <v>44</v>
      </c>
      <c r="N831" t="s">
        <v>21</v>
      </c>
    </row>
    <row r="832" spans="1:14" x14ac:dyDescent="0.2">
      <c r="A832">
        <v>146400674</v>
      </c>
      <c r="B832">
        <v>69793</v>
      </c>
      <c r="C832">
        <f>COUNTIF(Sheet2!A:A,questionResponsesAndAnswers!A832)</f>
        <v>1</v>
      </c>
      <c r="D832">
        <v>425</v>
      </c>
      <c r="E832" t="s">
        <v>33</v>
      </c>
      <c r="F832" t="s">
        <v>33</v>
      </c>
      <c r="G832">
        <v>-1</v>
      </c>
      <c r="H832">
        <v>-1</v>
      </c>
      <c r="I832">
        <v>0</v>
      </c>
      <c r="J832" t="s">
        <v>14</v>
      </c>
      <c r="K832" t="s">
        <v>15</v>
      </c>
      <c r="L832" t="s">
        <v>17</v>
      </c>
      <c r="M832" t="s">
        <v>17</v>
      </c>
      <c r="N832" t="s">
        <v>21</v>
      </c>
    </row>
    <row r="833" spans="1:14" x14ac:dyDescent="0.2">
      <c r="A833">
        <v>146400674</v>
      </c>
      <c r="B833">
        <v>69793</v>
      </c>
      <c r="C833">
        <f>COUNTIF(Sheet2!A:A,questionResponsesAndAnswers!A833)</f>
        <v>1</v>
      </c>
      <c r="D833">
        <v>425</v>
      </c>
      <c r="E833" t="s">
        <v>33</v>
      </c>
      <c r="F833" t="s">
        <v>33</v>
      </c>
      <c r="G833">
        <v>-1</v>
      </c>
      <c r="H833">
        <v>-1</v>
      </c>
      <c r="I833">
        <v>0</v>
      </c>
      <c r="J833" t="s">
        <v>19</v>
      </c>
      <c r="K833" t="s">
        <v>15</v>
      </c>
      <c r="L833" t="s">
        <v>20</v>
      </c>
      <c r="M833" t="s">
        <v>20</v>
      </c>
      <c r="N833" t="s">
        <v>21</v>
      </c>
    </row>
    <row r="834" spans="1:14" x14ac:dyDescent="0.2">
      <c r="A834">
        <v>146400674</v>
      </c>
      <c r="B834">
        <v>69410</v>
      </c>
      <c r="C834">
        <f>COUNTIF(Sheet2!A:A,questionResponsesAndAnswers!A834)</f>
        <v>1</v>
      </c>
      <c r="D834">
        <v>42</v>
      </c>
      <c r="E834" t="s">
        <v>22</v>
      </c>
      <c r="F834" t="s">
        <v>22</v>
      </c>
      <c r="G834">
        <v>-1</v>
      </c>
      <c r="H834">
        <v>-1</v>
      </c>
      <c r="I834">
        <v>0</v>
      </c>
      <c r="J834" t="s">
        <v>23</v>
      </c>
      <c r="K834" t="s">
        <v>24</v>
      </c>
      <c r="L834" t="s">
        <v>16</v>
      </c>
      <c r="M834" t="s">
        <v>25</v>
      </c>
      <c r="N834" t="s">
        <v>18</v>
      </c>
    </row>
    <row r="835" spans="1:14" x14ac:dyDescent="0.2">
      <c r="A835">
        <v>146400674</v>
      </c>
      <c r="B835">
        <v>69410</v>
      </c>
      <c r="C835">
        <f>COUNTIF(Sheet2!A:A,questionResponsesAndAnswers!A835)</f>
        <v>1</v>
      </c>
      <c r="D835">
        <v>42</v>
      </c>
      <c r="E835" t="s">
        <v>22</v>
      </c>
      <c r="F835" t="s">
        <v>22</v>
      </c>
      <c r="G835">
        <v>-1</v>
      </c>
      <c r="H835">
        <v>-1</v>
      </c>
      <c r="I835">
        <v>0</v>
      </c>
      <c r="J835" t="s">
        <v>19</v>
      </c>
      <c r="K835" t="s">
        <v>24</v>
      </c>
      <c r="L835" t="s">
        <v>26</v>
      </c>
      <c r="M835" t="s">
        <v>26</v>
      </c>
      <c r="N835" t="s">
        <v>21</v>
      </c>
    </row>
    <row r="836" spans="1:14" x14ac:dyDescent="0.2">
      <c r="A836">
        <v>146400674</v>
      </c>
      <c r="B836">
        <v>69372</v>
      </c>
      <c r="C836">
        <f>COUNTIF(Sheet2!A:A,questionResponsesAndAnswers!A836)</f>
        <v>1</v>
      </c>
      <c r="D836">
        <v>4</v>
      </c>
      <c r="E836" t="s">
        <v>39</v>
      </c>
      <c r="F836" t="s">
        <v>39</v>
      </c>
      <c r="G836">
        <v>-1</v>
      </c>
      <c r="H836">
        <v>-1</v>
      </c>
      <c r="I836">
        <v>0</v>
      </c>
      <c r="J836" t="s">
        <v>28</v>
      </c>
      <c r="K836" t="s">
        <v>29</v>
      </c>
      <c r="L836" t="s">
        <v>30</v>
      </c>
      <c r="M836" t="s">
        <v>30</v>
      </c>
      <c r="N836" t="s">
        <v>21</v>
      </c>
    </row>
    <row r="837" spans="1:14" x14ac:dyDescent="0.2">
      <c r="A837">
        <v>146400674</v>
      </c>
      <c r="B837">
        <v>69372</v>
      </c>
      <c r="C837">
        <f>COUNTIF(Sheet2!A:A,questionResponsesAndAnswers!A837)</f>
        <v>1</v>
      </c>
      <c r="D837">
        <v>4</v>
      </c>
      <c r="E837" t="s">
        <v>39</v>
      </c>
      <c r="F837" t="s">
        <v>39</v>
      </c>
      <c r="G837">
        <v>-1</v>
      </c>
      <c r="H837">
        <v>-1</v>
      </c>
      <c r="I837">
        <v>0</v>
      </c>
      <c r="J837" t="s">
        <v>31</v>
      </c>
      <c r="K837" t="s">
        <v>29</v>
      </c>
      <c r="L837" t="s">
        <v>32</v>
      </c>
      <c r="M837" t="s">
        <v>32</v>
      </c>
      <c r="N837" t="s">
        <v>21</v>
      </c>
    </row>
    <row r="838" spans="1:14" x14ac:dyDescent="0.2">
      <c r="A838">
        <v>146400674</v>
      </c>
      <c r="B838">
        <v>111899</v>
      </c>
      <c r="C838">
        <f>COUNTIF(Sheet2!A:A,questionResponsesAndAnswers!A838)</f>
        <v>1</v>
      </c>
      <c r="D838">
        <v>42531</v>
      </c>
      <c r="E838" t="s">
        <v>27</v>
      </c>
      <c r="F838" t="s">
        <v>27</v>
      </c>
      <c r="G838">
        <v>-1</v>
      </c>
      <c r="H838">
        <v>-1</v>
      </c>
      <c r="I838">
        <v>0</v>
      </c>
      <c r="J838" t="s">
        <v>34</v>
      </c>
      <c r="K838" t="s">
        <v>35</v>
      </c>
      <c r="L838" t="s">
        <v>36</v>
      </c>
      <c r="M838" t="s">
        <v>36</v>
      </c>
      <c r="N838" t="s">
        <v>21</v>
      </c>
    </row>
    <row r="839" spans="1:14" x14ac:dyDescent="0.2">
      <c r="A839">
        <v>146400674</v>
      </c>
      <c r="B839">
        <v>111899</v>
      </c>
      <c r="C839">
        <f>COUNTIF(Sheet2!A:A,questionResponsesAndAnswers!A839)</f>
        <v>1</v>
      </c>
      <c r="D839">
        <v>42531</v>
      </c>
      <c r="E839" t="s">
        <v>27</v>
      </c>
      <c r="F839" t="s">
        <v>27</v>
      </c>
      <c r="G839">
        <v>-1</v>
      </c>
      <c r="H839">
        <v>-1</v>
      </c>
      <c r="I839">
        <v>0</v>
      </c>
      <c r="J839" t="s">
        <v>37</v>
      </c>
      <c r="K839" t="s">
        <v>35</v>
      </c>
      <c r="L839" t="s">
        <v>38</v>
      </c>
      <c r="M839" t="s">
        <v>38</v>
      </c>
      <c r="N839" t="s">
        <v>21</v>
      </c>
    </row>
    <row r="840" spans="1:14" x14ac:dyDescent="0.2">
      <c r="A840">
        <v>146400674</v>
      </c>
      <c r="B840">
        <v>73621</v>
      </c>
      <c r="C840">
        <f>COUNTIF(Sheet2!A:A,questionResponsesAndAnswers!A840)</f>
        <v>1</v>
      </c>
      <c r="D840">
        <v>4253</v>
      </c>
      <c r="E840" t="s">
        <v>13</v>
      </c>
      <c r="F840" t="s">
        <v>13</v>
      </c>
      <c r="G840">
        <v>-1</v>
      </c>
      <c r="H840">
        <v>-1</v>
      </c>
      <c r="I840">
        <v>0</v>
      </c>
      <c r="J840" t="s">
        <v>40</v>
      </c>
      <c r="K840" t="s">
        <v>41</v>
      </c>
      <c r="L840" t="s">
        <v>42</v>
      </c>
      <c r="M840" t="s">
        <v>42</v>
      </c>
      <c r="N840" t="s">
        <v>21</v>
      </c>
    </row>
    <row r="841" spans="1:14" x14ac:dyDescent="0.2">
      <c r="A841">
        <v>146400674</v>
      </c>
      <c r="B841">
        <v>73621</v>
      </c>
      <c r="C841">
        <f>COUNTIF(Sheet2!A:A,questionResponsesAndAnswers!A841)</f>
        <v>1</v>
      </c>
      <c r="D841">
        <v>4253</v>
      </c>
      <c r="E841" t="s">
        <v>13</v>
      </c>
      <c r="F841" t="s">
        <v>13</v>
      </c>
      <c r="G841">
        <v>-1</v>
      </c>
      <c r="H841">
        <v>-1</v>
      </c>
      <c r="I841">
        <v>0</v>
      </c>
      <c r="J841" t="s">
        <v>43</v>
      </c>
      <c r="K841" t="s">
        <v>41</v>
      </c>
      <c r="L841" t="s">
        <v>44</v>
      </c>
      <c r="M841" t="s">
        <v>44</v>
      </c>
      <c r="N841" t="s">
        <v>21</v>
      </c>
    </row>
    <row r="842" spans="1:14" x14ac:dyDescent="0.2">
      <c r="A842">
        <v>146320716</v>
      </c>
      <c r="B842">
        <v>69899</v>
      </c>
      <c r="C842">
        <f>COUNTIF(Sheet2!A:A,questionResponsesAndAnswers!A842)</f>
        <v>0</v>
      </c>
      <c r="D842">
        <v>531</v>
      </c>
      <c r="E842" t="s">
        <v>27</v>
      </c>
      <c r="F842" t="s">
        <v>27</v>
      </c>
      <c r="G842">
        <v>-1</v>
      </c>
      <c r="H842">
        <v>-1</v>
      </c>
      <c r="I842">
        <v>0</v>
      </c>
      <c r="J842" t="s">
        <v>14</v>
      </c>
      <c r="K842" t="s">
        <v>15</v>
      </c>
      <c r="L842" t="s">
        <v>17</v>
      </c>
      <c r="M842" t="s">
        <v>17</v>
      </c>
      <c r="N842" t="s">
        <v>21</v>
      </c>
    </row>
    <row r="843" spans="1:14" x14ac:dyDescent="0.2">
      <c r="A843">
        <v>146320716</v>
      </c>
      <c r="B843">
        <v>69899</v>
      </c>
      <c r="C843">
        <f>COUNTIF(Sheet2!A:A,questionResponsesAndAnswers!A843)</f>
        <v>0</v>
      </c>
      <c r="D843">
        <v>531</v>
      </c>
      <c r="E843" t="s">
        <v>27</v>
      </c>
      <c r="F843" t="s">
        <v>27</v>
      </c>
      <c r="G843">
        <v>-1</v>
      </c>
      <c r="H843">
        <v>-1</v>
      </c>
      <c r="I843">
        <v>0</v>
      </c>
      <c r="J843" t="s">
        <v>19</v>
      </c>
      <c r="K843" t="s">
        <v>15</v>
      </c>
      <c r="L843" t="s">
        <v>20</v>
      </c>
      <c r="M843" t="s">
        <v>20</v>
      </c>
      <c r="N843" t="s">
        <v>21</v>
      </c>
    </row>
    <row r="844" spans="1:14" x14ac:dyDescent="0.2">
      <c r="A844">
        <v>146320716</v>
      </c>
      <c r="B844">
        <v>74680</v>
      </c>
      <c r="C844">
        <f>COUNTIF(Sheet2!A:A,questionResponsesAndAnswers!A844)</f>
        <v>0</v>
      </c>
      <c r="D844">
        <v>5312</v>
      </c>
      <c r="E844" t="s">
        <v>22</v>
      </c>
      <c r="F844" t="s">
        <v>22</v>
      </c>
      <c r="G844">
        <v>-1</v>
      </c>
      <c r="H844">
        <v>-1</v>
      </c>
      <c r="I844">
        <v>0</v>
      </c>
      <c r="J844" t="s">
        <v>23</v>
      </c>
      <c r="K844" t="s">
        <v>24</v>
      </c>
      <c r="L844" t="s">
        <v>25</v>
      </c>
      <c r="M844" t="s">
        <v>25</v>
      </c>
      <c r="N844" t="s">
        <v>21</v>
      </c>
    </row>
    <row r="845" spans="1:14" x14ac:dyDescent="0.2">
      <c r="A845">
        <v>146320716</v>
      </c>
      <c r="B845">
        <v>74680</v>
      </c>
      <c r="C845">
        <f>COUNTIF(Sheet2!A:A,questionResponsesAndAnswers!A845)</f>
        <v>0</v>
      </c>
      <c r="D845">
        <v>5312</v>
      </c>
      <c r="E845" t="s">
        <v>22</v>
      </c>
      <c r="F845" t="s">
        <v>22</v>
      </c>
      <c r="G845">
        <v>-1</v>
      </c>
      <c r="H845">
        <v>-1</v>
      </c>
      <c r="I845">
        <v>0</v>
      </c>
      <c r="J845" t="s">
        <v>19</v>
      </c>
      <c r="K845" t="s">
        <v>24</v>
      </c>
      <c r="L845" t="s">
        <v>26</v>
      </c>
      <c r="M845" t="s">
        <v>26</v>
      </c>
      <c r="N845" t="s">
        <v>21</v>
      </c>
    </row>
    <row r="846" spans="1:14" x14ac:dyDescent="0.2">
      <c r="A846">
        <v>146320716</v>
      </c>
      <c r="B846">
        <v>69421</v>
      </c>
      <c r="C846">
        <f>COUNTIF(Sheet2!A:A,questionResponsesAndAnswers!A846)</f>
        <v>0</v>
      </c>
      <c r="D846">
        <v>53</v>
      </c>
      <c r="E846" t="s">
        <v>13</v>
      </c>
      <c r="F846" t="s">
        <v>13</v>
      </c>
      <c r="G846">
        <v>-1</v>
      </c>
      <c r="H846">
        <v>-1</v>
      </c>
      <c r="I846">
        <v>0</v>
      </c>
      <c r="J846" t="s">
        <v>28</v>
      </c>
      <c r="K846" t="s">
        <v>29</v>
      </c>
      <c r="L846" t="s">
        <v>90</v>
      </c>
      <c r="M846" t="s">
        <v>30</v>
      </c>
      <c r="N846" t="s">
        <v>18</v>
      </c>
    </row>
    <row r="847" spans="1:14" x14ac:dyDescent="0.2">
      <c r="A847">
        <v>146320716</v>
      </c>
      <c r="B847">
        <v>69421</v>
      </c>
      <c r="C847">
        <f>COUNTIF(Sheet2!A:A,questionResponsesAndAnswers!A847)</f>
        <v>0</v>
      </c>
      <c r="D847">
        <v>53</v>
      </c>
      <c r="E847" t="s">
        <v>13</v>
      </c>
      <c r="F847" t="s">
        <v>13</v>
      </c>
      <c r="G847">
        <v>-1</v>
      </c>
      <c r="H847">
        <v>-1</v>
      </c>
      <c r="I847">
        <v>0</v>
      </c>
      <c r="J847" t="s">
        <v>31</v>
      </c>
      <c r="K847" t="s">
        <v>29</v>
      </c>
      <c r="L847" t="s">
        <v>32</v>
      </c>
      <c r="M847" t="s">
        <v>32</v>
      </c>
      <c r="N847" t="s">
        <v>21</v>
      </c>
    </row>
    <row r="848" spans="1:14" x14ac:dyDescent="0.2">
      <c r="A848">
        <v>146320716</v>
      </c>
      <c r="B848">
        <v>122492</v>
      </c>
      <c r="C848">
        <f>COUNTIF(Sheet2!A:A,questionResponsesAndAnswers!A848)</f>
        <v>0</v>
      </c>
      <c r="D848">
        <v>53124</v>
      </c>
      <c r="E848" t="s">
        <v>39</v>
      </c>
      <c r="F848" t="s">
        <v>39</v>
      </c>
      <c r="G848">
        <v>-1</v>
      </c>
      <c r="H848">
        <v>-1</v>
      </c>
      <c r="I848">
        <v>0</v>
      </c>
      <c r="J848" t="s">
        <v>34</v>
      </c>
      <c r="K848" t="s">
        <v>35</v>
      </c>
      <c r="L848" t="s">
        <v>36</v>
      </c>
      <c r="M848" t="s">
        <v>36</v>
      </c>
      <c r="N848" t="s">
        <v>21</v>
      </c>
    </row>
    <row r="849" spans="1:14" x14ac:dyDescent="0.2">
      <c r="A849">
        <v>146320716</v>
      </c>
      <c r="B849">
        <v>122492</v>
      </c>
      <c r="C849">
        <f>COUNTIF(Sheet2!A:A,questionResponsesAndAnswers!A849)</f>
        <v>0</v>
      </c>
      <c r="D849">
        <v>53124</v>
      </c>
      <c r="E849" t="s">
        <v>39</v>
      </c>
      <c r="F849" t="s">
        <v>39</v>
      </c>
      <c r="G849">
        <v>-1</v>
      </c>
      <c r="H849">
        <v>-1</v>
      </c>
      <c r="I849">
        <v>0</v>
      </c>
      <c r="J849" t="s">
        <v>37</v>
      </c>
      <c r="K849" t="s">
        <v>35</v>
      </c>
      <c r="L849" t="s">
        <v>38</v>
      </c>
      <c r="M849" t="s">
        <v>38</v>
      </c>
      <c r="N849" t="s">
        <v>21</v>
      </c>
    </row>
    <row r="850" spans="1:14" x14ac:dyDescent="0.2">
      <c r="A850">
        <v>146320716</v>
      </c>
      <c r="B850">
        <v>122492</v>
      </c>
      <c r="C850">
        <f>COUNTIF(Sheet2!A:A,questionResponsesAndAnswers!A850)</f>
        <v>0</v>
      </c>
      <c r="D850">
        <v>53124</v>
      </c>
      <c r="E850" t="s">
        <v>39</v>
      </c>
      <c r="F850" t="s">
        <v>22</v>
      </c>
      <c r="G850">
        <v>-1</v>
      </c>
      <c r="H850">
        <v>-1</v>
      </c>
      <c r="I850">
        <v>0</v>
      </c>
      <c r="J850" t="s">
        <v>40</v>
      </c>
      <c r="K850" t="s">
        <v>41</v>
      </c>
      <c r="L850" t="s">
        <v>42</v>
      </c>
      <c r="M850" t="s">
        <v>42</v>
      </c>
      <c r="N850" t="s">
        <v>21</v>
      </c>
    </row>
    <row r="851" spans="1:14" x14ac:dyDescent="0.2">
      <c r="A851">
        <v>146320716</v>
      </c>
      <c r="B851">
        <v>122492</v>
      </c>
      <c r="C851">
        <f>COUNTIF(Sheet2!A:A,questionResponsesAndAnswers!A851)</f>
        <v>0</v>
      </c>
      <c r="D851">
        <v>53124</v>
      </c>
      <c r="E851" t="s">
        <v>39</v>
      </c>
      <c r="F851" t="s">
        <v>22</v>
      </c>
      <c r="G851">
        <v>-1</v>
      </c>
      <c r="H851">
        <v>-1</v>
      </c>
      <c r="I851">
        <v>0</v>
      </c>
      <c r="J851" t="s">
        <v>43</v>
      </c>
      <c r="K851" t="s">
        <v>41</v>
      </c>
      <c r="L851" t="s">
        <v>44</v>
      </c>
      <c r="M851" t="s">
        <v>44</v>
      </c>
      <c r="N851" t="s">
        <v>21</v>
      </c>
    </row>
    <row r="852" spans="1:14" x14ac:dyDescent="0.2">
      <c r="A852">
        <v>146313793</v>
      </c>
      <c r="B852">
        <v>69421</v>
      </c>
      <c r="C852">
        <f>COUNTIF(Sheet2!A:A,questionResponsesAndAnswers!A852)</f>
        <v>1</v>
      </c>
      <c r="D852">
        <v>53</v>
      </c>
      <c r="E852" t="s">
        <v>13</v>
      </c>
      <c r="F852" t="s">
        <v>13</v>
      </c>
      <c r="G852">
        <v>-1</v>
      </c>
      <c r="H852">
        <v>-1</v>
      </c>
      <c r="I852">
        <v>0</v>
      </c>
      <c r="J852" t="s">
        <v>14</v>
      </c>
      <c r="K852" t="s">
        <v>15</v>
      </c>
      <c r="L852" t="s">
        <v>16</v>
      </c>
      <c r="M852" t="s">
        <v>17</v>
      </c>
      <c r="N852" t="s">
        <v>18</v>
      </c>
    </row>
    <row r="853" spans="1:14" x14ac:dyDescent="0.2">
      <c r="A853">
        <v>146313793</v>
      </c>
      <c r="B853">
        <v>69421</v>
      </c>
      <c r="C853">
        <f>COUNTIF(Sheet2!A:A,questionResponsesAndAnswers!A853)</f>
        <v>1</v>
      </c>
      <c r="D853">
        <v>53</v>
      </c>
      <c r="E853" t="s">
        <v>13</v>
      </c>
      <c r="F853" t="s">
        <v>13</v>
      </c>
      <c r="G853">
        <v>-1</v>
      </c>
      <c r="H853">
        <v>-1</v>
      </c>
      <c r="I853">
        <v>0</v>
      </c>
      <c r="J853" t="s">
        <v>19</v>
      </c>
      <c r="K853" t="s">
        <v>15</v>
      </c>
      <c r="L853" t="s">
        <v>16</v>
      </c>
      <c r="M853" t="s">
        <v>20</v>
      </c>
      <c r="N853" t="s">
        <v>18</v>
      </c>
    </row>
    <row r="854" spans="1:14" x14ac:dyDescent="0.2">
      <c r="A854">
        <v>146313793</v>
      </c>
      <c r="B854">
        <v>69902</v>
      </c>
      <c r="C854">
        <f>COUNTIF(Sheet2!A:A,questionResponsesAndAnswers!A854)</f>
        <v>1</v>
      </c>
      <c r="D854">
        <v>534</v>
      </c>
      <c r="E854" t="s">
        <v>39</v>
      </c>
      <c r="F854" t="s">
        <v>39</v>
      </c>
      <c r="G854">
        <v>-1</v>
      </c>
      <c r="H854">
        <v>-1</v>
      </c>
      <c r="I854">
        <v>0</v>
      </c>
      <c r="J854" t="s">
        <v>23</v>
      </c>
      <c r="K854" t="s">
        <v>24</v>
      </c>
      <c r="L854" t="s">
        <v>16</v>
      </c>
      <c r="M854" t="s">
        <v>25</v>
      </c>
      <c r="N854" t="s">
        <v>18</v>
      </c>
    </row>
    <row r="855" spans="1:14" x14ac:dyDescent="0.2">
      <c r="A855">
        <v>146313793</v>
      </c>
      <c r="B855">
        <v>69902</v>
      </c>
      <c r="C855">
        <f>COUNTIF(Sheet2!A:A,questionResponsesAndAnswers!A855)</f>
        <v>1</v>
      </c>
      <c r="D855">
        <v>534</v>
      </c>
      <c r="E855" t="s">
        <v>39</v>
      </c>
      <c r="F855" t="s">
        <v>39</v>
      </c>
      <c r="G855">
        <v>-1</v>
      </c>
      <c r="H855">
        <v>-1</v>
      </c>
      <c r="I855">
        <v>0</v>
      </c>
      <c r="J855" t="s">
        <v>19</v>
      </c>
      <c r="K855" t="s">
        <v>24</v>
      </c>
      <c r="L855" t="s">
        <v>26</v>
      </c>
      <c r="M855" t="s">
        <v>26</v>
      </c>
      <c r="N855" t="s">
        <v>21</v>
      </c>
    </row>
    <row r="856" spans="1:14" x14ac:dyDescent="0.2">
      <c r="A856">
        <v>146313793</v>
      </c>
      <c r="B856">
        <v>69373</v>
      </c>
      <c r="C856">
        <f>COUNTIF(Sheet2!A:A,questionResponsesAndAnswers!A856)</f>
        <v>1</v>
      </c>
      <c r="D856">
        <v>5</v>
      </c>
      <c r="E856" t="s">
        <v>33</v>
      </c>
      <c r="F856" t="s">
        <v>33</v>
      </c>
      <c r="G856">
        <v>-1</v>
      </c>
      <c r="H856">
        <v>-1</v>
      </c>
      <c r="I856">
        <v>0</v>
      </c>
      <c r="J856" t="s">
        <v>28</v>
      </c>
      <c r="K856" t="s">
        <v>29</v>
      </c>
      <c r="L856" t="s">
        <v>30</v>
      </c>
      <c r="M856" t="s">
        <v>30</v>
      </c>
      <c r="N856" t="s">
        <v>21</v>
      </c>
    </row>
    <row r="857" spans="1:14" x14ac:dyDescent="0.2">
      <c r="A857">
        <v>146313793</v>
      </c>
      <c r="B857">
        <v>69373</v>
      </c>
      <c r="C857">
        <f>COUNTIF(Sheet2!A:A,questionResponsesAndAnswers!A857)</f>
        <v>1</v>
      </c>
      <c r="D857">
        <v>5</v>
      </c>
      <c r="E857" t="s">
        <v>33</v>
      </c>
      <c r="F857" t="s">
        <v>33</v>
      </c>
      <c r="G857">
        <v>-1</v>
      </c>
      <c r="H857">
        <v>-1</v>
      </c>
      <c r="I857">
        <v>0</v>
      </c>
      <c r="J857" t="s">
        <v>31</v>
      </c>
      <c r="K857" t="s">
        <v>29</v>
      </c>
      <c r="L857" t="s">
        <v>32</v>
      </c>
      <c r="M857" t="s">
        <v>32</v>
      </c>
      <c r="N857" t="s">
        <v>21</v>
      </c>
    </row>
    <row r="858" spans="1:14" x14ac:dyDescent="0.2">
      <c r="A858">
        <v>146313793</v>
      </c>
      <c r="B858">
        <v>74710</v>
      </c>
      <c r="C858">
        <f>COUNTIF(Sheet2!A:A,questionResponsesAndAnswers!A858)</f>
        <v>1</v>
      </c>
      <c r="D858">
        <v>5342</v>
      </c>
      <c r="E858" t="s">
        <v>22</v>
      </c>
      <c r="F858" t="s">
        <v>22</v>
      </c>
      <c r="G858">
        <v>-1</v>
      </c>
      <c r="H858">
        <v>-1</v>
      </c>
      <c r="I858">
        <v>0</v>
      </c>
      <c r="J858" t="s">
        <v>34</v>
      </c>
      <c r="K858" t="s">
        <v>35</v>
      </c>
      <c r="L858" t="s">
        <v>36</v>
      </c>
      <c r="M858" t="s">
        <v>36</v>
      </c>
      <c r="N858" t="s">
        <v>21</v>
      </c>
    </row>
    <row r="859" spans="1:14" x14ac:dyDescent="0.2">
      <c r="A859">
        <v>146313793</v>
      </c>
      <c r="B859">
        <v>74710</v>
      </c>
      <c r="C859">
        <f>COUNTIF(Sheet2!A:A,questionResponsesAndAnswers!A859)</f>
        <v>1</v>
      </c>
      <c r="D859">
        <v>5342</v>
      </c>
      <c r="E859" t="s">
        <v>22</v>
      </c>
      <c r="F859" t="s">
        <v>22</v>
      </c>
      <c r="G859">
        <v>-1</v>
      </c>
      <c r="H859">
        <v>-1</v>
      </c>
      <c r="I859">
        <v>0</v>
      </c>
      <c r="J859" t="s">
        <v>37</v>
      </c>
      <c r="K859" t="s">
        <v>35</v>
      </c>
      <c r="L859" t="s">
        <v>38</v>
      </c>
      <c r="M859" t="s">
        <v>38</v>
      </c>
      <c r="N859" t="s">
        <v>21</v>
      </c>
    </row>
    <row r="860" spans="1:14" x14ac:dyDescent="0.2">
      <c r="A860">
        <v>146313793</v>
      </c>
      <c r="B860">
        <v>122789</v>
      </c>
      <c r="C860">
        <f>COUNTIF(Sheet2!A:A,questionResponsesAndAnswers!A860)</f>
        <v>1</v>
      </c>
      <c r="D860">
        <v>53421</v>
      </c>
      <c r="E860" t="s">
        <v>27</v>
      </c>
      <c r="F860" t="s">
        <v>27</v>
      </c>
      <c r="G860">
        <v>-1</v>
      </c>
      <c r="H860">
        <v>-1</v>
      </c>
      <c r="I860">
        <v>0</v>
      </c>
      <c r="J860" t="s">
        <v>40</v>
      </c>
      <c r="K860" t="s">
        <v>41</v>
      </c>
      <c r="L860" t="s">
        <v>50</v>
      </c>
      <c r="M860" t="s">
        <v>42</v>
      </c>
      <c r="N860" t="s">
        <v>18</v>
      </c>
    </row>
    <row r="861" spans="1:14" x14ac:dyDescent="0.2">
      <c r="A861">
        <v>146313793</v>
      </c>
      <c r="B861">
        <v>122789</v>
      </c>
      <c r="C861">
        <f>COUNTIF(Sheet2!A:A,questionResponsesAndAnswers!A861)</f>
        <v>1</v>
      </c>
      <c r="D861">
        <v>53421</v>
      </c>
      <c r="E861" t="s">
        <v>27</v>
      </c>
      <c r="F861" t="s">
        <v>27</v>
      </c>
      <c r="G861">
        <v>-1</v>
      </c>
      <c r="H861">
        <v>-1</v>
      </c>
      <c r="I861">
        <v>0</v>
      </c>
      <c r="J861" t="s">
        <v>43</v>
      </c>
      <c r="K861" t="s">
        <v>41</v>
      </c>
      <c r="L861" t="s">
        <v>44</v>
      </c>
      <c r="M861" t="s">
        <v>44</v>
      </c>
      <c r="N861" t="s">
        <v>21</v>
      </c>
    </row>
    <row r="862" spans="1:14" x14ac:dyDescent="0.2">
      <c r="A862">
        <v>146303457</v>
      </c>
      <c r="B862">
        <v>15384</v>
      </c>
      <c r="C862">
        <f>COUNTIF(Sheet2!A:A,questionResponsesAndAnswers!A862)</f>
        <v>0</v>
      </c>
      <c r="D862">
        <v>-53984</v>
      </c>
      <c r="E862" t="s">
        <v>45</v>
      </c>
      <c r="F862" t="s">
        <v>39</v>
      </c>
      <c r="G862">
        <v>-1</v>
      </c>
      <c r="H862">
        <v>-1</v>
      </c>
      <c r="I862">
        <v>0</v>
      </c>
      <c r="J862" t="s">
        <v>14</v>
      </c>
      <c r="K862" t="s">
        <v>15</v>
      </c>
      <c r="L862" t="s">
        <v>17</v>
      </c>
      <c r="M862" t="s">
        <v>17</v>
      </c>
      <c r="N862" t="s">
        <v>21</v>
      </c>
    </row>
    <row r="863" spans="1:14" x14ac:dyDescent="0.2">
      <c r="A863">
        <v>146303457</v>
      </c>
      <c r="B863">
        <v>15384</v>
      </c>
      <c r="C863">
        <f>COUNTIF(Sheet2!A:A,questionResponsesAndAnswers!A863)</f>
        <v>0</v>
      </c>
      <c r="D863">
        <v>-53984</v>
      </c>
      <c r="E863" t="s">
        <v>45</v>
      </c>
      <c r="F863" t="s">
        <v>39</v>
      </c>
      <c r="G863">
        <v>-1</v>
      </c>
      <c r="H863">
        <v>-1</v>
      </c>
      <c r="I863">
        <v>0</v>
      </c>
      <c r="J863" t="s">
        <v>19</v>
      </c>
      <c r="K863" t="s">
        <v>15</v>
      </c>
      <c r="L863" t="s">
        <v>20</v>
      </c>
      <c r="M863" t="s">
        <v>20</v>
      </c>
      <c r="N863" t="s">
        <v>21</v>
      </c>
    </row>
    <row r="864" spans="1:14" x14ac:dyDescent="0.2">
      <c r="A864">
        <v>146303457</v>
      </c>
      <c r="B864">
        <v>470473</v>
      </c>
      <c r="C864">
        <f>COUNTIF(Sheet2!A:A,questionResponsesAndAnswers!A864)</f>
        <v>0</v>
      </c>
      <c r="D864">
        <v>401105</v>
      </c>
      <c r="E864" t="s">
        <v>33</v>
      </c>
      <c r="F864" t="s">
        <v>27</v>
      </c>
      <c r="G864">
        <v>-1</v>
      </c>
      <c r="H864">
        <v>-1</v>
      </c>
      <c r="I864">
        <v>0</v>
      </c>
      <c r="J864" t="s">
        <v>23</v>
      </c>
      <c r="K864" t="s">
        <v>24</v>
      </c>
      <c r="L864" t="s">
        <v>16</v>
      </c>
      <c r="M864" t="s">
        <v>25</v>
      </c>
      <c r="N864" t="s">
        <v>18</v>
      </c>
    </row>
    <row r="865" spans="1:14" x14ac:dyDescent="0.2">
      <c r="A865">
        <v>146303457</v>
      </c>
      <c r="B865">
        <v>470473</v>
      </c>
      <c r="C865">
        <f>COUNTIF(Sheet2!A:A,questionResponsesAndAnswers!A865)</f>
        <v>0</v>
      </c>
      <c r="D865">
        <v>401105</v>
      </c>
      <c r="E865" t="s">
        <v>33</v>
      </c>
      <c r="F865" t="s">
        <v>27</v>
      </c>
      <c r="G865">
        <v>-1</v>
      </c>
      <c r="H865">
        <v>-1</v>
      </c>
      <c r="I865">
        <v>0</v>
      </c>
      <c r="J865" t="s">
        <v>19</v>
      </c>
      <c r="K865" t="s">
        <v>24</v>
      </c>
      <c r="L865" t="s">
        <v>16</v>
      </c>
      <c r="M865" t="s">
        <v>26</v>
      </c>
      <c r="N865" t="s">
        <v>18</v>
      </c>
    </row>
    <row r="866" spans="1:14" x14ac:dyDescent="0.2">
      <c r="A866">
        <v>146303457</v>
      </c>
      <c r="B866">
        <v>63970</v>
      </c>
      <c r="C866">
        <f>COUNTIF(Sheet2!A:A,questionResponsesAndAnswers!A866)</f>
        <v>0</v>
      </c>
      <c r="D866">
        <v>-5398</v>
      </c>
      <c r="E866" t="s">
        <v>22</v>
      </c>
      <c r="F866" t="s">
        <v>22</v>
      </c>
      <c r="G866">
        <v>-1</v>
      </c>
      <c r="H866">
        <v>-1</v>
      </c>
      <c r="I866">
        <v>0</v>
      </c>
      <c r="J866" t="s">
        <v>28</v>
      </c>
      <c r="K866" t="s">
        <v>29</v>
      </c>
      <c r="L866" t="s">
        <v>30</v>
      </c>
      <c r="M866" t="s">
        <v>30</v>
      </c>
      <c r="N866" t="s">
        <v>21</v>
      </c>
    </row>
    <row r="867" spans="1:14" x14ac:dyDescent="0.2">
      <c r="A867">
        <v>146303457</v>
      </c>
      <c r="B867">
        <v>63970</v>
      </c>
      <c r="C867">
        <f>COUNTIF(Sheet2!A:A,questionResponsesAndAnswers!A867)</f>
        <v>0</v>
      </c>
      <c r="D867">
        <v>-5398</v>
      </c>
      <c r="E867" t="s">
        <v>22</v>
      </c>
      <c r="F867" t="s">
        <v>22</v>
      </c>
      <c r="G867">
        <v>-1</v>
      </c>
      <c r="H867">
        <v>-1</v>
      </c>
      <c r="I867">
        <v>0</v>
      </c>
      <c r="J867" t="s">
        <v>31</v>
      </c>
      <c r="K867" t="s">
        <v>29</v>
      </c>
      <c r="L867" t="s">
        <v>60</v>
      </c>
      <c r="M867" t="s">
        <v>32</v>
      </c>
      <c r="N867" t="s">
        <v>18</v>
      </c>
    </row>
    <row r="868" spans="1:14" x14ac:dyDescent="0.2">
      <c r="A868">
        <v>146303457</v>
      </c>
      <c r="B868">
        <v>5329044</v>
      </c>
      <c r="C868">
        <f>COUNTIF(Sheet2!A:A,questionResponsesAndAnswers!A868)</f>
        <v>0</v>
      </c>
      <c r="D868">
        <v>5259676</v>
      </c>
      <c r="E868" t="s">
        <v>45</v>
      </c>
      <c r="F868" t="s">
        <v>22</v>
      </c>
      <c r="G868">
        <v>-1</v>
      </c>
      <c r="H868">
        <v>-1</v>
      </c>
      <c r="I868">
        <v>0</v>
      </c>
      <c r="J868" t="s">
        <v>34</v>
      </c>
      <c r="K868" t="s">
        <v>35</v>
      </c>
      <c r="L868" t="s">
        <v>36</v>
      </c>
      <c r="M868" t="s">
        <v>36</v>
      </c>
      <c r="N868" t="s">
        <v>21</v>
      </c>
    </row>
    <row r="869" spans="1:14" x14ac:dyDescent="0.2">
      <c r="A869">
        <v>146303457</v>
      </c>
      <c r="B869">
        <v>5329044</v>
      </c>
      <c r="C869">
        <f>COUNTIF(Sheet2!A:A,questionResponsesAndAnswers!A869)</f>
        <v>0</v>
      </c>
      <c r="D869">
        <v>5259676</v>
      </c>
      <c r="E869" t="s">
        <v>45</v>
      </c>
      <c r="F869" t="s">
        <v>22</v>
      </c>
      <c r="G869">
        <v>-1</v>
      </c>
      <c r="H869">
        <v>-1</v>
      </c>
      <c r="I869">
        <v>0</v>
      </c>
      <c r="J869" t="s">
        <v>37</v>
      </c>
      <c r="K869" t="s">
        <v>35</v>
      </c>
      <c r="L869" t="s">
        <v>38</v>
      </c>
      <c r="M869" t="s">
        <v>38</v>
      </c>
      <c r="N869" t="s">
        <v>21</v>
      </c>
    </row>
    <row r="870" spans="1:14" x14ac:dyDescent="0.2">
      <c r="A870">
        <v>146303457</v>
      </c>
      <c r="B870">
        <v>69369</v>
      </c>
      <c r="C870">
        <f>COUNTIF(Sheet2!A:A,questionResponsesAndAnswers!A870)</f>
        <v>0</v>
      </c>
      <c r="D870">
        <v>1</v>
      </c>
      <c r="E870" t="s">
        <v>27</v>
      </c>
      <c r="F870" t="s">
        <v>27</v>
      </c>
      <c r="G870">
        <v>-1</v>
      </c>
      <c r="H870">
        <v>-1</v>
      </c>
      <c r="I870">
        <v>0</v>
      </c>
      <c r="J870" t="s">
        <v>40</v>
      </c>
      <c r="K870" t="s">
        <v>41</v>
      </c>
      <c r="L870" t="s">
        <v>61</v>
      </c>
      <c r="M870" t="s">
        <v>42</v>
      </c>
      <c r="N870" t="s">
        <v>18</v>
      </c>
    </row>
    <row r="871" spans="1:14" x14ac:dyDescent="0.2">
      <c r="A871">
        <v>146303457</v>
      </c>
      <c r="B871">
        <v>69369</v>
      </c>
      <c r="C871">
        <f>COUNTIF(Sheet2!A:A,questionResponsesAndAnswers!A871)</f>
        <v>0</v>
      </c>
      <c r="D871">
        <v>1</v>
      </c>
      <c r="E871" t="s">
        <v>27</v>
      </c>
      <c r="F871" t="s">
        <v>27</v>
      </c>
      <c r="G871">
        <v>-1</v>
      </c>
      <c r="H871">
        <v>-1</v>
      </c>
      <c r="I871">
        <v>0</v>
      </c>
      <c r="J871" t="s">
        <v>43</v>
      </c>
      <c r="K871" t="s">
        <v>41</v>
      </c>
      <c r="L871" t="s">
        <v>44</v>
      </c>
      <c r="M871" t="s">
        <v>44</v>
      </c>
      <c r="N871" t="s">
        <v>21</v>
      </c>
    </row>
    <row r="872" spans="1:14" x14ac:dyDescent="0.2">
      <c r="A872">
        <v>146284478</v>
      </c>
      <c r="B872">
        <v>69389</v>
      </c>
      <c r="C872">
        <f>COUNTIF(Sheet2!A:A,questionResponsesAndAnswers!A872)</f>
        <v>1</v>
      </c>
      <c r="D872">
        <v>21</v>
      </c>
      <c r="E872" t="s">
        <v>27</v>
      </c>
      <c r="F872" t="s">
        <v>27</v>
      </c>
      <c r="G872">
        <v>-1</v>
      </c>
      <c r="H872">
        <v>-1</v>
      </c>
      <c r="I872">
        <v>0</v>
      </c>
      <c r="J872" t="s">
        <v>14</v>
      </c>
      <c r="K872" t="s">
        <v>15</v>
      </c>
      <c r="L872" t="s">
        <v>16</v>
      </c>
      <c r="M872" t="s">
        <v>17</v>
      </c>
      <c r="N872" t="s">
        <v>18</v>
      </c>
    </row>
    <row r="873" spans="1:14" x14ac:dyDescent="0.2">
      <c r="A873">
        <v>146284478</v>
      </c>
      <c r="B873">
        <v>69389</v>
      </c>
      <c r="C873">
        <f>COUNTIF(Sheet2!A:A,questionResponsesAndAnswers!A873)</f>
        <v>1</v>
      </c>
      <c r="D873">
        <v>21</v>
      </c>
      <c r="E873" t="s">
        <v>27</v>
      </c>
      <c r="F873" t="s">
        <v>27</v>
      </c>
      <c r="G873">
        <v>-1</v>
      </c>
      <c r="H873">
        <v>-1</v>
      </c>
      <c r="I873">
        <v>0</v>
      </c>
      <c r="J873" t="s">
        <v>19</v>
      </c>
      <c r="K873" t="s">
        <v>15</v>
      </c>
      <c r="L873" t="s">
        <v>20</v>
      </c>
      <c r="M873" t="s">
        <v>20</v>
      </c>
      <c r="N873" t="s">
        <v>21</v>
      </c>
    </row>
    <row r="874" spans="1:14" x14ac:dyDescent="0.2">
      <c r="A874">
        <v>146284478</v>
      </c>
      <c r="B874">
        <v>69582</v>
      </c>
      <c r="C874">
        <f>COUNTIF(Sheet2!A:A,questionResponsesAndAnswers!A874)</f>
        <v>1</v>
      </c>
      <c r="D874">
        <v>214</v>
      </c>
      <c r="E874" t="s">
        <v>39</v>
      </c>
      <c r="F874" t="s">
        <v>13</v>
      </c>
      <c r="G874">
        <v>-1</v>
      </c>
      <c r="H874">
        <v>-1</v>
      </c>
      <c r="I874">
        <v>0</v>
      </c>
      <c r="J874" t="s">
        <v>23</v>
      </c>
      <c r="K874" t="s">
        <v>24</v>
      </c>
      <c r="L874" t="s">
        <v>25</v>
      </c>
      <c r="M874" t="s">
        <v>25</v>
      </c>
      <c r="N874" t="s">
        <v>21</v>
      </c>
    </row>
    <row r="875" spans="1:14" x14ac:dyDescent="0.2">
      <c r="A875">
        <v>146284478</v>
      </c>
      <c r="B875">
        <v>69582</v>
      </c>
      <c r="C875">
        <f>COUNTIF(Sheet2!A:A,questionResponsesAndAnswers!A875)</f>
        <v>1</v>
      </c>
      <c r="D875">
        <v>214</v>
      </c>
      <c r="E875" t="s">
        <v>39</v>
      </c>
      <c r="F875" t="s">
        <v>13</v>
      </c>
      <c r="G875">
        <v>-1</v>
      </c>
      <c r="H875">
        <v>-1</v>
      </c>
      <c r="I875">
        <v>0</v>
      </c>
      <c r="J875" t="s">
        <v>19</v>
      </c>
      <c r="K875" t="s">
        <v>24</v>
      </c>
      <c r="L875" t="s">
        <v>26</v>
      </c>
      <c r="M875" t="s">
        <v>26</v>
      </c>
      <c r="N875" t="s">
        <v>21</v>
      </c>
    </row>
    <row r="876" spans="1:14" x14ac:dyDescent="0.2">
      <c r="A876">
        <v>146284478</v>
      </c>
      <c r="B876">
        <v>69370</v>
      </c>
      <c r="C876">
        <f>COUNTIF(Sheet2!A:A,questionResponsesAndAnswers!A876)</f>
        <v>1</v>
      </c>
      <c r="D876">
        <v>2</v>
      </c>
      <c r="E876" t="s">
        <v>22</v>
      </c>
      <c r="F876" t="s">
        <v>22</v>
      </c>
      <c r="G876">
        <v>-1</v>
      </c>
      <c r="H876">
        <v>-1</v>
      </c>
      <c r="I876">
        <v>0</v>
      </c>
      <c r="J876" t="s">
        <v>28</v>
      </c>
      <c r="K876" t="s">
        <v>29</v>
      </c>
      <c r="L876" t="s">
        <v>30</v>
      </c>
      <c r="M876" t="s">
        <v>30</v>
      </c>
      <c r="N876" t="s">
        <v>21</v>
      </c>
    </row>
    <row r="877" spans="1:14" x14ac:dyDescent="0.2">
      <c r="A877">
        <v>146284478</v>
      </c>
      <c r="B877">
        <v>69370</v>
      </c>
      <c r="C877">
        <f>COUNTIF(Sheet2!A:A,questionResponsesAndAnswers!A877)</f>
        <v>1</v>
      </c>
      <c r="D877">
        <v>2</v>
      </c>
      <c r="E877" t="s">
        <v>22</v>
      </c>
      <c r="F877" t="s">
        <v>22</v>
      </c>
      <c r="G877">
        <v>-1</v>
      </c>
      <c r="H877">
        <v>-1</v>
      </c>
      <c r="I877">
        <v>0</v>
      </c>
      <c r="J877" t="s">
        <v>31</v>
      </c>
      <c r="K877" t="s">
        <v>29</v>
      </c>
      <c r="L877" t="s">
        <v>32</v>
      </c>
      <c r="M877" t="s">
        <v>32</v>
      </c>
      <c r="N877" t="s">
        <v>21</v>
      </c>
    </row>
    <row r="878" spans="1:14" x14ac:dyDescent="0.2">
      <c r="A878">
        <v>146284478</v>
      </c>
      <c r="B878">
        <v>71511</v>
      </c>
      <c r="C878">
        <f>COUNTIF(Sheet2!A:A,questionResponsesAndAnswers!A878)</f>
        <v>1</v>
      </c>
      <c r="D878">
        <v>2143</v>
      </c>
      <c r="E878" t="s">
        <v>13</v>
      </c>
      <c r="F878" t="s">
        <v>13</v>
      </c>
      <c r="G878">
        <v>-1</v>
      </c>
      <c r="H878">
        <v>-1</v>
      </c>
      <c r="I878">
        <v>0</v>
      </c>
      <c r="J878" t="s">
        <v>34</v>
      </c>
      <c r="K878" t="s">
        <v>35</v>
      </c>
      <c r="L878" t="s">
        <v>36</v>
      </c>
      <c r="M878" t="s">
        <v>36</v>
      </c>
      <c r="N878" t="s">
        <v>21</v>
      </c>
    </row>
    <row r="879" spans="1:14" x14ac:dyDescent="0.2">
      <c r="A879">
        <v>146284478</v>
      </c>
      <c r="B879">
        <v>71511</v>
      </c>
      <c r="C879">
        <f>COUNTIF(Sheet2!A:A,questionResponsesAndAnswers!A879)</f>
        <v>1</v>
      </c>
      <c r="D879">
        <v>2143</v>
      </c>
      <c r="E879" t="s">
        <v>13</v>
      </c>
      <c r="F879" t="s">
        <v>13</v>
      </c>
      <c r="G879">
        <v>-1</v>
      </c>
      <c r="H879">
        <v>-1</v>
      </c>
      <c r="I879">
        <v>0</v>
      </c>
      <c r="J879" t="s">
        <v>37</v>
      </c>
      <c r="K879" t="s">
        <v>35</v>
      </c>
      <c r="L879" t="s">
        <v>38</v>
      </c>
      <c r="M879" t="s">
        <v>38</v>
      </c>
      <c r="N879" t="s">
        <v>21</v>
      </c>
    </row>
    <row r="880" spans="1:14" x14ac:dyDescent="0.2">
      <c r="A880">
        <v>146284478</v>
      </c>
      <c r="B880">
        <v>90803</v>
      </c>
      <c r="C880">
        <f>COUNTIF(Sheet2!A:A,questionResponsesAndAnswers!A880)</f>
        <v>1</v>
      </c>
      <c r="D880">
        <v>21435</v>
      </c>
      <c r="E880" t="s">
        <v>33</v>
      </c>
      <c r="F880" t="s">
        <v>33</v>
      </c>
      <c r="G880">
        <v>-1</v>
      </c>
      <c r="H880">
        <v>-1</v>
      </c>
      <c r="I880">
        <v>0</v>
      </c>
      <c r="J880" t="s">
        <v>40</v>
      </c>
      <c r="K880" t="s">
        <v>41</v>
      </c>
      <c r="L880" t="s">
        <v>42</v>
      </c>
      <c r="M880" t="s">
        <v>42</v>
      </c>
      <c r="N880" t="s">
        <v>21</v>
      </c>
    </row>
    <row r="881" spans="1:14" x14ac:dyDescent="0.2">
      <c r="A881">
        <v>146284478</v>
      </c>
      <c r="B881">
        <v>90803</v>
      </c>
      <c r="C881">
        <f>COUNTIF(Sheet2!A:A,questionResponsesAndAnswers!A881)</f>
        <v>1</v>
      </c>
      <c r="D881">
        <v>21435</v>
      </c>
      <c r="E881" t="s">
        <v>33</v>
      </c>
      <c r="F881" t="s">
        <v>33</v>
      </c>
      <c r="G881">
        <v>-1</v>
      </c>
      <c r="H881">
        <v>-1</v>
      </c>
      <c r="I881">
        <v>0</v>
      </c>
      <c r="J881" t="s">
        <v>43</v>
      </c>
      <c r="K881" t="s">
        <v>41</v>
      </c>
      <c r="L881" t="s">
        <v>44</v>
      </c>
      <c r="M881" t="s">
        <v>44</v>
      </c>
      <c r="N881" t="s">
        <v>21</v>
      </c>
    </row>
    <row r="882" spans="1:14" x14ac:dyDescent="0.2">
      <c r="A882">
        <v>146273701</v>
      </c>
      <c r="B882">
        <v>69421</v>
      </c>
      <c r="C882">
        <f>COUNTIF(Sheet2!A:A,questionResponsesAndAnswers!A882)</f>
        <v>1</v>
      </c>
      <c r="D882">
        <v>53</v>
      </c>
      <c r="E882" t="s">
        <v>13</v>
      </c>
      <c r="F882" t="s">
        <v>13</v>
      </c>
      <c r="G882">
        <v>-1</v>
      </c>
      <c r="H882">
        <v>-1</v>
      </c>
      <c r="I882">
        <v>0</v>
      </c>
      <c r="J882" t="s">
        <v>14</v>
      </c>
      <c r="K882" t="s">
        <v>15</v>
      </c>
      <c r="L882" t="s">
        <v>16</v>
      </c>
      <c r="M882" t="s">
        <v>17</v>
      </c>
      <c r="N882" t="s">
        <v>18</v>
      </c>
    </row>
    <row r="883" spans="1:14" x14ac:dyDescent="0.2">
      <c r="A883">
        <v>146273701</v>
      </c>
      <c r="B883">
        <v>69421</v>
      </c>
      <c r="C883">
        <f>COUNTIF(Sheet2!A:A,questionResponsesAndAnswers!A883)</f>
        <v>1</v>
      </c>
      <c r="D883">
        <v>53</v>
      </c>
      <c r="E883" t="s">
        <v>13</v>
      </c>
      <c r="F883" t="s">
        <v>13</v>
      </c>
      <c r="G883">
        <v>-1</v>
      </c>
      <c r="H883">
        <v>-1</v>
      </c>
      <c r="I883">
        <v>0</v>
      </c>
      <c r="J883" t="s">
        <v>19</v>
      </c>
      <c r="K883" t="s">
        <v>15</v>
      </c>
      <c r="L883" t="s">
        <v>32</v>
      </c>
      <c r="M883" t="s">
        <v>20</v>
      </c>
      <c r="N883" t="s">
        <v>18</v>
      </c>
    </row>
    <row r="884" spans="1:14" x14ac:dyDescent="0.2">
      <c r="A884">
        <v>146273701</v>
      </c>
      <c r="B884">
        <v>69902</v>
      </c>
      <c r="C884">
        <f>COUNTIF(Sheet2!A:A,questionResponsesAndAnswers!A884)</f>
        <v>1</v>
      </c>
      <c r="D884">
        <v>534</v>
      </c>
      <c r="E884" t="s">
        <v>39</v>
      </c>
      <c r="F884" t="s">
        <v>39</v>
      </c>
      <c r="G884">
        <v>-1</v>
      </c>
      <c r="H884">
        <v>-1</v>
      </c>
      <c r="I884">
        <v>0</v>
      </c>
      <c r="J884" t="s">
        <v>23</v>
      </c>
      <c r="K884" t="s">
        <v>24</v>
      </c>
      <c r="L884" t="s">
        <v>16</v>
      </c>
      <c r="M884" t="s">
        <v>25</v>
      </c>
      <c r="N884" t="s">
        <v>18</v>
      </c>
    </row>
    <row r="885" spans="1:14" x14ac:dyDescent="0.2">
      <c r="A885">
        <v>146273701</v>
      </c>
      <c r="B885">
        <v>69902</v>
      </c>
      <c r="C885">
        <f>COUNTIF(Sheet2!A:A,questionResponsesAndAnswers!A885)</f>
        <v>1</v>
      </c>
      <c r="D885">
        <v>534</v>
      </c>
      <c r="E885" t="s">
        <v>39</v>
      </c>
      <c r="F885" t="s">
        <v>39</v>
      </c>
      <c r="G885">
        <v>-1</v>
      </c>
      <c r="H885">
        <v>-1</v>
      </c>
      <c r="I885">
        <v>0</v>
      </c>
      <c r="J885" t="s">
        <v>19</v>
      </c>
      <c r="K885" t="s">
        <v>24</v>
      </c>
      <c r="L885" t="s">
        <v>16</v>
      </c>
      <c r="M885" t="s">
        <v>26</v>
      </c>
      <c r="N885" t="s">
        <v>18</v>
      </c>
    </row>
    <row r="886" spans="1:14" x14ac:dyDescent="0.2">
      <c r="A886">
        <v>146273701</v>
      </c>
      <c r="B886">
        <v>69373</v>
      </c>
      <c r="C886">
        <f>COUNTIF(Sheet2!A:A,questionResponsesAndAnswers!A886)</f>
        <v>1</v>
      </c>
      <c r="D886">
        <v>5</v>
      </c>
      <c r="E886" t="s">
        <v>33</v>
      </c>
      <c r="F886" t="s">
        <v>27</v>
      </c>
      <c r="G886">
        <v>-1</v>
      </c>
      <c r="H886">
        <v>-1</v>
      </c>
      <c r="I886">
        <v>0</v>
      </c>
      <c r="J886" t="s">
        <v>28</v>
      </c>
      <c r="K886" t="s">
        <v>29</v>
      </c>
      <c r="L886" t="s">
        <v>30</v>
      </c>
      <c r="M886" t="s">
        <v>30</v>
      </c>
      <c r="N886" t="s">
        <v>21</v>
      </c>
    </row>
    <row r="887" spans="1:14" x14ac:dyDescent="0.2">
      <c r="A887">
        <v>146273701</v>
      </c>
      <c r="B887">
        <v>69373</v>
      </c>
      <c r="C887">
        <f>COUNTIF(Sheet2!A:A,questionResponsesAndAnswers!A887)</f>
        <v>1</v>
      </c>
      <c r="D887">
        <v>5</v>
      </c>
      <c r="E887" t="s">
        <v>33</v>
      </c>
      <c r="F887" t="s">
        <v>27</v>
      </c>
      <c r="G887">
        <v>-1</v>
      </c>
      <c r="H887">
        <v>-1</v>
      </c>
      <c r="I887">
        <v>0</v>
      </c>
      <c r="J887" t="s">
        <v>31</v>
      </c>
      <c r="K887" t="s">
        <v>29</v>
      </c>
      <c r="L887" t="s">
        <v>60</v>
      </c>
      <c r="M887" t="s">
        <v>32</v>
      </c>
      <c r="N887" t="s">
        <v>18</v>
      </c>
    </row>
    <row r="888" spans="1:14" x14ac:dyDescent="0.2">
      <c r="A888">
        <v>146273701</v>
      </c>
      <c r="B888">
        <v>74710</v>
      </c>
      <c r="C888">
        <f>COUNTIF(Sheet2!A:A,questionResponsesAndAnswers!A888)</f>
        <v>1</v>
      </c>
      <c r="D888">
        <v>5342</v>
      </c>
      <c r="E888" t="s">
        <v>22</v>
      </c>
      <c r="F888" t="s">
        <v>22</v>
      </c>
      <c r="G888">
        <v>-1</v>
      </c>
      <c r="H888">
        <v>-1</v>
      </c>
      <c r="I888">
        <v>0</v>
      </c>
      <c r="J888" t="s">
        <v>34</v>
      </c>
      <c r="K888" t="s">
        <v>35</v>
      </c>
      <c r="L888" t="s">
        <v>53</v>
      </c>
      <c r="M888" t="s">
        <v>36</v>
      </c>
      <c r="N888" t="s">
        <v>18</v>
      </c>
    </row>
    <row r="889" spans="1:14" x14ac:dyDescent="0.2">
      <c r="A889">
        <v>146273701</v>
      </c>
      <c r="B889">
        <v>74710</v>
      </c>
      <c r="C889">
        <f>COUNTIF(Sheet2!A:A,questionResponsesAndAnswers!A889)</f>
        <v>1</v>
      </c>
      <c r="D889">
        <v>5342</v>
      </c>
      <c r="E889" t="s">
        <v>22</v>
      </c>
      <c r="F889" t="s">
        <v>22</v>
      </c>
      <c r="G889">
        <v>-1</v>
      </c>
      <c r="H889">
        <v>-1</v>
      </c>
      <c r="I889">
        <v>0</v>
      </c>
      <c r="J889" t="s">
        <v>37</v>
      </c>
      <c r="K889" t="s">
        <v>35</v>
      </c>
      <c r="L889" t="s">
        <v>71</v>
      </c>
      <c r="M889" t="s">
        <v>38</v>
      </c>
      <c r="N889" t="s">
        <v>18</v>
      </c>
    </row>
    <row r="890" spans="1:14" x14ac:dyDescent="0.2">
      <c r="A890">
        <v>146273701</v>
      </c>
      <c r="B890">
        <v>122789</v>
      </c>
      <c r="C890">
        <f>COUNTIF(Sheet2!A:A,questionResponsesAndAnswers!A890)</f>
        <v>1</v>
      </c>
      <c r="D890">
        <v>53421</v>
      </c>
      <c r="E890" t="s">
        <v>27</v>
      </c>
      <c r="F890" t="s">
        <v>27</v>
      </c>
      <c r="G890">
        <v>-1</v>
      </c>
      <c r="H890">
        <v>-1</v>
      </c>
      <c r="I890">
        <v>0</v>
      </c>
      <c r="J890" t="s">
        <v>40</v>
      </c>
      <c r="K890" t="s">
        <v>41</v>
      </c>
      <c r="L890" t="s">
        <v>42</v>
      </c>
      <c r="M890" t="s">
        <v>42</v>
      </c>
      <c r="N890" t="s">
        <v>21</v>
      </c>
    </row>
    <row r="891" spans="1:14" x14ac:dyDescent="0.2">
      <c r="A891">
        <v>146273701</v>
      </c>
      <c r="B891">
        <v>122789</v>
      </c>
      <c r="C891">
        <f>COUNTIF(Sheet2!A:A,questionResponsesAndAnswers!A891)</f>
        <v>1</v>
      </c>
      <c r="D891">
        <v>53421</v>
      </c>
      <c r="E891" t="s">
        <v>27</v>
      </c>
      <c r="F891" t="s">
        <v>27</v>
      </c>
      <c r="G891">
        <v>-1</v>
      </c>
      <c r="H891">
        <v>-1</v>
      </c>
      <c r="I891">
        <v>0</v>
      </c>
      <c r="J891" t="s">
        <v>43</v>
      </c>
      <c r="K891" t="s">
        <v>41</v>
      </c>
      <c r="L891" t="s">
        <v>16</v>
      </c>
      <c r="M891" t="s">
        <v>44</v>
      </c>
      <c r="N891" t="s">
        <v>18</v>
      </c>
    </row>
    <row r="892" spans="1:14" x14ac:dyDescent="0.2">
      <c r="A892">
        <v>146269551</v>
      </c>
      <c r="B892">
        <v>69382</v>
      </c>
      <c r="C892">
        <f>COUNTIF(Sheet2!A:A,questionResponsesAndAnswers!A892)</f>
        <v>1</v>
      </c>
      <c r="D892">
        <v>14</v>
      </c>
      <c r="E892" t="s">
        <v>39</v>
      </c>
      <c r="F892" t="s">
        <v>13</v>
      </c>
      <c r="G892">
        <v>-1</v>
      </c>
      <c r="H892">
        <v>-1</v>
      </c>
      <c r="I892">
        <v>0</v>
      </c>
      <c r="J892" t="s">
        <v>14</v>
      </c>
      <c r="K892" t="s">
        <v>15</v>
      </c>
      <c r="L892" t="s">
        <v>17</v>
      </c>
      <c r="M892" t="s">
        <v>17</v>
      </c>
      <c r="N892" t="s">
        <v>21</v>
      </c>
    </row>
    <row r="893" spans="1:14" x14ac:dyDescent="0.2">
      <c r="A893">
        <v>146269551</v>
      </c>
      <c r="B893">
        <v>69382</v>
      </c>
      <c r="C893">
        <f>COUNTIF(Sheet2!A:A,questionResponsesAndAnswers!A893)</f>
        <v>1</v>
      </c>
      <c r="D893">
        <v>14</v>
      </c>
      <c r="E893" t="s">
        <v>39</v>
      </c>
      <c r="F893" t="s">
        <v>13</v>
      </c>
      <c r="G893">
        <v>-1</v>
      </c>
      <c r="H893">
        <v>-1</v>
      </c>
      <c r="I893">
        <v>0</v>
      </c>
      <c r="J893" t="s">
        <v>19</v>
      </c>
      <c r="K893" t="s">
        <v>15</v>
      </c>
      <c r="L893" t="s">
        <v>20</v>
      </c>
      <c r="M893" t="s">
        <v>20</v>
      </c>
      <c r="N893" t="s">
        <v>21</v>
      </c>
    </row>
    <row r="894" spans="1:14" x14ac:dyDescent="0.2">
      <c r="A894">
        <v>146269551</v>
      </c>
      <c r="B894">
        <v>69513</v>
      </c>
      <c r="C894">
        <f>COUNTIF(Sheet2!A:A,questionResponsesAndAnswers!A894)</f>
        <v>1</v>
      </c>
      <c r="D894">
        <v>145</v>
      </c>
      <c r="E894" t="s">
        <v>33</v>
      </c>
      <c r="F894" t="s">
        <v>13</v>
      </c>
      <c r="G894">
        <v>-1</v>
      </c>
      <c r="H894">
        <v>-1</v>
      </c>
      <c r="I894">
        <v>0</v>
      </c>
      <c r="J894" t="s">
        <v>23</v>
      </c>
      <c r="K894" t="s">
        <v>24</v>
      </c>
      <c r="L894" t="s">
        <v>49</v>
      </c>
      <c r="M894" t="s">
        <v>25</v>
      </c>
      <c r="N894" t="s">
        <v>18</v>
      </c>
    </row>
    <row r="895" spans="1:14" x14ac:dyDescent="0.2">
      <c r="A895">
        <v>146269551</v>
      </c>
      <c r="B895">
        <v>69513</v>
      </c>
      <c r="C895">
        <f>COUNTIF(Sheet2!A:A,questionResponsesAndAnswers!A895)</f>
        <v>1</v>
      </c>
      <c r="D895">
        <v>145</v>
      </c>
      <c r="E895" t="s">
        <v>33</v>
      </c>
      <c r="F895" t="s">
        <v>13</v>
      </c>
      <c r="G895">
        <v>-1</v>
      </c>
      <c r="H895">
        <v>-1</v>
      </c>
      <c r="I895">
        <v>0</v>
      </c>
      <c r="J895" t="s">
        <v>19</v>
      </c>
      <c r="K895" t="s">
        <v>24</v>
      </c>
      <c r="L895" t="s">
        <v>26</v>
      </c>
      <c r="M895" t="s">
        <v>26</v>
      </c>
      <c r="N895" t="s">
        <v>21</v>
      </c>
    </row>
    <row r="896" spans="1:14" x14ac:dyDescent="0.2">
      <c r="A896">
        <v>146269551</v>
      </c>
      <c r="B896">
        <v>69369</v>
      </c>
      <c r="C896">
        <f>COUNTIF(Sheet2!A:A,questionResponsesAndAnswers!A896)</f>
        <v>1</v>
      </c>
      <c r="D896">
        <v>1</v>
      </c>
      <c r="E896" t="s">
        <v>27</v>
      </c>
      <c r="F896" t="s">
        <v>33</v>
      </c>
      <c r="G896">
        <v>-1</v>
      </c>
      <c r="H896">
        <v>-1</v>
      </c>
      <c r="I896">
        <v>0</v>
      </c>
      <c r="J896" t="s">
        <v>28</v>
      </c>
      <c r="K896" t="s">
        <v>29</v>
      </c>
      <c r="L896" t="s">
        <v>54</v>
      </c>
      <c r="M896" t="s">
        <v>30</v>
      </c>
      <c r="N896" t="s">
        <v>18</v>
      </c>
    </row>
    <row r="897" spans="1:14" x14ac:dyDescent="0.2">
      <c r="A897">
        <v>146269551</v>
      </c>
      <c r="B897">
        <v>69369</v>
      </c>
      <c r="C897">
        <f>COUNTIF(Sheet2!A:A,questionResponsesAndAnswers!A897)</f>
        <v>1</v>
      </c>
      <c r="D897">
        <v>1</v>
      </c>
      <c r="E897" t="s">
        <v>27</v>
      </c>
      <c r="F897" t="s">
        <v>33</v>
      </c>
      <c r="G897">
        <v>-1</v>
      </c>
      <c r="H897">
        <v>-1</v>
      </c>
      <c r="I897">
        <v>0</v>
      </c>
      <c r="J897" t="s">
        <v>31</v>
      </c>
      <c r="K897" t="s">
        <v>29</v>
      </c>
      <c r="L897" t="s">
        <v>32</v>
      </c>
      <c r="M897" t="s">
        <v>32</v>
      </c>
      <c r="N897" t="s">
        <v>21</v>
      </c>
    </row>
    <row r="898" spans="1:14" x14ac:dyDescent="0.2">
      <c r="A898">
        <v>146269551</v>
      </c>
      <c r="B898">
        <v>70820</v>
      </c>
      <c r="C898">
        <f>COUNTIF(Sheet2!A:A,questionResponsesAndAnswers!A898)</f>
        <v>1</v>
      </c>
      <c r="D898">
        <v>1452</v>
      </c>
      <c r="E898" t="s">
        <v>22</v>
      </c>
      <c r="F898" t="s">
        <v>22</v>
      </c>
      <c r="G898">
        <v>-1</v>
      </c>
      <c r="H898">
        <v>-1</v>
      </c>
      <c r="I898">
        <v>0</v>
      </c>
      <c r="J898" t="s">
        <v>34</v>
      </c>
      <c r="K898" t="s">
        <v>35</v>
      </c>
      <c r="L898" t="s">
        <v>36</v>
      </c>
      <c r="M898" t="s">
        <v>36</v>
      </c>
      <c r="N898" t="s">
        <v>21</v>
      </c>
    </row>
    <row r="899" spans="1:14" x14ac:dyDescent="0.2">
      <c r="A899">
        <v>146269551</v>
      </c>
      <c r="B899">
        <v>70820</v>
      </c>
      <c r="C899">
        <f>COUNTIF(Sheet2!A:A,questionResponsesAndAnswers!A899)</f>
        <v>1</v>
      </c>
      <c r="D899">
        <v>1452</v>
      </c>
      <c r="E899" t="s">
        <v>22</v>
      </c>
      <c r="F899" t="s">
        <v>22</v>
      </c>
      <c r="G899">
        <v>-1</v>
      </c>
      <c r="H899">
        <v>-1</v>
      </c>
      <c r="I899">
        <v>0</v>
      </c>
      <c r="J899" t="s">
        <v>37</v>
      </c>
      <c r="K899" t="s">
        <v>35</v>
      </c>
      <c r="L899" t="s">
        <v>38</v>
      </c>
      <c r="M899" t="s">
        <v>38</v>
      </c>
      <c r="N899" t="s">
        <v>21</v>
      </c>
    </row>
    <row r="900" spans="1:14" x14ac:dyDescent="0.2">
      <c r="A900">
        <v>146269551</v>
      </c>
      <c r="B900">
        <v>83891</v>
      </c>
      <c r="C900">
        <f>COUNTIF(Sheet2!A:A,questionResponsesAndAnswers!A900)</f>
        <v>1</v>
      </c>
      <c r="D900">
        <v>14523</v>
      </c>
      <c r="E900" t="s">
        <v>13</v>
      </c>
      <c r="F900" t="s">
        <v>13</v>
      </c>
      <c r="G900">
        <v>-1</v>
      </c>
      <c r="H900">
        <v>-1</v>
      </c>
      <c r="I900">
        <v>0</v>
      </c>
      <c r="J900" t="s">
        <v>40</v>
      </c>
      <c r="K900" t="s">
        <v>41</v>
      </c>
      <c r="L900" t="s">
        <v>42</v>
      </c>
      <c r="M900" t="s">
        <v>42</v>
      </c>
      <c r="N900" t="s">
        <v>21</v>
      </c>
    </row>
    <row r="901" spans="1:14" x14ac:dyDescent="0.2">
      <c r="A901">
        <v>146269551</v>
      </c>
      <c r="B901">
        <v>83891</v>
      </c>
      <c r="C901">
        <f>COUNTIF(Sheet2!A:A,questionResponsesAndAnswers!A901)</f>
        <v>1</v>
      </c>
      <c r="D901">
        <v>14523</v>
      </c>
      <c r="E901" t="s">
        <v>13</v>
      </c>
      <c r="F901" t="s">
        <v>13</v>
      </c>
      <c r="G901">
        <v>-1</v>
      </c>
      <c r="H901">
        <v>-1</v>
      </c>
      <c r="I901">
        <v>0</v>
      </c>
      <c r="J901" t="s">
        <v>43</v>
      </c>
      <c r="K901" t="s">
        <v>41</v>
      </c>
      <c r="L901" t="s">
        <v>44</v>
      </c>
      <c r="M901" t="s">
        <v>44</v>
      </c>
      <c r="N901" t="s">
        <v>21</v>
      </c>
    </row>
    <row r="902" spans="1:14" x14ac:dyDescent="0.2">
      <c r="A902">
        <v>146266265</v>
      </c>
      <c r="B902">
        <v>69383</v>
      </c>
      <c r="C902">
        <f>COUNTIF(Sheet2!A:A,questionResponsesAndAnswers!A902)</f>
        <v>1</v>
      </c>
      <c r="D902">
        <v>15</v>
      </c>
      <c r="E902" t="s">
        <v>33</v>
      </c>
      <c r="F902" t="s">
        <v>33</v>
      </c>
      <c r="G902">
        <v>-1</v>
      </c>
      <c r="H902">
        <v>-1</v>
      </c>
      <c r="I902">
        <v>0</v>
      </c>
      <c r="J902" t="s">
        <v>14</v>
      </c>
      <c r="K902" t="s">
        <v>15</v>
      </c>
      <c r="L902" t="s">
        <v>17</v>
      </c>
      <c r="M902" t="s">
        <v>17</v>
      </c>
      <c r="N902" t="s">
        <v>21</v>
      </c>
    </row>
    <row r="903" spans="1:14" x14ac:dyDescent="0.2">
      <c r="A903">
        <v>146266265</v>
      </c>
      <c r="B903">
        <v>69383</v>
      </c>
      <c r="C903">
        <f>COUNTIF(Sheet2!A:A,questionResponsesAndAnswers!A903)</f>
        <v>1</v>
      </c>
      <c r="D903">
        <v>15</v>
      </c>
      <c r="E903" t="s">
        <v>33</v>
      </c>
      <c r="F903" t="s">
        <v>33</v>
      </c>
      <c r="G903">
        <v>-1</v>
      </c>
      <c r="H903">
        <v>-1</v>
      </c>
      <c r="I903">
        <v>0</v>
      </c>
      <c r="J903" t="s">
        <v>19</v>
      </c>
      <c r="K903" t="s">
        <v>15</v>
      </c>
      <c r="L903" t="s">
        <v>20</v>
      </c>
      <c r="M903" t="s">
        <v>20</v>
      </c>
      <c r="N903" t="s">
        <v>21</v>
      </c>
    </row>
    <row r="904" spans="1:14" x14ac:dyDescent="0.2">
      <c r="A904">
        <v>146266265</v>
      </c>
      <c r="B904">
        <v>69521</v>
      </c>
      <c r="C904">
        <f>COUNTIF(Sheet2!A:A,questionResponsesAndAnswers!A904)</f>
        <v>1</v>
      </c>
      <c r="D904">
        <v>153</v>
      </c>
      <c r="E904" t="s">
        <v>13</v>
      </c>
      <c r="F904" t="s">
        <v>13</v>
      </c>
      <c r="G904">
        <v>-1</v>
      </c>
      <c r="H904">
        <v>-1</v>
      </c>
      <c r="I904">
        <v>0</v>
      </c>
      <c r="J904" t="s">
        <v>23</v>
      </c>
      <c r="K904" t="s">
        <v>24</v>
      </c>
      <c r="L904" t="s">
        <v>25</v>
      </c>
      <c r="M904" t="s">
        <v>25</v>
      </c>
      <c r="N904" t="s">
        <v>21</v>
      </c>
    </row>
    <row r="905" spans="1:14" x14ac:dyDescent="0.2">
      <c r="A905">
        <v>146266265</v>
      </c>
      <c r="B905">
        <v>69521</v>
      </c>
      <c r="C905">
        <f>COUNTIF(Sheet2!A:A,questionResponsesAndAnswers!A905)</f>
        <v>1</v>
      </c>
      <c r="D905">
        <v>153</v>
      </c>
      <c r="E905" t="s">
        <v>13</v>
      </c>
      <c r="F905" t="s">
        <v>13</v>
      </c>
      <c r="G905">
        <v>-1</v>
      </c>
      <c r="H905">
        <v>-1</v>
      </c>
      <c r="I905">
        <v>0</v>
      </c>
      <c r="J905" t="s">
        <v>19</v>
      </c>
      <c r="K905" t="s">
        <v>24</v>
      </c>
      <c r="L905" t="s">
        <v>26</v>
      </c>
      <c r="M905" t="s">
        <v>26</v>
      </c>
      <c r="N905" t="s">
        <v>21</v>
      </c>
    </row>
    <row r="906" spans="1:14" x14ac:dyDescent="0.2">
      <c r="A906">
        <v>146266265</v>
      </c>
      <c r="B906">
        <v>69369</v>
      </c>
      <c r="C906">
        <f>COUNTIF(Sheet2!A:A,questionResponsesAndAnswers!A906)</f>
        <v>1</v>
      </c>
      <c r="D906">
        <v>1</v>
      </c>
      <c r="E906" t="s">
        <v>27</v>
      </c>
      <c r="F906" t="s">
        <v>27</v>
      </c>
      <c r="G906">
        <v>-1</v>
      </c>
      <c r="H906">
        <v>-1</v>
      </c>
      <c r="I906">
        <v>0</v>
      </c>
      <c r="J906" t="s">
        <v>28</v>
      </c>
      <c r="K906" t="s">
        <v>29</v>
      </c>
      <c r="L906" t="s">
        <v>16</v>
      </c>
      <c r="M906" t="s">
        <v>30</v>
      </c>
      <c r="N906" t="s">
        <v>18</v>
      </c>
    </row>
    <row r="907" spans="1:14" x14ac:dyDescent="0.2">
      <c r="A907">
        <v>146266265</v>
      </c>
      <c r="B907">
        <v>69369</v>
      </c>
      <c r="C907">
        <f>COUNTIF(Sheet2!A:A,questionResponsesAndAnswers!A907)</f>
        <v>1</v>
      </c>
      <c r="D907">
        <v>1</v>
      </c>
      <c r="E907" t="s">
        <v>27</v>
      </c>
      <c r="F907" t="s">
        <v>27</v>
      </c>
      <c r="G907">
        <v>-1</v>
      </c>
      <c r="H907">
        <v>-1</v>
      </c>
      <c r="I907">
        <v>0</v>
      </c>
      <c r="J907" t="s">
        <v>31</v>
      </c>
      <c r="K907" t="s">
        <v>29</v>
      </c>
      <c r="L907" t="s">
        <v>32</v>
      </c>
      <c r="M907" t="s">
        <v>32</v>
      </c>
      <c r="N907" t="s">
        <v>21</v>
      </c>
    </row>
    <row r="908" spans="1:14" x14ac:dyDescent="0.2">
      <c r="A908">
        <v>146266265</v>
      </c>
      <c r="B908">
        <v>70902</v>
      </c>
      <c r="C908">
        <f>COUNTIF(Sheet2!A:A,questionResponsesAndAnswers!A908)</f>
        <v>1</v>
      </c>
      <c r="D908">
        <v>1534</v>
      </c>
      <c r="E908" t="s">
        <v>39</v>
      </c>
      <c r="F908" t="s">
        <v>39</v>
      </c>
      <c r="G908">
        <v>-1</v>
      </c>
      <c r="H908">
        <v>-1</v>
      </c>
      <c r="I908">
        <v>0</v>
      </c>
      <c r="J908" t="s">
        <v>34</v>
      </c>
      <c r="K908" t="s">
        <v>35</v>
      </c>
      <c r="L908" t="s">
        <v>36</v>
      </c>
      <c r="M908" t="s">
        <v>36</v>
      </c>
      <c r="N908" t="s">
        <v>21</v>
      </c>
    </row>
    <row r="909" spans="1:14" x14ac:dyDescent="0.2">
      <c r="A909">
        <v>146266265</v>
      </c>
      <c r="B909">
        <v>70902</v>
      </c>
      <c r="C909">
        <f>COUNTIF(Sheet2!A:A,questionResponsesAndAnswers!A909)</f>
        <v>1</v>
      </c>
      <c r="D909">
        <v>1534</v>
      </c>
      <c r="E909" t="s">
        <v>39</v>
      </c>
      <c r="F909" t="s">
        <v>39</v>
      </c>
      <c r="G909">
        <v>-1</v>
      </c>
      <c r="H909">
        <v>-1</v>
      </c>
      <c r="I909">
        <v>0</v>
      </c>
      <c r="J909" t="s">
        <v>37</v>
      </c>
      <c r="K909" t="s">
        <v>35</v>
      </c>
      <c r="L909" t="s">
        <v>38</v>
      </c>
      <c r="M909" t="s">
        <v>38</v>
      </c>
      <c r="N909" t="s">
        <v>21</v>
      </c>
    </row>
    <row r="910" spans="1:14" x14ac:dyDescent="0.2">
      <c r="A910">
        <v>146266265</v>
      </c>
      <c r="B910">
        <v>84710</v>
      </c>
      <c r="C910">
        <f>COUNTIF(Sheet2!A:A,questionResponsesAndAnswers!A910)</f>
        <v>1</v>
      </c>
      <c r="D910">
        <v>15342</v>
      </c>
      <c r="E910" t="s">
        <v>22</v>
      </c>
      <c r="F910" t="s">
        <v>22</v>
      </c>
      <c r="G910">
        <v>-1</v>
      </c>
      <c r="H910">
        <v>-1</v>
      </c>
      <c r="I910">
        <v>0</v>
      </c>
      <c r="J910" t="s">
        <v>40</v>
      </c>
      <c r="K910" t="s">
        <v>41</v>
      </c>
      <c r="L910" t="s">
        <v>42</v>
      </c>
      <c r="M910" t="s">
        <v>42</v>
      </c>
      <c r="N910" t="s">
        <v>21</v>
      </c>
    </row>
    <row r="911" spans="1:14" x14ac:dyDescent="0.2">
      <c r="A911">
        <v>146266265</v>
      </c>
      <c r="B911">
        <v>84710</v>
      </c>
      <c r="C911">
        <f>COUNTIF(Sheet2!A:A,questionResponsesAndAnswers!A911)</f>
        <v>1</v>
      </c>
      <c r="D911">
        <v>15342</v>
      </c>
      <c r="E911" t="s">
        <v>22</v>
      </c>
      <c r="F911" t="s">
        <v>22</v>
      </c>
      <c r="G911">
        <v>-1</v>
      </c>
      <c r="H911">
        <v>-1</v>
      </c>
      <c r="I911">
        <v>0</v>
      </c>
      <c r="J911" t="s">
        <v>43</v>
      </c>
      <c r="K911" t="s">
        <v>41</v>
      </c>
      <c r="L911" t="s">
        <v>44</v>
      </c>
      <c r="M911" t="s">
        <v>44</v>
      </c>
      <c r="N911" t="s">
        <v>21</v>
      </c>
    </row>
    <row r="912" spans="1:14" x14ac:dyDescent="0.2">
      <c r="A912">
        <v>146264656</v>
      </c>
      <c r="B912">
        <v>69410</v>
      </c>
      <c r="C912">
        <f>COUNTIF(Sheet2!A:A,questionResponsesAndAnswers!A912)</f>
        <v>0</v>
      </c>
      <c r="D912">
        <v>42</v>
      </c>
      <c r="E912" t="s">
        <v>22</v>
      </c>
      <c r="F912" t="s">
        <v>39</v>
      </c>
      <c r="G912">
        <v>-1</v>
      </c>
      <c r="H912">
        <v>-1</v>
      </c>
      <c r="I912">
        <v>0</v>
      </c>
      <c r="J912" t="s">
        <v>14</v>
      </c>
      <c r="K912" t="s">
        <v>15</v>
      </c>
      <c r="L912" t="s">
        <v>16</v>
      </c>
      <c r="M912" t="s">
        <v>17</v>
      </c>
      <c r="N912" t="s">
        <v>18</v>
      </c>
    </row>
    <row r="913" spans="1:14" x14ac:dyDescent="0.2">
      <c r="A913">
        <v>146264656</v>
      </c>
      <c r="B913">
        <v>69410</v>
      </c>
      <c r="C913">
        <f>COUNTIF(Sheet2!A:A,questionResponsesAndAnswers!A913)</f>
        <v>0</v>
      </c>
      <c r="D913">
        <v>42</v>
      </c>
      <c r="E913" t="s">
        <v>22</v>
      </c>
      <c r="F913" t="s">
        <v>39</v>
      </c>
      <c r="G913">
        <v>-1</v>
      </c>
      <c r="H913">
        <v>-1</v>
      </c>
      <c r="I913">
        <v>0</v>
      </c>
      <c r="J913" t="s">
        <v>19</v>
      </c>
      <c r="K913" t="s">
        <v>15</v>
      </c>
      <c r="L913" t="s">
        <v>68</v>
      </c>
      <c r="M913" t="s">
        <v>20</v>
      </c>
      <c r="N913" t="s">
        <v>18</v>
      </c>
    </row>
    <row r="914" spans="1:14" x14ac:dyDescent="0.2">
      <c r="A914">
        <v>146264656</v>
      </c>
      <c r="B914">
        <v>69789</v>
      </c>
      <c r="C914">
        <f>COUNTIF(Sheet2!A:A,questionResponsesAndAnswers!A914)</f>
        <v>0</v>
      </c>
      <c r="D914">
        <v>421</v>
      </c>
      <c r="E914" t="s">
        <v>27</v>
      </c>
      <c r="F914" t="s">
        <v>13</v>
      </c>
      <c r="G914">
        <v>-1</v>
      </c>
      <c r="H914">
        <v>-1</v>
      </c>
      <c r="I914">
        <v>0</v>
      </c>
      <c r="J914" t="s">
        <v>23</v>
      </c>
      <c r="K914" t="s">
        <v>24</v>
      </c>
      <c r="L914" t="s">
        <v>56</v>
      </c>
      <c r="M914" t="s">
        <v>25</v>
      </c>
      <c r="N914" t="s">
        <v>18</v>
      </c>
    </row>
    <row r="915" spans="1:14" x14ac:dyDescent="0.2">
      <c r="A915">
        <v>146264656</v>
      </c>
      <c r="B915">
        <v>69789</v>
      </c>
      <c r="C915">
        <f>COUNTIF(Sheet2!A:A,questionResponsesAndAnswers!A915)</f>
        <v>0</v>
      </c>
      <c r="D915">
        <v>421</v>
      </c>
      <c r="E915" t="s">
        <v>27</v>
      </c>
      <c r="F915" t="s">
        <v>13</v>
      </c>
      <c r="G915">
        <v>-1</v>
      </c>
      <c r="H915">
        <v>-1</v>
      </c>
      <c r="I915">
        <v>0</v>
      </c>
      <c r="J915" t="s">
        <v>19</v>
      </c>
      <c r="K915" t="s">
        <v>24</v>
      </c>
      <c r="L915" t="s">
        <v>16</v>
      </c>
      <c r="M915" t="s">
        <v>26</v>
      </c>
      <c r="N915" t="s">
        <v>18</v>
      </c>
    </row>
    <row r="916" spans="1:14" x14ac:dyDescent="0.2">
      <c r="A916">
        <v>146264656</v>
      </c>
      <c r="B916">
        <v>69372</v>
      </c>
      <c r="C916">
        <f>COUNTIF(Sheet2!A:A,questionResponsesAndAnswers!A916)</f>
        <v>0</v>
      </c>
      <c r="D916">
        <v>4</v>
      </c>
      <c r="E916" t="s">
        <v>39</v>
      </c>
      <c r="F916" t="s">
        <v>13</v>
      </c>
      <c r="G916">
        <v>-1</v>
      </c>
      <c r="H916">
        <v>-1</v>
      </c>
      <c r="I916">
        <v>0</v>
      </c>
      <c r="J916" t="s">
        <v>28</v>
      </c>
      <c r="K916" t="s">
        <v>29</v>
      </c>
      <c r="L916" t="s">
        <v>30</v>
      </c>
      <c r="M916" t="s">
        <v>30</v>
      </c>
      <c r="N916" t="s">
        <v>21</v>
      </c>
    </row>
    <row r="917" spans="1:14" x14ac:dyDescent="0.2">
      <c r="A917">
        <v>146264656</v>
      </c>
      <c r="B917">
        <v>69372</v>
      </c>
      <c r="C917">
        <f>COUNTIF(Sheet2!A:A,questionResponsesAndAnswers!A917)</f>
        <v>0</v>
      </c>
      <c r="D917">
        <v>4</v>
      </c>
      <c r="E917" t="s">
        <v>39</v>
      </c>
      <c r="F917" t="s">
        <v>13</v>
      </c>
      <c r="G917">
        <v>-1</v>
      </c>
      <c r="H917">
        <v>-1</v>
      </c>
      <c r="I917">
        <v>0</v>
      </c>
      <c r="J917" t="s">
        <v>31</v>
      </c>
      <c r="K917" t="s">
        <v>29</v>
      </c>
      <c r="L917" t="s">
        <v>60</v>
      </c>
      <c r="M917" t="s">
        <v>32</v>
      </c>
      <c r="N917" t="s">
        <v>18</v>
      </c>
    </row>
    <row r="918" spans="1:14" x14ac:dyDescent="0.2">
      <c r="A918">
        <v>146264656</v>
      </c>
      <c r="B918">
        <v>73583</v>
      </c>
      <c r="C918">
        <f>COUNTIF(Sheet2!A:A,questionResponsesAndAnswers!A918)</f>
        <v>0</v>
      </c>
      <c r="D918">
        <v>4215</v>
      </c>
      <c r="E918" t="s">
        <v>33</v>
      </c>
      <c r="F918" t="s">
        <v>27</v>
      </c>
      <c r="G918">
        <v>-1</v>
      </c>
      <c r="H918">
        <v>-1</v>
      </c>
      <c r="I918">
        <v>0</v>
      </c>
      <c r="J918" t="s">
        <v>34</v>
      </c>
      <c r="K918" t="s">
        <v>35</v>
      </c>
      <c r="L918" t="s">
        <v>53</v>
      </c>
      <c r="M918" t="s">
        <v>36</v>
      </c>
      <c r="N918" t="s">
        <v>18</v>
      </c>
    </row>
    <row r="919" spans="1:14" x14ac:dyDescent="0.2">
      <c r="A919">
        <v>146264656</v>
      </c>
      <c r="B919">
        <v>73583</v>
      </c>
      <c r="C919">
        <f>COUNTIF(Sheet2!A:A,questionResponsesAndAnswers!A919)</f>
        <v>0</v>
      </c>
      <c r="D919">
        <v>4215</v>
      </c>
      <c r="E919" t="s">
        <v>33</v>
      </c>
      <c r="F919" t="s">
        <v>27</v>
      </c>
      <c r="G919">
        <v>-1</v>
      </c>
      <c r="H919">
        <v>-1</v>
      </c>
      <c r="I919">
        <v>0</v>
      </c>
      <c r="J919" t="s">
        <v>37</v>
      </c>
      <c r="K919" t="s">
        <v>35</v>
      </c>
      <c r="L919" t="s">
        <v>76</v>
      </c>
      <c r="M919" t="s">
        <v>38</v>
      </c>
      <c r="N919" t="s">
        <v>18</v>
      </c>
    </row>
    <row r="920" spans="1:14" x14ac:dyDescent="0.2">
      <c r="A920">
        <v>146264656</v>
      </c>
      <c r="B920">
        <v>73583</v>
      </c>
      <c r="C920">
        <f>COUNTIF(Sheet2!A:A,questionResponsesAndAnswers!A920)</f>
        <v>0</v>
      </c>
      <c r="D920">
        <v>4215</v>
      </c>
      <c r="E920" t="s">
        <v>33</v>
      </c>
      <c r="F920" t="s">
        <v>13</v>
      </c>
      <c r="G920">
        <v>-1</v>
      </c>
      <c r="H920">
        <v>-1</v>
      </c>
      <c r="I920">
        <v>0</v>
      </c>
      <c r="J920" t="s">
        <v>40</v>
      </c>
      <c r="K920" t="s">
        <v>41</v>
      </c>
      <c r="L920" t="s">
        <v>42</v>
      </c>
      <c r="M920" t="s">
        <v>42</v>
      </c>
      <c r="N920" t="s">
        <v>21</v>
      </c>
    </row>
    <row r="921" spans="1:14" x14ac:dyDescent="0.2">
      <c r="A921">
        <v>146264656</v>
      </c>
      <c r="B921">
        <v>73583</v>
      </c>
      <c r="C921">
        <f>COUNTIF(Sheet2!A:A,questionResponsesAndAnswers!A921)</f>
        <v>0</v>
      </c>
      <c r="D921">
        <v>4215</v>
      </c>
      <c r="E921" t="s">
        <v>33</v>
      </c>
      <c r="F921" t="s">
        <v>13</v>
      </c>
      <c r="G921">
        <v>-1</v>
      </c>
      <c r="H921">
        <v>-1</v>
      </c>
      <c r="I921">
        <v>0</v>
      </c>
      <c r="J921" t="s">
        <v>43</v>
      </c>
      <c r="K921" t="s">
        <v>41</v>
      </c>
      <c r="L921" t="s">
        <v>44</v>
      </c>
      <c r="M921" t="s">
        <v>44</v>
      </c>
      <c r="N921" t="s">
        <v>21</v>
      </c>
    </row>
    <row r="922" spans="1:14" x14ac:dyDescent="0.2">
      <c r="A922">
        <v>146243771</v>
      </c>
      <c r="B922">
        <v>69381</v>
      </c>
      <c r="C922">
        <f>COUNTIF(Sheet2!A:A,questionResponsesAndAnswers!A922)</f>
        <v>0</v>
      </c>
      <c r="D922">
        <v>13</v>
      </c>
      <c r="E922" t="s">
        <v>13</v>
      </c>
      <c r="F922" t="s">
        <v>13</v>
      </c>
      <c r="G922">
        <v>-1</v>
      </c>
      <c r="H922">
        <v>-1</v>
      </c>
      <c r="I922">
        <v>0</v>
      </c>
      <c r="J922" t="s">
        <v>14</v>
      </c>
      <c r="K922" t="s">
        <v>15</v>
      </c>
      <c r="L922" t="s">
        <v>17</v>
      </c>
      <c r="M922" t="s">
        <v>17</v>
      </c>
      <c r="N922" t="s">
        <v>21</v>
      </c>
    </row>
    <row r="923" spans="1:14" x14ac:dyDescent="0.2">
      <c r="A923">
        <v>146243771</v>
      </c>
      <c r="B923">
        <v>69381</v>
      </c>
      <c r="C923">
        <f>COUNTIF(Sheet2!A:A,questionResponsesAndAnswers!A923)</f>
        <v>0</v>
      </c>
      <c r="D923">
        <v>13</v>
      </c>
      <c r="E923" t="s">
        <v>13</v>
      </c>
      <c r="F923" t="s">
        <v>13</v>
      </c>
      <c r="G923">
        <v>-1</v>
      </c>
      <c r="H923">
        <v>-1</v>
      </c>
      <c r="I923">
        <v>0</v>
      </c>
      <c r="J923" t="s">
        <v>19</v>
      </c>
      <c r="K923" t="s">
        <v>15</v>
      </c>
      <c r="L923" t="s">
        <v>20</v>
      </c>
      <c r="M923" t="s">
        <v>20</v>
      </c>
      <c r="N923" t="s">
        <v>21</v>
      </c>
    </row>
    <row r="924" spans="1:14" x14ac:dyDescent="0.2">
      <c r="A924">
        <v>146243771</v>
      </c>
      <c r="B924">
        <v>69369</v>
      </c>
      <c r="C924">
        <f>COUNTIF(Sheet2!A:A,questionResponsesAndAnswers!A924)</f>
        <v>0</v>
      </c>
      <c r="D924">
        <v>1</v>
      </c>
      <c r="E924" t="s">
        <v>27</v>
      </c>
      <c r="F924" t="s">
        <v>27</v>
      </c>
      <c r="G924">
        <v>-1</v>
      </c>
      <c r="H924">
        <v>-1</v>
      </c>
      <c r="I924">
        <v>0</v>
      </c>
      <c r="J924" t="s">
        <v>23</v>
      </c>
      <c r="K924" t="s">
        <v>24</v>
      </c>
      <c r="L924" t="s">
        <v>25</v>
      </c>
      <c r="M924" t="s">
        <v>25</v>
      </c>
      <c r="N924" t="s">
        <v>21</v>
      </c>
    </row>
    <row r="925" spans="1:14" x14ac:dyDescent="0.2">
      <c r="A925">
        <v>146243771</v>
      </c>
      <c r="B925">
        <v>69369</v>
      </c>
      <c r="C925">
        <f>COUNTIF(Sheet2!A:A,questionResponsesAndAnswers!A925)</f>
        <v>0</v>
      </c>
      <c r="D925">
        <v>1</v>
      </c>
      <c r="E925" t="s">
        <v>27</v>
      </c>
      <c r="F925" t="s">
        <v>27</v>
      </c>
      <c r="G925">
        <v>-1</v>
      </c>
      <c r="H925">
        <v>-1</v>
      </c>
      <c r="I925">
        <v>0</v>
      </c>
      <c r="J925" t="s">
        <v>19</v>
      </c>
      <c r="K925" t="s">
        <v>24</v>
      </c>
      <c r="L925" t="s">
        <v>26</v>
      </c>
      <c r="M925" t="s">
        <v>26</v>
      </c>
      <c r="N925" t="s">
        <v>21</v>
      </c>
    </row>
    <row r="926" spans="1:14" x14ac:dyDescent="0.2">
      <c r="A926">
        <v>146243771</v>
      </c>
      <c r="B926">
        <v>69503</v>
      </c>
      <c r="C926">
        <f>COUNTIF(Sheet2!A:A,questionResponsesAndAnswers!A926)</f>
        <v>0</v>
      </c>
      <c r="D926">
        <v>135</v>
      </c>
      <c r="E926" t="s">
        <v>33</v>
      </c>
      <c r="F926" t="s">
        <v>13</v>
      </c>
      <c r="G926">
        <v>-1</v>
      </c>
      <c r="H926">
        <v>-1</v>
      </c>
      <c r="I926">
        <v>0</v>
      </c>
      <c r="J926" t="s">
        <v>28</v>
      </c>
      <c r="K926" t="s">
        <v>29</v>
      </c>
      <c r="L926" t="s">
        <v>30</v>
      </c>
      <c r="M926" t="s">
        <v>30</v>
      </c>
      <c r="N926" t="s">
        <v>21</v>
      </c>
    </row>
    <row r="927" spans="1:14" x14ac:dyDescent="0.2">
      <c r="A927">
        <v>146243771</v>
      </c>
      <c r="B927">
        <v>69503</v>
      </c>
      <c r="C927">
        <f>COUNTIF(Sheet2!A:A,questionResponsesAndAnswers!A927)</f>
        <v>0</v>
      </c>
      <c r="D927">
        <v>135</v>
      </c>
      <c r="E927" t="s">
        <v>33</v>
      </c>
      <c r="F927" t="s">
        <v>13</v>
      </c>
      <c r="G927">
        <v>-1</v>
      </c>
      <c r="H927">
        <v>-1</v>
      </c>
      <c r="I927">
        <v>0</v>
      </c>
      <c r="J927" t="s">
        <v>31</v>
      </c>
      <c r="K927" t="s">
        <v>29</v>
      </c>
      <c r="L927" t="s">
        <v>32</v>
      </c>
      <c r="M927" t="s">
        <v>32</v>
      </c>
      <c r="N927" t="s">
        <v>21</v>
      </c>
    </row>
    <row r="928" spans="1:14" x14ac:dyDescent="0.2">
      <c r="A928">
        <v>146243771</v>
      </c>
      <c r="B928">
        <v>69383</v>
      </c>
      <c r="C928">
        <f>COUNTIF(Sheet2!A:A,questionResponsesAndAnswers!A928)</f>
        <v>0</v>
      </c>
      <c r="D928">
        <v>15</v>
      </c>
      <c r="E928" t="s">
        <v>33</v>
      </c>
      <c r="F928" t="s">
        <v>33</v>
      </c>
      <c r="G928">
        <v>-1</v>
      </c>
      <c r="H928">
        <v>-1</v>
      </c>
      <c r="I928">
        <v>0</v>
      </c>
      <c r="J928" t="s">
        <v>34</v>
      </c>
      <c r="K928" t="s">
        <v>35</v>
      </c>
      <c r="L928" t="s">
        <v>36</v>
      </c>
      <c r="M928" t="s">
        <v>36</v>
      </c>
      <c r="N928" t="s">
        <v>21</v>
      </c>
    </row>
    <row r="929" spans="1:14" x14ac:dyDescent="0.2">
      <c r="A929">
        <v>146243771</v>
      </c>
      <c r="B929">
        <v>69383</v>
      </c>
      <c r="C929">
        <f>COUNTIF(Sheet2!A:A,questionResponsesAndAnswers!A929)</f>
        <v>0</v>
      </c>
      <c r="D929">
        <v>15</v>
      </c>
      <c r="E929" t="s">
        <v>33</v>
      </c>
      <c r="F929" t="s">
        <v>33</v>
      </c>
      <c r="G929">
        <v>-1</v>
      </c>
      <c r="H929">
        <v>-1</v>
      </c>
      <c r="I929">
        <v>0</v>
      </c>
      <c r="J929" t="s">
        <v>37</v>
      </c>
      <c r="K929" t="s">
        <v>35</v>
      </c>
      <c r="L929" t="s">
        <v>38</v>
      </c>
      <c r="M929" t="s">
        <v>38</v>
      </c>
      <c r="N929" t="s">
        <v>21</v>
      </c>
    </row>
    <row r="930" spans="1:14" x14ac:dyDescent="0.2">
      <c r="A930">
        <v>146243771</v>
      </c>
      <c r="B930">
        <v>69520</v>
      </c>
      <c r="C930">
        <f>COUNTIF(Sheet2!A:A,questionResponsesAndAnswers!A930)</f>
        <v>0</v>
      </c>
      <c r="D930">
        <v>152</v>
      </c>
      <c r="E930" t="s">
        <v>22</v>
      </c>
      <c r="F930" t="s">
        <v>22</v>
      </c>
      <c r="G930">
        <v>-1</v>
      </c>
      <c r="H930">
        <v>-1</v>
      </c>
      <c r="I930">
        <v>0</v>
      </c>
      <c r="J930" t="s">
        <v>40</v>
      </c>
      <c r="K930" t="s">
        <v>41</v>
      </c>
      <c r="L930" t="s">
        <v>42</v>
      </c>
      <c r="M930" t="s">
        <v>42</v>
      </c>
      <c r="N930" t="s">
        <v>21</v>
      </c>
    </row>
    <row r="931" spans="1:14" x14ac:dyDescent="0.2">
      <c r="A931">
        <v>146243771</v>
      </c>
      <c r="B931">
        <v>69520</v>
      </c>
      <c r="C931">
        <f>COUNTIF(Sheet2!A:A,questionResponsesAndAnswers!A931)</f>
        <v>0</v>
      </c>
      <c r="D931">
        <v>152</v>
      </c>
      <c r="E931" t="s">
        <v>22</v>
      </c>
      <c r="F931" t="s">
        <v>22</v>
      </c>
      <c r="G931">
        <v>-1</v>
      </c>
      <c r="H931">
        <v>-1</v>
      </c>
      <c r="I931">
        <v>0</v>
      </c>
      <c r="J931" t="s">
        <v>43</v>
      </c>
      <c r="K931" t="s">
        <v>41</v>
      </c>
      <c r="L931" t="s">
        <v>44</v>
      </c>
      <c r="M931" t="s">
        <v>44</v>
      </c>
      <c r="N931" t="s">
        <v>21</v>
      </c>
    </row>
    <row r="932" spans="1:14" x14ac:dyDescent="0.2">
      <c r="A932">
        <v>146217689</v>
      </c>
      <c r="B932">
        <v>69422</v>
      </c>
      <c r="C932">
        <f>COUNTIF(Sheet2!A:A,questionResponsesAndAnswers!A932)</f>
        <v>1</v>
      </c>
      <c r="D932">
        <v>54</v>
      </c>
      <c r="E932" t="s">
        <v>39</v>
      </c>
      <c r="F932" t="s">
        <v>13</v>
      </c>
      <c r="G932">
        <v>-1</v>
      </c>
      <c r="H932">
        <v>-1</v>
      </c>
      <c r="I932">
        <v>0</v>
      </c>
      <c r="J932" t="s">
        <v>14</v>
      </c>
      <c r="K932" t="s">
        <v>15</v>
      </c>
      <c r="L932" t="s">
        <v>17</v>
      </c>
      <c r="M932" t="s">
        <v>17</v>
      </c>
      <c r="N932" t="s">
        <v>21</v>
      </c>
    </row>
    <row r="933" spans="1:14" x14ac:dyDescent="0.2">
      <c r="A933">
        <v>146217689</v>
      </c>
      <c r="B933">
        <v>69422</v>
      </c>
      <c r="C933">
        <f>COUNTIF(Sheet2!A:A,questionResponsesAndAnswers!A933)</f>
        <v>1</v>
      </c>
      <c r="D933">
        <v>54</v>
      </c>
      <c r="E933" t="s">
        <v>39</v>
      </c>
      <c r="F933" t="s">
        <v>13</v>
      </c>
      <c r="G933">
        <v>-1</v>
      </c>
      <c r="H933">
        <v>-1</v>
      </c>
      <c r="I933">
        <v>0</v>
      </c>
      <c r="J933" t="s">
        <v>19</v>
      </c>
      <c r="K933" t="s">
        <v>15</v>
      </c>
      <c r="L933" t="s">
        <v>20</v>
      </c>
      <c r="M933" t="s">
        <v>20</v>
      </c>
      <c r="N933" t="s">
        <v>21</v>
      </c>
    </row>
    <row r="934" spans="1:14" x14ac:dyDescent="0.2">
      <c r="A934">
        <v>146217689</v>
      </c>
      <c r="B934">
        <v>69909</v>
      </c>
      <c r="C934">
        <f>COUNTIF(Sheet2!A:A,questionResponsesAndAnswers!A934)</f>
        <v>1</v>
      </c>
      <c r="D934">
        <v>541</v>
      </c>
      <c r="E934" t="s">
        <v>27</v>
      </c>
      <c r="F934" t="s">
        <v>27</v>
      </c>
      <c r="G934">
        <v>-1</v>
      </c>
      <c r="H934">
        <v>-1</v>
      </c>
      <c r="I934">
        <v>0</v>
      </c>
      <c r="J934" t="s">
        <v>23</v>
      </c>
      <c r="K934" t="s">
        <v>24</v>
      </c>
      <c r="L934" t="s">
        <v>16</v>
      </c>
      <c r="M934" t="s">
        <v>25</v>
      </c>
      <c r="N934" t="s">
        <v>18</v>
      </c>
    </row>
    <row r="935" spans="1:14" x14ac:dyDescent="0.2">
      <c r="A935">
        <v>146217689</v>
      </c>
      <c r="B935">
        <v>69909</v>
      </c>
      <c r="C935">
        <f>COUNTIF(Sheet2!A:A,questionResponsesAndAnswers!A935)</f>
        <v>1</v>
      </c>
      <c r="D935">
        <v>541</v>
      </c>
      <c r="E935" t="s">
        <v>27</v>
      </c>
      <c r="F935" t="s">
        <v>27</v>
      </c>
      <c r="G935">
        <v>-1</v>
      </c>
      <c r="H935">
        <v>-1</v>
      </c>
      <c r="I935">
        <v>0</v>
      </c>
      <c r="J935" t="s">
        <v>19</v>
      </c>
      <c r="K935" t="s">
        <v>24</v>
      </c>
      <c r="L935" t="s">
        <v>26</v>
      </c>
      <c r="M935" t="s">
        <v>26</v>
      </c>
      <c r="N935" t="s">
        <v>21</v>
      </c>
    </row>
    <row r="936" spans="1:14" x14ac:dyDescent="0.2">
      <c r="A936">
        <v>146217689</v>
      </c>
      <c r="B936">
        <v>69373</v>
      </c>
      <c r="C936">
        <f>COUNTIF(Sheet2!A:A,questionResponsesAndAnswers!A936)</f>
        <v>1</v>
      </c>
      <c r="D936">
        <v>5</v>
      </c>
      <c r="E936" t="s">
        <v>33</v>
      </c>
      <c r="F936" t="s">
        <v>33</v>
      </c>
      <c r="G936">
        <v>-1</v>
      </c>
      <c r="H936">
        <v>-1</v>
      </c>
      <c r="I936">
        <v>0</v>
      </c>
      <c r="J936" t="s">
        <v>28</v>
      </c>
      <c r="K936" t="s">
        <v>29</v>
      </c>
      <c r="L936" t="s">
        <v>30</v>
      </c>
      <c r="M936" t="s">
        <v>30</v>
      </c>
      <c r="N936" t="s">
        <v>21</v>
      </c>
    </row>
    <row r="937" spans="1:14" x14ac:dyDescent="0.2">
      <c r="A937">
        <v>146217689</v>
      </c>
      <c r="B937">
        <v>69373</v>
      </c>
      <c r="C937">
        <f>COUNTIF(Sheet2!A:A,questionResponsesAndAnswers!A937)</f>
        <v>1</v>
      </c>
      <c r="D937">
        <v>5</v>
      </c>
      <c r="E937" t="s">
        <v>33</v>
      </c>
      <c r="F937" t="s">
        <v>33</v>
      </c>
      <c r="G937">
        <v>-1</v>
      </c>
      <c r="H937">
        <v>-1</v>
      </c>
      <c r="I937">
        <v>0</v>
      </c>
      <c r="J937" t="s">
        <v>31</v>
      </c>
      <c r="K937" t="s">
        <v>29</v>
      </c>
      <c r="L937" t="s">
        <v>32</v>
      </c>
      <c r="M937" t="s">
        <v>32</v>
      </c>
      <c r="N937" t="s">
        <v>21</v>
      </c>
    </row>
    <row r="938" spans="1:14" x14ac:dyDescent="0.2">
      <c r="A938">
        <v>146217689</v>
      </c>
      <c r="B938">
        <v>74780</v>
      </c>
      <c r="C938">
        <f>COUNTIF(Sheet2!A:A,questionResponsesAndAnswers!A938)</f>
        <v>1</v>
      </c>
      <c r="D938">
        <v>5412</v>
      </c>
      <c r="E938" t="s">
        <v>22</v>
      </c>
      <c r="F938" t="s">
        <v>22</v>
      </c>
      <c r="G938">
        <v>-1</v>
      </c>
      <c r="H938">
        <v>-1</v>
      </c>
      <c r="I938">
        <v>0</v>
      </c>
      <c r="J938" t="s">
        <v>34</v>
      </c>
      <c r="K938" t="s">
        <v>35</v>
      </c>
      <c r="L938" t="s">
        <v>36</v>
      </c>
      <c r="M938" t="s">
        <v>36</v>
      </c>
      <c r="N938" t="s">
        <v>21</v>
      </c>
    </row>
    <row r="939" spans="1:14" x14ac:dyDescent="0.2">
      <c r="A939">
        <v>146217689</v>
      </c>
      <c r="B939">
        <v>74780</v>
      </c>
      <c r="C939">
        <f>COUNTIF(Sheet2!A:A,questionResponsesAndAnswers!A939)</f>
        <v>1</v>
      </c>
      <c r="D939">
        <v>5412</v>
      </c>
      <c r="E939" t="s">
        <v>22</v>
      </c>
      <c r="F939" t="s">
        <v>22</v>
      </c>
      <c r="G939">
        <v>-1</v>
      </c>
      <c r="H939">
        <v>-1</v>
      </c>
      <c r="I939">
        <v>0</v>
      </c>
      <c r="J939" t="s">
        <v>37</v>
      </c>
      <c r="K939" t="s">
        <v>35</v>
      </c>
      <c r="L939" t="s">
        <v>38</v>
      </c>
      <c r="M939" t="s">
        <v>38</v>
      </c>
      <c r="N939" t="s">
        <v>21</v>
      </c>
    </row>
    <row r="940" spans="1:14" x14ac:dyDescent="0.2">
      <c r="A940">
        <v>146217689</v>
      </c>
      <c r="B940">
        <v>123491</v>
      </c>
      <c r="C940">
        <f>COUNTIF(Sheet2!A:A,questionResponsesAndAnswers!A940)</f>
        <v>1</v>
      </c>
      <c r="D940">
        <v>54123</v>
      </c>
      <c r="E940" t="s">
        <v>13</v>
      </c>
      <c r="F940" t="s">
        <v>39</v>
      </c>
      <c r="G940">
        <v>-1</v>
      </c>
      <c r="H940">
        <v>-1</v>
      </c>
      <c r="I940">
        <v>0</v>
      </c>
      <c r="J940" t="s">
        <v>40</v>
      </c>
      <c r="K940" t="s">
        <v>41</v>
      </c>
      <c r="L940" t="s">
        <v>42</v>
      </c>
      <c r="M940" t="s">
        <v>42</v>
      </c>
      <c r="N940" t="s">
        <v>21</v>
      </c>
    </row>
    <row r="941" spans="1:14" x14ac:dyDescent="0.2">
      <c r="A941">
        <v>146217689</v>
      </c>
      <c r="B941">
        <v>123491</v>
      </c>
      <c r="C941">
        <f>COUNTIF(Sheet2!A:A,questionResponsesAndAnswers!A941)</f>
        <v>1</v>
      </c>
      <c r="D941">
        <v>54123</v>
      </c>
      <c r="E941" t="s">
        <v>13</v>
      </c>
      <c r="F941" t="s">
        <v>39</v>
      </c>
      <c r="G941">
        <v>-1</v>
      </c>
      <c r="H941">
        <v>-1</v>
      </c>
      <c r="I941">
        <v>0</v>
      </c>
      <c r="J941" t="s">
        <v>43</v>
      </c>
      <c r="K941" t="s">
        <v>41</v>
      </c>
      <c r="L941" t="s">
        <v>44</v>
      </c>
      <c r="M941" t="s">
        <v>44</v>
      </c>
      <c r="N941" t="s">
        <v>21</v>
      </c>
    </row>
    <row r="942" spans="1:14" x14ac:dyDescent="0.2">
      <c r="A942">
        <v>146210319</v>
      </c>
      <c r="B942">
        <v>74709</v>
      </c>
      <c r="C942">
        <f>COUNTIF(Sheet2!A:A,questionResponsesAndAnswers!A942)</f>
        <v>1</v>
      </c>
      <c r="D942">
        <v>5341</v>
      </c>
      <c r="E942" t="s">
        <v>27</v>
      </c>
      <c r="F942" t="s">
        <v>27</v>
      </c>
      <c r="G942">
        <v>-1</v>
      </c>
      <c r="H942">
        <v>-1</v>
      </c>
      <c r="I942">
        <v>0</v>
      </c>
      <c r="J942" t="s">
        <v>14</v>
      </c>
      <c r="K942" t="s">
        <v>15</v>
      </c>
      <c r="L942" t="s">
        <v>17</v>
      </c>
      <c r="M942" t="s">
        <v>17</v>
      </c>
      <c r="N942" t="s">
        <v>21</v>
      </c>
    </row>
    <row r="943" spans="1:14" x14ac:dyDescent="0.2">
      <c r="A943">
        <v>146210319</v>
      </c>
      <c r="B943">
        <v>74709</v>
      </c>
      <c r="C943">
        <f>COUNTIF(Sheet2!A:A,questionResponsesAndAnswers!A943)</f>
        <v>1</v>
      </c>
      <c r="D943">
        <v>5341</v>
      </c>
      <c r="E943" t="s">
        <v>27</v>
      </c>
      <c r="F943" t="s">
        <v>27</v>
      </c>
      <c r="G943">
        <v>-1</v>
      </c>
      <c r="H943">
        <v>-1</v>
      </c>
      <c r="I943">
        <v>0</v>
      </c>
      <c r="J943" t="s">
        <v>19</v>
      </c>
      <c r="K943" t="s">
        <v>15</v>
      </c>
      <c r="L943" t="s">
        <v>20</v>
      </c>
      <c r="M943" t="s">
        <v>20</v>
      </c>
      <c r="N943" t="s">
        <v>21</v>
      </c>
    </row>
    <row r="944" spans="1:14" x14ac:dyDescent="0.2">
      <c r="A944">
        <v>146210319</v>
      </c>
      <c r="B944">
        <v>69373</v>
      </c>
      <c r="C944">
        <f>COUNTIF(Sheet2!A:A,questionResponsesAndAnswers!A944)</f>
        <v>1</v>
      </c>
      <c r="D944">
        <v>5</v>
      </c>
      <c r="E944" t="s">
        <v>33</v>
      </c>
      <c r="F944" t="s">
        <v>33</v>
      </c>
      <c r="G944">
        <v>-1</v>
      </c>
      <c r="H944">
        <v>-1</v>
      </c>
      <c r="I944">
        <v>0</v>
      </c>
      <c r="J944" t="s">
        <v>23</v>
      </c>
      <c r="K944" t="s">
        <v>24</v>
      </c>
      <c r="L944" t="s">
        <v>16</v>
      </c>
      <c r="M944" t="s">
        <v>25</v>
      </c>
      <c r="N944" t="s">
        <v>18</v>
      </c>
    </row>
    <row r="945" spans="1:14" x14ac:dyDescent="0.2">
      <c r="A945">
        <v>146210319</v>
      </c>
      <c r="B945">
        <v>69373</v>
      </c>
      <c r="C945">
        <f>COUNTIF(Sheet2!A:A,questionResponsesAndAnswers!A945)</f>
        <v>1</v>
      </c>
      <c r="D945">
        <v>5</v>
      </c>
      <c r="E945" t="s">
        <v>33</v>
      </c>
      <c r="F945" t="s">
        <v>33</v>
      </c>
      <c r="G945">
        <v>-1</v>
      </c>
      <c r="H945">
        <v>-1</v>
      </c>
      <c r="I945">
        <v>0</v>
      </c>
      <c r="J945" t="s">
        <v>19</v>
      </c>
      <c r="K945" t="s">
        <v>24</v>
      </c>
      <c r="L945" t="s">
        <v>26</v>
      </c>
      <c r="M945" t="s">
        <v>26</v>
      </c>
      <c r="N945" t="s">
        <v>21</v>
      </c>
    </row>
    <row r="946" spans="1:14" x14ac:dyDescent="0.2">
      <c r="A946">
        <v>146210319</v>
      </c>
      <c r="B946">
        <v>122780</v>
      </c>
      <c r="C946">
        <f>COUNTIF(Sheet2!A:A,questionResponsesAndAnswers!A946)</f>
        <v>1</v>
      </c>
      <c r="D946">
        <v>53412</v>
      </c>
      <c r="E946" t="s">
        <v>22</v>
      </c>
      <c r="F946" t="s">
        <v>22</v>
      </c>
      <c r="G946">
        <v>-1</v>
      </c>
      <c r="H946">
        <v>-1</v>
      </c>
      <c r="I946">
        <v>0</v>
      </c>
      <c r="J946" t="s">
        <v>28</v>
      </c>
      <c r="K946" t="s">
        <v>29</v>
      </c>
      <c r="L946" t="s">
        <v>30</v>
      </c>
      <c r="M946" t="s">
        <v>30</v>
      </c>
      <c r="N946" t="s">
        <v>21</v>
      </c>
    </row>
    <row r="947" spans="1:14" x14ac:dyDescent="0.2">
      <c r="A947">
        <v>146210319</v>
      </c>
      <c r="B947">
        <v>122780</v>
      </c>
      <c r="C947">
        <f>COUNTIF(Sheet2!A:A,questionResponsesAndAnswers!A947)</f>
        <v>1</v>
      </c>
      <c r="D947">
        <v>53412</v>
      </c>
      <c r="E947" t="s">
        <v>22</v>
      </c>
      <c r="F947" t="s">
        <v>22</v>
      </c>
      <c r="G947">
        <v>-1</v>
      </c>
      <c r="H947">
        <v>-1</v>
      </c>
      <c r="I947">
        <v>0</v>
      </c>
      <c r="J947" t="s">
        <v>31</v>
      </c>
      <c r="K947" t="s">
        <v>29</v>
      </c>
      <c r="L947" t="s">
        <v>32</v>
      </c>
      <c r="M947" t="s">
        <v>32</v>
      </c>
      <c r="N947" t="s">
        <v>21</v>
      </c>
    </row>
    <row r="948" spans="1:14" x14ac:dyDescent="0.2">
      <c r="A948">
        <v>146210319</v>
      </c>
      <c r="B948">
        <v>69902</v>
      </c>
      <c r="C948">
        <f>COUNTIF(Sheet2!A:A,questionResponsesAndAnswers!A948)</f>
        <v>1</v>
      </c>
      <c r="D948">
        <v>534</v>
      </c>
      <c r="E948" t="s">
        <v>39</v>
      </c>
      <c r="F948" t="s">
        <v>13</v>
      </c>
      <c r="G948">
        <v>-1</v>
      </c>
      <c r="H948">
        <v>-1</v>
      </c>
      <c r="I948">
        <v>0</v>
      </c>
      <c r="J948" t="s">
        <v>34</v>
      </c>
      <c r="K948" t="s">
        <v>35</v>
      </c>
      <c r="L948" t="s">
        <v>36</v>
      </c>
      <c r="M948" t="s">
        <v>36</v>
      </c>
      <c r="N948" t="s">
        <v>21</v>
      </c>
    </row>
    <row r="949" spans="1:14" x14ac:dyDescent="0.2">
      <c r="A949">
        <v>146210319</v>
      </c>
      <c r="B949">
        <v>69902</v>
      </c>
      <c r="C949">
        <f>COUNTIF(Sheet2!A:A,questionResponsesAndAnswers!A949)</f>
        <v>1</v>
      </c>
      <c r="D949">
        <v>534</v>
      </c>
      <c r="E949" t="s">
        <v>39</v>
      </c>
      <c r="F949" t="s">
        <v>13</v>
      </c>
      <c r="G949">
        <v>-1</v>
      </c>
      <c r="H949">
        <v>-1</v>
      </c>
      <c r="I949">
        <v>0</v>
      </c>
      <c r="J949" t="s">
        <v>37</v>
      </c>
      <c r="K949" t="s">
        <v>35</v>
      </c>
      <c r="L949" t="s">
        <v>38</v>
      </c>
      <c r="M949" t="s">
        <v>38</v>
      </c>
      <c r="N949" t="s">
        <v>21</v>
      </c>
    </row>
    <row r="950" spans="1:14" x14ac:dyDescent="0.2">
      <c r="A950">
        <v>146210319</v>
      </c>
      <c r="B950">
        <v>69421</v>
      </c>
      <c r="C950">
        <f>COUNTIF(Sheet2!A:A,questionResponsesAndAnswers!A950)</f>
        <v>1</v>
      </c>
      <c r="D950">
        <v>53</v>
      </c>
      <c r="E950" t="s">
        <v>13</v>
      </c>
      <c r="F950" t="s">
        <v>13</v>
      </c>
      <c r="G950">
        <v>-1</v>
      </c>
      <c r="H950">
        <v>-1</v>
      </c>
      <c r="I950">
        <v>0</v>
      </c>
      <c r="J950" t="s">
        <v>40</v>
      </c>
      <c r="K950" t="s">
        <v>41</v>
      </c>
      <c r="L950" t="s">
        <v>42</v>
      </c>
      <c r="M950" t="s">
        <v>42</v>
      </c>
      <c r="N950" t="s">
        <v>21</v>
      </c>
    </row>
    <row r="951" spans="1:14" x14ac:dyDescent="0.2">
      <c r="A951">
        <v>146210319</v>
      </c>
      <c r="B951">
        <v>69421</v>
      </c>
      <c r="C951">
        <f>COUNTIF(Sheet2!A:A,questionResponsesAndAnswers!A951)</f>
        <v>1</v>
      </c>
      <c r="D951">
        <v>53</v>
      </c>
      <c r="E951" t="s">
        <v>13</v>
      </c>
      <c r="F951" t="s">
        <v>13</v>
      </c>
      <c r="G951">
        <v>-1</v>
      </c>
      <c r="H951">
        <v>-1</v>
      </c>
      <c r="I951">
        <v>0</v>
      </c>
      <c r="J951" t="s">
        <v>43</v>
      </c>
      <c r="K951" t="s">
        <v>41</v>
      </c>
      <c r="L951" t="s">
        <v>44</v>
      </c>
      <c r="M951" t="s">
        <v>44</v>
      </c>
      <c r="N951" t="s">
        <v>21</v>
      </c>
    </row>
    <row r="952" spans="1:14" x14ac:dyDescent="0.2">
      <c r="A952">
        <v>146209612</v>
      </c>
      <c r="B952">
        <v>69709</v>
      </c>
      <c r="C952">
        <f>COUNTIF(Sheet2!A:A,questionResponsesAndAnswers!A952)</f>
        <v>0</v>
      </c>
      <c r="D952">
        <v>341</v>
      </c>
      <c r="E952" t="s">
        <v>27</v>
      </c>
      <c r="F952" t="s">
        <v>39</v>
      </c>
      <c r="G952">
        <v>-1</v>
      </c>
      <c r="H952">
        <v>-1</v>
      </c>
      <c r="I952">
        <v>0</v>
      </c>
      <c r="J952" t="s">
        <v>14</v>
      </c>
      <c r="K952" t="s">
        <v>15</v>
      </c>
      <c r="L952" t="s">
        <v>17</v>
      </c>
      <c r="M952" t="s">
        <v>17</v>
      </c>
      <c r="N952" t="s">
        <v>21</v>
      </c>
    </row>
    <row r="953" spans="1:14" x14ac:dyDescent="0.2">
      <c r="A953">
        <v>146209612</v>
      </c>
      <c r="B953">
        <v>69709</v>
      </c>
      <c r="C953">
        <f>COUNTIF(Sheet2!A:A,questionResponsesAndAnswers!A953)</f>
        <v>0</v>
      </c>
      <c r="D953">
        <v>341</v>
      </c>
      <c r="E953" t="s">
        <v>27</v>
      </c>
      <c r="F953" t="s">
        <v>39</v>
      </c>
      <c r="G953">
        <v>-1</v>
      </c>
      <c r="H953">
        <v>-1</v>
      </c>
      <c r="I953">
        <v>0</v>
      </c>
      <c r="J953" t="s">
        <v>19</v>
      </c>
      <c r="K953" t="s">
        <v>15</v>
      </c>
      <c r="L953" t="s">
        <v>20</v>
      </c>
      <c r="M953" t="s">
        <v>20</v>
      </c>
      <c r="N953" t="s">
        <v>21</v>
      </c>
    </row>
    <row r="954" spans="1:14" x14ac:dyDescent="0.2">
      <c r="A954">
        <v>146209612</v>
      </c>
      <c r="B954">
        <v>72793</v>
      </c>
      <c r="C954">
        <f>COUNTIF(Sheet2!A:A,questionResponsesAndAnswers!A954)</f>
        <v>0</v>
      </c>
      <c r="D954">
        <v>3425</v>
      </c>
      <c r="E954" t="s">
        <v>33</v>
      </c>
      <c r="F954" t="s">
        <v>33</v>
      </c>
      <c r="G954">
        <v>-1</v>
      </c>
      <c r="H954">
        <v>-1</v>
      </c>
      <c r="I954">
        <v>0</v>
      </c>
      <c r="J954" t="s">
        <v>23</v>
      </c>
      <c r="K954" t="s">
        <v>24</v>
      </c>
      <c r="L954" t="s">
        <v>49</v>
      </c>
      <c r="M954" t="s">
        <v>25</v>
      </c>
      <c r="N954" t="s">
        <v>18</v>
      </c>
    </row>
    <row r="955" spans="1:14" x14ac:dyDescent="0.2">
      <c r="A955">
        <v>146209612</v>
      </c>
      <c r="B955">
        <v>72793</v>
      </c>
      <c r="C955">
        <f>COUNTIF(Sheet2!A:A,questionResponsesAndAnswers!A955)</f>
        <v>0</v>
      </c>
      <c r="D955">
        <v>3425</v>
      </c>
      <c r="E955" t="s">
        <v>33</v>
      </c>
      <c r="F955" t="s">
        <v>33</v>
      </c>
      <c r="G955">
        <v>-1</v>
      </c>
      <c r="H955">
        <v>-1</v>
      </c>
      <c r="I955">
        <v>0</v>
      </c>
      <c r="J955" t="s">
        <v>19</v>
      </c>
      <c r="K955" t="s">
        <v>24</v>
      </c>
      <c r="L955" t="s">
        <v>58</v>
      </c>
      <c r="M955" t="s">
        <v>26</v>
      </c>
      <c r="N955" t="s">
        <v>18</v>
      </c>
    </row>
    <row r="956" spans="1:14" x14ac:dyDescent="0.2">
      <c r="A956">
        <v>146209612</v>
      </c>
      <c r="B956">
        <v>69371</v>
      </c>
      <c r="C956">
        <f>COUNTIF(Sheet2!A:A,questionResponsesAndAnswers!A956)</f>
        <v>0</v>
      </c>
      <c r="D956">
        <v>3</v>
      </c>
      <c r="E956" t="s">
        <v>13</v>
      </c>
      <c r="F956" t="s">
        <v>33</v>
      </c>
      <c r="G956">
        <v>-1</v>
      </c>
      <c r="H956">
        <v>-1</v>
      </c>
      <c r="I956">
        <v>0</v>
      </c>
      <c r="J956" t="s">
        <v>28</v>
      </c>
      <c r="K956" t="s">
        <v>29</v>
      </c>
      <c r="L956" t="s">
        <v>30</v>
      </c>
      <c r="M956" t="s">
        <v>30</v>
      </c>
      <c r="N956" t="s">
        <v>21</v>
      </c>
    </row>
    <row r="957" spans="1:14" x14ac:dyDescent="0.2">
      <c r="A957">
        <v>146209612</v>
      </c>
      <c r="B957">
        <v>69371</v>
      </c>
      <c r="C957">
        <f>COUNTIF(Sheet2!A:A,questionResponsesAndAnswers!A957)</f>
        <v>0</v>
      </c>
      <c r="D957">
        <v>3</v>
      </c>
      <c r="E957" t="s">
        <v>13</v>
      </c>
      <c r="F957" t="s">
        <v>33</v>
      </c>
      <c r="G957">
        <v>-1</v>
      </c>
      <c r="H957">
        <v>-1</v>
      </c>
      <c r="I957">
        <v>0</v>
      </c>
      <c r="J957" t="s">
        <v>31</v>
      </c>
      <c r="K957" t="s">
        <v>29</v>
      </c>
      <c r="L957" t="s">
        <v>32</v>
      </c>
      <c r="M957" t="s">
        <v>32</v>
      </c>
      <c r="N957" t="s">
        <v>21</v>
      </c>
    </row>
    <row r="958" spans="1:14" x14ac:dyDescent="0.2">
      <c r="A958">
        <v>146209612</v>
      </c>
      <c r="B958">
        <v>103619</v>
      </c>
      <c r="C958">
        <f>COUNTIF(Sheet2!A:A,questionResponsesAndAnswers!A958)</f>
        <v>0</v>
      </c>
      <c r="D958">
        <v>34251</v>
      </c>
      <c r="E958" t="s">
        <v>27</v>
      </c>
      <c r="F958" t="s">
        <v>27</v>
      </c>
      <c r="G958">
        <v>-1</v>
      </c>
      <c r="H958">
        <v>-1</v>
      </c>
      <c r="I958">
        <v>0</v>
      </c>
      <c r="J958" t="s">
        <v>34</v>
      </c>
      <c r="K958" t="s">
        <v>35</v>
      </c>
      <c r="L958" t="s">
        <v>36</v>
      </c>
      <c r="M958" t="s">
        <v>36</v>
      </c>
      <c r="N958" t="s">
        <v>21</v>
      </c>
    </row>
    <row r="959" spans="1:14" x14ac:dyDescent="0.2">
      <c r="A959">
        <v>146209612</v>
      </c>
      <c r="B959">
        <v>103619</v>
      </c>
      <c r="C959">
        <f>COUNTIF(Sheet2!A:A,questionResponsesAndAnswers!A959)</f>
        <v>0</v>
      </c>
      <c r="D959">
        <v>34251</v>
      </c>
      <c r="E959" t="s">
        <v>27</v>
      </c>
      <c r="F959" t="s">
        <v>27</v>
      </c>
      <c r="G959">
        <v>-1</v>
      </c>
      <c r="H959">
        <v>-1</v>
      </c>
      <c r="I959">
        <v>0</v>
      </c>
      <c r="J959" t="s">
        <v>37</v>
      </c>
      <c r="K959" t="s">
        <v>35</v>
      </c>
      <c r="L959" t="s">
        <v>16</v>
      </c>
      <c r="M959" t="s">
        <v>38</v>
      </c>
      <c r="N959" t="s">
        <v>18</v>
      </c>
    </row>
    <row r="960" spans="1:14" x14ac:dyDescent="0.2">
      <c r="A960">
        <v>146209612</v>
      </c>
      <c r="B960">
        <v>69421</v>
      </c>
      <c r="C960">
        <f>COUNTIF(Sheet2!A:A,questionResponsesAndAnswers!A960)</f>
        <v>0</v>
      </c>
      <c r="D960">
        <v>53</v>
      </c>
      <c r="E960" t="s">
        <v>13</v>
      </c>
      <c r="F960" t="s">
        <v>33</v>
      </c>
      <c r="G960">
        <v>-1</v>
      </c>
      <c r="H960">
        <v>-1</v>
      </c>
      <c r="I960">
        <v>0</v>
      </c>
      <c r="J960" t="s">
        <v>40</v>
      </c>
      <c r="K960" t="s">
        <v>41</v>
      </c>
      <c r="L960" t="s">
        <v>42</v>
      </c>
      <c r="M960" t="s">
        <v>42</v>
      </c>
      <c r="N960" t="s">
        <v>21</v>
      </c>
    </row>
    <row r="961" spans="1:14" x14ac:dyDescent="0.2">
      <c r="A961">
        <v>146209612</v>
      </c>
      <c r="B961">
        <v>69421</v>
      </c>
      <c r="C961">
        <f>COUNTIF(Sheet2!A:A,questionResponsesAndAnswers!A961)</f>
        <v>0</v>
      </c>
      <c r="D961">
        <v>53</v>
      </c>
      <c r="E961" t="s">
        <v>13</v>
      </c>
      <c r="F961" t="s">
        <v>33</v>
      </c>
      <c r="G961">
        <v>-1</v>
      </c>
      <c r="H961">
        <v>-1</v>
      </c>
      <c r="I961">
        <v>0</v>
      </c>
      <c r="J961" t="s">
        <v>43</v>
      </c>
      <c r="K961" t="s">
        <v>41</v>
      </c>
      <c r="L961" t="s">
        <v>44</v>
      </c>
      <c r="M961" t="s">
        <v>44</v>
      </c>
      <c r="N961" t="s">
        <v>21</v>
      </c>
    </row>
    <row r="962" spans="1:14" x14ac:dyDescent="0.2">
      <c r="A962">
        <v>146208061</v>
      </c>
      <c r="B962">
        <v>69383</v>
      </c>
      <c r="C962">
        <f>COUNTIF(Sheet2!A:A,questionResponsesAndAnswers!A962)</f>
        <v>1</v>
      </c>
      <c r="D962">
        <v>15</v>
      </c>
      <c r="E962" t="s">
        <v>33</v>
      </c>
      <c r="F962" t="s">
        <v>33</v>
      </c>
      <c r="G962">
        <v>-1</v>
      </c>
      <c r="H962">
        <v>-1</v>
      </c>
      <c r="I962">
        <v>0</v>
      </c>
      <c r="J962" t="s">
        <v>14</v>
      </c>
      <c r="K962" t="s">
        <v>15</v>
      </c>
      <c r="L962" t="s">
        <v>17</v>
      </c>
      <c r="M962" t="s">
        <v>17</v>
      </c>
      <c r="N962" t="s">
        <v>21</v>
      </c>
    </row>
    <row r="963" spans="1:14" x14ac:dyDescent="0.2">
      <c r="A963">
        <v>146208061</v>
      </c>
      <c r="B963">
        <v>69383</v>
      </c>
      <c r="C963">
        <f>COUNTIF(Sheet2!A:A,questionResponsesAndAnswers!A963)</f>
        <v>1</v>
      </c>
      <c r="D963">
        <v>15</v>
      </c>
      <c r="E963" t="s">
        <v>33</v>
      </c>
      <c r="F963" t="s">
        <v>33</v>
      </c>
      <c r="G963">
        <v>-1</v>
      </c>
      <c r="H963">
        <v>-1</v>
      </c>
      <c r="I963">
        <v>0</v>
      </c>
      <c r="J963" t="s">
        <v>19</v>
      </c>
      <c r="K963" t="s">
        <v>15</v>
      </c>
      <c r="L963" t="s">
        <v>94</v>
      </c>
      <c r="M963" t="s">
        <v>20</v>
      </c>
      <c r="N963" t="s">
        <v>18</v>
      </c>
    </row>
    <row r="964" spans="1:14" x14ac:dyDescent="0.2">
      <c r="A964">
        <v>146208061</v>
      </c>
      <c r="B964">
        <v>69520</v>
      </c>
      <c r="C964">
        <f>COUNTIF(Sheet2!A:A,questionResponsesAndAnswers!A964)</f>
        <v>1</v>
      </c>
      <c r="D964">
        <v>152</v>
      </c>
      <c r="E964" t="s">
        <v>22</v>
      </c>
      <c r="F964" t="s">
        <v>22</v>
      </c>
      <c r="G964">
        <v>-1</v>
      </c>
      <c r="H964">
        <v>-1</v>
      </c>
      <c r="I964">
        <v>0</v>
      </c>
      <c r="J964" t="s">
        <v>23</v>
      </c>
      <c r="K964" t="s">
        <v>24</v>
      </c>
      <c r="L964" t="s">
        <v>16</v>
      </c>
      <c r="M964" t="s">
        <v>25</v>
      </c>
      <c r="N964" t="s">
        <v>18</v>
      </c>
    </row>
    <row r="965" spans="1:14" x14ac:dyDescent="0.2">
      <c r="A965">
        <v>146208061</v>
      </c>
      <c r="B965">
        <v>69520</v>
      </c>
      <c r="C965">
        <f>COUNTIF(Sheet2!A:A,questionResponsesAndAnswers!A965)</f>
        <v>1</v>
      </c>
      <c r="D965">
        <v>152</v>
      </c>
      <c r="E965" t="s">
        <v>22</v>
      </c>
      <c r="F965" t="s">
        <v>22</v>
      </c>
      <c r="G965">
        <v>-1</v>
      </c>
      <c r="H965">
        <v>-1</v>
      </c>
      <c r="I965">
        <v>0</v>
      </c>
      <c r="J965" t="s">
        <v>19</v>
      </c>
      <c r="K965" t="s">
        <v>24</v>
      </c>
      <c r="L965" t="s">
        <v>26</v>
      </c>
      <c r="M965" t="s">
        <v>26</v>
      </c>
      <c r="N965" t="s">
        <v>21</v>
      </c>
    </row>
    <row r="966" spans="1:14" x14ac:dyDescent="0.2">
      <c r="A966">
        <v>146208061</v>
      </c>
      <c r="B966">
        <v>70892</v>
      </c>
      <c r="C966">
        <f>COUNTIF(Sheet2!A:A,questionResponsesAndAnswers!A966)</f>
        <v>1</v>
      </c>
      <c r="D966">
        <v>1524</v>
      </c>
      <c r="E966" t="s">
        <v>39</v>
      </c>
      <c r="F966" t="s">
        <v>39</v>
      </c>
      <c r="G966">
        <v>-1</v>
      </c>
      <c r="H966">
        <v>-1</v>
      </c>
      <c r="I966">
        <v>0</v>
      </c>
      <c r="J966" t="s">
        <v>28</v>
      </c>
      <c r="K966" t="s">
        <v>29</v>
      </c>
      <c r="L966" t="s">
        <v>30</v>
      </c>
      <c r="M966" t="s">
        <v>30</v>
      </c>
      <c r="N966" t="s">
        <v>21</v>
      </c>
    </row>
    <row r="967" spans="1:14" x14ac:dyDescent="0.2">
      <c r="A967">
        <v>146208061</v>
      </c>
      <c r="B967">
        <v>70892</v>
      </c>
      <c r="C967">
        <f>COUNTIF(Sheet2!A:A,questionResponsesAndAnswers!A967)</f>
        <v>1</v>
      </c>
      <c r="D967">
        <v>1524</v>
      </c>
      <c r="E967" t="s">
        <v>39</v>
      </c>
      <c r="F967" t="s">
        <v>39</v>
      </c>
      <c r="G967">
        <v>-1</v>
      </c>
      <c r="H967">
        <v>-1</v>
      </c>
      <c r="I967">
        <v>0</v>
      </c>
      <c r="J967" t="s">
        <v>31</v>
      </c>
      <c r="K967" t="s">
        <v>29</v>
      </c>
      <c r="L967" t="s">
        <v>32</v>
      </c>
      <c r="M967" t="s">
        <v>32</v>
      </c>
      <c r="N967" t="s">
        <v>21</v>
      </c>
    </row>
    <row r="968" spans="1:14" x14ac:dyDescent="0.2">
      <c r="A968">
        <v>146208061</v>
      </c>
      <c r="B968">
        <v>84611</v>
      </c>
      <c r="C968">
        <f>COUNTIF(Sheet2!A:A,questionResponsesAndAnswers!A968)</f>
        <v>1</v>
      </c>
      <c r="D968">
        <v>15243</v>
      </c>
      <c r="E968" t="s">
        <v>13</v>
      </c>
      <c r="F968" t="s">
        <v>13</v>
      </c>
      <c r="G968">
        <v>-1</v>
      </c>
      <c r="H968">
        <v>-1</v>
      </c>
      <c r="I968">
        <v>0</v>
      </c>
      <c r="J968" t="s">
        <v>34</v>
      </c>
      <c r="K968" t="s">
        <v>35</v>
      </c>
      <c r="L968" t="s">
        <v>36</v>
      </c>
      <c r="M968" t="s">
        <v>36</v>
      </c>
      <c r="N968" t="s">
        <v>21</v>
      </c>
    </row>
    <row r="969" spans="1:14" x14ac:dyDescent="0.2">
      <c r="A969">
        <v>146208061</v>
      </c>
      <c r="B969">
        <v>84611</v>
      </c>
      <c r="C969">
        <f>COUNTIF(Sheet2!A:A,questionResponsesAndAnswers!A969)</f>
        <v>1</v>
      </c>
      <c r="D969">
        <v>15243</v>
      </c>
      <c r="E969" t="s">
        <v>13</v>
      </c>
      <c r="F969" t="s">
        <v>13</v>
      </c>
      <c r="G969">
        <v>-1</v>
      </c>
      <c r="H969">
        <v>-1</v>
      </c>
      <c r="I969">
        <v>0</v>
      </c>
      <c r="J969" t="s">
        <v>37</v>
      </c>
      <c r="K969" t="s">
        <v>35</v>
      </c>
      <c r="L969" t="s">
        <v>38</v>
      </c>
      <c r="M969" t="s">
        <v>38</v>
      </c>
      <c r="N969" t="s">
        <v>21</v>
      </c>
    </row>
    <row r="970" spans="1:14" x14ac:dyDescent="0.2">
      <c r="A970">
        <v>146208061</v>
      </c>
      <c r="B970">
        <v>69369</v>
      </c>
      <c r="C970">
        <f>COUNTIF(Sheet2!A:A,questionResponsesAndAnswers!A970)</f>
        <v>1</v>
      </c>
      <c r="D970">
        <v>1</v>
      </c>
      <c r="E970" t="s">
        <v>27</v>
      </c>
      <c r="F970" t="s">
        <v>27</v>
      </c>
      <c r="G970">
        <v>-1</v>
      </c>
      <c r="H970">
        <v>-1</v>
      </c>
      <c r="I970">
        <v>0</v>
      </c>
      <c r="J970" t="s">
        <v>40</v>
      </c>
      <c r="K970" t="s">
        <v>41</v>
      </c>
      <c r="L970" t="s">
        <v>48</v>
      </c>
      <c r="M970" t="s">
        <v>42</v>
      </c>
      <c r="N970" t="s">
        <v>18</v>
      </c>
    </row>
    <row r="971" spans="1:14" x14ac:dyDescent="0.2">
      <c r="A971">
        <v>146208061</v>
      </c>
      <c r="B971">
        <v>69369</v>
      </c>
      <c r="C971">
        <f>COUNTIF(Sheet2!A:A,questionResponsesAndAnswers!A971)</f>
        <v>1</v>
      </c>
      <c r="D971">
        <v>1</v>
      </c>
      <c r="E971" t="s">
        <v>27</v>
      </c>
      <c r="F971" t="s">
        <v>27</v>
      </c>
      <c r="G971">
        <v>-1</v>
      </c>
      <c r="H971">
        <v>-1</v>
      </c>
      <c r="I971">
        <v>0</v>
      </c>
      <c r="J971" t="s">
        <v>43</v>
      </c>
      <c r="K971" t="s">
        <v>41</v>
      </c>
      <c r="L971" t="s">
        <v>44</v>
      </c>
      <c r="M971" t="s">
        <v>44</v>
      </c>
      <c r="N971" t="s">
        <v>21</v>
      </c>
    </row>
    <row r="972" spans="1:14" x14ac:dyDescent="0.2">
      <c r="A972">
        <v>146207901</v>
      </c>
      <c r="B972">
        <v>69413</v>
      </c>
      <c r="C972">
        <f>COUNTIF(Sheet2!A:A,questionResponsesAndAnswers!A972)</f>
        <v>1</v>
      </c>
      <c r="D972">
        <v>45</v>
      </c>
      <c r="E972" t="s">
        <v>33</v>
      </c>
      <c r="F972" t="s">
        <v>33</v>
      </c>
      <c r="G972">
        <v>-1</v>
      </c>
      <c r="H972">
        <v>-1</v>
      </c>
      <c r="I972">
        <v>0</v>
      </c>
      <c r="J972" t="s">
        <v>14</v>
      </c>
      <c r="K972" t="s">
        <v>15</v>
      </c>
      <c r="L972" t="s">
        <v>17</v>
      </c>
      <c r="M972" t="s">
        <v>17</v>
      </c>
      <c r="N972" t="s">
        <v>21</v>
      </c>
    </row>
    <row r="973" spans="1:14" x14ac:dyDescent="0.2">
      <c r="A973">
        <v>146207901</v>
      </c>
      <c r="B973">
        <v>69413</v>
      </c>
      <c r="C973">
        <f>COUNTIF(Sheet2!A:A,questionResponsesAndAnswers!A973)</f>
        <v>1</v>
      </c>
      <c r="D973">
        <v>45</v>
      </c>
      <c r="E973" t="s">
        <v>33</v>
      </c>
      <c r="F973" t="s">
        <v>33</v>
      </c>
      <c r="G973">
        <v>-1</v>
      </c>
      <c r="H973">
        <v>-1</v>
      </c>
      <c r="I973">
        <v>0</v>
      </c>
      <c r="J973" t="s">
        <v>19</v>
      </c>
      <c r="K973" t="s">
        <v>15</v>
      </c>
      <c r="L973" t="s">
        <v>20</v>
      </c>
      <c r="M973" t="s">
        <v>20</v>
      </c>
      <c r="N973" t="s">
        <v>21</v>
      </c>
    </row>
    <row r="974" spans="1:14" x14ac:dyDescent="0.2">
      <c r="A974">
        <v>146207901</v>
      </c>
      <c r="B974">
        <v>69821</v>
      </c>
      <c r="C974">
        <f>COUNTIF(Sheet2!A:A,questionResponsesAndAnswers!A974)</f>
        <v>1</v>
      </c>
      <c r="D974">
        <v>453</v>
      </c>
      <c r="E974" t="s">
        <v>13</v>
      </c>
      <c r="F974" t="s">
        <v>22</v>
      </c>
      <c r="G974">
        <v>-1</v>
      </c>
      <c r="H974">
        <v>-1</v>
      </c>
      <c r="I974">
        <v>0</v>
      </c>
      <c r="J974" t="s">
        <v>23</v>
      </c>
      <c r="K974" t="s">
        <v>24</v>
      </c>
      <c r="L974" t="s">
        <v>25</v>
      </c>
      <c r="M974" t="s">
        <v>25</v>
      </c>
      <c r="N974" t="s">
        <v>21</v>
      </c>
    </row>
    <row r="975" spans="1:14" x14ac:dyDescent="0.2">
      <c r="A975">
        <v>146207901</v>
      </c>
      <c r="B975">
        <v>69821</v>
      </c>
      <c r="C975">
        <f>COUNTIF(Sheet2!A:A,questionResponsesAndAnswers!A975)</f>
        <v>1</v>
      </c>
      <c r="D975">
        <v>453</v>
      </c>
      <c r="E975" t="s">
        <v>13</v>
      </c>
      <c r="F975" t="s">
        <v>22</v>
      </c>
      <c r="G975">
        <v>-1</v>
      </c>
      <c r="H975">
        <v>-1</v>
      </c>
      <c r="I975">
        <v>0</v>
      </c>
      <c r="J975" t="s">
        <v>19</v>
      </c>
      <c r="K975" t="s">
        <v>24</v>
      </c>
      <c r="L975" t="s">
        <v>26</v>
      </c>
      <c r="M975" t="s">
        <v>26</v>
      </c>
      <c r="N975" t="s">
        <v>21</v>
      </c>
    </row>
    <row r="976" spans="1:14" x14ac:dyDescent="0.2">
      <c r="A976">
        <v>146207901</v>
      </c>
      <c r="B976">
        <v>69372</v>
      </c>
      <c r="C976">
        <f>COUNTIF(Sheet2!A:A,questionResponsesAndAnswers!A976)</f>
        <v>1</v>
      </c>
      <c r="D976">
        <v>4</v>
      </c>
      <c r="E976" t="s">
        <v>39</v>
      </c>
      <c r="F976" t="s">
        <v>13</v>
      </c>
      <c r="G976">
        <v>-1</v>
      </c>
      <c r="H976">
        <v>-1</v>
      </c>
      <c r="I976">
        <v>0</v>
      </c>
      <c r="J976" t="s">
        <v>28</v>
      </c>
      <c r="K976" t="s">
        <v>29</v>
      </c>
      <c r="L976" t="s">
        <v>30</v>
      </c>
      <c r="M976" t="s">
        <v>30</v>
      </c>
      <c r="N976" t="s">
        <v>21</v>
      </c>
    </row>
    <row r="977" spans="1:14" x14ac:dyDescent="0.2">
      <c r="A977">
        <v>146207901</v>
      </c>
      <c r="B977">
        <v>69372</v>
      </c>
      <c r="C977">
        <f>COUNTIF(Sheet2!A:A,questionResponsesAndAnswers!A977)</f>
        <v>1</v>
      </c>
      <c r="D977">
        <v>4</v>
      </c>
      <c r="E977" t="s">
        <v>39</v>
      </c>
      <c r="F977" t="s">
        <v>13</v>
      </c>
      <c r="G977">
        <v>-1</v>
      </c>
      <c r="H977">
        <v>-1</v>
      </c>
      <c r="I977">
        <v>0</v>
      </c>
      <c r="J977" t="s">
        <v>31</v>
      </c>
      <c r="K977" t="s">
        <v>29</v>
      </c>
      <c r="L977" t="s">
        <v>32</v>
      </c>
      <c r="M977" t="s">
        <v>32</v>
      </c>
      <c r="N977" t="s">
        <v>21</v>
      </c>
    </row>
    <row r="978" spans="1:14" x14ac:dyDescent="0.2">
      <c r="A978">
        <v>146207901</v>
      </c>
      <c r="B978">
        <v>73900</v>
      </c>
      <c r="C978">
        <f>COUNTIF(Sheet2!A:A,questionResponsesAndAnswers!A978)</f>
        <v>1</v>
      </c>
      <c r="D978">
        <v>4532</v>
      </c>
      <c r="E978" t="s">
        <v>22</v>
      </c>
      <c r="F978" t="s">
        <v>22</v>
      </c>
      <c r="G978">
        <v>-1</v>
      </c>
      <c r="H978">
        <v>-1</v>
      </c>
      <c r="I978">
        <v>0</v>
      </c>
      <c r="J978" t="s">
        <v>34</v>
      </c>
      <c r="K978" t="s">
        <v>35</v>
      </c>
      <c r="L978" t="s">
        <v>36</v>
      </c>
      <c r="M978" t="s">
        <v>36</v>
      </c>
      <c r="N978" t="s">
        <v>21</v>
      </c>
    </row>
    <row r="979" spans="1:14" x14ac:dyDescent="0.2">
      <c r="A979">
        <v>146207901</v>
      </c>
      <c r="B979">
        <v>73900</v>
      </c>
      <c r="C979">
        <f>COUNTIF(Sheet2!A:A,questionResponsesAndAnswers!A979)</f>
        <v>1</v>
      </c>
      <c r="D979">
        <v>4532</v>
      </c>
      <c r="E979" t="s">
        <v>22</v>
      </c>
      <c r="F979" t="s">
        <v>22</v>
      </c>
      <c r="G979">
        <v>-1</v>
      </c>
      <c r="H979">
        <v>-1</v>
      </c>
      <c r="I979">
        <v>0</v>
      </c>
      <c r="J979" t="s">
        <v>37</v>
      </c>
      <c r="K979" t="s">
        <v>35</v>
      </c>
      <c r="L979" t="s">
        <v>38</v>
      </c>
      <c r="M979" t="s">
        <v>38</v>
      </c>
      <c r="N979" t="s">
        <v>21</v>
      </c>
    </row>
    <row r="980" spans="1:14" x14ac:dyDescent="0.2">
      <c r="A980">
        <v>146207901</v>
      </c>
      <c r="B980">
        <v>114689</v>
      </c>
      <c r="C980">
        <f>COUNTIF(Sheet2!A:A,questionResponsesAndAnswers!A980)</f>
        <v>1</v>
      </c>
      <c r="D980">
        <v>45321</v>
      </c>
      <c r="E980" t="s">
        <v>27</v>
      </c>
      <c r="F980" t="s">
        <v>27</v>
      </c>
      <c r="G980">
        <v>-1</v>
      </c>
      <c r="H980">
        <v>-1</v>
      </c>
      <c r="I980">
        <v>0</v>
      </c>
      <c r="J980" t="s">
        <v>40</v>
      </c>
      <c r="K980" t="s">
        <v>41</v>
      </c>
      <c r="L980" t="s">
        <v>48</v>
      </c>
      <c r="M980" t="s">
        <v>42</v>
      </c>
      <c r="N980" t="s">
        <v>18</v>
      </c>
    </row>
    <row r="981" spans="1:14" x14ac:dyDescent="0.2">
      <c r="A981">
        <v>146207901</v>
      </c>
      <c r="B981">
        <v>114689</v>
      </c>
      <c r="C981">
        <f>COUNTIF(Sheet2!A:A,questionResponsesAndAnswers!A981)</f>
        <v>1</v>
      </c>
      <c r="D981">
        <v>45321</v>
      </c>
      <c r="E981" t="s">
        <v>27</v>
      </c>
      <c r="F981" t="s">
        <v>27</v>
      </c>
      <c r="G981">
        <v>-1</v>
      </c>
      <c r="H981">
        <v>-1</v>
      </c>
      <c r="I981">
        <v>0</v>
      </c>
      <c r="J981" t="s">
        <v>43</v>
      </c>
      <c r="K981" t="s">
        <v>41</v>
      </c>
      <c r="L981" t="s">
        <v>44</v>
      </c>
      <c r="M981" t="s">
        <v>44</v>
      </c>
      <c r="N981" t="s">
        <v>21</v>
      </c>
    </row>
    <row r="982" spans="1:14" x14ac:dyDescent="0.2">
      <c r="A982">
        <v>146206265</v>
      </c>
      <c r="B982">
        <v>69383</v>
      </c>
      <c r="C982">
        <f>COUNTIF(Sheet2!A:A,questionResponsesAndAnswers!A982)</f>
        <v>1</v>
      </c>
      <c r="D982">
        <v>15</v>
      </c>
      <c r="E982" t="s">
        <v>33</v>
      </c>
      <c r="F982" t="s">
        <v>33</v>
      </c>
      <c r="G982">
        <v>-1</v>
      </c>
      <c r="H982">
        <v>-1</v>
      </c>
      <c r="I982">
        <v>0</v>
      </c>
      <c r="J982" t="s">
        <v>14</v>
      </c>
      <c r="K982" t="s">
        <v>15</v>
      </c>
      <c r="L982" t="s">
        <v>16</v>
      </c>
      <c r="M982" t="s">
        <v>17</v>
      </c>
      <c r="N982" t="s">
        <v>18</v>
      </c>
    </row>
    <row r="983" spans="1:14" x14ac:dyDescent="0.2">
      <c r="A983">
        <v>146206265</v>
      </c>
      <c r="B983">
        <v>69383</v>
      </c>
      <c r="C983">
        <f>COUNTIF(Sheet2!A:A,questionResponsesAndAnswers!A983)</f>
        <v>1</v>
      </c>
      <c r="D983">
        <v>15</v>
      </c>
      <c r="E983" t="s">
        <v>33</v>
      </c>
      <c r="F983" t="s">
        <v>33</v>
      </c>
      <c r="G983">
        <v>-1</v>
      </c>
      <c r="H983">
        <v>-1</v>
      </c>
      <c r="I983">
        <v>0</v>
      </c>
      <c r="J983" t="s">
        <v>19</v>
      </c>
      <c r="K983" t="s">
        <v>15</v>
      </c>
      <c r="L983" t="s">
        <v>68</v>
      </c>
      <c r="M983" t="s">
        <v>20</v>
      </c>
      <c r="N983" t="s">
        <v>18</v>
      </c>
    </row>
    <row r="984" spans="1:14" x14ac:dyDescent="0.2">
      <c r="A984">
        <v>146206265</v>
      </c>
      <c r="B984">
        <v>69521</v>
      </c>
      <c r="C984">
        <f>COUNTIF(Sheet2!A:A,questionResponsesAndAnswers!A984)</f>
        <v>1</v>
      </c>
      <c r="D984">
        <v>153</v>
      </c>
      <c r="E984" t="s">
        <v>13</v>
      </c>
      <c r="F984" t="s">
        <v>22</v>
      </c>
      <c r="G984">
        <v>-1</v>
      </c>
      <c r="H984">
        <v>-1</v>
      </c>
      <c r="I984">
        <v>0</v>
      </c>
      <c r="J984" t="s">
        <v>23</v>
      </c>
      <c r="K984" t="s">
        <v>24</v>
      </c>
      <c r="L984" t="s">
        <v>16</v>
      </c>
      <c r="M984" t="s">
        <v>25</v>
      </c>
      <c r="N984" t="s">
        <v>18</v>
      </c>
    </row>
    <row r="985" spans="1:14" x14ac:dyDescent="0.2">
      <c r="A985">
        <v>146206265</v>
      </c>
      <c r="B985">
        <v>69521</v>
      </c>
      <c r="C985">
        <f>COUNTIF(Sheet2!A:A,questionResponsesAndAnswers!A985)</f>
        <v>1</v>
      </c>
      <c r="D985">
        <v>153</v>
      </c>
      <c r="E985" t="s">
        <v>13</v>
      </c>
      <c r="F985" t="s">
        <v>22</v>
      </c>
      <c r="G985">
        <v>-1</v>
      </c>
      <c r="H985">
        <v>-1</v>
      </c>
      <c r="I985">
        <v>0</v>
      </c>
      <c r="J985" t="s">
        <v>19</v>
      </c>
      <c r="K985" t="s">
        <v>24</v>
      </c>
      <c r="L985" t="s">
        <v>16</v>
      </c>
      <c r="M985" t="s">
        <v>26</v>
      </c>
      <c r="N985" t="s">
        <v>18</v>
      </c>
    </row>
    <row r="986" spans="1:14" x14ac:dyDescent="0.2">
      <c r="A986">
        <v>146206265</v>
      </c>
      <c r="B986">
        <v>69369</v>
      </c>
      <c r="C986">
        <f>COUNTIF(Sheet2!A:A,questionResponsesAndAnswers!A986)</f>
        <v>1</v>
      </c>
      <c r="D986">
        <v>1</v>
      </c>
      <c r="E986" t="s">
        <v>27</v>
      </c>
      <c r="F986" t="s">
        <v>13</v>
      </c>
      <c r="G986">
        <v>-1</v>
      </c>
      <c r="H986">
        <v>-1</v>
      </c>
      <c r="I986">
        <v>0</v>
      </c>
      <c r="J986" t="s">
        <v>28</v>
      </c>
      <c r="K986" t="s">
        <v>29</v>
      </c>
      <c r="L986" t="s">
        <v>30</v>
      </c>
      <c r="M986" t="s">
        <v>30</v>
      </c>
      <c r="N986" t="s">
        <v>21</v>
      </c>
    </row>
    <row r="987" spans="1:14" x14ac:dyDescent="0.2">
      <c r="A987">
        <v>146206265</v>
      </c>
      <c r="B987">
        <v>69369</v>
      </c>
      <c r="C987">
        <f>COUNTIF(Sheet2!A:A,questionResponsesAndAnswers!A987)</f>
        <v>1</v>
      </c>
      <c r="D987">
        <v>1</v>
      </c>
      <c r="E987" t="s">
        <v>27</v>
      </c>
      <c r="F987" t="s">
        <v>13</v>
      </c>
      <c r="G987">
        <v>-1</v>
      </c>
      <c r="H987">
        <v>-1</v>
      </c>
      <c r="I987">
        <v>0</v>
      </c>
      <c r="J987" t="s">
        <v>31</v>
      </c>
      <c r="K987" t="s">
        <v>29</v>
      </c>
      <c r="L987" t="s">
        <v>32</v>
      </c>
      <c r="M987" t="s">
        <v>32</v>
      </c>
      <c r="N987" t="s">
        <v>21</v>
      </c>
    </row>
    <row r="988" spans="1:14" x14ac:dyDescent="0.2">
      <c r="A988">
        <v>146206265</v>
      </c>
      <c r="B988">
        <v>70900</v>
      </c>
      <c r="C988">
        <f>COUNTIF(Sheet2!A:A,questionResponsesAndAnswers!A988)</f>
        <v>1</v>
      </c>
      <c r="D988">
        <v>1532</v>
      </c>
      <c r="E988" t="s">
        <v>22</v>
      </c>
      <c r="F988" t="s">
        <v>13</v>
      </c>
      <c r="G988">
        <v>-1</v>
      </c>
      <c r="H988">
        <v>-1</v>
      </c>
      <c r="I988">
        <v>0</v>
      </c>
      <c r="J988" t="s">
        <v>34</v>
      </c>
      <c r="K988" t="s">
        <v>35</v>
      </c>
      <c r="L988" t="s">
        <v>36</v>
      </c>
      <c r="M988" t="s">
        <v>36</v>
      </c>
      <c r="N988" t="s">
        <v>21</v>
      </c>
    </row>
    <row r="989" spans="1:14" x14ac:dyDescent="0.2">
      <c r="A989">
        <v>146206265</v>
      </c>
      <c r="B989">
        <v>70900</v>
      </c>
      <c r="C989">
        <f>COUNTIF(Sheet2!A:A,questionResponsesAndAnswers!A989)</f>
        <v>1</v>
      </c>
      <c r="D989">
        <v>1532</v>
      </c>
      <c r="E989" t="s">
        <v>22</v>
      </c>
      <c r="F989" t="s">
        <v>13</v>
      </c>
      <c r="G989">
        <v>-1</v>
      </c>
      <c r="H989">
        <v>-1</v>
      </c>
      <c r="I989">
        <v>0</v>
      </c>
      <c r="J989" t="s">
        <v>37</v>
      </c>
      <c r="K989" t="s">
        <v>35</v>
      </c>
      <c r="L989" t="s">
        <v>38</v>
      </c>
      <c r="M989" t="s">
        <v>38</v>
      </c>
      <c r="N989" t="s">
        <v>21</v>
      </c>
    </row>
    <row r="990" spans="1:14" x14ac:dyDescent="0.2">
      <c r="A990">
        <v>146206265</v>
      </c>
      <c r="B990">
        <v>84692</v>
      </c>
      <c r="C990">
        <f>COUNTIF(Sheet2!A:A,questionResponsesAndAnswers!A990)</f>
        <v>1</v>
      </c>
      <c r="D990">
        <v>15324</v>
      </c>
      <c r="E990" t="s">
        <v>39</v>
      </c>
      <c r="F990" t="s">
        <v>39</v>
      </c>
      <c r="G990">
        <v>-1</v>
      </c>
      <c r="H990">
        <v>-1</v>
      </c>
      <c r="I990">
        <v>0</v>
      </c>
      <c r="J990" t="s">
        <v>40</v>
      </c>
      <c r="K990" t="s">
        <v>41</v>
      </c>
      <c r="L990" t="s">
        <v>50</v>
      </c>
      <c r="M990" t="s">
        <v>42</v>
      </c>
      <c r="N990" t="s">
        <v>18</v>
      </c>
    </row>
    <row r="991" spans="1:14" x14ac:dyDescent="0.2">
      <c r="A991">
        <v>146206265</v>
      </c>
      <c r="B991">
        <v>84692</v>
      </c>
      <c r="C991">
        <f>COUNTIF(Sheet2!A:A,questionResponsesAndAnswers!A991)</f>
        <v>1</v>
      </c>
      <c r="D991">
        <v>15324</v>
      </c>
      <c r="E991" t="s">
        <v>39</v>
      </c>
      <c r="F991" t="s">
        <v>39</v>
      </c>
      <c r="G991">
        <v>-1</v>
      </c>
      <c r="H991">
        <v>-1</v>
      </c>
      <c r="I991">
        <v>0</v>
      </c>
      <c r="J991" t="s">
        <v>43</v>
      </c>
      <c r="K991" t="s">
        <v>41</v>
      </c>
      <c r="L991" t="s">
        <v>44</v>
      </c>
      <c r="M991" t="s">
        <v>44</v>
      </c>
      <c r="N991" t="s">
        <v>21</v>
      </c>
    </row>
    <row r="992" spans="1:14" x14ac:dyDescent="0.2">
      <c r="A992">
        <v>146201756</v>
      </c>
      <c r="B992">
        <v>69422</v>
      </c>
      <c r="C992">
        <f>COUNTIF(Sheet2!A:A,questionResponsesAndAnswers!A992)</f>
        <v>1</v>
      </c>
      <c r="D992">
        <v>54</v>
      </c>
      <c r="E992" t="s">
        <v>39</v>
      </c>
      <c r="F992" t="s">
        <v>39</v>
      </c>
      <c r="G992">
        <v>-1</v>
      </c>
      <c r="H992">
        <v>-1</v>
      </c>
      <c r="I992">
        <v>0</v>
      </c>
      <c r="J992" t="s">
        <v>14</v>
      </c>
      <c r="K992" t="s">
        <v>15</v>
      </c>
      <c r="L992" t="s">
        <v>17</v>
      </c>
      <c r="M992" t="s">
        <v>17</v>
      </c>
      <c r="N992" t="s">
        <v>21</v>
      </c>
    </row>
    <row r="993" spans="1:14" x14ac:dyDescent="0.2">
      <c r="A993">
        <v>146201756</v>
      </c>
      <c r="B993">
        <v>69422</v>
      </c>
      <c r="C993">
        <f>COUNTIF(Sheet2!A:A,questionResponsesAndAnswers!A993)</f>
        <v>1</v>
      </c>
      <c r="D993">
        <v>54</v>
      </c>
      <c r="E993" t="s">
        <v>39</v>
      </c>
      <c r="F993" t="s">
        <v>39</v>
      </c>
      <c r="G993">
        <v>-1</v>
      </c>
      <c r="H993">
        <v>-1</v>
      </c>
      <c r="I993">
        <v>0</v>
      </c>
      <c r="J993" t="s">
        <v>19</v>
      </c>
      <c r="K993" t="s">
        <v>15</v>
      </c>
      <c r="L993" t="s">
        <v>16</v>
      </c>
      <c r="M993" t="s">
        <v>20</v>
      </c>
      <c r="N993" t="s">
        <v>18</v>
      </c>
    </row>
    <row r="994" spans="1:14" x14ac:dyDescent="0.2">
      <c r="A994">
        <v>146201756</v>
      </c>
      <c r="B994">
        <v>69909</v>
      </c>
      <c r="C994">
        <f>COUNTIF(Sheet2!A:A,questionResponsesAndAnswers!A994)</f>
        <v>1</v>
      </c>
      <c r="D994">
        <v>541</v>
      </c>
      <c r="E994" t="s">
        <v>27</v>
      </c>
      <c r="F994" t="s">
        <v>27</v>
      </c>
      <c r="G994">
        <v>-1</v>
      </c>
      <c r="H994">
        <v>-1</v>
      </c>
      <c r="I994">
        <v>0</v>
      </c>
      <c r="J994" t="s">
        <v>23</v>
      </c>
      <c r="K994" t="s">
        <v>24</v>
      </c>
      <c r="L994" t="s">
        <v>16</v>
      </c>
      <c r="M994" t="s">
        <v>25</v>
      </c>
      <c r="N994" t="s">
        <v>18</v>
      </c>
    </row>
    <row r="995" spans="1:14" x14ac:dyDescent="0.2">
      <c r="A995">
        <v>146201756</v>
      </c>
      <c r="B995">
        <v>69909</v>
      </c>
      <c r="C995">
        <f>COUNTIF(Sheet2!A:A,questionResponsesAndAnswers!A995)</f>
        <v>1</v>
      </c>
      <c r="D995">
        <v>541</v>
      </c>
      <c r="E995" t="s">
        <v>27</v>
      </c>
      <c r="F995" t="s">
        <v>27</v>
      </c>
      <c r="G995">
        <v>-1</v>
      </c>
      <c r="H995">
        <v>-1</v>
      </c>
      <c r="I995">
        <v>0</v>
      </c>
      <c r="J995" t="s">
        <v>19</v>
      </c>
      <c r="K995" t="s">
        <v>24</v>
      </c>
      <c r="L995" t="s">
        <v>16</v>
      </c>
      <c r="M995" t="s">
        <v>26</v>
      </c>
      <c r="N995" t="s">
        <v>18</v>
      </c>
    </row>
    <row r="996" spans="1:14" x14ac:dyDescent="0.2">
      <c r="A996">
        <v>146201756</v>
      </c>
      <c r="B996">
        <v>69373</v>
      </c>
      <c r="C996">
        <f>COUNTIF(Sheet2!A:A,questionResponsesAndAnswers!A996)</f>
        <v>1</v>
      </c>
      <c r="D996">
        <v>5</v>
      </c>
      <c r="E996" t="s">
        <v>33</v>
      </c>
      <c r="F996" t="s">
        <v>33</v>
      </c>
      <c r="G996">
        <v>-1</v>
      </c>
      <c r="H996">
        <v>-1</v>
      </c>
      <c r="I996">
        <v>0</v>
      </c>
      <c r="J996" t="s">
        <v>28</v>
      </c>
      <c r="K996" t="s">
        <v>29</v>
      </c>
      <c r="L996" t="s">
        <v>30</v>
      </c>
      <c r="M996" t="s">
        <v>30</v>
      </c>
      <c r="N996" t="s">
        <v>21</v>
      </c>
    </row>
    <row r="997" spans="1:14" x14ac:dyDescent="0.2">
      <c r="A997">
        <v>146201756</v>
      </c>
      <c r="B997">
        <v>69373</v>
      </c>
      <c r="C997">
        <f>COUNTIF(Sheet2!A:A,questionResponsesAndAnswers!A997)</f>
        <v>1</v>
      </c>
      <c r="D997">
        <v>5</v>
      </c>
      <c r="E997" t="s">
        <v>33</v>
      </c>
      <c r="F997" t="s">
        <v>33</v>
      </c>
      <c r="G997">
        <v>-1</v>
      </c>
      <c r="H997">
        <v>-1</v>
      </c>
      <c r="I997">
        <v>0</v>
      </c>
      <c r="J997" t="s">
        <v>31</v>
      </c>
      <c r="K997" t="s">
        <v>29</v>
      </c>
      <c r="L997" t="s">
        <v>32</v>
      </c>
      <c r="M997" t="s">
        <v>32</v>
      </c>
      <c r="N997" t="s">
        <v>21</v>
      </c>
    </row>
    <row r="998" spans="1:14" x14ac:dyDescent="0.2">
      <c r="A998">
        <v>146201756</v>
      </c>
      <c r="B998">
        <v>74780</v>
      </c>
      <c r="C998">
        <f>COUNTIF(Sheet2!A:A,questionResponsesAndAnswers!A998)</f>
        <v>1</v>
      </c>
      <c r="D998">
        <v>5412</v>
      </c>
      <c r="E998" t="s">
        <v>22</v>
      </c>
      <c r="F998" t="s">
        <v>22</v>
      </c>
      <c r="G998">
        <v>-1</v>
      </c>
      <c r="H998">
        <v>-1</v>
      </c>
      <c r="I998">
        <v>0</v>
      </c>
      <c r="J998" t="s">
        <v>34</v>
      </c>
      <c r="K998" t="s">
        <v>35</v>
      </c>
      <c r="L998" t="s">
        <v>36</v>
      </c>
      <c r="M998" t="s">
        <v>36</v>
      </c>
      <c r="N998" t="s">
        <v>21</v>
      </c>
    </row>
    <row r="999" spans="1:14" x14ac:dyDescent="0.2">
      <c r="A999">
        <v>146201756</v>
      </c>
      <c r="B999">
        <v>74780</v>
      </c>
      <c r="C999">
        <f>COUNTIF(Sheet2!A:A,questionResponsesAndAnswers!A999)</f>
        <v>1</v>
      </c>
      <c r="D999">
        <v>5412</v>
      </c>
      <c r="E999" t="s">
        <v>22</v>
      </c>
      <c r="F999" t="s">
        <v>22</v>
      </c>
      <c r="G999">
        <v>-1</v>
      </c>
      <c r="H999">
        <v>-1</v>
      </c>
      <c r="I999">
        <v>0</v>
      </c>
      <c r="J999" t="s">
        <v>37</v>
      </c>
      <c r="K999" t="s">
        <v>35</v>
      </c>
      <c r="L999" t="s">
        <v>38</v>
      </c>
      <c r="M999" t="s">
        <v>38</v>
      </c>
      <c r="N999" t="s">
        <v>21</v>
      </c>
    </row>
    <row r="1000" spans="1:14" x14ac:dyDescent="0.2">
      <c r="A1000">
        <v>146201756</v>
      </c>
      <c r="B1000">
        <v>123491</v>
      </c>
      <c r="C1000">
        <f>COUNTIF(Sheet2!A:A,questionResponsesAndAnswers!A1000)</f>
        <v>1</v>
      </c>
      <c r="D1000">
        <v>54123</v>
      </c>
      <c r="E1000" t="s">
        <v>13</v>
      </c>
      <c r="F1000" t="s">
        <v>13</v>
      </c>
      <c r="G1000">
        <v>-1</v>
      </c>
      <c r="H1000">
        <v>-1</v>
      </c>
      <c r="I1000">
        <v>0</v>
      </c>
      <c r="J1000" t="s">
        <v>40</v>
      </c>
      <c r="K1000" t="s">
        <v>41</v>
      </c>
      <c r="L1000" t="s">
        <v>42</v>
      </c>
      <c r="M1000" t="s">
        <v>42</v>
      </c>
      <c r="N1000" t="s">
        <v>21</v>
      </c>
    </row>
    <row r="1001" spans="1:14" x14ac:dyDescent="0.2">
      <c r="A1001">
        <v>146201756</v>
      </c>
      <c r="B1001">
        <v>123491</v>
      </c>
      <c r="C1001">
        <f>COUNTIF(Sheet2!A:A,questionResponsesAndAnswers!A1001)</f>
        <v>1</v>
      </c>
      <c r="D1001">
        <v>54123</v>
      </c>
      <c r="E1001" t="s">
        <v>13</v>
      </c>
      <c r="F1001" t="s">
        <v>13</v>
      </c>
      <c r="G1001">
        <v>-1</v>
      </c>
      <c r="H1001">
        <v>-1</v>
      </c>
      <c r="I1001">
        <v>0</v>
      </c>
      <c r="J1001" t="s">
        <v>43</v>
      </c>
      <c r="K1001" t="s">
        <v>41</v>
      </c>
      <c r="L1001" t="s">
        <v>78</v>
      </c>
      <c r="M1001" t="s">
        <v>44</v>
      </c>
      <c r="N1001" t="s">
        <v>18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4201-1C65-6247-BD6D-DBA260F9EDF7}">
  <dimension ref="A1:N881"/>
  <sheetViews>
    <sheetView workbookViewId="0">
      <selection activeCell="E1" sqref="E1:E1048576"/>
    </sheetView>
  </sheetViews>
  <sheetFormatPr baseColWidth="10" defaultRowHeight="16" x14ac:dyDescent="0.2"/>
  <cols>
    <col min="1" max="1" width="11.1640625" bestFit="1" customWidth="1"/>
    <col min="2" max="2" width="17.6640625" bestFit="1" customWidth="1"/>
    <col min="3" max="3" width="17.6640625" customWidth="1"/>
    <col min="4" max="4" width="14" customWidth="1"/>
    <col min="5" max="6" width="35.33203125" bestFit="1" customWidth="1"/>
    <col min="7" max="7" width="11.1640625" customWidth="1"/>
    <col min="8" max="8" width="10" customWidth="1"/>
    <col min="9" max="9" width="37.6640625" bestFit="1" customWidth="1"/>
    <col min="10" max="10" width="79.1640625" customWidth="1"/>
    <col min="11" max="11" width="12.6640625" bestFit="1" customWidth="1"/>
    <col min="12" max="12" width="49.6640625" bestFit="1" customWidth="1"/>
    <col min="13" max="13" width="19.33203125" bestFit="1" customWidth="1"/>
    <col min="14" max="14" width="9.5" bestFit="1" customWidth="1"/>
  </cols>
  <sheetData>
    <row r="1" spans="1:14" x14ac:dyDescent="0.2">
      <c r="A1" t="s">
        <v>0</v>
      </c>
      <c r="B1" t="s">
        <v>1</v>
      </c>
      <c r="C1" t="s">
        <v>135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149508537</v>
      </c>
      <c r="B2">
        <v>69511</v>
      </c>
      <c r="C2">
        <v>1</v>
      </c>
      <c r="D2">
        <v>143</v>
      </c>
      <c r="E2" t="s">
        <v>13</v>
      </c>
      <c r="F2" t="s">
        <v>13</v>
      </c>
      <c r="G2">
        <v>278</v>
      </c>
      <c r="H2">
        <v>372</v>
      </c>
      <c r="I2">
        <v>94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">
      <c r="A3">
        <v>149508537</v>
      </c>
      <c r="B3">
        <v>69511</v>
      </c>
      <c r="C3">
        <v>1</v>
      </c>
      <c r="D3">
        <v>143</v>
      </c>
      <c r="E3" t="s">
        <v>13</v>
      </c>
      <c r="F3" t="s">
        <v>13</v>
      </c>
      <c r="G3">
        <v>278</v>
      </c>
      <c r="H3">
        <v>372</v>
      </c>
      <c r="I3">
        <v>94</v>
      </c>
      <c r="J3" t="s">
        <v>19</v>
      </c>
      <c r="K3" t="s">
        <v>15</v>
      </c>
      <c r="L3" t="s">
        <v>20</v>
      </c>
      <c r="M3" t="s">
        <v>20</v>
      </c>
      <c r="N3" t="s">
        <v>21</v>
      </c>
    </row>
    <row r="4" spans="1:14" x14ac:dyDescent="0.2">
      <c r="A4">
        <v>149508537</v>
      </c>
      <c r="B4">
        <v>83720</v>
      </c>
      <c r="C4">
        <v>1</v>
      </c>
      <c r="D4">
        <v>14352</v>
      </c>
      <c r="E4" t="s">
        <v>22</v>
      </c>
      <c r="F4" t="s">
        <v>22</v>
      </c>
      <c r="G4">
        <v>106</v>
      </c>
      <c r="H4">
        <v>162</v>
      </c>
      <c r="I4">
        <v>56</v>
      </c>
      <c r="J4" t="s">
        <v>23</v>
      </c>
      <c r="K4" t="s">
        <v>24</v>
      </c>
      <c r="L4" t="s">
        <v>25</v>
      </c>
      <c r="M4" t="s">
        <v>25</v>
      </c>
      <c r="N4" t="s">
        <v>21</v>
      </c>
    </row>
    <row r="5" spans="1:14" x14ac:dyDescent="0.2">
      <c r="A5">
        <v>149508537</v>
      </c>
      <c r="B5">
        <v>83720</v>
      </c>
      <c r="C5">
        <v>1</v>
      </c>
      <c r="D5">
        <v>14352</v>
      </c>
      <c r="E5" t="s">
        <v>22</v>
      </c>
      <c r="F5" t="s">
        <v>22</v>
      </c>
      <c r="G5">
        <v>106</v>
      </c>
      <c r="H5">
        <v>162</v>
      </c>
      <c r="I5">
        <v>56</v>
      </c>
      <c r="J5" t="s">
        <v>19</v>
      </c>
      <c r="K5" t="s">
        <v>24</v>
      </c>
      <c r="L5" t="s">
        <v>26</v>
      </c>
      <c r="M5" t="s">
        <v>26</v>
      </c>
      <c r="N5" t="s">
        <v>21</v>
      </c>
    </row>
    <row r="6" spans="1:14" x14ac:dyDescent="0.2">
      <c r="A6">
        <v>149508537</v>
      </c>
      <c r="B6">
        <v>69369</v>
      </c>
      <c r="C6">
        <v>1</v>
      </c>
      <c r="D6">
        <v>1</v>
      </c>
      <c r="E6" t="s">
        <v>27</v>
      </c>
      <c r="F6" t="s">
        <v>27</v>
      </c>
      <c r="G6">
        <v>90</v>
      </c>
      <c r="H6">
        <v>205</v>
      </c>
      <c r="I6">
        <v>115</v>
      </c>
      <c r="J6" t="s">
        <v>28</v>
      </c>
      <c r="K6" t="s">
        <v>29</v>
      </c>
      <c r="L6" t="s">
        <v>30</v>
      </c>
      <c r="M6" t="s">
        <v>30</v>
      </c>
      <c r="N6" t="s">
        <v>21</v>
      </c>
    </row>
    <row r="7" spans="1:14" x14ac:dyDescent="0.2">
      <c r="A7">
        <v>149508537</v>
      </c>
      <c r="B7">
        <v>69369</v>
      </c>
      <c r="C7">
        <v>1</v>
      </c>
      <c r="D7">
        <v>1</v>
      </c>
      <c r="E7" t="s">
        <v>27</v>
      </c>
      <c r="F7" t="s">
        <v>27</v>
      </c>
      <c r="G7">
        <v>90</v>
      </c>
      <c r="H7">
        <v>205</v>
      </c>
      <c r="I7">
        <v>115</v>
      </c>
      <c r="J7" t="s">
        <v>31</v>
      </c>
      <c r="K7" t="s">
        <v>29</v>
      </c>
      <c r="L7" t="s">
        <v>32</v>
      </c>
      <c r="M7" t="s">
        <v>32</v>
      </c>
      <c r="N7" t="s">
        <v>21</v>
      </c>
    </row>
    <row r="8" spans="1:14" x14ac:dyDescent="0.2">
      <c r="A8">
        <v>149508537</v>
      </c>
      <c r="B8">
        <v>70803</v>
      </c>
      <c r="C8">
        <v>1</v>
      </c>
      <c r="D8">
        <v>1435</v>
      </c>
      <c r="E8" t="s">
        <v>33</v>
      </c>
      <c r="F8" t="s">
        <v>33</v>
      </c>
      <c r="G8">
        <v>56</v>
      </c>
      <c r="H8">
        <v>128</v>
      </c>
      <c r="I8">
        <v>72</v>
      </c>
      <c r="J8" t="s">
        <v>34</v>
      </c>
      <c r="K8" t="s">
        <v>35</v>
      </c>
      <c r="L8" t="s">
        <v>36</v>
      </c>
      <c r="M8" t="s">
        <v>36</v>
      </c>
      <c r="N8" t="s">
        <v>21</v>
      </c>
    </row>
    <row r="9" spans="1:14" x14ac:dyDescent="0.2">
      <c r="A9">
        <v>149508537</v>
      </c>
      <c r="B9">
        <v>70803</v>
      </c>
      <c r="C9">
        <v>1</v>
      </c>
      <c r="D9">
        <v>1435</v>
      </c>
      <c r="E9" t="s">
        <v>33</v>
      </c>
      <c r="F9" t="s">
        <v>33</v>
      </c>
      <c r="G9">
        <v>56</v>
      </c>
      <c r="H9">
        <v>128</v>
      </c>
      <c r="I9">
        <v>72</v>
      </c>
      <c r="J9" t="s">
        <v>37</v>
      </c>
      <c r="K9" t="s">
        <v>35</v>
      </c>
      <c r="L9" t="s">
        <v>38</v>
      </c>
      <c r="M9" t="s">
        <v>38</v>
      </c>
      <c r="N9" t="s">
        <v>21</v>
      </c>
    </row>
    <row r="10" spans="1:14" x14ac:dyDescent="0.2">
      <c r="A10">
        <v>149508537</v>
      </c>
      <c r="B10">
        <v>69382</v>
      </c>
      <c r="C10">
        <v>1</v>
      </c>
      <c r="D10">
        <v>14</v>
      </c>
      <c r="E10" t="s">
        <v>39</v>
      </c>
      <c r="F10" t="s">
        <v>39</v>
      </c>
      <c r="G10">
        <v>100</v>
      </c>
      <c r="H10">
        <v>161</v>
      </c>
      <c r="I10">
        <v>61</v>
      </c>
      <c r="J10" t="s">
        <v>40</v>
      </c>
      <c r="K10" t="s">
        <v>41</v>
      </c>
      <c r="L10" t="s">
        <v>42</v>
      </c>
      <c r="M10" t="s">
        <v>42</v>
      </c>
      <c r="N10" t="s">
        <v>21</v>
      </c>
    </row>
    <row r="11" spans="1:14" x14ac:dyDescent="0.2">
      <c r="A11">
        <v>149508537</v>
      </c>
      <c r="B11">
        <v>69382</v>
      </c>
      <c r="C11">
        <v>1</v>
      </c>
      <c r="D11">
        <v>14</v>
      </c>
      <c r="E11" t="s">
        <v>39</v>
      </c>
      <c r="F11" t="s">
        <v>39</v>
      </c>
      <c r="G11">
        <v>100</v>
      </c>
      <c r="H11">
        <v>161</v>
      </c>
      <c r="I11">
        <v>61</v>
      </c>
      <c r="J11" t="s">
        <v>43</v>
      </c>
      <c r="K11" t="s">
        <v>41</v>
      </c>
      <c r="L11" t="s">
        <v>44</v>
      </c>
      <c r="M11" t="s">
        <v>44</v>
      </c>
      <c r="N11" t="s">
        <v>21</v>
      </c>
    </row>
    <row r="12" spans="1:14" x14ac:dyDescent="0.2">
      <c r="A12">
        <v>149466211</v>
      </c>
      <c r="B12">
        <v>69609</v>
      </c>
      <c r="C12">
        <v>1</v>
      </c>
      <c r="D12">
        <v>241</v>
      </c>
      <c r="E12" t="s">
        <v>27</v>
      </c>
      <c r="F12" t="s">
        <v>33</v>
      </c>
      <c r="G12">
        <v>84</v>
      </c>
      <c r="H12">
        <v>121</v>
      </c>
      <c r="I12">
        <v>37</v>
      </c>
      <c r="J12" t="s">
        <v>14</v>
      </c>
      <c r="K12" t="s">
        <v>15</v>
      </c>
      <c r="L12" t="s">
        <v>46</v>
      </c>
      <c r="M12" t="s">
        <v>17</v>
      </c>
      <c r="N12" t="s">
        <v>18</v>
      </c>
    </row>
    <row r="13" spans="1:14" x14ac:dyDescent="0.2">
      <c r="A13">
        <v>149466211</v>
      </c>
      <c r="B13">
        <v>69609</v>
      </c>
      <c r="C13">
        <v>1</v>
      </c>
      <c r="D13">
        <v>241</v>
      </c>
      <c r="E13" t="s">
        <v>27</v>
      </c>
      <c r="F13" t="s">
        <v>33</v>
      </c>
      <c r="G13">
        <v>84</v>
      </c>
      <c r="H13">
        <v>121</v>
      </c>
      <c r="I13">
        <v>37</v>
      </c>
      <c r="J13" t="s">
        <v>19</v>
      </c>
      <c r="K13" t="s">
        <v>15</v>
      </c>
      <c r="L13" t="s">
        <v>47</v>
      </c>
      <c r="M13" t="s">
        <v>20</v>
      </c>
      <c r="N13" t="s">
        <v>18</v>
      </c>
    </row>
    <row r="14" spans="1:14" x14ac:dyDescent="0.2">
      <c r="A14">
        <v>149466211</v>
      </c>
      <c r="B14">
        <v>69392</v>
      </c>
      <c r="C14">
        <v>1</v>
      </c>
      <c r="D14">
        <v>24</v>
      </c>
      <c r="E14" t="s">
        <v>39</v>
      </c>
      <c r="F14" t="s">
        <v>39</v>
      </c>
      <c r="G14">
        <v>121</v>
      </c>
      <c r="H14">
        <v>250</v>
      </c>
      <c r="I14">
        <v>129</v>
      </c>
      <c r="J14" t="s">
        <v>23</v>
      </c>
      <c r="K14" t="s">
        <v>24</v>
      </c>
      <c r="L14" t="s">
        <v>25</v>
      </c>
      <c r="M14" t="s">
        <v>25</v>
      </c>
      <c r="N14" t="s">
        <v>21</v>
      </c>
    </row>
    <row r="15" spans="1:14" x14ac:dyDescent="0.2">
      <c r="A15">
        <v>149466211</v>
      </c>
      <c r="B15">
        <v>69392</v>
      </c>
      <c r="C15">
        <v>1</v>
      </c>
      <c r="D15">
        <v>24</v>
      </c>
      <c r="E15" t="s">
        <v>39</v>
      </c>
      <c r="F15" t="s">
        <v>39</v>
      </c>
      <c r="G15">
        <v>121</v>
      </c>
      <c r="H15">
        <v>250</v>
      </c>
      <c r="I15">
        <v>129</v>
      </c>
      <c r="J15" t="s">
        <v>19</v>
      </c>
      <c r="K15" t="s">
        <v>24</v>
      </c>
      <c r="L15" t="s">
        <v>16</v>
      </c>
      <c r="M15" t="s">
        <v>26</v>
      </c>
      <c r="N15" t="s">
        <v>18</v>
      </c>
    </row>
    <row r="16" spans="1:14" x14ac:dyDescent="0.2">
      <c r="A16">
        <v>149466211</v>
      </c>
      <c r="B16">
        <v>93503</v>
      </c>
      <c r="C16">
        <v>1</v>
      </c>
      <c r="D16">
        <v>24135</v>
      </c>
      <c r="E16" t="s">
        <v>33</v>
      </c>
      <c r="F16" t="s">
        <v>33</v>
      </c>
      <c r="G16">
        <v>31</v>
      </c>
      <c r="H16">
        <v>72</v>
      </c>
      <c r="I16">
        <v>41</v>
      </c>
      <c r="J16" t="s">
        <v>28</v>
      </c>
      <c r="K16" t="s">
        <v>29</v>
      </c>
      <c r="L16" t="s">
        <v>30</v>
      </c>
      <c r="M16" t="s">
        <v>30</v>
      </c>
      <c r="N16" t="s">
        <v>21</v>
      </c>
    </row>
    <row r="17" spans="1:14" x14ac:dyDescent="0.2">
      <c r="A17">
        <v>149466211</v>
      </c>
      <c r="B17">
        <v>93503</v>
      </c>
      <c r="C17">
        <v>1</v>
      </c>
      <c r="D17">
        <v>24135</v>
      </c>
      <c r="E17" t="s">
        <v>33</v>
      </c>
      <c r="F17" t="s">
        <v>33</v>
      </c>
      <c r="G17">
        <v>31</v>
      </c>
      <c r="H17">
        <v>72</v>
      </c>
      <c r="I17">
        <v>41</v>
      </c>
      <c r="J17" t="s">
        <v>31</v>
      </c>
      <c r="K17" t="s">
        <v>29</v>
      </c>
      <c r="L17" t="s">
        <v>32</v>
      </c>
      <c r="M17" t="s">
        <v>32</v>
      </c>
      <c r="N17" t="s">
        <v>21</v>
      </c>
    </row>
    <row r="18" spans="1:14" x14ac:dyDescent="0.2">
      <c r="A18">
        <v>149466211</v>
      </c>
      <c r="B18">
        <v>71781</v>
      </c>
      <c r="C18">
        <v>1</v>
      </c>
      <c r="D18">
        <v>2413</v>
      </c>
      <c r="E18" t="s">
        <v>13</v>
      </c>
      <c r="F18" t="s">
        <v>33</v>
      </c>
      <c r="G18">
        <v>31</v>
      </c>
      <c r="H18">
        <v>67</v>
      </c>
      <c r="I18">
        <v>36</v>
      </c>
      <c r="J18" t="s">
        <v>34</v>
      </c>
      <c r="K18" t="s">
        <v>35</v>
      </c>
      <c r="L18" t="s">
        <v>36</v>
      </c>
      <c r="M18" t="s">
        <v>36</v>
      </c>
      <c r="N18" t="s">
        <v>21</v>
      </c>
    </row>
    <row r="19" spans="1:14" x14ac:dyDescent="0.2">
      <c r="A19">
        <v>149466211</v>
      </c>
      <c r="B19">
        <v>71781</v>
      </c>
      <c r="C19">
        <v>1</v>
      </c>
      <c r="D19">
        <v>2413</v>
      </c>
      <c r="E19" t="s">
        <v>13</v>
      </c>
      <c r="F19" t="s">
        <v>33</v>
      </c>
      <c r="G19">
        <v>31</v>
      </c>
      <c r="H19">
        <v>67</v>
      </c>
      <c r="I19">
        <v>36</v>
      </c>
      <c r="J19" t="s">
        <v>37</v>
      </c>
      <c r="K19" t="s">
        <v>35</v>
      </c>
      <c r="L19" t="s">
        <v>38</v>
      </c>
      <c r="M19" t="s">
        <v>38</v>
      </c>
      <c r="N19" t="s">
        <v>21</v>
      </c>
    </row>
    <row r="20" spans="1:14" x14ac:dyDescent="0.2">
      <c r="A20">
        <v>149466211</v>
      </c>
      <c r="B20">
        <v>69370</v>
      </c>
      <c r="C20">
        <v>1</v>
      </c>
      <c r="D20">
        <v>2</v>
      </c>
      <c r="E20" t="s">
        <v>22</v>
      </c>
      <c r="F20" t="s">
        <v>22</v>
      </c>
      <c r="G20">
        <v>98</v>
      </c>
      <c r="H20">
        <v>229</v>
      </c>
      <c r="I20">
        <v>131</v>
      </c>
      <c r="J20" t="s">
        <v>40</v>
      </c>
      <c r="K20" t="s">
        <v>41</v>
      </c>
      <c r="L20" t="s">
        <v>48</v>
      </c>
      <c r="M20" t="s">
        <v>42</v>
      </c>
      <c r="N20" t="s">
        <v>18</v>
      </c>
    </row>
    <row r="21" spans="1:14" x14ac:dyDescent="0.2">
      <c r="A21">
        <v>149466211</v>
      </c>
      <c r="B21">
        <v>69370</v>
      </c>
      <c r="C21">
        <v>1</v>
      </c>
      <c r="D21">
        <v>2</v>
      </c>
      <c r="E21" t="s">
        <v>22</v>
      </c>
      <c r="F21" t="s">
        <v>22</v>
      </c>
      <c r="G21">
        <v>98</v>
      </c>
      <c r="H21">
        <v>229</v>
      </c>
      <c r="I21">
        <v>131</v>
      </c>
      <c r="J21" t="s">
        <v>43</v>
      </c>
      <c r="K21" t="s">
        <v>41</v>
      </c>
      <c r="L21" t="s">
        <v>44</v>
      </c>
      <c r="M21" t="s">
        <v>44</v>
      </c>
      <c r="N21" t="s">
        <v>21</v>
      </c>
    </row>
    <row r="22" spans="1:14" x14ac:dyDescent="0.2">
      <c r="A22">
        <v>149439530</v>
      </c>
      <c r="B22">
        <v>94502</v>
      </c>
      <c r="C22">
        <v>1</v>
      </c>
      <c r="D22">
        <v>25134</v>
      </c>
      <c r="E22" t="s">
        <v>39</v>
      </c>
      <c r="F22" t="s">
        <v>39</v>
      </c>
      <c r="G22">
        <v>2</v>
      </c>
      <c r="H22">
        <v>14</v>
      </c>
      <c r="I22">
        <v>12</v>
      </c>
      <c r="J22" t="s">
        <v>14</v>
      </c>
      <c r="K22" t="s">
        <v>15</v>
      </c>
      <c r="L22" t="s">
        <v>46</v>
      </c>
      <c r="M22" t="s">
        <v>17</v>
      </c>
      <c r="N22" t="s">
        <v>18</v>
      </c>
    </row>
    <row r="23" spans="1:14" x14ac:dyDescent="0.2">
      <c r="A23">
        <v>149439530</v>
      </c>
      <c r="B23">
        <v>94502</v>
      </c>
      <c r="C23">
        <v>1</v>
      </c>
      <c r="D23">
        <v>25134</v>
      </c>
      <c r="E23" t="s">
        <v>39</v>
      </c>
      <c r="F23" t="s">
        <v>39</v>
      </c>
      <c r="G23">
        <v>2</v>
      </c>
      <c r="H23">
        <v>14</v>
      </c>
      <c r="I23">
        <v>12</v>
      </c>
      <c r="J23" t="s">
        <v>19</v>
      </c>
      <c r="K23" t="s">
        <v>15</v>
      </c>
      <c r="L23" t="s">
        <v>16</v>
      </c>
      <c r="M23" t="s">
        <v>20</v>
      </c>
      <c r="N23" t="s">
        <v>18</v>
      </c>
    </row>
    <row r="24" spans="1:14" x14ac:dyDescent="0.2">
      <c r="A24">
        <v>149439530</v>
      </c>
      <c r="B24">
        <v>69619</v>
      </c>
      <c r="C24">
        <v>1</v>
      </c>
      <c r="D24">
        <v>251</v>
      </c>
      <c r="E24" t="s">
        <v>27</v>
      </c>
      <c r="F24" t="s">
        <v>33</v>
      </c>
      <c r="G24">
        <v>3</v>
      </c>
      <c r="H24">
        <v>41</v>
      </c>
      <c r="I24">
        <v>38</v>
      </c>
      <c r="J24" t="s">
        <v>23</v>
      </c>
      <c r="K24" t="s">
        <v>24</v>
      </c>
      <c r="L24" t="s">
        <v>49</v>
      </c>
      <c r="M24" t="s">
        <v>25</v>
      </c>
      <c r="N24" t="s">
        <v>18</v>
      </c>
    </row>
    <row r="25" spans="1:14" x14ac:dyDescent="0.2">
      <c r="A25">
        <v>149439530</v>
      </c>
      <c r="B25">
        <v>69619</v>
      </c>
      <c r="C25">
        <v>1</v>
      </c>
      <c r="D25">
        <v>251</v>
      </c>
      <c r="E25" t="s">
        <v>27</v>
      </c>
      <c r="F25" t="s">
        <v>33</v>
      </c>
      <c r="G25">
        <v>3</v>
      </c>
      <c r="H25">
        <v>41</v>
      </c>
      <c r="I25">
        <v>38</v>
      </c>
      <c r="J25" t="s">
        <v>19</v>
      </c>
      <c r="K25" t="s">
        <v>24</v>
      </c>
      <c r="L25" t="s">
        <v>16</v>
      </c>
      <c r="M25" t="s">
        <v>26</v>
      </c>
      <c r="N25" t="s">
        <v>18</v>
      </c>
    </row>
    <row r="26" spans="1:14" x14ac:dyDescent="0.2">
      <c r="A26">
        <v>149439530</v>
      </c>
      <c r="B26">
        <v>69370</v>
      </c>
      <c r="C26">
        <v>1</v>
      </c>
      <c r="D26">
        <v>2</v>
      </c>
      <c r="E26" t="s">
        <v>22</v>
      </c>
      <c r="F26" t="s">
        <v>39</v>
      </c>
      <c r="G26">
        <v>29</v>
      </c>
      <c r="H26">
        <v>141</v>
      </c>
      <c r="I26">
        <v>112</v>
      </c>
      <c r="J26" t="s">
        <v>28</v>
      </c>
      <c r="K26" t="s">
        <v>29</v>
      </c>
      <c r="L26" t="s">
        <v>16</v>
      </c>
      <c r="M26" t="s">
        <v>30</v>
      </c>
      <c r="N26" t="s">
        <v>18</v>
      </c>
    </row>
    <row r="27" spans="1:14" x14ac:dyDescent="0.2">
      <c r="A27">
        <v>149439530</v>
      </c>
      <c r="B27">
        <v>69370</v>
      </c>
      <c r="C27">
        <v>1</v>
      </c>
      <c r="D27">
        <v>2</v>
      </c>
      <c r="E27" t="s">
        <v>22</v>
      </c>
      <c r="F27" t="s">
        <v>39</v>
      </c>
      <c r="G27">
        <v>29</v>
      </c>
      <c r="H27">
        <v>141</v>
      </c>
      <c r="I27">
        <v>112</v>
      </c>
      <c r="J27" t="s">
        <v>31</v>
      </c>
      <c r="K27" t="s">
        <v>29</v>
      </c>
      <c r="L27" t="s">
        <v>16</v>
      </c>
      <c r="M27" t="s">
        <v>32</v>
      </c>
      <c r="N27" t="s">
        <v>18</v>
      </c>
    </row>
    <row r="28" spans="1:14" x14ac:dyDescent="0.2">
      <c r="A28">
        <v>149439530</v>
      </c>
      <c r="B28">
        <v>69393</v>
      </c>
      <c r="C28">
        <v>1</v>
      </c>
      <c r="D28">
        <v>25</v>
      </c>
      <c r="E28" t="s">
        <v>33</v>
      </c>
      <c r="F28" t="s">
        <v>39</v>
      </c>
      <c r="G28">
        <v>4</v>
      </c>
      <c r="H28">
        <v>34</v>
      </c>
      <c r="I28">
        <v>30</v>
      </c>
      <c r="J28" t="s">
        <v>34</v>
      </c>
      <c r="K28" t="s">
        <v>35</v>
      </c>
      <c r="L28" t="s">
        <v>16</v>
      </c>
      <c r="M28" t="s">
        <v>36</v>
      </c>
      <c r="N28" t="s">
        <v>18</v>
      </c>
    </row>
    <row r="29" spans="1:14" x14ac:dyDescent="0.2">
      <c r="A29">
        <v>149439530</v>
      </c>
      <c r="B29">
        <v>69393</v>
      </c>
      <c r="C29">
        <v>1</v>
      </c>
      <c r="D29">
        <v>25</v>
      </c>
      <c r="E29" t="s">
        <v>33</v>
      </c>
      <c r="F29" t="s">
        <v>39</v>
      </c>
      <c r="G29">
        <v>4</v>
      </c>
      <c r="H29">
        <v>34</v>
      </c>
      <c r="I29">
        <v>30</v>
      </c>
      <c r="J29" t="s">
        <v>37</v>
      </c>
      <c r="K29" t="s">
        <v>35</v>
      </c>
      <c r="L29" t="s">
        <v>16</v>
      </c>
      <c r="M29" t="s">
        <v>38</v>
      </c>
      <c r="N29" t="s">
        <v>18</v>
      </c>
    </row>
    <row r="30" spans="1:14" x14ac:dyDescent="0.2">
      <c r="A30">
        <v>149439530</v>
      </c>
      <c r="B30">
        <v>71881</v>
      </c>
      <c r="C30">
        <v>1</v>
      </c>
      <c r="D30">
        <v>2513</v>
      </c>
      <c r="E30" t="s">
        <v>13</v>
      </c>
      <c r="F30" t="s">
        <v>39</v>
      </c>
      <c r="G30">
        <v>7</v>
      </c>
      <c r="H30">
        <v>20</v>
      </c>
      <c r="I30">
        <v>13</v>
      </c>
      <c r="J30" t="s">
        <v>40</v>
      </c>
      <c r="K30" t="s">
        <v>41</v>
      </c>
      <c r="L30" t="s">
        <v>50</v>
      </c>
      <c r="M30" t="s">
        <v>42</v>
      </c>
      <c r="N30" t="s">
        <v>18</v>
      </c>
    </row>
    <row r="31" spans="1:14" x14ac:dyDescent="0.2">
      <c r="A31">
        <v>149439530</v>
      </c>
      <c r="B31">
        <v>71881</v>
      </c>
      <c r="C31">
        <v>1</v>
      </c>
      <c r="D31">
        <v>2513</v>
      </c>
      <c r="E31" t="s">
        <v>13</v>
      </c>
      <c r="F31" t="s">
        <v>39</v>
      </c>
      <c r="G31">
        <v>7</v>
      </c>
      <c r="H31">
        <v>20</v>
      </c>
      <c r="I31">
        <v>13</v>
      </c>
      <c r="J31" t="s">
        <v>43</v>
      </c>
      <c r="K31" t="s">
        <v>41</v>
      </c>
      <c r="L31" t="s">
        <v>16</v>
      </c>
      <c r="M31" t="s">
        <v>44</v>
      </c>
      <c r="N31" t="s">
        <v>18</v>
      </c>
    </row>
    <row r="32" spans="1:14" x14ac:dyDescent="0.2">
      <c r="A32">
        <v>149353591</v>
      </c>
      <c r="B32">
        <v>69783</v>
      </c>
      <c r="C32">
        <v>1</v>
      </c>
      <c r="D32">
        <v>415</v>
      </c>
      <c r="E32" t="s">
        <v>33</v>
      </c>
      <c r="F32" t="s">
        <v>13</v>
      </c>
      <c r="G32">
        <v>206</v>
      </c>
      <c r="H32">
        <v>433</v>
      </c>
      <c r="I32">
        <v>227</v>
      </c>
      <c r="J32" t="s">
        <v>14</v>
      </c>
      <c r="K32" t="s">
        <v>15</v>
      </c>
      <c r="L32" t="s">
        <v>16</v>
      </c>
      <c r="M32" t="s">
        <v>17</v>
      </c>
      <c r="N32" t="s">
        <v>18</v>
      </c>
    </row>
    <row r="33" spans="1:14" x14ac:dyDescent="0.2">
      <c r="A33">
        <v>149353591</v>
      </c>
      <c r="B33">
        <v>69783</v>
      </c>
      <c r="C33">
        <v>1</v>
      </c>
      <c r="D33">
        <v>415</v>
      </c>
      <c r="E33" t="s">
        <v>33</v>
      </c>
      <c r="F33" t="s">
        <v>13</v>
      </c>
      <c r="G33">
        <v>206</v>
      </c>
      <c r="H33">
        <v>433</v>
      </c>
      <c r="I33">
        <v>227</v>
      </c>
      <c r="J33" t="s">
        <v>19</v>
      </c>
      <c r="K33" t="s">
        <v>15</v>
      </c>
      <c r="L33" t="s">
        <v>20</v>
      </c>
      <c r="M33" t="s">
        <v>20</v>
      </c>
      <c r="N33" t="s">
        <v>21</v>
      </c>
    </row>
    <row r="34" spans="1:14" x14ac:dyDescent="0.2">
      <c r="A34">
        <v>149353591</v>
      </c>
      <c r="B34">
        <v>110900</v>
      </c>
      <c r="C34">
        <v>1</v>
      </c>
      <c r="D34">
        <v>41532</v>
      </c>
      <c r="E34" t="s">
        <v>22</v>
      </c>
      <c r="F34" t="s">
        <v>22</v>
      </c>
      <c r="G34">
        <v>128</v>
      </c>
      <c r="H34">
        <v>224</v>
      </c>
      <c r="I34">
        <v>96</v>
      </c>
      <c r="J34" t="s">
        <v>23</v>
      </c>
      <c r="K34" t="s">
        <v>24</v>
      </c>
      <c r="L34" t="s">
        <v>25</v>
      </c>
      <c r="M34" t="s">
        <v>25</v>
      </c>
      <c r="N34" t="s">
        <v>21</v>
      </c>
    </row>
    <row r="35" spans="1:14" x14ac:dyDescent="0.2">
      <c r="A35">
        <v>149353591</v>
      </c>
      <c r="B35">
        <v>110900</v>
      </c>
      <c r="C35">
        <v>1</v>
      </c>
      <c r="D35">
        <v>41532</v>
      </c>
      <c r="E35" t="s">
        <v>22</v>
      </c>
      <c r="F35" t="s">
        <v>22</v>
      </c>
      <c r="G35">
        <v>128</v>
      </c>
      <c r="H35">
        <v>224</v>
      </c>
      <c r="I35">
        <v>96</v>
      </c>
      <c r="J35" t="s">
        <v>19</v>
      </c>
      <c r="K35" t="s">
        <v>24</v>
      </c>
      <c r="L35" t="s">
        <v>26</v>
      </c>
      <c r="M35" t="s">
        <v>26</v>
      </c>
      <c r="N35" t="s">
        <v>21</v>
      </c>
    </row>
    <row r="36" spans="1:14" x14ac:dyDescent="0.2">
      <c r="A36">
        <v>149353591</v>
      </c>
      <c r="B36">
        <v>73521</v>
      </c>
      <c r="C36">
        <v>1</v>
      </c>
      <c r="D36">
        <v>4153</v>
      </c>
      <c r="E36" t="s">
        <v>13</v>
      </c>
      <c r="F36" t="s">
        <v>13</v>
      </c>
      <c r="G36">
        <v>35</v>
      </c>
      <c r="H36">
        <v>132</v>
      </c>
      <c r="I36">
        <v>97</v>
      </c>
      <c r="J36" t="s">
        <v>28</v>
      </c>
      <c r="K36" t="s">
        <v>29</v>
      </c>
      <c r="L36" t="s">
        <v>30</v>
      </c>
      <c r="M36" t="s">
        <v>30</v>
      </c>
      <c r="N36" t="s">
        <v>21</v>
      </c>
    </row>
    <row r="37" spans="1:14" x14ac:dyDescent="0.2">
      <c r="A37">
        <v>149353591</v>
      </c>
      <c r="B37">
        <v>73521</v>
      </c>
      <c r="C37">
        <v>1</v>
      </c>
      <c r="D37">
        <v>4153</v>
      </c>
      <c r="E37" t="s">
        <v>13</v>
      </c>
      <c r="F37" t="s">
        <v>13</v>
      </c>
      <c r="G37">
        <v>35</v>
      </c>
      <c r="H37">
        <v>132</v>
      </c>
      <c r="I37">
        <v>97</v>
      </c>
      <c r="J37" t="s">
        <v>31</v>
      </c>
      <c r="K37" t="s">
        <v>29</v>
      </c>
      <c r="L37" t="s">
        <v>32</v>
      </c>
      <c r="M37" t="s">
        <v>32</v>
      </c>
      <c r="N37" t="s">
        <v>21</v>
      </c>
    </row>
    <row r="38" spans="1:14" x14ac:dyDescent="0.2">
      <c r="A38">
        <v>149353591</v>
      </c>
      <c r="B38">
        <v>69372</v>
      </c>
      <c r="C38">
        <v>1</v>
      </c>
      <c r="D38">
        <v>4</v>
      </c>
      <c r="E38" t="s">
        <v>39</v>
      </c>
      <c r="F38" t="s">
        <v>39</v>
      </c>
      <c r="G38">
        <v>103</v>
      </c>
      <c r="H38">
        <v>200</v>
      </c>
      <c r="I38">
        <v>97</v>
      </c>
      <c r="J38" t="s">
        <v>34</v>
      </c>
      <c r="K38" t="s">
        <v>35</v>
      </c>
      <c r="L38" t="s">
        <v>36</v>
      </c>
      <c r="M38" t="s">
        <v>36</v>
      </c>
      <c r="N38" t="s">
        <v>21</v>
      </c>
    </row>
    <row r="39" spans="1:14" x14ac:dyDescent="0.2">
      <c r="A39">
        <v>149353591</v>
      </c>
      <c r="B39">
        <v>69372</v>
      </c>
      <c r="C39">
        <v>1</v>
      </c>
      <c r="D39">
        <v>4</v>
      </c>
      <c r="E39" t="s">
        <v>39</v>
      </c>
      <c r="F39" t="s">
        <v>39</v>
      </c>
      <c r="G39">
        <v>103</v>
      </c>
      <c r="H39">
        <v>200</v>
      </c>
      <c r="I39">
        <v>97</v>
      </c>
      <c r="J39" t="s">
        <v>37</v>
      </c>
      <c r="K39" t="s">
        <v>35</v>
      </c>
      <c r="L39" t="s">
        <v>38</v>
      </c>
      <c r="M39" t="s">
        <v>38</v>
      </c>
      <c r="N39" t="s">
        <v>21</v>
      </c>
    </row>
    <row r="40" spans="1:14" x14ac:dyDescent="0.2">
      <c r="A40">
        <v>149353591</v>
      </c>
      <c r="B40">
        <v>69409</v>
      </c>
      <c r="C40">
        <v>1</v>
      </c>
      <c r="D40">
        <v>41</v>
      </c>
      <c r="E40" t="s">
        <v>27</v>
      </c>
      <c r="F40" t="s">
        <v>27</v>
      </c>
      <c r="G40">
        <v>188</v>
      </c>
      <c r="H40">
        <v>255</v>
      </c>
      <c r="I40">
        <v>67</v>
      </c>
      <c r="J40" t="s">
        <v>40</v>
      </c>
      <c r="K40" t="s">
        <v>41</v>
      </c>
      <c r="L40" t="s">
        <v>51</v>
      </c>
      <c r="M40" t="s">
        <v>42</v>
      </c>
      <c r="N40" t="s">
        <v>18</v>
      </c>
    </row>
    <row r="41" spans="1:14" x14ac:dyDescent="0.2">
      <c r="A41">
        <v>149353591</v>
      </c>
      <c r="B41">
        <v>69409</v>
      </c>
      <c r="C41">
        <v>1</v>
      </c>
      <c r="D41">
        <v>41</v>
      </c>
      <c r="E41" t="s">
        <v>27</v>
      </c>
      <c r="F41" t="s">
        <v>27</v>
      </c>
      <c r="G41">
        <v>188</v>
      </c>
      <c r="H41">
        <v>255</v>
      </c>
      <c r="I41">
        <v>67</v>
      </c>
      <c r="J41" t="s">
        <v>43</v>
      </c>
      <c r="K41" t="s">
        <v>41</v>
      </c>
      <c r="L41" t="s">
        <v>44</v>
      </c>
      <c r="M41" t="s">
        <v>44</v>
      </c>
      <c r="N41" t="s">
        <v>21</v>
      </c>
    </row>
    <row r="42" spans="1:14" x14ac:dyDescent="0.2">
      <c r="A42">
        <v>149215102</v>
      </c>
      <c r="B42">
        <v>74491</v>
      </c>
      <c r="C42">
        <v>1</v>
      </c>
      <c r="D42">
        <v>5123</v>
      </c>
      <c r="E42" t="s">
        <v>13</v>
      </c>
      <c r="F42" t="s">
        <v>13</v>
      </c>
      <c r="G42">
        <v>343</v>
      </c>
      <c r="H42">
        <v>453</v>
      </c>
      <c r="I42">
        <v>110</v>
      </c>
      <c r="J42" t="s">
        <v>14</v>
      </c>
      <c r="K42" t="s">
        <v>15</v>
      </c>
      <c r="L42" t="s">
        <v>17</v>
      </c>
      <c r="M42" t="s">
        <v>17</v>
      </c>
      <c r="N42" t="s">
        <v>21</v>
      </c>
    </row>
    <row r="43" spans="1:14" x14ac:dyDescent="0.2">
      <c r="A43">
        <v>149215102</v>
      </c>
      <c r="B43">
        <v>74491</v>
      </c>
      <c r="C43">
        <v>1</v>
      </c>
      <c r="D43">
        <v>5123</v>
      </c>
      <c r="E43" t="s">
        <v>13</v>
      </c>
      <c r="F43" t="s">
        <v>13</v>
      </c>
      <c r="G43">
        <v>343</v>
      </c>
      <c r="H43">
        <v>453</v>
      </c>
      <c r="I43">
        <v>110</v>
      </c>
      <c r="J43" t="s">
        <v>19</v>
      </c>
      <c r="K43" t="s">
        <v>15</v>
      </c>
      <c r="L43" t="s">
        <v>20</v>
      </c>
      <c r="M43" t="s">
        <v>20</v>
      </c>
      <c r="N43" t="s">
        <v>21</v>
      </c>
    </row>
    <row r="44" spans="1:14" x14ac:dyDescent="0.2">
      <c r="A44">
        <v>149215102</v>
      </c>
      <c r="B44">
        <v>69880</v>
      </c>
      <c r="C44">
        <v>1</v>
      </c>
      <c r="D44">
        <v>512</v>
      </c>
      <c r="E44" t="s">
        <v>22</v>
      </c>
      <c r="F44" t="s">
        <v>22</v>
      </c>
      <c r="G44">
        <v>409</v>
      </c>
      <c r="H44">
        <v>543</v>
      </c>
      <c r="I44">
        <v>134</v>
      </c>
      <c r="J44" t="s">
        <v>23</v>
      </c>
      <c r="K44" t="s">
        <v>24</v>
      </c>
      <c r="L44" t="s">
        <v>25</v>
      </c>
      <c r="M44" t="s">
        <v>25</v>
      </c>
      <c r="N44" t="s">
        <v>21</v>
      </c>
    </row>
    <row r="45" spans="1:14" x14ac:dyDescent="0.2">
      <c r="A45">
        <v>149215102</v>
      </c>
      <c r="B45">
        <v>69880</v>
      </c>
      <c r="C45">
        <v>1</v>
      </c>
      <c r="D45">
        <v>512</v>
      </c>
      <c r="E45" t="s">
        <v>22</v>
      </c>
      <c r="F45" t="s">
        <v>22</v>
      </c>
      <c r="G45">
        <v>409</v>
      </c>
      <c r="H45">
        <v>543</v>
      </c>
      <c r="I45">
        <v>134</v>
      </c>
      <c r="J45" t="s">
        <v>19</v>
      </c>
      <c r="K45" t="s">
        <v>24</v>
      </c>
      <c r="L45" t="s">
        <v>26</v>
      </c>
      <c r="M45" t="s">
        <v>26</v>
      </c>
      <c r="N45" t="s">
        <v>21</v>
      </c>
    </row>
    <row r="46" spans="1:14" x14ac:dyDescent="0.2">
      <c r="A46">
        <v>149215102</v>
      </c>
      <c r="B46">
        <v>120602</v>
      </c>
      <c r="C46">
        <v>1</v>
      </c>
      <c r="D46">
        <v>51234</v>
      </c>
      <c r="E46" t="s">
        <v>39</v>
      </c>
      <c r="F46" t="s">
        <v>39</v>
      </c>
      <c r="G46">
        <v>62</v>
      </c>
      <c r="H46">
        <v>139</v>
      </c>
      <c r="I46">
        <v>77</v>
      </c>
      <c r="J46" t="s">
        <v>28</v>
      </c>
      <c r="K46" t="s">
        <v>29</v>
      </c>
      <c r="L46" t="s">
        <v>30</v>
      </c>
      <c r="M46" t="s">
        <v>30</v>
      </c>
      <c r="N46" t="s">
        <v>21</v>
      </c>
    </row>
    <row r="47" spans="1:14" x14ac:dyDescent="0.2">
      <c r="A47">
        <v>149215102</v>
      </c>
      <c r="B47">
        <v>120602</v>
      </c>
      <c r="C47">
        <v>1</v>
      </c>
      <c r="D47">
        <v>51234</v>
      </c>
      <c r="E47" t="s">
        <v>39</v>
      </c>
      <c r="F47" t="s">
        <v>39</v>
      </c>
      <c r="G47">
        <v>62</v>
      </c>
      <c r="H47">
        <v>139</v>
      </c>
      <c r="I47">
        <v>77</v>
      </c>
      <c r="J47" t="s">
        <v>31</v>
      </c>
      <c r="K47" t="s">
        <v>29</v>
      </c>
      <c r="L47" t="s">
        <v>32</v>
      </c>
      <c r="M47" t="s">
        <v>32</v>
      </c>
      <c r="N47" t="s">
        <v>21</v>
      </c>
    </row>
    <row r="48" spans="1:14" x14ac:dyDescent="0.2">
      <c r="A48">
        <v>149215102</v>
      </c>
      <c r="B48">
        <v>69373</v>
      </c>
      <c r="C48">
        <v>1</v>
      </c>
      <c r="D48">
        <v>5</v>
      </c>
      <c r="E48" t="s">
        <v>33</v>
      </c>
      <c r="F48" t="s">
        <v>33</v>
      </c>
      <c r="G48">
        <v>104</v>
      </c>
      <c r="H48">
        <v>303</v>
      </c>
      <c r="I48">
        <v>199</v>
      </c>
      <c r="J48" t="s">
        <v>34</v>
      </c>
      <c r="K48" t="s">
        <v>35</v>
      </c>
      <c r="L48" t="s">
        <v>36</v>
      </c>
      <c r="M48" t="s">
        <v>36</v>
      </c>
      <c r="N48" t="s">
        <v>21</v>
      </c>
    </row>
    <row r="49" spans="1:14" x14ac:dyDescent="0.2">
      <c r="A49">
        <v>149215102</v>
      </c>
      <c r="B49">
        <v>69373</v>
      </c>
      <c r="C49">
        <v>1</v>
      </c>
      <c r="D49">
        <v>5</v>
      </c>
      <c r="E49" t="s">
        <v>33</v>
      </c>
      <c r="F49" t="s">
        <v>33</v>
      </c>
      <c r="G49">
        <v>104</v>
      </c>
      <c r="H49">
        <v>303</v>
      </c>
      <c r="I49">
        <v>199</v>
      </c>
      <c r="J49" t="s">
        <v>37</v>
      </c>
      <c r="K49" t="s">
        <v>35</v>
      </c>
      <c r="L49" t="s">
        <v>38</v>
      </c>
      <c r="M49" t="s">
        <v>38</v>
      </c>
      <c r="N49" t="s">
        <v>21</v>
      </c>
    </row>
    <row r="50" spans="1:14" x14ac:dyDescent="0.2">
      <c r="A50">
        <v>149215102</v>
      </c>
      <c r="B50">
        <v>69419</v>
      </c>
      <c r="C50">
        <v>1</v>
      </c>
      <c r="D50">
        <v>51</v>
      </c>
      <c r="E50" t="s">
        <v>27</v>
      </c>
      <c r="F50" t="s">
        <v>27</v>
      </c>
      <c r="G50">
        <v>72</v>
      </c>
      <c r="H50">
        <v>275</v>
      </c>
      <c r="I50">
        <v>203</v>
      </c>
      <c r="J50" t="s">
        <v>40</v>
      </c>
      <c r="K50" t="s">
        <v>41</v>
      </c>
      <c r="L50" t="s">
        <v>42</v>
      </c>
      <c r="M50" t="s">
        <v>42</v>
      </c>
      <c r="N50" t="s">
        <v>21</v>
      </c>
    </row>
    <row r="51" spans="1:14" x14ac:dyDescent="0.2">
      <c r="A51">
        <v>149215102</v>
      </c>
      <c r="B51">
        <v>69419</v>
      </c>
      <c r="C51">
        <v>1</v>
      </c>
      <c r="D51">
        <v>51</v>
      </c>
      <c r="E51" t="s">
        <v>27</v>
      </c>
      <c r="F51" t="s">
        <v>27</v>
      </c>
      <c r="G51">
        <v>72</v>
      </c>
      <c r="H51">
        <v>275</v>
      </c>
      <c r="I51">
        <v>203</v>
      </c>
      <c r="J51" t="s">
        <v>43</v>
      </c>
      <c r="K51" t="s">
        <v>41</v>
      </c>
      <c r="L51" t="s">
        <v>44</v>
      </c>
      <c r="M51" t="s">
        <v>44</v>
      </c>
      <c r="N51" t="s">
        <v>21</v>
      </c>
    </row>
    <row r="52" spans="1:14" x14ac:dyDescent="0.2">
      <c r="A52">
        <v>149185311</v>
      </c>
      <c r="B52">
        <v>69392</v>
      </c>
      <c r="C52">
        <v>1</v>
      </c>
      <c r="D52">
        <v>24</v>
      </c>
      <c r="E52" t="s">
        <v>39</v>
      </c>
      <c r="F52" t="s">
        <v>39</v>
      </c>
      <c r="G52">
        <v>201</v>
      </c>
      <c r="H52">
        <v>252</v>
      </c>
      <c r="I52">
        <v>51</v>
      </c>
      <c r="J52" t="s">
        <v>14</v>
      </c>
      <c r="K52" t="s">
        <v>15</v>
      </c>
      <c r="L52" t="s">
        <v>17</v>
      </c>
      <c r="M52" t="s">
        <v>17</v>
      </c>
      <c r="N52" t="s">
        <v>21</v>
      </c>
    </row>
    <row r="53" spans="1:14" x14ac:dyDescent="0.2">
      <c r="A53">
        <v>149185311</v>
      </c>
      <c r="B53">
        <v>69392</v>
      </c>
      <c r="C53">
        <v>1</v>
      </c>
      <c r="D53">
        <v>24</v>
      </c>
      <c r="E53" t="s">
        <v>39</v>
      </c>
      <c r="F53" t="s">
        <v>39</v>
      </c>
      <c r="G53">
        <v>201</v>
      </c>
      <c r="H53">
        <v>252</v>
      </c>
      <c r="I53">
        <v>51</v>
      </c>
      <c r="J53" t="s">
        <v>19</v>
      </c>
      <c r="K53" t="s">
        <v>15</v>
      </c>
      <c r="L53" t="s">
        <v>20</v>
      </c>
      <c r="M53" t="s">
        <v>20</v>
      </c>
      <c r="N53" t="s">
        <v>21</v>
      </c>
    </row>
    <row r="54" spans="1:14" x14ac:dyDescent="0.2">
      <c r="A54">
        <v>149185311</v>
      </c>
      <c r="B54">
        <v>69611</v>
      </c>
      <c r="C54">
        <v>1</v>
      </c>
      <c r="D54">
        <v>243</v>
      </c>
      <c r="E54" t="s">
        <v>13</v>
      </c>
      <c r="F54" t="s">
        <v>13</v>
      </c>
      <c r="G54">
        <v>68</v>
      </c>
      <c r="H54">
        <v>142</v>
      </c>
      <c r="I54">
        <v>74</v>
      </c>
      <c r="J54" t="s">
        <v>23</v>
      </c>
      <c r="K54" t="s">
        <v>24</v>
      </c>
      <c r="L54" t="s">
        <v>25</v>
      </c>
      <c r="M54" t="s">
        <v>25</v>
      </c>
      <c r="N54" t="s">
        <v>21</v>
      </c>
    </row>
    <row r="55" spans="1:14" x14ac:dyDescent="0.2">
      <c r="A55">
        <v>149185311</v>
      </c>
      <c r="B55">
        <v>69611</v>
      </c>
      <c r="C55">
        <v>1</v>
      </c>
      <c r="D55">
        <v>243</v>
      </c>
      <c r="E55" t="s">
        <v>13</v>
      </c>
      <c r="F55" t="s">
        <v>13</v>
      </c>
      <c r="G55">
        <v>68</v>
      </c>
      <c r="H55">
        <v>142</v>
      </c>
      <c r="I55">
        <v>74</v>
      </c>
      <c r="J55" t="s">
        <v>19</v>
      </c>
      <c r="K55" t="s">
        <v>24</v>
      </c>
      <c r="L55" t="s">
        <v>26</v>
      </c>
      <c r="M55" t="s">
        <v>26</v>
      </c>
      <c r="N55" t="s">
        <v>21</v>
      </c>
    </row>
    <row r="56" spans="1:14" x14ac:dyDescent="0.2">
      <c r="A56">
        <v>149185311</v>
      </c>
      <c r="B56">
        <v>93719</v>
      </c>
      <c r="C56">
        <v>1</v>
      </c>
      <c r="D56">
        <v>24351</v>
      </c>
      <c r="E56" t="s">
        <v>27</v>
      </c>
      <c r="F56" t="s">
        <v>27</v>
      </c>
      <c r="G56">
        <v>4</v>
      </c>
      <c r="H56">
        <v>107</v>
      </c>
      <c r="I56">
        <v>103</v>
      </c>
      <c r="J56" t="s">
        <v>28</v>
      </c>
      <c r="K56" t="s">
        <v>29</v>
      </c>
      <c r="L56" t="s">
        <v>16</v>
      </c>
      <c r="M56" t="s">
        <v>30</v>
      </c>
      <c r="N56" t="s">
        <v>18</v>
      </c>
    </row>
    <row r="57" spans="1:14" x14ac:dyDescent="0.2">
      <c r="A57">
        <v>149185311</v>
      </c>
      <c r="B57">
        <v>93719</v>
      </c>
      <c r="C57">
        <v>1</v>
      </c>
      <c r="D57">
        <v>24351</v>
      </c>
      <c r="E57" t="s">
        <v>27</v>
      </c>
      <c r="F57" t="s">
        <v>27</v>
      </c>
      <c r="G57">
        <v>4</v>
      </c>
      <c r="H57">
        <v>107</v>
      </c>
      <c r="I57">
        <v>103</v>
      </c>
      <c r="J57" t="s">
        <v>31</v>
      </c>
      <c r="K57" t="s">
        <v>29</v>
      </c>
      <c r="L57" t="s">
        <v>52</v>
      </c>
      <c r="M57" t="s">
        <v>32</v>
      </c>
      <c r="N57" t="s">
        <v>18</v>
      </c>
    </row>
    <row r="58" spans="1:14" x14ac:dyDescent="0.2">
      <c r="A58">
        <v>149185311</v>
      </c>
      <c r="B58">
        <v>69370</v>
      </c>
      <c r="C58">
        <v>1</v>
      </c>
      <c r="D58">
        <v>2</v>
      </c>
      <c r="E58" t="s">
        <v>22</v>
      </c>
      <c r="F58" t="s">
        <v>22</v>
      </c>
      <c r="G58">
        <v>14</v>
      </c>
      <c r="H58">
        <v>224</v>
      </c>
      <c r="I58">
        <v>210</v>
      </c>
      <c r="J58" t="s">
        <v>34</v>
      </c>
      <c r="K58" t="s">
        <v>35</v>
      </c>
      <c r="L58" t="s">
        <v>53</v>
      </c>
      <c r="M58" t="s">
        <v>36</v>
      </c>
      <c r="N58" t="s">
        <v>18</v>
      </c>
    </row>
    <row r="59" spans="1:14" x14ac:dyDescent="0.2">
      <c r="A59">
        <v>149185311</v>
      </c>
      <c r="B59">
        <v>69370</v>
      </c>
      <c r="C59">
        <v>1</v>
      </c>
      <c r="D59">
        <v>2</v>
      </c>
      <c r="E59" t="s">
        <v>22</v>
      </c>
      <c r="F59" t="s">
        <v>22</v>
      </c>
      <c r="G59">
        <v>14</v>
      </c>
      <c r="H59">
        <v>224</v>
      </c>
      <c r="I59">
        <v>210</v>
      </c>
      <c r="J59" t="s">
        <v>37</v>
      </c>
      <c r="K59" t="s">
        <v>35</v>
      </c>
      <c r="L59" t="s">
        <v>38</v>
      </c>
      <c r="M59" t="s">
        <v>38</v>
      </c>
      <c r="N59" t="s">
        <v>21</v>
      </c>
    </row>
    <row r="60" spans="1:14" x14ac:dyDescent="0.2">
      <c r="A60">
        <v>149185311</v>
      </c>
      <c r="B60">
        <v>71803</v>
      </c>
      <c r="C60">
        <v>1</v>
      </c>
      <c r="D60">
        <v>2435</v>
      </c>
      <c r="E60" t="s">
        <v>33</v>
      </c>
      <c r="F60" t="s">
        <v>33</v>
      </c>
      <c r="G60">
        <v>65</v>
      </c>
      <c r="H60">
        <v>111</v>
      </c>
      <c r="I60">
        <v>46</v>
      </c>
      <c r="J60" t="s">
        <v>40</v>
      </c>
      <c r="K60" t="s">
        <v>41</v>
      </c>
      <c r="L60" t="s">
        <v>42</v>
      </c>
      <c r="M60" t="s">
        <v>42</v>
      </c>
      <c r="N60" t="s">
        <v>21</v>
      </c>
    </row>
    <row r="61" spans="1:14" x14ac:dyDescent="0.2">
      <c r="A61">
        <v>149185311</v>
      </c>
      <c r="B61">
        <v>71803</v>
      </c>
      <c r="C61">
        <v>1</v>
      </c>
      <c r="D61">
        <v>2435</v>
      </c>
      <c r="E61" t="s">
        <v>33</v>
      </c>
      <c r="F61" t="s">
        <v>33</v>
      </c>
      <c r="G61">
        <v>65</v>
      </c>
      <c r="H61">
        <v>111</v>
      </c>
      <c r="I61">
        <v>46</v>
      </c>
      <c r="J61" t="s">
        <v>43</v>
      </c>
      <c r="K61" t="s">
        <v>41</v>
      </c>
      <c r="L61" t="s">
        <v>44</v>
      </c>
      <c r="M61" t="s">
        <v>44</v>
      </c>
      <c r="N61" t="s">
        <v>21</v>
      </c>
    </row>
    <row r="62" spans="1:14" x14ac:dyDescent="0.2">
      <c r="A62">
        <v>149140946</v>
      </c>
      <c r="B62">
        <v>69399</v>
      </c>
      <c r="C62">
        <v>1</v>
      </c>
      <c r="D62">
        <v>31</v>
      </c>
      <c r="E62" t="s">
        <v>27</v>
      </c>
      <c r="F62" t="s">
        <v>27</v>
      </c>
      <c r="G62">
        <v>362</v>
      </c>
      <c r="H62">
        <v>415</v>
      </c>
      <c r="I62">
        <v>53</v>
      </c>
      <c r="J62" t="s">
        <v>14</v>
      </c>
      <c r="K62" t="s">
        <v>15</v>
      </c>
      <c r="L62" t="s">
        <v>46</v>
      </c>
      <c r="M62" t="s">
        <v>17</v>
      </c>
      <c r="N62" t="s">
        <v>18</v>
      </c>
    </row>
    <row r="63" spans="1:14" x14ac:dyDescent="0.2">
      <c r="A63">
        <v>149140946</v>
      </c>
      <c r="B63">
        <v>69399</v>
      </c>
      <c r="C63">
        <v>1</v>
      </c>
      <c r="D63">
        <v>31</v>
      </c>
      <c r="E63" t="s">
        <v>27</v>
      </c>
      <c r="F63" t="s">
        <v>27</v>
      </c>
      <c r="G63">
        <v>362</v>
      </c>
      <c r="H63">
        <v>415</v>
      </c>
      <c r="I63">
        <v>53</v>
      </c>
      <c r="J63" t="s">
        <v>19</v>
      </c>
      <c r="K63" t="s">
        <v>15</v>
      </c>
      <c r="L63" t="s">
        <v>16</v>
      </c>
      <c r="M63" t="s">
        <v>20</v>
      </c>
      <c r="N63" t="s">
        <v>18</v>
      </c>
    </row>
    <row r="64" spans="1:14" x14ac:dyDescent="0.2">
      <c r="A64">
        <v>149140946</v>
      </c>
      <c r="B64">
        <v>69371</v>
      </c>
      <c r="C64">
        <v>1</v>
      </c>
      <c r="D64">
        <v>3</v>
      </c>
      <c r="E64" t="s">
        <v>13</v>
      </c>
      <c r="F64" t="s">
        <v>13</v>
      </c>
      <c r="G64">
        <v>370</v>
      </c>
      <c r="H64">
        <v>460</v>
      </c>
      <c r="I64">
        <v>90</v>
      </c>
      <c r="J64" t="s">
        <v>23</v>
      </c>
      <c r="K64" t="s">
        <v>24</v>
      </c>
      <c r="L64" t="s">
        <v>49</v>
      </c>
      <c r="M64" t="s">
        <v>25</v>
      </c>
      <c r="N64" t="s">
        <v>18</v>
      </c>
    </row>
    <row r="65" spans="1:14" x14ac:dyDescent="0.2">
      <c r="A65">
        <v>149140946</v>
      </c>
      <c r="B65">
        <v>69371</v>
      </c>
      <c r="C65">
        <v>1</v>
      </c>
      <c r="D65">
        <v>3</v>
      </c>
      <c r="E65" t="s">
        <v>13</v>
      </c>
      <c r="F65" t="s">
        <v>13</v>
      </c>
      <c r="G65">
        <v>370</v>
      </c>
      <c r="H65">
        <v>460</v>
      </c>
      <c r="I65">
        <v>90</v>
      </c>
      <c r="J65" t="s">
        <v>19</v>
      </c>
      <c r="K65" t="s">
        <v>24</v>
      </c>
      <c r="L65" t="s">
        <v>26</v>
      </c>
      <c r="M65" t="s">
        <v>26</v>
      </c>
      <c r="N65" t="s">
        <v>21</v>
      </c>
    </row>
    <row r="66" spans="1:14" x14ac:dyDescent="0.2">
      <c r="A66">
        <v>149140946</v>
      </c>
      <c r="B66">
        <v>100613</v>
      </c>
      <c r="C66">
        <v>1</v>
      </c>
      <c r="D66">
        <v>31245</v>
      </c>
      <c r="E66" t="s">
        <v>33</v>
      </c>
      <c r="F66" t="s">
        <v>33</v>
      </c>
      <c r="G66">
        <v>146</v>
      </c>
      <c r="H66">
        <v>196</v>
      </c>
      <c r="I66">
        <v>50</v>
      </c>
      <c r="J66" t="s">
        <v>28</v>
      </c>
      <c r="K66" t="s">
        <v>29</v>
      </c>
      <c r="L66" t="s">
        <v>54</v>
      </c>
      <c r="M66" t="s">
        <v>30</v>
      </c>
      <c r="N66" t="s">
        <v>18</v>
      </c>
    </row>
    <row r="67" spans="1:14" x14ac:dyDescent="0.2">
      <c r="A67">
        <v>149140946</v>
      </c>
      <c r="B67">
        <v>100613</v>
      </c>
      <c r="C67">
        <v>1</v>
      </c>
      <c r="D67">
        <v>31245</v>
      </c>
      <c r="E67" t="s">
        <v>33</v>
      </c>
      <c r="F67" t="s">
        <v>33</v>
      </c>
      <c r="G67">
        <v>146</v>
      </c>
      <c r="H67">
        <v>196</v>
      </c>
      <c r="I67">
        <v>50</v>
      </c>
      <c r="J67" t="s">
        <v>31</v>
      </c>
      <c r="K67" t="s">
        <v>29</v>
      </c>
      <c r="L67" t="s">
        <v>32</v>
      </c>
      <c r="M67" t="s">
        <v>32</v>
      </c>
      <c r="N67" t="s">
        <v>21</v>
      </c>
    </row>
    <row r="68" spans="1:14" x14ac:dyDescent="0.2">
      <c r="A68">
        <v>149140946</v>
      </c>
      <c r="B68">
        <v>72492</v>
      </c>
      <c r="C68">
        <v>1</v>
      </c>
      <c r="D68">
        <v>3124</v>
      </c>
      <c r="E68" t="s">
        <v>39</v>
      </c>
      <c r="F68" t="s">
        <v>39</v>
      </c>
      <c r="G68">
        <v>115</v>
      </c>
      <c r="H68">
        <v>169</v>
      </c>
      <c r="I68">
        <v>54</v>
      </c>
      <c r="J68" t="s">
        <v>34</v>
      </c>
      <c r="K68" t="s">
        <v>35</v>
      </c>
      <c r="L68" t="s">
        <v>36</v>
      </c>
      <c r="M68" t="s">
        <v>36</v>
      </c>
      <c r="N68" t="s">
        <v>21</v>
      </c>
    </row>
    <row r="69" spans="1:14" x14ac:dyDescent="0.2">
      <c r="A69">
        <v>149140946</v>
      </c>
      <c r="B69">
        <v>72492</v>
      </c>
      <c r="C69">
        <v>1</v>
      </c>
      <c r="D69">
        <v>3124</v>
      </c>
      <c r="E69" t="s">
        <v>39</v>
      </c>
      <c r="F69" t="s">
        <v>39</v>
      </c>
      <c r="G69">
        <v>115</v>
      </c>
      <c r="H69">
        <v>169</v>
      </c>
      <c r="I69">
        <v>54</v>
      </c>
      <c r="J69" t="s">
        <v>37</v>
      </c>
      <c r="K69" t="s">
        <v>35</v>
      </c>
      <c r="L69" t="s">
        <v>38</v>
      </c>
      <c r="M69" t="s">
        <v>38</v>
      </c>
      <c r="N69" t="s">
        <v>21</v>
      </c>
    </row>
    <row r="70" spans="1:14" x14ac:dyDescent="0.2">
      <c r="A70">
        <v>149140946</v>
      </c>
      <c r="B70">
        <v>69680</v>
      </c>
      <c r="C70">
        <v>1</v>
      </c>
      <c r="D70">
        <v>312</v>
      </c>
      <c r="E70" t="s">
        <v>22</v>
      </c>
      <c r="F70" t="s">
        <v>22</v>
      </c>
      <c r="G70">
        <v>71</v>
      </c>
      <c r="H70">
        <v>142</v>
      </c>
      <c r="I70">
        <v>71</v>
      </c>
      <c r="J70" t="s">
        <v>40</v>
      </c>
      <c r="K70" t="s">
        <v>41</v>
      </c>
      <c r="L70" t="s">
        <v>42</v>
      </c>
      <c r="M70" t="s">
        <v>42</v>
      </c>
      <c r="N70" t="s">
        <v>21</v>
      </c>
    </row>
    <row r="71" spans="1:14" x14ac:dyDescent="0.2">
      <c r="A71">
        <v>149140946</v>
      </c>
      <c r="B71">
        <v>69680</v>
      </c>
      <c r="C71">
        <v>1</v>
      </c>
      <c r="D71">
        <v>312</v>
      </c>
      <c r="E71" t="s">
        <v>22</v>
      </c>
      <c r="F71" t="s">
        <v>22</v>
      </c>
      <c r="G71">
        <v>71</v>
      </c>
      <c r="H71">
        <v>142</v>
      </c>
      <c r="I71">
        <v>71</v>
      </c>
      <c r="J71" t="s">
        <v>43</v>
      </c>
      <c r="K71" t="s">
        <v>41</v>
      </c>
      <c r="L71" t="s">
        <v>44</v>
      </c>
      <c r="M71" t="s">
        <v>44</v>
      </c>
      <c r="N71" t="s">
        <v>21</v>
      </c>
    </row>
    <row r="72" spans="1:14" x14ac:dyDescent="0.2">
      <c r="A72">
        <v>149094645</v>
      </c>
      <c r="B72">
        <v>69413</v>
      </c>
      <c r="C72">
        <v>1</v>
      </c>
      <c r="D72">
        <v>45</v>
      </c>
      <c r="E72" t="s">
        <v>33</v>
      </c>
      <c r="F72" t="s">
        <v>13</v>
      </c>
      <c r="G72">
        <v>133</v>
      </c>
      <c r="H72">
        <v>413</v>
      </c>
      <c r="I72">
        <v>280</v>
      </c>
      <c r="J72" t="s">
        <v>14</v>
      </c>
      <c r="K72" t="s">
        <v>15</v>
      </c>
      <c r="L72" t="s">
        <v>16</v>
      </c>
      <c r="M72" t="s">
        <v>17</v>
      </c>
      <c r="N72" t="s">
        <v>18</v>
      </c>
    </row>
    <row r="73" spans="1:14" x14ac:dyDescent="0.2">
      <c r="A73">
        <v>149094645</v>
      </c>
      <c r="B73">
        <v>69413</v>
      </c>
      <c r="C73">
        <v>1</v>
      </c>
      <c r="D73">
        <v>45</v>
      </c>
      <c r="E73" t="s">
        <v>33</v>
      </c>
      <c r="F73" t="s">
        <v>13</v>
      </c>
      <c r="G73">
        <v>133</v>
      </c>
      <c r="H73">
        <v>413</v>
      </c>
      <c r="I73">
        <v>280</v>
      </c>
      <c r="J73" t="s">
        <v>19</v>
      </c>
      <c r="K73" t="s">
        <v>15</v>
      </c>
      <c r="L73" t="s">
        <v>16</v>
      </c>
      <c r="M73" t="s">
        <v>20</v>
      </c>
      <c r="N73" t="s">
        <v>18</v>
      </c>
    </row>
    <row r="74" spans="1:14" x14ac:dyDescent="0.2">
      <c r="A74">
        <v>149094645</v>
      </c>
      <c r="B74">
        <v>114689</v>
      </c>
      <c r="C74">
        <v>1</v>
      </c>
      <c r="D74">
        <v>45321</v>
      </c>
      <c r="E74" t="s">
        <v>27</v>
      </c>
      <c r="F74" t="s">
        <v>27</v>
      </c>
      <c r="G74">
        <v>23</v>
      </c>
      <c r="H74">
        <v>74</v>
      </c>
      <c r="I74">
        <v>51</v>
      </c>
      <c r="J74" t="s">
        <v>23</v>
      </c>
      <c r="K74" t="s">
        <v>24</v>
      </c>
      <c r="L74" t="s">
        <v>16</v>
      </c>
      <c r="M74" t="s">
        <v>25</v>
      </c>
      <c r="N74" t="s">
        <v>18</v>
      </c>
    </row>
    <row r="75" spans="1:14" x14ac:dyDescent="0.2">
      <c r="A75">
        <v>149094645</v>
      </c>
      <c r="B75">
        <v>114689</v>
      </c>
      <c r="C75">
        <v>1</v>
      </c>
      <c r="D75">
        <v>45321</v>
      </c>
      <c r="E75" t="s">
        <v>27</v>
      </c>
      <c r="F75" t="s">
        <v>27</v>
      </c>
      <c r="G75">
        <v>23</v>
      </c>
      <c r="H75">
        <v>74</v>
      </c>
      <c r="I75">
        <v>51</v>
      </c>
      <c r="J75" t="s">
        <v>19</v>
      </c>
      <c r="K75" t="s">
        <v>24</v>
      </c>
      <c r="L75" t="s">
        <v>16</v>
      </c>
      <c r="M75" t="s">
        <v>26</v>
      </c>
      <c r="N75" t="s">
        <v>18</v>
      </c>
    </row>
    <row r="76" spans="1:14" x14ac:dyDescent="0.2">
      <c r="A76">
        <v>149094645</v>
      </c>
      <c r="B76">
        <v>69821</v>
      </c>
      <c r="C76">
        <v>1</v>
      </c>
      <c r="D76">
        <v>453</v>
      </c>
      <c r="E76" t="s">
        <v>13</v>
      </c>
      <c r="F76" t="s">
        <v>13</v>
      </c>
      <c r="G76">
        <v>92</v>
      </c>
      <c r="H76">
        <v>158</v>
      </c>
      <c r="I76">
        <v>66</v>
      </c>
      <c r="J76" t="s">
        <v>28</v>
      </c>
      <c r="K76" t="s">
        <v>29</v>
      </c>
      <c r="L76" t="s">
        <v>30</v>
      </c>
      <c r="M76" t="s">
        <v>30</v>
      </c>
      <c r="N76" t="s">
        <v>21</v>
      </c>
    </row>
    <row r="77" spans="1:14" x14ac:dyDescent="0.2">
      <c r="A77">
        <v>149094645</v>
      </c>
      <c r="B77">
        <v>69821</v>
      </c>
      <c r="C77">
        <v>1</v>
      </c>
      <c r="D77">
        <v>453</v>
      </c>
      <c r="E77" t="s">
        <v>13</v>
      </c>
      <c r="F77" t="s">
        <v>13</v>
      </c>
      <c r="G77">
        <v>92</v>
      </c>
      <c r="H77">
        <v>158</v>
      </c>
      <c r="I77">
        <v>66</v>
      </c>
      <c r="J77" t="s">
        <v>31</v>
      </c>
      <c r="K77" t="s">
        <v>29</v>
      </c>
      <c r="L77" t="s">
        <v>32</v>
      </c>
      <c r="M77" t="s">
        <v>32</v>
      </c>
      <c r="N77" t="s">
        <v>21</v>
      </c>
    </row>
    <row r="78" spans="1:14" x14ac:dyDescent="0.2">
      <c r="A78">
        <v>149094645</v>
      </c>
      <c r="B78">
        <v>73900</v>
      </c>
      <c r="C78">
        <v>1</v>
      </c>
      <c r="D78">
        <v>4532</v>
      </c>
      <c r="E78" t="s">
        <v>22</v>
      </c>
      <c r="F78" t="s">
        <v>22</v>
      </c>
      <c r="G78">
        <v>112</v>
      </c>
      <c r="H78">
        <v>171</v>
      </c>
      <c r="I78">
        <v>59</v>
      </c>
      <c r="J78" t="s">
        <v>34</v>
      </c>
      <c r="K78" t="s">
        <v>35</v>
      </c>
      <c r="L78" t="s">
        <v>36</v>
      </c>
      <c r="M78" t="s">
        <v>36</v>
      </c>
      <c r="N78" t="s">
        <v>21</v>
      </c>
    </row>
    <row r="79" spans="1:14" x14ac:dyDescent="0.2">
      <c r="A79">
        <v>149094645</v>
      </c>
      <c r="B79">
        <v>73900</v>
      </c>
      <c r="C79">
        <v>1</v>
      </c>
      <c r="D79">
        <v>4532</v>
      </c>
      <c r="E79" t="s">
        <v>22</v>
      </c>
      <c r="F79" t="s">
        <v>22</v>
      </c>
      <c r="G79">
        <v>112</v>
      </c>
      <c r="H79">
        <v>171</v>
      </c>
      <c r="I79">
        <v>59</v>
      </c>
      <c r="J79" t="s">
        <v>37</v>
      </c>
      <c r="K79" t="s">
        <v>35</v>
      </c>
      <c r="L79" t="s">
        <v>38</v>
      </c>
      <c r="M79" t="s">
        <v>38</v>
      </c>
      <c r="N79" t="s">
        <v>21</v>
      </c>
    </row>
    <row r="80" spans="1:14" x14ac:dyDescent="0.2">
      <c r="A80">
        <v>149094645</v>
      </c>
      <c r="B80">
        <v>69372</v>
      </c>
      <c r="C80">
        <v>1</v>
      </c>
      <c r="D80">
        <v>4</v>
      </c>
      <c r="E80" t="s">
        <v>39</v>
      </c>
      <c r="F80" t="s">
        <v>13</v>
      </c>
      <c r="G80">
        <v>410</v>
      </c>
      <c r="H80">
        <v>472</v>
      </c>
      <c r="I80">
        <v>62</v>
      </c>
      <c r="J80" t="s">
        <v>40</v>
      </c>
      <c r="K80" t="s">
        <v>41</v>
      </c>
      <c r="L80" t="s">
        <v>51</v>
      </c>
      <c r="M80" t="s">
        <v>42</v>
      </c>
      <c r="N80" t="s">
        <v>18</v>
      </c>
    </row>
    <row r="81" spans="1:14" x14ac:dyDescent="0.2">
      <c r="A81">
        <v>149094645</v>
      </c>
      <c r="B81">
        <v>69372</v>
      </c>
      <c r="C81">
        <v>1</v>
      </c>
      <c r="D81">
        <v>4</v>
      </c>
      <c r="E81" t="s">
        <v>39</v>
      </c>
      <c r="F81" t="s">
        <v>13</v>
      </c>
      <c r="G81">
        <v>410</v>
      </c>
      <c r="H81">
        <v>472</v>
      </c>
      <c r="I81">
        <v>62</v>
      </c>
      <c r="J81" t="s">
        <v>43</v>
      </c>
      <c r="K81" t="s">
        <v>41</v>
      </c>
      <c r="L81" t="s">
        <v>44</v>
      </c>
      <c r="M81" t="s">
        <v>44</v>
      </c>
      <c r="N81" t="s">
        <v>21</v>
      </c>
    </row>
    <row r="82" spans="1:14" x14ac:dyDescent="0.2">
      <c r="A82">
        <v>148958404</v>
      </c>
      <c r="B82">
        <v>69372</v>
      </c>
      <c r="C82">
        <v>1</v>
      </c>
      <c r="D82">
        <v>4</v>
      </c>
      <c r="E82" t="s">
        <v>39</v>
      </c>
      <c r="F82" t="s">
        <v>39</v>
      </c>
      <c r="G82">
        <v>155</v>
      </c>
      <c r="H82">
        <v>506</v>
      </c>
      <c r="I82">
        <v>351</v>
      </c>
      <c r="J82" t="s">
        <v>14</v>
      </c>
      <c r="K82" t="s">
        <v>15</v>
      </c>
      <c r="L82" t="s">
        <v>16</v>
      </c>
      <c r="M82" t="s">
        <v>17</v>
      </c>
      <c r="N82" t="s">
        <v>18</v>
      </c>
    </row>
    <row r="83" spans="1:14" x14ac:dyDescent="0.2">
      <c r="A83">
        <v>148958404</v>
      </c>
      <c r="B83">
        <v>69372</v>
      </c>
      <c r="C83">
        <v>1</v>
      </c>
      <c r="D83">
        <v>4</v>
      </c>
      <c r="E83" t="s">
        <v>39</v>
      </c>
      <c r="F83" t="s">
        <v>39</v>
      </c>
      <c r="G83">
        <v>155</v>
      </c>
      <c r="H83">
        <v>506</v>
      </c>
      <c r="I83">
        <v>351</v>
      </c>
      <c r="J83" t="s">
        <v>19</v>
      </c>
      <c r="K83" t="s">
        <v>15</v>
      </c>
      <c r="L83" t="s">
        <v>20</v>
      </c>
      <c r="M83" t="s">
        <v>20</v>
      </c>
      <c r="N83" t="s">
        <v>21</v>
      </c>
    </row>
    <row r="84" spans="1:14" x14ac:dyDescent="0.2">
      <c r="A84">
        <v>148958404</v>
      </c>
      <c r="B84">
        <v>73719</v>
      </c>
      <c r="C84">
        <v>1</v>
      </c>
      <c r="D84">
        <v>4351</v>
      </c>
      <c r="E84" t="s">
        <v>27</v>
      </c>
      <c r="F84" t="s">
        <v>27</v>
      </c>
      <c r="G84">
        <v>97</v>
      </c>
      <c r="H84">
        <v>494</v>
      </c>
      <c r="I84">
        <v>397</v>
      </c>
      <c r="J84" t="s">
        <v>23</v>
      </c>
      <c r="K84" t="s">
        <v>24</v>
      </c>
      <c r="L84" t="s">
        <v>25</v>
      </c>
      <c r="M84" t="s">
        <v>25</v>
      </c>
      <c r="N84" t="s">
        <v>21</v>
      </c>
    </row>
    <row r="85" spans="1:14" x14ac:dyDescent="0.2">
      <c r="A85">
        <v>148958404</v>
      </c>
      <c r="B85">
        <v>73719</v>
      </c>
      <c r="C85">
        <v>1</v>
      </c>
      <c r="D85">
        <v>4351</v>
      </c>
      <c r="E85" t="s">
        <v>27</v>
      </c>
      <c r="F85" t="s">
        <v>27</v>
      </c>
      <c r="G85">
        <v>97</v>
      </c>
      <c r="H85">
        <v>494</v>
      </c>
      <c r="I85">
        <v>397</v>
      </c>
      <c r="J85" t="s">
        <v>19</v>
      </c>
      <c r="K85" t="s">
        <v>24</v>
      </c>
      <c r="L85" t="s">
        <v>16</v>
      </c>
      <c r="M85" t="s">
        <v>26</v>
      </c>
      <c r="N85" t="s">
        <v>18</v>
      </c>
    </row>
    <row r="86" spans="1:14" x14ac:dyDescent="0.2">
      <c r="A86">
        <v>148958404</v>
      </c>
      <c r="B86">
        <v>69411</v>
      </c>
      <c r="C86">
        <v>1</v>
      </c>
      <c r="D86">
        <v>43</v>
      </c>
      <c r="E86" t="s">
        <v>13</v>
      </c>
      <c r="F86" t="s">
        <v>13</v>
      </c>
      <c r="G86">
        <v>364</v>
      </c>
      <c r="H86">
        <v>470</v>
      </c>
      <c r="I86">
        <v>106</v>
      </c>
      <c r="J86" t="s">
        <v>28</v>
      </c>
      <c r="K86" t="s">
        <v>29</v>
      </c>
      <c r="L86" t="s">
        <v>30</v>
      </c>
      <c r="M86" t="s">
        <v>30</v>
      </c>
      <c r="N86" t="s">
        <v>21</v>
      </c>
    </row>
    <row r="87" spans="1:14" x14ac:dyDescent="0.2">
      <c r="A87">
        <v>148958404</v>
      </c>
      <c r="B87">
        <v>69411</v>
      </c>
      <c r="C87">
        <v>1</v>
      </c>
      <c r="D87">
        <v>43</v>
      </c>
      <c r="E87" t="s">
        <v>13</v>
      </c>
      <c r="F87" t="s">
        <v>13</v>
      </c>
      <c r="G87">
        <v>364</v>
      </c>
      <c r="H87">
        <v>470</v>
      </c>
      <c r="I87">
        <v>106</v>
      </c>
      <c r="J87" t="s">
        <v>31</v>
      </c>
      <c r="K87" t="s">
        <v>29</v>
      </c>
      <c r="L87" t="s">
        <v>32</v>
      </c>
      <c r="M87" t="s">
        <v>32</v>
      </c>
      <c r="N87" t="s">
        <v>21</v>
      </c>
    </row>
    <row r="88" spans="1:14" x14ac:dyDescent="0.2">
      <c r="A88">
        <v>148958404</v>
      </c>
      <c r="B88">
        <v>69803</v>
      </c>
      <c r="C88">
        <v>1</v>
      </c>
      <c r="D88">
        <v>435</v>
      </c>
      <c r="E88" t="s">
        <v>33</v>
      </c>
      <c r="F88" t="s">
        <v>33</v>
      </c>
      <c r="G88">
        <v>248</v>
      </c>
      <c r="H88">
        <v>317</v>
      </c>
      <c r="I88">
        <v>69</v>
      </c>
      <c r="J88" t="s">
        <v>34</v>
      </c>
      <c r="K88" t="s">
        <v>35</v>
      </c>
      <c r="L88" t="s">
        <v>36</v>
      </c>
      <c r="M88" t="s">
        <v>36</v>
      </c>
      <c r="N88" t="s">
        <v>21</v>
      </c>
    </row>
    <row r="89" spans="1:14" x14ac:dyDescent="0.2">
      <c r="A89">
        <v>148958404</v>
      </c>
      <c r="B89">
        <v>69803</v>
      </c>
      <c r="C89">
        <v>1</v>
      </c>
      <c r="D89">
        <v>435</v>
      </c>
      <c r="E89" t="s">
        <v>33</v>
      </c>
      <c r="F89" t="s">
        <v>33</v>
      </c>
      <c r="G89">
        <v>248</v>
      </c>
      <c r="H89">
        <v>317</v>
      </c>
      <c r="I89">
        <v>69</v>
      </c>
      <c r="J89" t="s">
        <v>37</v>
      </c>
      <c r="K89" t="s">
        <v>35</v>
      </c>
      <c r="L89" t="s">
        <v>38</v>
      </c>
      <c r="M89" t="s">
        <v>38</v>
      </c>
      <c r="N89" t="s">
        <v>21</v>
      </c>
    </row>
    <row r="90" spans="1:14" x14ac:dyDescent="0.2">
      <c r="A90">
        <v>148958404</v>
      </c>
      <c r="B90">
        <v>112880</v>
      </c>
      <c r="C90">
        <v>1</v>
      </c>
      <c r="D90">
        <v>43512</v>
      </c>
      <c r="E90" t="s">
        <v>22</v>
      </c>
      <c r="F90" t="s">
        <v>22</v>
      </c>
      <c r="G90">
        <v>400</v>
      </c>
      <c r="H90">
        <v>504</v>
      </c>
      <c r="I90">
        <v>104</v>
      </c>
      <c r="J90" t="s">
        <v>40</v>
      </c>
      <c r="K90" t="s">
        <v>41</v>
      </c>
      <c r="L90" t="s">
        <v>48</v>
      </c>
      <c r="M90" t="s">
        <v>42</v>
      </c>
      <c r="N90" t="s">
        <v>18</v>
      </c>
    </row>
    <row r="91" spans="1:14" x14ac:dyDescent="0.2">
      <c r="A91">
        <v>148958404</v>
      </c>
      <c r="B91">
        <v>112880</v>
      </c>
      <c r="C91">
        <v>1</v>
      </c>
      <c r="D91">
        <v>43512</v>
      </c>
      <c r="E91" t="s">
        <v>22</v>
      </c>
      <c r="F91" t="s">
        <v>22</v>
      </c>
      <c r="G91">
        <v>400</v>
      </c>
      <c r="H91">
        <v>504</v>
      </c>
      <c r="I91">
        <v>104</v>
      </c>
      <c r="J91" t="s">
        <v>43</v>
      </c>
      <c r="K91" t="s">
        <v>41</v>
      </c>
      <c r="L91" t="s">
        <v>44</v>
      </c>
      <c r="M91" t="s">
        <v>44</v>
      </c>
      <c r="N91" t="s">
        <v>21</v>
      </c>
    </row>
    <row r="92" spans="1:14" x14ac:dyDescent="0.2">
      <c r="A92">
        <v>148904494</v>
      </c>
      <c r="B92">
        <v>73520</v>
      </c>
      <c r="C92">
        <v>1</v>
      </c>
      <c r="D92">
        <v>4152</v>
      </c>
      <c r="E92" t="s">
        <v>22</v>
      </c>
      <c r="F92" t="s">
        <v>22</v>
      </c>
      <c r="G92">
        <v>91</v>
      </c>
      <c r="H92">
        <v>320</v>
      </c>
      <c r="I92">
        <v>229</v>
      </c>
      <c r="J92" t="s">
        <v>14</v>
      </c>
      <c r="K92" t="s">
        <v>15</v>
      </c>
      <c r="L92" t="s">
        <v>17</v>
      </c>
      <c r="M92" t="s">
        <v>17</v>
      </c>
      <c r="N92" t="s">
        <v>21</v>
      </c>
    </row>
    <row r="93" spans="1:14" x14ac:dyDescent="0.2">
      <c r="A93">
        <v>148904494</v>
      </c>
      <c r="B93">
        <v>73520</v>
      </c>
      <c r="C93">
        <v>1</v>
      </c>
      <c r="D93">
        <v>4152</v>
      </c>
      <c r="E93" t="s">
        <v>22</v>
      </c>
      <c r="F93" t="s">
        <v>22</v>
      </c>
      <c r="G93">
        <v>91</v>
      </c>
      <c r="H93">
        <v>320</v>
      </c>
      <c r="I93">
        <v>229</v>
      </c>
      <c r="J93" t="s">
        <v>19</v>
      </c>
      <c r="K93" t="s">
        <v>15</v>
      </c>
      <c r="L93" t="s">
        <v>20</v>
      </c>
      <c r="M93" t="s">
        <v>20</v>
      </c>
      <c r="N93" t="s">
        <v>21</v>
      </c>
    </row>
    <row r="94" spans="1:14" x14ac:dyDescent="0.2">
      <c r="A94">
        <v>148904494</v>
      </c>
      <c r="B94">
        <v>69409</v>
      </c>
      <c r="C94">
        <v>1</v>
      </c>
      <c r="D94">
        <v>41</v>
      </c>
      <c r="E94" t="s">
        <v>27</v>
      </c>
      <c r="F94" t="s">
        <v>27</v>
      </c>
      <c r="G94">
        <v>118</v>
      </c>
      <c r="H94">
        <v>317</v>
      </c>
      <c r="I94">
        <v>199</v>
      </c>
      <c r="J94" t="s">
        <v>23</v>
      </c>
      <c r="K94" t="s">
        <v>24</v>
      </c>
      <c r="L94" t="s">
        <v>25</v>
      </c>
      <c r="M94" t="s">
        <v>25</v>
      </c>
      <c r="N94" t="s">
        <v>21</v>
      </c>
    </row>
    <row r="95" spans="1:14" x14ac:dyDescent="0.2">
      <c r="A95">
        <v>148904494</v>
      </c>
      <c r="B95">
        <v>69409</v>
      </c>
      <c r="C95">
        <v>1</v>
      </c>
      <c r="D95">
        <v>41</v>
      </c>
      <c r="E95" t="s">
        <v>27</v>
      </c>
      <c r="F95" t="s">
        <v>27</v>
      </c>
      <c r="G95">
        <v>118</v>
      </c>
      <c r="H95">
        <v>317</v>
      </c>
      <c r="I95">
        <v>199</v>
      </c>
      <c r="J95" t="s">
        <v>19</v>
      </c>
      <c r="K95" t="s">
        <v>24</v>
      </c>
      <c r="L95" t="s">
        <v>26</v>
      </c>
      <c r="M95" t="s">
        <v>26</v>
      </c>
      <c r="N95" t="s">
        <v>21</v>
      </c>
    </row>
    <row r="96" spans="1:14" x14ac:dyDescent="0.2">
      <c r="A96">
        <v>148904494</v>
      </c>
      <c r="B96">
        <v>69372</v>
      </c>
      <c r="C96">
        <v>1</v>
      </c>
      <c r="D96">
        <v>4</v>
      </c>
      <c r="E96" t="s">
        <v>39</v>
      </c>
      <c r="F96" t="s">
        <v>39</v>
      </c>
      <c r="G96">
        <v>87</v>
      </c>
      <c r="H96">
        <v>196</v>
      </c>
      <c r="I96">
        <v>109</v>
      </c>
      <c r="J96" t="s">
        <v>28</v>
      </c>
      <c r="K96" t="s">
        <v>29</v>
      </c>
      <c r="L96" t="s">
        <v>16</v>
      </c>
      <c r="M96" t="s">
        <v>30</v>
      </c>
      <c r="N96" t="s">
        <v>18</v>
      </c>
    </row>
    <row r="97" spans="1:14" x14ac:dyDescent="0.2">
      <c r="A97">
        <v>148904494</v>
      </c>
      <c r="B97">
        <v>69372</v>
      </c>
      <c r="C97">
        <v>1</v>
      </c>
      <c r="D97">
        <v>4</v>
      </c>
      <c r="E97" t="s">
        <v>39</v>
      </c>
      <c r="F97" t="s">
        <v>39</v>
      </c>
      <c r="G97">
        <v>87</v>
      </c>
      <c r="H97">
        <v>196</v>
      </c>
      <c r="I97">
        <v>109</v>
      </c>
      <c r="J97" t="s">
        <v>31</v>
      </c>
      <c r="K97" t="s">
        <v>29</v>
      </c>
      <c r="L97" t="s">
        <v>32</v>
      </c>
      <c r="M97" t="s">
        <v>32</v>
      </c>
      <c r="N97" t="s">
        <v>21</v>
      </c>
    </row>
    <row r="98" spans="1:14" x14ac:dyDescent="0.2">
      <c r="A98">
        <v>148904494</v>
      </c>
      <c r="B98">
        <v>110891</v>
      </c>
      <c r="C98">
        <v>1</v>
      </c>
      <c r="D98">
        <v>41523</v>
      </c>
      <c r="E98" t="s">
        <v>13</v>
      </c>
      <c r="F98" t="s">
        <v>13</v>
      </c>
      <c r="G98">
        <v>128</v>
      </c>
      <c r="H98">
        <v>193</v>
      </c>
      <c r="I98">
        <v>65</v>
      </c>
      <c r="J98" t="s">
        <v>34</v>
      </c>
      <c r="K98" t="s">
        <v>35</v>
      </c>
      <c r="L98" t="s">
        <v>36</v>
      </c>
      <c r="M98" t="s">
        <v>36</v>
      </c>
      <c r="N98" t="s">
        <v>21</v>
      </c>
    </row>
    <row r="99" spans="1:14" x14ac:dyDescent="0.2">
      <c r="A99">
        <v>148904494</v>
      </c>
      <c r="B99">
        <v>110891</v>
      </c>
      <c r="C99">
        <v>1</v>
      </c>
      <c r="D99">
        <v>41523</v>
      </c>
      <c r="E99" t="s">
        <v>13</v>
      </c>
      <c r="F99" t="s">
        <v>13</v>
      </c>
      <c r="G99">
        <v>128</v>
      </c>
      <c r="H99">
        <v>193</v>
      </c>
      <c r="I99">
        <v>65</v>
      </c>
      <c r="J99" t="s">
        <v>37</v>
      </c>
      <c r="K99" t="s">
        <v>35</v>
      </c>
      <c r="L99" t="s">
        <v>38</v>
      </c>
      <c r="M99" t="s">
        <v>38</v>
      </c>
      <c r="N99" t="s">
        <v>21</v>
      </c>
    </row>
    <row r="100" spans="1:14" x14ac:dyDescent="0.2">
      <c r="A100">
        <v>148904494</v>
      </c>
      <c r="B100">
        <v>69783</v>
      </c>
      <c r="C100">
        <v>1</v>
      </c>
      <c r="D100">
        <v>415</v>
      </c>
      <c r="E100" t="s">
        <v>33</v>
      </c>
      <c r="F100" t="s">
        <v>33</v>
      </c>
      <c r="G100">
        <v>105</v>
      </c>
      <c r="H100">
        <v>152</v>
      </c>
      <c r="I100">
        <v>47</v>
      </c>
      <c r="J100" t="s">
        <v>40</v>
      </c>
      <c r="K100" t="s">
        <v>41</v>
      </c>
      <c r="L100" t="s">
        <v>42</v>
      </c>
      <c r="M100" t="s">
        <v>42</v>
      </c>
      <c r="N100" t="s">
        <v>21</v>
      </c>
    </row>
    <row r="101" spans="1:14" x14ac:dyDescent="0.2">
      <c r="A101">
        <v>148904494</v>
      </c>
      <c r="B101">
        <v>69783</v>
      </c>
      <c r="C101">
        <v>1</v>
      </c>
      <c r="D101">
        <v>415</v>
      </c>
      <c r="E101" t="s">
        <v>33</v>
      </c>
      <c r="F101" t="s">
        <v>33</v>
      </c>
      <c r="G101">
        <v>105</v>
      </c>
      <c r="H101">
        <v>152</v>
      </c>
      <c r="I101">
        <v>47</v>
      </c>
      <c r="J101" t="s">
        <v>43</v>
      </c>
      <c r="K101" t="s">
        <v>41</v>
      </c>
      <c r="L101" t="s">
        <v>44</v>
      </c>
      <c r="M101" t="s">
        <v>44</v>
      </c>
      <c r="N101" t="s">
        <v>21</v>
      </c>
    </row>
    <row r="102" spans="1:14" x14ac:dyDescent="0.2">
      <c r="A102">
        <v>148822625</v>
      </c>
      <c r="B102">
        <v>93683</v>
      </c>
      <c r="C102">
        <v>1</v>
      </c>
      <c r="D102">
        <v>24315</v>
      </c>
      <c r="E102" t="s">
        <v>33</v>
      </c>
      <c r="F102" t="s">
        <v>33</v>
      </c>
      <c r="G102">
        <v>121</v>
      </c>
      <c r="H102">
        <v>194</v>
      </c>
      <c r="I102">
        <v>73</v>
      </c>
      <c r="J102" t="s">
        <v>14</v>
      </c>
      <c r="K102" t="s">
        <v>15</v>
      </c>
      <c r="L102" t="s">
        <v>16</v>
      </c>
      <c r="M102" t="s">
        <v>17</v>
      </c>
      <c r="N102" t="s">
        <v>18</v>
      </c>
    </row>
    <row r="103" spans="1:14" x14ac:dyDescent="0.2">
      <c r="A103">
        <v>148822625</v>
      </c>
      <c r="B103">
        <v>93683</v>
      </c>
      <c r="C103">
        <v>1</v>
      </c>
      <c r="D103">
        <v>24315</v>
      </c>
      <c r="E103" t="s">
        <v>33</v>
      </c>
      <c r="F103" t="s">
        <v>33</v>
      </c>
      <c r="G103">
        <v>121</v>
      </c>
      <c r="H103">
        <v>194</v>
      </c>
      <c r="I103">
        <v>73</v>
      </c>
      <c r="J103" t="s">
        <v>19</v>
      </c>
      <c r="K103" t="s">
        <v>15</v>
      </c>
      <c r="L103" t="s">
        <v>20</v>
      </c>
      <c r="M103" t="s">
        <v>20</v>
      </c>
      <c r="N103" t="s">
        <v>21</v>
      </c>
    </row>
    <row r="104" spans="1:14" x14ac:dyDescent="0.2">
      <c r="A104">
        <v>148822625</v>
      </c>
      <c r="B104">
        <v>71799</v>
      </c>
      <c r="C104">
        <v>1</v>
      </c>
      <c r="D104">
        <v>2431</v>
      </c>
      <c r="E104" t="s">
        <v>27</v>
      </c>
      <c r="F104" t="s">
        <v>27</v>
      </c>
      <c r="G104">
        <v>93</v>
      </c>
      <c r="H104">
        <v>164</v>
      </c>
      <c r="I104">
        <v>71</v>
      </c>
      <c r="J104" t="s">
        <v>23</v>
      </c>
      <c r="K104" t="s">
        <v>24</v>
      </c>
      <c r="L104" t="s">
        <v>16</v>
      </c>
      <c r="M104" t="s">
        <v>25</v>
      </c>
      <c r="N104" t="s">
        <v>18</v>
      </c>
    </row>
    <row r="105" spans="1:14" x14ac:dyDescent="0.2">
      <c r="A105">
        <v>148822625</v>
      </c>
      <c r="B105">
        <v>71799</v>
      </c>
      <c r="C105">
        <v>1</v>
      </c>
      <c r="D105">
        <v>2431</v>
      </c>
      <c r="E105" t="s">
        <v>27</v>
      </c>
      <c r="F105" t="s">
        <v>27</v>
      </c>
      <c r="G105">
        <v>93</v>
      </c>
      <c r="H105">
        <v>164</v>
      </c>
      <c r="I105">
        <v>71</v>
      </c>
      <c r="J105" t="s">
        <v>19</v>
      </c>
      <c r="K105" t="s">
        <v>24</v>
      </c>
      <c r="L105" t="s">
        <v>26</v>
      </c>
      <c r="M105" t="s">
        <v>26</v>
      </c>
      <c r="N105" t="s">
        <v>21</v>
      </c>
    </row>
    <row r="106" spans="1:14" x14ac:dyDescent="0.2">
      <c r="A106">
        <v>148822625</v>
      </c>
      <c r="B106">
        <v>69370</v>
      </c>
      <c r="C106">
        <v>1</v>
      </c>
      <c r="D106">
        <v>2</v>
      </c>
      <c r="E106" t="s">
        <v>22</v>
      </c>
      <c r="F106" t="s">
        <v>22</v>
      </c>
      <c r="G106">
        <v>88</v>
      </c>
      <c r="H106">
        <v>161</v>
      </c>
      <c r="I106">
        <v>73</v>
      </c>
      <c r="J106" t="s">
        <v>28</v>
      </c>
      <c r="K106" t="s">
        <v>29</v>
      </c>
      <c r="L106" t="s">
        <v>30</v>
      </c>
      <c r="M106" t="s">
        <v>30</v>
      </c>
      <c r="N106" t="s">
        <v>21</v>
      </c>
    </row>
    <row r="107" spans="1:14" x14ac:dyDescent="0.2">
      <c r="A107">
        <v>148822625</v>
      </c>
      <c r="B107">
        <v>69370</v>
      </c>
      <c r="C107">
        <v>1</v>
      </c>
      <c r="D107">
        <v>2</v>
      </c>
      <c r="E107" t="s">
        <v>22</v>
      </c>
      <c r="F107" t="s">
        <v>22</v>
      </c>
      <c r="G107">
        <v>88</v>
      </c>
      <c r="H107">
        <v>161</v>
      </c>
      <c r="I107">
        <v>73</v>
      </c>
      <c r="J107" t="s">
        <v>31</v>
      </c>
      <c r="K107" t="s">
        <v>29</v>
      </c>
      <c r="L107" t="s">
        <v>32</v>
      </c>
      <c r="M107" t="s">
        <v>32</v>
      </c>
      <c r="N107" t="s">
        <v>21</v>
      </c>
    </row>
    <row r="108" spans="1:14" x14ac:dyDescent="0.2">
      <c r="A108">
        <v>148822625</v>
      </c>
      <c r="B108">
        <v>69392</v>
      </c>
      <c r="C108">
        <v>1</v>
      </c>
      <c r="D108">
        <v>24</v>
      </c>
      <c r="E108" t="s">
        <v>39</v>
      </c>
      <c r="F108" t="s">
        <v>39</v>
      </c>
      <c r="G108">
        <v>53</v>
      </c>
      <c r="H108">
        <v>145</v>
      </c>
      <c r="I108">
        <v>92</v>
      </c>
      <c r="J108" t="s">
        <v>34</v>
      </c>
      <c r="K108" t="s">
        <v>35</v>
      </c>
      <c r="L108" t="s">
        <v>36</v>
      </c>
      <c r="M108" t="s">
        <v>36</v>
      </c>
      <c r="N108" t="s">
        <v>21</v>
      </c>
    </row>
    <row r="109" spans="1:14" x14ac:dyDescent="0.2">
      <c r="A109">
        <v>148822625</v>
      </c>
      <c r="B109">
        <v>69392</v>
      </c>
      <c r="C109">
        <v>1</v>
      </c>
      <c r="D109">
        <v>24</v>
      </c>
      <c r="E109" t="s">
        <v>39</v>
      </c>
      <c r="F109" t="s">
        <v>39</v>
      </c>
      <c r="G109">
        <v>53</v>
      </c>
      <c r="H109">
        <v>145</v>
      </c>
      <c r="I109">
        <v>92</v>
      </c>
      <c r="J109" t="s">
        <v>37</v>
      </c>
      <c r="K109" t="s">
        <v>35</v>
      </c>
      <c r="L109" t="s">
        <v>38</v>
      </c>
      <c r="M109" t="s">
        <v>38</v>
      </c>
      <c r="N109" t="s">
        <v>21</v>
      </c>
    </row>
    <row r="110" spans="1:14" x14ac:dyDescent="0.2">
      <c r="A110">
        <v>148822625</v>
      </c>
      <c r="B110">
        <v>69611</v>
      </c>
      <c r="C110">
        <v>1</v>
      </c>
      <c r="D110">
        <v>243</v>
      </c>
      <c r="E110" t="s">
        <v>13</v>
      </c>
      <c r="F110" t="s">
        <v>13</v>
      </c>
      <c r="G110">
        <v>92</v>
      </c>
      <c r="H110">
        <v>154</v>
      </c>
      <c r="I110">
        <v>62</v>
      </c>
      <c r="J110" t="s">
        <v>40</v>
      </c>
      <c r="K110" t="s">
        <v>41</v>
      </c>
      <c r="L110" t="s">
        <v>42</v>
      </c>
      <c r="M110" t="s">
        <v>42</v>
      </c>
      <c r="N110" t="s">
        <v>21</v>
      </c>
    </row>
    <row r="111" spans="1:14" x14ac:dyDescent="0.2">
      <c r="A111">
        <v>148822625</v>
      </c>
      <c r="B111">
        <v>69611</v>
      </c>
      <c r="C111">
        <v>1</v>
      </c>
      <c r="D111">
        <v>243</v>
      </c>
      <c r="E111" t="s">
        <v>13</v>
      </c>
      <c r="F111" t="s">
        <v>13</v>
      </c>
      <c r="G111">
        <v>92</v>
      </c>
      <c r="H111">
        <v>154</v>
      </c>
      <c r="I111">
        <v>62</v>
      </c>
      <c r="J111" t="s">
        <v>43</v>
      </c>
      <c r="K111" t="s">
        <v>41</v>
      </c>
      <c r="L111" t="s">
        <v>44</v>
      </c>
      <c r="M111" t="s">
        <v>44</v>
      </c>
      <c r="N111" t="s">
        <v>21</v>
      </c>
    </row>
    <row r="112" spans="1:14" x14ac:dyDescent="0.2">
      <c r="A112">
        <v>148796085</v>
      </c>
      <c r="B112">
        <v>69373</v>
      </c>
      <c r="C112">
        <v>1</v>
      </c>
      <c r="D112">
        <v>5</v>
      </c>
      <c r="E112" t="s">
        <v>33</v>
      </c>
      <c r="F112" t="s">
        <v>33</v>
      </c>
      <c r="G112">
        <v>182</v>
      </c>
      <c r="H112">
        <v>356</v>
      </c>
      <c r="I112">
        <v>174</v>
      </c>
      <c r="J112" t="s">
        <v>14</v>
      </c>
      <c r="K112" t="s">
        <v>15</v>
      </c>
      <c r="L112" t="s">
        <v>16</v>
      </c>
      <c r="M112" t="s">
        <v>17</v>
      </c>
      <c r="N112" t="s">
        <v>18</v>
      </c>
    </row>
    <row r="113" spans="1:14" x14ac:dyDescent="0.2">
      <c r="A113">
        <v>148796085</v>
      </c>
      <c r="B113">
        <v>69373</v>
      </c>
      <c r="C113">
        <v>1</v>
      </c>
      <c r="D113">
        <v>5</v>
      </c>
      <c r="E113" t="s">
        <v>33</v>
      </c>
      <c r="F113" t="s">
        <v>33</v>
      </c>
      <c r="G113">
        <v>182</v>
      </c>
      <c r="H113">
        <v>356</v>
      </c>
      <c r="I113">
        <v>174</v>
      </c>
      <c r="J113" t="s">
        <v>19</v>
      </c>
      <c r="K113" t="s">
        <v>15</v>
      </c>
      <c r="L113" t="s">
        <v>20</v>
      </c>
      <c r="M113" t="s">
        <v>20</v>
      </c>
      <c r="N113" t="s">
        <v>21</v>
      </c>
    </row>
    <row r="114" spans="1:14" x14ac:dyDescent="0.2">
      <c r="A114">
        <v>148796085</v>
      </c>
      <c r="B114">
        <v>69419</v>
      </c>
      <c r="C114">
        <v>1</v>
      </c>
      <c r="D114">
        <v>51</v>
      </c>
      <c r="E114" t="s">
        <v>27</v>
      </c>
      <c r="F114" t="s">
        <v>27</v>
      </c>
      <c r="G114">
        <v>64</v>
      </c>
      <c r="H114">
        <v>125</v>
      </c>
      <c r="I114">
        <v>61</v>
      </c>
      <c r="J114" t="s">
        <v>23</v>
      </c>
      <c r="K114" t="s">
        <v>24</v>
      </c>
      <c r="L114" t="s">
        <v>16</v>
      </c>
      <c r="M114" t="s">
        <v>25</v>
      </c>
      <c r="N114" t="s">
        <v>18</v>
      </c>
    </row>
    <row r="115" spans="1:14" x14ac:dyDescent="0.2">
      <c r="A115">
        <v>148796085</v>
      </c>
      <c r="B115">
        <v>69419</v>
      </c>
      <c r="C115">
        <v>1</v>
      </c>
      <c r="D115">
        <v>51</v>
      </c>
      <c r="E115" t="s">
        <v>27</v>
      </c>
      <c r="F115" t="s">
        <v>27</v>
      </c>
      <c r="G115">
        <v>64</v>
      </c>
      <c r="H115">
        <v>125</v>
      </c>
      <c r="I115">
        <v>61</v>
      </c>
      <c r="J115" t="s">
        <v>19</v>
      </c>
      <c r="K115" t="s">
        <v>24</v>
      </c>
      <c r="L115" t="s">
        <v>16</v>
      </c>
      <c r="M115" t="s">
        <v>26</v>
      </c>
      <c r="N115" t="s">
        <v>18</v>
      </c>
    </row>
    <row r="116" spans="1:14" x14ac:dyDescent="0.2">
      <c r="A116">
        <v>148796085</v>
      </c>
      <c r="B116">
        <v>69881</v>
      </c>
      <c r="C116">
        <v>1</v>
      </c>
      <c r="D116">
        <v>513</v>
      </c>
      <c r="E116" t="s">
        <v>13</v>
      </c>
      <c r="F116" t="s">
        <v>13</v>
      </c>
      <c r="G116">
        <v>47</v>
      </c>
      <c r="H116">
        <v>114</v>
      </c>
      <c r="I116">
        <v>67</v>
      </c>
      <c r="J116" t="s">
        <v>28</v>
      </c>
      <c r="K116" t="s">
        <v>29</v>
      </c>
      <c r="L116" t="s">
        <v>16</v>
      </c>
      <c r="M116" t="s">
        <v>30</v>
      </c>
      <c r="N116" t="s">
        <v>18</v>
      </c>
    </row>
    <row r="117" spans="1:14" x14ac:dyDescent="0.2">
      <c r="A117">
        <v>148796085</v>
      </c>
      <c r="B117">
        <v>69881</v>
      </c>
      <c r="C117">
        <v>1</v>
      </c>
      <c r="D117">
        <v>513</v>
      </c>
      <c r="E117" t="s">
        <v>13</v>
      </c>
      <c r="F117" t="s">
        <v>13</v>
      </c>
      <c r="G117">
        <v>47</v>
      </c>
      <c r="H117">
        <v>114</v>
      </c>
      <c r="I117">
        <v>67</v>
      </c>
      <c r="J117" t="s">
        <v>31</v>
      </c>
      <c r="K117" t="s">
        <v>29</v>
      </c>
      <c r="L117" t="s">
        <v>32</v>
      </c>
      <c r="M117" t="s">
        <v>32</v>
      </c>
      <c r="N117" t="s">
        <v>21</v>
      </c>
    </row>
    <row r="118" spans="1:14" x14ac:dyDescent="0.2">
      <c r="A118">
        <v>148796085</v>
      </c>
      <c r="B118">
        <v>120692</v>
      </c>
      <c r="C118">
        <v>1</v>
      </c>
      <c r="D118">
        <v>51324</v>
      </c>
      <c r="E118" t="s">
        <v>39</v>
      </c>
      <c r="F118" t="s">
        <v>39</v>
      </c>
      <c r="G118">
        <v>31</v>
      </c>
      <c r="H118">
        <v>104</v>
      </c>
      <c r="I118">
        <v>73</v>
      </c>
      <c r="J118" t="s">
        <v>34</v>
      </c>
      <c r="K118" t="s">
        <v>35</v>
      </c>
      <c r="L118" t="s">
        <v>53</v>
      </c>
      <c r="M118" t="s">
        <v>36</v>
      </c>
      <c r="N118" t="s">
        <v>18</v>
      </c>
    </row>
    <row r="119" spans="1:14" x14ac:dyDescent="0.2">
      <c r="A119">
        <v>148796085</v>
      </c>
      <c r="B119">
        <v>120692</v>
      </c>
      <c r="C119">
        <v>1</v>
      </c>
      <c r="D119">
        <v>51324</v>
      </c>
      <c r="E119" t="s">
        <v>39</v>
      </c>
      <c r="F119" t="s">
        <v>39</v>
      </c>
      <c r="G119">
        <v>31</v>
      </c>
      <c r="H119">
        <v>104</v>
      </c>
      <c r="I119">
        <v>73</v>
      </c>
      <c r="J119" t="s">
        <v>37</v>
      </c>
      <c r="K119" t="s">
        <v>35</v>
      </c>
      <c r="L119" t="s">
        <v>16</v>
      </c>
      <c r="M119" t="s">
        <v>38</v>
      </c>
      <c r="N119" t="s">
        <v>18</v>
      </c>
    </row>
    <row r="120" spans="1:14" x14ac:dyDescent="0.2">
      <c r="A120">
        <v>148796085</v>
      </c>
      <c r="B120">
        <v>74500</v>
      </c>
      <c r="C120">
        <v>1</v>
      </c>
      <c r="D120">
        <v>5132</v>
      </c>
      <c r="E120" t="s">
        <v>22</v>
      </c>
      <c r="F120" t="s">
        <v>22</v>
      </c>
      <c r="G120">
        <v>105</v>
      </c>
      <c r="H120">
        <v>178</v>
      </c>
      <c r="I120">
        <v>73</v>
      </c>
      <c r="J120" t="s">
        <v>40</v>
      </c>
      <c r="K120" t="s">
        <v>41</v>
      </c>
      <c r="L120" t="s">
        <v>42</v>
      </c>
      <c r="M120" t="s">
        <v>42</v>
      </c>
      <c r="N120" t="s">
        <v>21</v>
      </c>
    </row>
    <row r="121" spans="1:14" x14ac:dyDescent="0.2">
      <c r="A121">
        <v>148796085</v>
      </c>
      <c r="B121">
        <v>74500</v>
      </c>
      <c r="C121">
        <v>1</v>
      </c>
      <c r="D121">
        <v>5132</v>
      </c>
      <c r="E121" t="s">
        <v>22</v>
      </c>
      <c r="F121" t="s">
        <v>22</v>
      </c>
      <c r="G121">
        <v>105</v>
      </c>
      <c r="H121">
        <v>178</v>
      </c>
      <c r="I121">
        <v>73</v>
      </c>
      <c r="J121" t="s">
        <v>43</v>
      </c>
      <c r="K121" t="s">
        <v>41</v>
      </c>
      <c r="L121" t="s">
        <v>44</v>
      </c>
      <c r="M121" t="s">
        <v>44</v>
      </c>
      <c r="N121" t="s">
        <v>21</v>
      </c>
    </row>
    <row r="122" spans="1:14" x14ac:dyDescent="0.2">
      <c r="A122">
        <v>148786365</v>
      </c>
      <c r="B122">
        <v>69602</v>
      </c>
      <c r="C122">
        <v>1</v>
      </c>
      <c r="D122">
        <v>234</v>
      </c>
      <c r="E122" t="s">
        <v>39</v>
      </c>
      <c r="F122" t="s">
        <v>39</v>
      </c>
      <c r="G122">
        <v>202</v>
      </c>
      <c r="H122">
        <v>312</v>
      </c>
      <c r="I122">
        <v>110</v>
      </c>
      <c r="J122" t="s">
        <v>14</v>
      </c>
      <c r="K122" t="s">
        <v>15</v>
      </c>
      <c r="L122" t="s">
        <v>17</v>
      </c>
      <c r="M122" t="s">
        <v>17</v>
      </c>
      <c r="N122" t="s">
        <v>21</v>
      </c>
    </row>
    <row r="123" spans="1:14" x14ac:dyDescent="0.2">
      <c r="A123">
        <v>148786365</v>
      </c>
      <c r="B123">
        <v>69602</v>
      </c>
      <c r="C123">
        <v>1</v>
      </c>
      <c r="D123">
        <v>234</v>
      </c>
      <c r="E123" t="s">
        <v>39</v>
      </c>
      <c r="F123" t="s">
        <v>39</v>
      </c>
      <c r="G123">
        <v>202</v>
      </c>
      <c r="H123">
        <v>312</v>
      </c>
      <c r="I123">
        <v>110</v>
      </c>
      <c r="J123" t="s">
        <v>19</v>
      </c>
      <c r="K123" t="s">
        <v>15</v>
      </c>
      <c r="L123" t="s">
        <v>20</v>
      </c>
      <c r="M123" t="s">
        <v>20</v>
      </c>
      <c r="N123" t="s">
        <v>21</v>
      </c>
    </row>
    <row r="124" spans="1:14" x14ac:dyDescent="0.2">
      <c r="A124">
        <v>148786365</v>
      </c>
      <c r="B124">
        <v>69370</v>
      </c>
      <c r="C124">
        <v>1</v>
      </c>
      <c r="D124">
        <v>2</v>
      </c>
      <c r="E124" t="s">
        <v>22</v>
      </c>
      <c r="F124" t="s">
        <v>22</v>
      </c>
      <c r="G124">
        <v>160</v>
      </c>
      <c r="H124">
        <v>233</v>
      </c>
      <c r="I124">
        <v>73</v>
      </c>
      <c r="J124" t="s">
        <v>23</v>
      </c>
      <c r="K124" t="s">
        <v>24</v>
      </c>
      <c r="L124" t="s">
        <v>16</v>
      </c>
      <c r="M124" t="s">
        <v>25</v>
      </c>
      <c r="N124" t="s">
        <v>18</v>
      </c>
    </row>
    <row r="125" spans="1:14" x14ac:dyDescent="0.2">
      <c r="A125">
        <v>148786365</v>
      </c>
      <c r="B125">
        <v>69370</v>
      </c>
      <c r="C125">
        <v>1</v>
      </c>
      <c r="D125">
        <v>2</v>
      </c>
      <c r="E125" t="s">
        <v>22</v>
      </c>
      <c r="F125" t="s">
        <v>22</v>
      </c>
      <c r="G125">
        <v>160</v>
      </c>
      <c r="H125">
        <v>233</v>
      </c>
      <c r="I125">
        <v>73</v>
      </c>
      <c r="J125" t="s">
        <v>19</v>
      </c>
      <c r="K125" t="s">
        <v>24</v>
      </c>
      <c r="L125" t="s">
        <v>26</v>
      </c>
      <c r="M125" t="s">
        <v>26</v>
      </c>
      <c r="N125" t="s">
        <v>21</v>
      </c>
    </row>
    <row r="126" spans="1:14" x14ac:dyDescent="0.2">
      <c r="A126">
        <v>148786365</v>
      </c>
      <c r="B126">
        <v>69391</v>
      </c>
      <c r="C126">
        <v>1</v>
      </c>
      <c r="D126">
        <v>23</v>
      </c>
      <c r="E126" t="s">
        <v>13</v>
      </c>
      <c r="F126" t="s">
        <v>13</v>
      </c>
      <c r="G126">
        <v>31</v>
      </c>
      <c r="H126">
        <v>82</v>
      </c>
      <c r="I126">
        <v>51</v>
      </c>
      <c r="J126" t="s">
        <v>28</v>
      </c>
      <c r="K126" t="s">
        <v>29</v>
      </c>
      <c r="L126" t="s">
        <v>30</v>
      </c>
      <c r="M126" t="s">
        <v>30</v>
      </c>
      <c r="N126" t="s">
        <v>21</v>
      </c>
    </row>
    <row r="127" spans="1:14" x14ac:dyDescent="0.2">
      <c r="A127">
        <v>148786365</v>
      </c>
      <c r="B127">
        <v>69391</v>
      </c>
      <c r="C127">
        <v>1</v>
      </c>
      <c r="D127">
        <v>23</v>
      </c>
      <c r="E127" t="s">
        <v>13</v>
      </c>
      <c r="F127" t="s">
        <v>13</v>
      </c>
      <c r="G127">
        <v>31</v>
      </c>
      <c r="H127">
        <v>82</v>
      </c>
      <c r="I127">
        <v>51</v>
      </c>
      <c r="J127" t="s">
        <v>31</v>
      </c>
      <c r="K127" t="s">
        <v>29</v>
      </c>
      <c r="L127" t="s">
        <v>32</v>
      </c>
      <c r="M127" t="s">
        <v>32</v>
      </c>
      <c r="N127" t="s">
        <v>21</v>
      </c>
    </row>
    <row r="128" spans="1:14" x14ac:dyDescent="0.2">
      <c r="A128">
        <v>148786365</v>
      </c>
      <c r="B128">
        <v>71709</v>
      </c>
      <c r="C128">
        <v>1</v>
      </c>
      <c r="D128">
        <v>2341</v>
      </c>
      <c r="E128" t="s">
        <v>27</v>
      </c>
      <c r="F128" t="s">
        <v>27</v>
      </c>
      <c r="G128">
        <v>27</v>
      </c>
      <c r="H128">
        <v>114</v>
      </c>
      <c r="I128">
        <v>87</v>
      </c>
      <c r="J128" t="s">
        <v>34</v>
      </c>
      <c r="K128" t="s">
        <v>35</v>
      </c>
      <c r="L128" t="s">
        <v>36</v>
      </c>
      <c r="M128" t="s">
        <v>36</v>
      </c>
      <c r="N128" t="s">
        <v>21</v>
      </c>
    </row>
    <row r="129" spans="1:14" x14ac:dyDescent="0.2">
      <c r="A129">
        <v>148786365</v>
      </c>
      <c r="B129">
        <v>71709</v>
      </c>
      <c r="C129">
        <v>1</v>
      </c>
      <c r="D129">
        <v>2341</v>
      </c>
      <c r="E129" t="s">
        <v>27</v>
      </c>
      <c r="F129" t="s">
        <v>27</v>
      </c>
      <c r="G129">
        <v>27</v>
      </c>
      <c r="H129">
        <v>114</v>
      </c>
      <c r="I129">
        <v>87</v>
      </c>
      <c r="J129" t="s">
        <v>37</v>
      </c>
      <c r="K129" t="s">
        <v>35</v>
      </c>
      <c r="L129" t="s">
        <v>38</v>
      </c>
      <c r="M129" t="s">
        <v>38</v>
      </c>
      <c r="N129" t="s">
        <v>21</v>
      </c>
    </row>
    <row r="130" spans="1:14" x14ac:dyDescent="0.2">
      <c r="A130">
        <v>148786365</v>
      </c>
      <c r="B130">
        <v>92783</v>
      </c>
      <c r="C130">
        <v>1</v>
      </c>
      <c r="D130">
        <v>23415</v>
      </c>
      <c r="E130" t="s">
        <v>33</v>
      </c>
      <c r="F130" t="s">
        <v>33</v>
      </c>
      <c r="G130">
        <v>52</v>
      </c>
      <c r="H130">
        <v>87</v>
      </c>
      <c r="I130">
        <v>35</v>
      </c>
      <c r="J130" t="s">
        <v>40</v>
      </c>
      <c r="K130" t="s">
        <v>41</v>
      </c>
      <c r="L130" t="s">
        <v>42</v>
      </c>
      <c r="M130" t="s">
        <v>42</v>
      </c>
      <c r="N130" t="s">
        <v>21</v>
      </c>
    </row>
    <row r="131" spans="1:14" x14ac:dyDescent="0.2">
      <c r="A131">
        <v>148786365</v>
      </c>
      <c r="B131">
        <v>92783</v>
      </c>
      <c r="C131">
        <v>1</v>
      </c>
      <c r="D131">
        <v>23415</v>
      </c>
      <c r="E131" t="s">
        <v>33</v>
      </c>
      <c r="F131" t="s">
        <v>33</v>
      </c>
      <c r="G131">
        <v>52</v>
      </c>
      <c r="H131">
        <v>87</v>
      </c>
      <c r="I131">
        <v>35</v>
      </c>
      <c r="J131" t="s">
        <v>43</v>
      </c>
      <c r="K131" t="s">
        <v>41</v>
      </c>
      <c r="L131" t="s">
        <v>44</v>
      </c>
      <c r="M131" t="s">
        <v>44</v>
      </c>
      <c r="N131" t="s">
        <v>21</v>
      </c>
    </row>
    <row r="132" spans="1:14" x14ac:dyDescent="0.2">
      <c r="A132">
        <v>148784892</v>
      </c>
      <c r="B132">
        <v>72789</v>
      </c>
      <c r="C132">
        <v>1</v>
      </c>
      <c r="D132">
        <v>3421</v>
      </c>
      <c r="E132" t="s">
        <v>27</v>
      </c>
      <c r="F132" t="s">
        <v>33</v>
      </c>
      <c r="G132">
        <v>75</v>
      </c>
      <c r="H132">
        <v>145</v>
      </c>
      <c r="I132">
        <v>70</v>
      </c>
      <c r="J132" t="s">
        <v>14</v>
      </c>
      <c r="K132" t="s">
        <v>15</v>
      </c>
      <c r="L132" t="s">
        <v>55</v>
      </c>
      <c r="M132" t="s">
        <v>17</v>
      </c>
      <c r="N132" t="s">
        <v>18</v>
      </c>
    </row>
    <row r="133" spans="1:14" x14ac:dyDescent="0.2">
      <c r="A133">
        <v>148784892</v>
      </c>
      <c r="B133">
        <v>72789</v>
      </c>
      <c r="C133">
        <v>1</v>
      </c>
      <c r="D133">
        <v>3421</v>
      </c>
      <c r="E133" t="s">
        <v>27</v>
      </c>
      <c r="F133" t="s">
        <v>33</v>
      </c>
      <c r="G133">
        <v>75</v>
      </c>
      <c r="H133">
        <v>145</v>
      </c>
      <c r="I133">
        <v>70</v>
      </c>
      <c r="J133" t="s">
        <v>19</v>
      </c>
      <c r="K133" t="s">
        <v>15</v>
      </c>
      <c r="L133" t="s">
        <v>16</v>
      </c>
      <c r="M133" t="s">
        <v>20</v>
      </c>
      <c r="N133" t="s">
        <v>18</v>
      </c>
    </row>
    <row r="134" spans="1:14" x14ac:dyDescent="0.2">
      <c r="A134">
        <v>148784892</v>
      </c>
      <c r="B134">
        <v>69402</v>
      </c>
      <c r="C134">
        <v>1</v>
      </c>
      <c r="D134">
        <v>34</v>
      </c>
      <c r="E134" t="s">
        <v>39</v>
      </c>
      <c r="F134" t="s">
        <v>33</v>
      </c>
      <c r="G134">
        <v>97</v>
      </c>
      <c r="H134">
        <v>153</v>
      </c>
      <c r="I134">
        <v>56</v>
      </c>
      <c r="J134" t="s">
        <v>23</v>
      </c>
      <c r="K134" t="s">
        <v>24</v>
      </c>
      <c r="L134" t="s">
        <v>56</v>
      </c>
      <c r="M134" t="s">
        <v>25</v>
      </c>
      <c r="N134" t="s">
        <v>18</v>
      </c>
    </row>
    <row r="135" spans="1:14" x14ac:dyDescent="0.2">
      <c r="A135">
        <v>148784892</v>
      </c>
      <c r="B135">
        <v>69402</v>
      </c>
      <c r="C135">
        <v>1</v>
      </c>
      <c r="D135">
        <v>34</v>
      </c>
      <c r="E135" t="s">
        <v>39</v>
      </c>
      <c r="F135" t="s">
        <v>33</v>
      </c>
      <c r="G135">
        <v>97</v>
      </c>
      <c r="H135">
        <v>153</v>
      </c>
      <c r="I135">
        <v>56</v>
      </c>
      <c r="J135" t="s">
        <v>19</v>
      </c>
      <c r="K135" t="s">
        <v>24</v>
      </c>
      <c r="L135" t="s">
        <v>26</v>
      </c>
      <c r="M135" t="s">
        <v>26</v>
      </c>
      <c r="N135" t="s">
        <v>21</v>
      </c>
    </row>
    <row r="136" spans="1:14" x14ac:dyDescent="0.2">
      <c r="A136">
        <v>148784892</v>
      </c>
      <c r="B136">
        <v>103583</v>
      </c>
      <c r="C136">
        <v>1</v>
      </c>
      <c r="D136">
        <v>34215</v>
      </c>
      <c r="E136" t="s">
        <v>33</v>
      </c>
      <c r="F136" t="s">
        <v>33</v>
      </c>
      <c r="G136">
        <v>97</v>
      </c>
      <c r="H136">
        <v>168</v>
      </c>
      <c r="I136">
        <v>71</v>
      </c>
      <c r="J136" t="s">
        <v>28</v>
      </c>
      <c r="K136" t="s">
        <v>29</v>
      </c>
      <c r="L136" t="s">
        <v>30</v>
      </c>
      <c r="M136" t="s">
        <v>30</v>
      </c>
      <c r="N136" t="s">
        <v>21</v>
      </c>
    </row>
    <row r="137" spans="1:14" x14ac:dyDescent="0.2">
      <c r="A137">
        <v>148784892</v>
      </c>
      <c r="B137">
        <v>103583</v>
      </c>
      <c r="C137">
        <v>1</v>
      </c>
      <c r="D137">
        <v>34215</v>
      </c>
      <c r="E137" t="s">
        <v>33</v>
      </c>
      <c r="F137" t="s">
        <v>33</v>
      </c>
      <c r="G137">
        <v>97</v>
      </c>
      <c r="H137">
        <v>168</v>
      </c>
      <c r="I137">
        <v>71</v>
      </c>
      <c r="J137" t="s">
        <v>31</v>
      </c>
      <c r="K137" t="s">
        <v>29</v>
      </c>
      <c r="L137" t="s">
        <v>32</v>
      </c>
      <c r="M137" t="s">
        <v>32</v>
      </c>
      <c r="N137" t="s">
        <v>21</v>
      </c>
    </row>
    <row r="138" spans="1:14" x14ac:dyDescent="0.2">
      <c r="A138">
        <v>148784892</v>
      </c>
      <c r="B138">
        <v>69371</v>
      </c>
      <c r="C138">
        <v>1</v>
      </c>
      <c r="D138">
        <v>3</v>
      </c>
      <c r="E138" t="s">
        <v>13</v>
      </c>
      <c r="F138" t="s">
        <v>33</v>
      </c>
      <c r="G138">
        <v>99</v>
      </c>
      <c r="H138">
        <v>183</v>
      </c>
      <c r="I138">
        <v>84</v>
      </c>
      <c r="J138" t="s">
        <v>34</v>
      </c>
      <c r="K138" t="s">
        <v>35</v>
      </c>
      <c r="L138" t="s">
        <v>53</v>
      </c>
      <c r="M138" t="s">
        <v>36</v>
      </c>
      <c r="N138" t="s">
        <v>18</v>
      </c>
    </row>
    <row r="139" spans="1:14" x14ac:dyDescent="0.2">
      <c r="A139">
        <v>148784892</v>
      </c>
      <c r="B139">
        <v>69371</v>
      </c>
      <c r="C139">
        <v>1</v>
      </c>
      <c r="D139">
        <v>3</v>
      </c>
      <c r="E139" t="s">
        <v>13</v>
      </c>
      <c r="F139" t="s">
        <v>33</v>
      </c>
      <c r="G139">
        <v>99</v>
      </c>
      <c r="H139">
        <v>183</v>
      </c>
      <c r="I139">
        <v>84</v>
      </c>
      <c r="J139" t="s">
        <v>37</v>
      </c>
      <c r="K139" t="s">
        <v>35</v>
      </c>
      <c r="L139" t="s">
        <v>38</v>
      </c>
      <c r="M139" t="s">
        <v>38</v>
      </c>
      <c r="N139" t="s">
        <v>21</v>
      </c>
    </row>
    <row r="140" spans="1:14" x14ac:dyDescent="0.2">
      <c r="A140">
        <v>148784892</v>
      </c>
      <c r="B140">
        <v>69710</v>
      </c>
      <c r="C140">
        <v>1</v>
      </c>
      <c r="D140">
        <v>342</v>
      </c>
      <c r="E140" t="s">
        <v>22</v>
      </c>
      <c r="F140" t="s">
        <v>33</v>
      </c>
      <c r="G140">
        <v>30</v>
      </c>
      <c r="H140">
        <v>96</v>
      </c>
      <c r="I140">
        <v>66</v>
      </c>
      <c r="J140" t="s">
        <v>40</v>
      </c>
      <c r="K140" t="s">
        <v>41</v>
      </c>
      <c r="L140" t="s">
        <v>50</v>
      </c>
      <c r="M140" t="s">
        <v>42</v>
      </c>
      <c r="N140" t="s">
        <v>18</v>
      </c>
    </row>
    <row r="141" spans="1:14" x14ac:dyDescent="0.2">
      <c r="A141">
        <v>148784892</v>
      </c>
      <c r="B141">
        <v>69710</v>
      </c>
      <c r="C141">
        <v>1</v>
      </c>
      <c r="D141">
        <v>342</v>
      </c>
      <c r="E141" t="s">
        <v>22</v>
      </c>
      <c r="F141" t="s">
        <v>33</v>
      </c>
      <c r="G141">
        <v>30</v>
      </c>
      <c r="H141">
        <v>96</v>
      </c>
      <c r="I141">
        <v>66</v>
      </c>
      <c r="J141" t="s">
        <v>43</v>
      </c>
      <c r="K141" t="s">
        <v>41</v>
      </c>
      <c r="L141" t="s">
        <v>44</v>
      </c>
      <c r="M141" t="s">
        <v>44</v>
      </c>
      <c r="N141" t="s">
        <v>21</v>
      </c>
    </row>
    <row r="142" spans="1:14" x14ac:dyDescent="0.2">
      <c r="A142">
        <v>148768751</v>
      </c>
      <c r="B142">
        <v>69622</v>
      </c>
      <c r="C142">
        <v>1</v>
      </c>
      <c r="D142">
        <v>254</v>
      </c>
      <c r="E142" t="s">
        <v>39</v>
      </c>
      <c r="F142" t="s">
        <v>39</v>
      </c>
      <c r="G142">
        <v>150</v>
      </c>
      <c r="H142">
        <v>342</v>
      </c>
      <c r="I142">
        <v>192</v>
      </c>
      <c r="J142" t="s">
        <v>14</v>
      </c>
      <c r="K142" t="s">
        <v>15</v>
      </c>
      <c r="L142" t="s">
        <v>16</v>
      </c>
      <c r="M142" t="s">
        <v>17</v>
      </c>
      <c r="N142" t="s">
        <v>18</v>
      </c>
    </row>
    <row r="143" spans="1:14" x14ac:dyDescent="0.2">
      <c r="A143">
        <v>148768751</v>
      </c>
      <c r="B143">
        <v>69622</v>
      </c>
      <c r="C143">
        <v>1</v>
      </c>
      <c r="D143">
        <v>254</v>
      </c>
      <c r="E143" t="s">
        <v>39</v>
      </c>
      <c r="F143" t="s">
        <v>39</v>
      </c>
      <c r="G143">
        <v>150</v>
      </c>
      <c r="H143">
        <v>342</v>
      </c>
      <c r="I143">
        <v>192</v>
      </c>
      <c r="J143" t="s">
        <v>19</v>
      </c>
      <c r="K143" t="s">
        <v>15</v>
      </c>
      <c r="L143" t="s">
        <v>20</v>
      </c>
      <c r="M143" t="s">
        <v>20</v>
      </c>
      <c r="N143" t="s">
        <v>21</v>
      </c>
    </row>
    <row r="144" spans="1:14" x14ac:dyDescent="0.2">
      <c r="A144">
        <v>148768751</v>
      </c>
      <c r="B144">
        <v>69370</v>
      </c>
      <c r="C144">
        <v>1</v>
      </c>
      <c r="D144">
        <v>2</v>
      </c>
      <c r="E144" t="s">
        <v>22</v>
      </c>
      <c r="F144" t="s">
        <v>22</v>
      </c>
      <c r="G144">
        <v>194</v>
      </c>
      <c r="H144">
        <v>326</v>
      </c>
      <c r="I144">
        <v>132</v>
      </c>
      <c r="J144" t="s">
        <v>23</v>
      </c>
      <c r="K144" t="s">
        <v>24</v>
      </c>
      <c r="L144" t="s">
        <v>25</v>
      </c>
      <c r="M144" t="s">
        <v>25</v>
      </c>
      <c r="N144" t="s">
        <v>21</v>
      </c>
    </row>
    <row r="145" spans="1:14" x14ac:dyDescent="0.2">
      <c r="A145">
        <v>148768751</v>
      </c>
      <c r="B145">
        <v>69370</v>
      </c>
      <c r="C145">
        <v>1</v>
      </c>
      <c r="D145">
        <v>2</v>
      </c>
      <c r="E145" t="s">
        <v>22</v>
      </c>
      <c r="F145" t="s">
        <v>22</v>
      </c>
      <c r="G145">
        <v>194</v>
      </c>
      <c r="H145">
        <v>326</v>
      </c>
      <c r="I145">
        <v>132</v>
      </c>
      <c r="J145" t="s">
        <v>19</v>
      </c>
      <c r="K145" t="s">
        <v>24</v>
      </c>
      <c r="L145" t="s">
        <v>26</v>
      </c>
      <c r="M145" t="s">
        <v>26</v>
      </c>
      <c r="N145" t="s">
        <v>21</v>
      </c>
    </row>
    <row r="146" spans="1:14" x14ac:dyDescent="0.2">
      <c r="A146">
        <v>148768751</v>
      </c>
      <c r="B146">
        <v>69393</v>
      </c>
      <c r="C146">
        <v>1</v>
      </c>
      <c r="D146">
        <v>25</v>
      </c>
      <c r="E146" t="s">
        <v>33</v>
      </c>
      <c r="F146" t="s">
        <v>33</v>
      </c>
      <c r="G146">
        <v>54</v>
      </c>
      <c r="H146">
        <v>112</v>
      </c>
      <c r="I146">
        <v>58</v>
      </c>
      <c r="J146" t="s">
        <v>28</v>
      </c>
      <c r="K146" t="s">
        <v>29</v>
      </c>
      <c r="L146" t="s">
        <v>30</v>
      </c>
      <c r="M146" t="s">
        <v>30</v>
      </c>
      <c r="N146" t="s">
        <v>21</v>
      </c>
    </row>
    <row r="147" spans="1:14" x14ac:dyDescent="0.2">
      <c r="A147">
        <v>148768751</v>
      </c>
      <c r="B147">
        <v>69393</v>
      </c>
      <c r="C147">
        <v>1</v>
      </c>
      <c r="D147">
        <v>25</v>
      </c>
      <c r="E147" t="s">
        <v>33</v>
      </c>
      <c r="F147" t="s">
        <v>33</v>
      </c>
      <c r="G147">
        <v>54</v>
      </c>
      <c r="H147">
        <v>112</v>
      </c>
      <c r="I147">
        <v>58</v>
      </c>
      <c r="J147" t="s">
        <v>31</v>
      </c>
      <c r="K147" t="s">
        <v>29</v>
      </c>
      <c r="L147" t="s">
        <v>32</v>
      </c>
      <c r="M147" t="s">
        <v>32</v>
      </c>
      <c r="N147" t="s">
        <v>21</v>
      </c>
    </row>
    <row r="148" spans="1:14" x14ac:dyDescent="0.2">
      <c r="A148">
        <v>148768751</v>
      </c>
      <c r="B148">
        <v>71911</v>
      </c>
      <c r="C148">
        <v>1</v>
      </c>
      <c r="D148">
        <v>2543</v>
      </c>
      <c r="E148" t="s">
        <v>13</v>
      </c>
      <c r="F148" t="s">
        <v>13</v>
      </c>
      <c r="G148">
        <v>52</v>
      </c>
      <c r="H148">
        <v>169</v>
      </c>
      <c r="I148">
        <v>117</v>
      </c>
      <c r="J148" t="s">
        <v>34</v>
      </c>
      <c r="K148" t="s">
        <v>35</v>
      </c>
      <c r="L148" t="s">
        <v>36</v>
      </c>
      <c r="M148" t="s">
        <v>36</v>
      </c>
      <c r="N148" t="s">
        <v>21</v>
      </c>
    </row>
    <row r="149" spans="1:14" x14ac:dyDescent="0.2">
      <c r="A149">
        <v>148768751</v>
      </c>
      <c r="B149">
        <v>71911</v>
      </c>
      <c r="C149">
        <v>1</v>
      </c>
      <c r="D149">
        <v>2543</v>
      </c>
      <c r="E149" t="s">
        <v>13</v>
      </c>
      <c r="F149" t="s">
        <v>13</v>
      </c>
      <c r="G149">
        <v>52</v>
      </c>
      <c r="H149">
        <v>169</v>
      </c>
      <c r="I149">
        <v>117</v>
      </c>
      <c r="J149" t="s">
        <v>37</v>
      </c>
      <c r="K149" t="s">
        <v>35</v>
      </c>
      <c r="L149" t="s">
        <v>38</v>
      </c>
      <c r="M149" t="s">
        <v>38</v>
      </c>
      <c r="N149" t="s">
        <v>21</v>
      </c>
    </row>
    <row r="150" spans="1:14" x14ac:dyDescent="0.2">
      <c r="A150">
        <v>148768751</v>
      </c>
      <c r="B150">
        <v>94799</v>
      </c>
      <c r="C150">
        <v>1</v>
      </c>
      <c r="D150">
        <v>25431</v>
      </c>
      <c r="E150" t="s">
        <v>27</v>
      </c>
      <c r="F150" t="s">
        <v>27</v>
      </c>
      <c r="G150">
        <v>260</v>
      </c>
      <c r="H150">
        <v>370</v>
      </c>
      <c r="I150">
        <v>110</v>
      </c>
      <c r="J150" t="s">
        <v>40</v>
      </c>
      <c r="K150" t="s">
        <v>41</v>
      </c>
      <c r="L150" t="s">
        <v>48</v>
      </c>
      <c r="M150" t="s">
        <v>42</v>
      </c>
      <c r="N150" t="s">
        <v>18</v>
      </c>
    </row>
    <row r="151" spans="1:14" x14ac:dyDescent="0.2">
      <c r="A151">
        <v>148768751</v>
      </c>
      <c r="B151">
        <v>94799</v>
      </c>
      <c r="C151">
        <v>1</v>
      </c>
      <c r="D151">
        <v>25431</v>
      </c>
      <c r="E151" t="s">
        <v>27</v>
      </c>
      <c r="F151" t="s">
        <v>27</v>
      </c>
      <c r="G151">
        <v>260</v>
      </c>
      <c r="H151">
        <v>370</v>
      </c>
      <c r="I151">
        <v>110</v>
      </c>
      <c r="J151" t="s">
        <v>43</v>
      </c>
      <c r="K151" t="s">
        <v>41</v>
      </c>
      <c r="L151" t="s">
        <v>44</v>
      </c>
      <c r="M151" t="s">
        <v>44</v>
      </c>
      <c r="N151" t="s">
        <v>21</v>
      </c>
    </row>
    <row r="152" spans="1:14" x14ac:dyDescent="0.2">
      <c r="A152">
        <v>148743058</v>
      </c>
      <c r="B152">
        <v>74680</v>
      </c>
      <c r="C152">
        <v>1</v>
      </c>
      <c r="D152">
        <v>5312</v>
      </c>
      <c r="E152" t="s">
        <v>22</v>
      </c>
      <c r="F152" t="s">
        <v>22</v>
      </c>
      <c r="G152">
        <v>90</v>
      </c>
      <c r="H152">
        <v>150</v>
      </c>
      <c r="I152">
        <v>60</v>
      </c>
      <c r="J152" t="s">
        <v>14</v>
      </c>
      <c r="K152" t="s">
        <v>15</v>
      </c>
      <c r="L152" t="s">
        <v>46</v>
      </c>
      <c r="M152" t="s">
        <v>17</v>
      </c>
      <c r="N152" t="s">
        <v>18</v>
      </c>
    </row>
    <row r="153" spans="1:14" x14ac:dyDescent="0.2">
      <c r="A153">
        <v>148743058</v>
      </c>
      <c r="B153">
        <v>74680</v>
      </c>
      <c r="C153">
        <v>1</v>
      </c>
      <c r="D153">
        <v>5312</v>
      </c>
      <c r="E153" t="s">
        <v>22</v>
      </c>
      <c r="F153" t="s">
        <v>22</v>
      </c>
      <c r="G153">
        <v>90</v>
      </c>
      <c r="H153">
        <v>150</v>
      </c>
      <c r="I153">
        <v>60</v>
      </c>
      <c r="J153" t="s">
        <v>19</v>
      </c>
      <c r="K153" t="s">
        <v>15</v>
      </c>
      <c r="L153" t="s">
        <v>57</v>
      </c>
      <c r="M153" t="s">
        <v>20</v>
      </c>
      <c r="N153" t="s">
        <v>18</v>
      </c>
    </row>
    <row r="154" spans="1:14" x14ac:dyDescent="0.2">
      <c r="A154">
        <v>148743058</v>
      </c>
      <c r="B154">
        <v>69421</v>
      </c>
      <c r="C154">
        <v>1</v>
      </c>
      <c r="D154">
        <v>53</v>
      </c>
      <c r="E154" t="s">
        <v>13</v>
      </c>
      <c r="F154" t="s">
        <v>22</v>
      </c>
      <c r="G154">
        <v>129</v>
      </c>
      <c r="H154">
        <v>272</v>
      </c>
      <c r="I154">
        <v>143</v>
      </c>
      <c r="J154" t="s">
        <v>23</v>
      </c>
      <c r="K154" t="s">
        <v>24</v>
      </c>
      <c r="L154" t="s">
        <v>16</v>
      </c>
      <c r="M154" t="s">
        <v>25</v>
      </c>
      <c r="N154" t="s">
        <v>18</v>
      </c>
    </row>
    <row r="155" spans="1:14" x14ac:dyDescent="0.2">
      <c r="A155">
        <v>148743058</v>
      </c>
      <c r="B155">
        <v>69421</v>
      </c>
      <c r="C155">
        <v>1</v>
      </c>
      <c r="D155">
        <v>53</v>
      </c>
      <c r="E155" t="s">
        <v>13</v>
      </c>
      <c r="F155" t="s">
        <v>22</v>
      </c>
      <c r="G155">
        <v>129</v>
      </c>
      <c r="H155">
        <v>272</v>
      </c>
      <c r="I155">
        <v>143</v>
      </c>
      <c r="J155" t="s">
        <v>19</v>
      </c>
      <c r="K155" t="s">
        <v>24</v>
      </c>
      <c r="L155" t="s">
        <v>58</v>
      </c>
      <c r="M155" t="s">
        <v>26</v>
      </c>
      <c r="N155" t="s">
        <v>18</v>
      </c>
    </row>
    <row r="156" spans="1:14" x14ac:dyDescent="0.2">
      <c r="A156">
        <v>148743058</v>
      </c>
      <c r="B156">
        <v>122492</v>
      </c>
      <c r="C156">
        <v>1</v>
      </c>
      <c r="D156">
        <v>53124</v>
      </c>
      <c r="E156" t="s">
        <v>39</v>
      </c>
      <c r="F156" t="s">
        <v>27</v>
      </c>
      <c r="G156">
        <v>7</v>
      </c>
      <c r="H156">
        <v>159</v>
      </c>
      <c r="I156">
        <v>152</v>
      </c>
      <c r="J156" t="s">
        <v>28</v>
      </c>
      <c r="K156" t="s">
        <v>29</v>
      </c>
      <c r="L156" t="s">
        <v>59</v>
      </c>
      <c r="M156" t="s">
        <v>30</v>
      </c>
      <c r="N156" t="s">
        <v>18</v>
      </c>
    </row>
    <row r="157" spans="1:14" x14ac:dyDescent="0.2">
      <c r="A157">
        <v>148743058</v>
      </c>
      <c r="B157">
        <v>122492</v>
      </c>
      <c r="C157">
        <v>1</v>
      </c>
      <c r="D157">
        <v>53124</v>
      </c>
      <c r="E157" t="s">
        <v>39</v>
      </c>
      <c r="F157" t="s">
        <v>27</v>
      </c>
      <c r="G157">
        <v>7</v>
      </c>
      <c r="H157">
        <v>159</v>
      </c>
      <c r="I157">
        <v>152</v>
      </c>
      <c r="J157" t="s">
        <v>31</v>
      </c>
      <c r="K157" t="s">
        <v>29</v>
      </c>
      <c r="L157" t="s">
        <v>32</v>
      </c>
      <c r="M157" t="s">
        <v>32</v>
      </c>
      <c r="N157" t="s">
        <v>21</v>
      </c>
    </row>
    <row r="158" spans="1:14" x14ac:dyDescent="0.2">
      <c r="A158">
        <v>148743058</v>
      </c>
      <c r="B158">
        <v>69373</v>
      </c>
      <c r="C158">
        <v>1</v>
      </c>
      <c r="D158">
        <v>5</v>
      </c>
      <c r="E158" t="s">
        <v>33</v>
      </c>
      <c r="F158" t="s">
        <v>27</v>
      </c>
      <c r="G158">
        <v>75</v>
      </c>
      <c r="H158">
        <v>234</v>
      </c>
      <c r="I158">
        <v>159</v>
      </c>
      <c r="J158" t="s">
        <v>34</v>
      </c>
      <c r="K158" t="s">
        <v>35</v>
      </c>
      <c r="L158" t="s">
        <v>36</v>
      </c>
      <c r="M158" t="s">
        <v>36</v>
      </c>
      <c r="N158" t="s">
        <v>21</v>
      </c>
    </row>
    <row r="159" spans="1:14" x14ac:dyDescent="0.2">
      <c r="A159">
        <v>148743058</v>
      </c>
      <c r="B159">
        <v>69373</v>
      </c>
      <c r="C159">
        <v>1</v>
      </c>
      <c r="D159">
        <v>5</v>
      </c>
      <c r="E159" t="s">
        <v>33</v>
      </c>
      <c r="F159" t="s">
        <v>27</v>
      </c>
      <c r="G159">
        <v>75</v>
      </c>
      <c r="H159">
        <v>234</v>
      </c>
      <c r="I159">
        <v>159</v>
      </c>
      <c r="J159" t="s">
        <v>37</v>
      </c>
      <c r="K159" t="s">
        <v>35</v>
      </c>
      <c r="L159" t="s">
        <v>38</v>
      </c>
      <c r="M159" t="s">
        <v>38</v>
      </c>
      <c r="N159" t="s">
        <v>21</v>
      </c>
    </row>
    <row r="160" spans="1:14" x14ac:dyDescent="0.2">
      <c r="A160">
        <v>148743058</v>
      </c>
      <c r="B160">
        <v>69899</v>
      </c>
      <c r="C160">
        <v>1</v>
      </c>
      <c r="D160">
        <v>531</v>
      </c>
      <c r="E160" t="s">
        <v>27</v>
      </c>
      <c r="F160" t="s">
        <v>13</v>
      </c>
      <c r="G160">
        <v>85</v>
      </c>
      <c r="H160">
        <v>168</v>
      </c>
      <c r="I160">
        <v>83</v>
      </c>
      <c r="J160" t="s">
        <v>40</v>
      </c>
      <c r="K160" t="s">
        <v>41</v>
      </c>
      <c r="L160" t="s">
        <v>42</v>
      </c>
      <c r="M160" t="s">
        <v>42</v>
      </c>
      <c r="N160" t="s">
        <v>21</v>
      </c>
    </row>
    <row r="161" spans="1:14" x14ac:dyDescent="0.2">
      <c r="A161">
        <v>148743058</v>
      </c>
      <c r="B161">
        <v>69899</v>
      </c>
      <c r="C161">
        <v>1</v>
      </c>
      <c r="D161">
        <v>531</v>
      </c>
      <c r="E161" t="s">
        <v>27</v>
      </c>
      <c r="F161" t="s">
        <v>13</v>
      </c>
      <c r="G161">
        <v>85</v>
      </c>
      <c r="H161">
        <v>168</v>
      </c>
      <c r="I161">
        <v>83</v>
      </c>
      <c r="J161" t="s">
        <v>43</v>
      </c>
      <c r="K161" t="s">
        <v>41</v>
      </c>
      <c r="L161" t="s">
        <v>44</v>
      </c>
      <c r="M161" t="s">
        <v>44</v>
      </c>
      <c r="N161" t="s">
        <v>21</v>
      </c>
    </row>
    <row r="162" spans="1:14" x14ac:dyDescent="0.2">
      <c r="A162">
        <v>148558714</v>
      </c>
      <c r="B162">
        <v>72582</v>
      </c>
      <c r="C162">
        <v>1</v>
      </c>
      <c r="D162">
        <v>3214</v>
      </c>
      <c r="E162" t="s">
        <v>39</v>
      </c>
      <c r="F162" t="s">
        <v>39</v>
      </c>
      <c r="G162">
        <v>217</v>
      </c>
      <c r="H162">
        <v>320</v>
      </c>
      <c r="I162">
        <v>103</v>
      </c>
      <c r="J162" t="s">
        <v>14</v>
      </c>
      <c r="K162" t="s">
        <v>15</v>
      </c>
      <c r="L162" t="s">
        <v>16</v>
      </c>
      <c r="M162" t="s">
        <v>17</v>
      </c>
      <c r="N162" t="s">
        <v>18</v>
      </c>
    </row>
    <row r="163" spans="1:14" x14ac:dyDescent="0.2">
      <c r="A163">
        <v>148558714</v>
      </c>
      <c r="B163">
        <v>72582</v>
      </c>
      <c r="C163">
        <v>1</v>
      </c>
      <c r="D163">
        <v>3214</v>
      </c>
      <c r="E163" t="s">
        <v>39</v>
      </c>
      <c r="F163" t="s">
        <v>39</v>
      </c>
      <c r="G163">
        <v>217</v>
      </c>
      <c r="H163">
        <v>320</v>
      </c>
      <c r="I163">
        <v>103</v>
      </c>
      <c r="J163" t="s">
        <v>19</v>
      </c>
      <c r="K163" t="s">
        <v>15</v>
      </c>
      <c r="L163" t="s">
        <v>20</v>
      </c>
      <c r="M163" t="s">
        <v>20</v>
      </c>
      <c r="N163" t="s">
        <v>21</v>
      </c>
    </row>
    <row r="164" spans="1:14" x14ac:dyDescent="0.2">
      <c r="A164">
        <v>148558714</v>
      </c>
      <c r="B164">
        <v>69689</v>
      </c>
      <c r="C164">
        <v>1</v>
      </c>
      <c r="D164">
        <v>321</v>
      </c>
      <c r="E164" t="s">
        <v>27</v>
      </c>
      <c r="F164" t="s">
        <v>27</v>
      </c>
      <c r="G164">
        <v>257</v>
      </c>
      <c r="H164">
        <v>589</v>
      </c>
      <c r="I164">
        <v>332</v>
      </c>
      <c r="J164" t="s">
        <v>23</v>
      </c>
      <c r="K164" t="s">
        <v>24</v>
      </c>
      <c r="L164" t="s">
        <v>16</v>
      </c>
      <c r="M164" t="s">
        <v>25</v>
      </c>
      <c r="N164" t="s">
        <v>18</v>
      </c>
    </row>
    <row r="165" spans="1:14" x14ac:dyDescent="0.2">
      <c r="A165">
        <v>148558714</v>
      </c>
      <c r="B165">
        <v>69689</v>
      </c>
      <c r="C165">
        <v>1</v>
      </c>
      <c r="D165">
        <v>321</v>
      </c>
      <c r="E165" t="s">
        <v>27</v>
      </c>
      <c r="F165" t="s">
        <v>27</v>
      </c>
      <c r="G165">
        <v>257</v>
      </c>
      <c r="H165">
        <v>589</v>
      </c>
      <c r="I165">
        <v>332</v>
      </c>
      <c r="J165" t="s">
        <v>19</v>
      </c>
      <c r="K165" t="s">
        <v>24</v>
      </c>
      <c r="L165" t="s">
        <v>16</v>
      </c>
      <c r="M165" t="s">
        <v>26</v>
      </c>
      <c r="N165" t="s">
        <v>18</v>
      </c>
    </row>
    <row r="166" spans="1:14" x14ac:dyDescent="0.2">
      <c r="A166">
        <v>148558714</v>
      </c>
      <c r="B166">
        <v>69400</v>
      </c>
      <c r="C166">
        <v>1</v>
      </c>
      <c r="D166">
        <v>32</v>
      </c>
      <c r="E166" t="s">
        <v>22</v>
      </c>
      <c r="F166" t="s">
        <v>22</v>
      </c>
      <c r="G166">
        <v>97</v>
      </c>
      <c r="H166">
        <v>263</v>
      </c>
      <c r="I166">
        <v>166</v>
      </c>
      <c r="J166" t="s">
        <v>28</v>
      </c>
      <c r="K166" t="s">
        <v>29</v>
      </c>
      <c r="L166" t="s">
        <v>30</v>
      </c>
      <c r="M166" t="s">
        <v>30</v>
      </c>
      <c r="N166" t="s">
        <v>21</v>
      </c>
    </row>
    <row r="167" spans="1:14" x14ac:dyDescent="0.2">
      <c r="A167">
        <v>148558714</v>
      </c>
      <c r="B167">
        <v>69400</v>
      </c>
      <c r="C167">
        <v>1</v>
      </c>
      <c r="D167">
        <v>32</v>
      </c>
      <c r="E167" t="s">
        <v>22</v>
      </c>
      <c r="F167" t="s">
        <v>22</v>
      </c>
      <c r="G167">
        <v>97</v>
      </c>
      <c r="H167">
        <v>263</v>
      </c>
      <c r="I167">
        <v>166</v>
      </c>
      <c r="J167" t="s">
        <v>31</v>
      </c>
      <c r="K167" t="s">
        <v>29</v>
      </c>
      <c r="L167" t="s">
        <v>32</v>
      </c>
      <c r="M167" t="s">
        <v>32</v>
      </c>
      <c r="N167" t="s">
        <v>21</v>
      </c>
    </row>
    <row r="168" spans="1:14" x14ac:dyDescent="0.2">
      <c r="A168">
        <v>148558714</v>
      </c>
      <c r="B168">
        <v>101513</v>
      </c>
      <c r="C168">
        <v>1</v>
      </c>
      <c r="D168">
        <v>32145</v>
      </c>
      <c r="E168" t="s">
        <v>33</v>
      </c>
      <c r="F168" t="s">
        <v>33</v>
      </c>
      <c r="G168">
        <v>47</v>
      </c>
      <c r="H168">
        <v>203</v>
      </c>
      <c r="I168">
        <v>156</v>
      </c>
      <c r="J168" t="s">
        <v>34</v>
      </c>
      <c r="K168" t="s">
        <v>35</v>
      </c>
      <c r="L168" t="s">
        <v>36</v>
      </c>
      <c r="M168" t="s">
        <v>36</v>
      </c>
      <c r="N168" t="s">
        <v>21</v>
      </c>
    </row>
    <row r="169" spans="1:14" x14ac:dyDescent="0.2">
      <c r="A169">
        <v>148558714</v>
      </c>
      <c r="B169">
        <v>101513</v>
      </c>
      <c r="C169">
        <v>1</v>
      </c>
      <c r="D169">
        <v>32145</v>
      </c>
      <c r="E169" t="s">
        <v>33</v>
      </c>
      <c r="F169" t="s">
        <v>33</v>
      </c>
      <c r="G169">
        <v>47</v>
      </c>
      <c r="H169">
        <v>203</v>
      </c>
      <c r="I169">
        <v>156</v>
      </c>
      <c r="J169" t="s">
        <v>37</v>
      </c>
      <c r="K169" t="s">
        <v>35</v>
      </c>
      <c r="L169" t="s">
        <v>38</v>
      </c>
      <c r="M169" t="s">
        <v>38</v>
      </c>
      <c r="N169" t="s">
        <v>21</v>
      </c>
    </row>
    <row r="170" spans="1:14" x14ac:dyDescent="0.2">
      <c r="A170">
        <v>148558714</v>
      </c>
      <c r="B170">
        <v>69371</v>
      </c>
      <c r="C170">
        <v>1</v>
      </c>
      <c r="D170">
        <v>3</v>
      </c>
      <c r="E170" t="s">
        <v>13</v>
      </c>
      <c r="F170" t="s">
        <v>13</v>
      </c>
      <c r="G170">
        <v>83</v>
      </c>
      <c r="H170">
        <v>513</v>
      </c>
      <c r="I170">
        <v>430</v>
      </c>
      <c r="J170" t="s">
        <v>40</v>
      </c>
      <c r="K170" t="s">
        <v>41</v>
      </c>
      <c r="L170" t="s">
        <v>42</v>
      </c>
      <c r="M170" t="s">
        <v>42</v>
      </c>
      <c r="N170" t="s">
        <v>21</v>
      </c>
    </row>
    <row r="171" spans="1:14" x14ac:dyDescent="0.2">
      <c r="A171">
        <v>148558714</v>
      </c>
      <c r="B171">
        <v>69371</v>
      </c>
      <c r="C171">
        <v>1</v>
      </c>
      <c r="D171">
        <v>3</v>
      </c>
      <c r="E171" t="s">
        <v>13</v>
      </c>
      <c r="F171" t="s">
        <v>13</v>
      </c>
      <c r="G171">
        <v>83</v>
      </c>
      <c r="H171">
        <v>513</v>
      </c>
      <c r="I171">
        <v>430</v>
      </c>
      <c r="J171" t="s">
        <v>43</v>
      </c>
      <c r="K171" t="s">
        <v>41</v>
      </c>
      <c r="L171" t="s">
        <v>44</v>
      </c>
      <c r="M171" t="s">
        <v>44</v>
      </c>
      <c r="N171" t="s">
        <v>21</v>
      </c>
    </row>
    <row r="172" spans="1:14" x14ac:dyDescent="0.2">
      <c r="A172">
        <v>148552210</v>
      </c>
      <c r="B172">
        <v>74709</v>
      </c>
      <c r="C172">
        <v>1</v>
      </c>
      <c r="D172">
        <v>5341</v>
      </c>
      <c r="E172" t="s">
        <v>27</v>
      </c>
      <c r="F172" t="s">
        <v>27</v>
      </c>
      <c r="G172">
        <v>105</v>
      </c>
      <c r="H172">
        <v>190</v>
      </c>
      <c r="I172">
        <v>85</v>
      </c>
      <c r="J172" t="s">
        <v>14</v>
      </c>
      <c r="K172" t="s">
        <v>15</v>
      </c>
      <c r="L172" t="s">
        <v>55</v>
      </c>
      <c r="M172" t="s">
        <v>17</v>
      </c>
      <c r="N172" t="s">
        <v>18</v>
      </c>
    </row>
    <row r="173" spans="1:14" x14ac:dyDescent="0.2">
      <c r="A173">
        <v>148552210</v>
      </c>
      <c r="B173">
        <v>74709</v>
      </c>
      <c r="C173">
        <v>1</v>
      </c>
      <c r="D173">
        <v>5341</v>
      </c>
      <c r="E173" t="s">
        <v>27</v>
      </c>
      <c r="F173" t="s">
        <v>27</v>
      </c>
      <c r="G173">
        <v>105</v>
      </c>
      <c r="H173">
        <v>190</v>
      </c>
      <c r="I173">
        <v>85</v>
      </c>
      <c r="J173" t="s">
        <v>19</v>
      </c>
      <c r="K173" t="s">
        <v>15</v>
      </c>
      <c r="L173" t="s">
        <v>16</v>
      </c>
      <c r="M173" t="s">
        <v>20</v>
      </c>
      <c r="N173" t="s">
        <v>18</v>
      </c>
    </row>
    <row r="174" spans="1:14" x14ac:dyDescent="0.2">
      <c r="A174">
        <v>148552210</v>
      </c>
      <c r="B174">
        <v>69421</v>
      </c>
      <c r="C174">
        <v>1</v>
      </c>
      <c r="D174">
        <v>53</v>
      </c>
      <c r="E174" t="s">
        <v>13</v>
      </c>
      <c r="F174" t="s">
        <v>22</v>
      </c>
      <c r="G174">
        <v>222</v>
      </c>
      <c r="H174">
        <v>370</v>
      </c>
      <c r="I174">
        <v>148</v>
      </c>
      <c r="J174" t="s">
        <v>23</v>
      </c>
      <c r="K174" t="s">
        <v>24</v>
      </c>
      <c r="L174" t="s">
        <v>16</v>
      </c>
      <c r="M174" t="s">
        <v>25</v>
      </c>
      <c r="N174" t="s">
        <v>18</v>
      </c>
    </row>
    <row r="175" spans="1:14" x14ac:dyDescent="0.2">
      <c r="A175">
        <v>148552210</v>
      </c>
      <c r="B175">
        <v>69421</v>
      </c>
      <c r="C175">
        <v>1</v>
      </c>
      <c r="D175">
        <v>53</v>
      </c>
      <c r="E175" t="s">
        <v>13</v>
      </c>
      <c r="F175" t="s">
        <v>22</v>
      </c>
      <c r="G175">
        <v>222</v>
      </c>
      <c r="H175">
        <v>370</v>
      </c>
      <c r="I175">
        <v>148</v>
      </c>
      <c r="J175" t="s">
        <v>19</v>
      </c>
      <c r="K175" t="s">
        <v>24</v>
      </c>
      <c r="L175" t="s">
        <v>16</v>
      </c>
      <c r="M175" t="s">
        <v>26</v>
      </c>
      <c r="N175" t="s">
        <v>18</v>
      </c>
    </row>
    <row r="176" spans="1:14" x14ac:dyDescent="0.2">
      <c r="A176">
        <v>148552210</v>
      </c>
      <c r="B176">
        <v>69902</v>
      </c>
      <c r="C176">
        <v>1</v>
      </c>
      <c r="D176">
        <v>534</v>
      </c>
      <c r="E176" t="s">
        <v>39</v>
      </c>
      <c r="F176" t="s">
        <v>39</v>
      </c>
      <c r="G176">
        <v>96</v>
      </c>
      <c r="H176">
        <v>189</v>
      </c>
      <c r="I176">
        <v>93</v>
      </c>
      <c r="J176" t="s">
        <v>28</v>
      </c>
      <c r="K176" t="s">
        <v>29</v>
      </c>
      <c r="L176" t="s">
        <v>30</v>
      </c>
      <c r="M176" t="s">
        <v>30</v>
      </c>
      <c r="N176" t="s">
        <v>21</v>
      </c>
    </row>
    <row r="177" spans="1:14" x14ac:dyDescent="0.2">
      <c r="A177">
        <v>148552210</v>
      </c>
      <c r="B177">
        <v>69902</v>
      </c>
      <c r="C177">
        <v>1</v>
      </c>
      <c r="D177">
        <v>534</v>
      </c>
      <c r="E177" t="s">
        <v>39</v>
      </c>
      <c r="F177" t="s">
        <v>39</v>
      </c>
      <c r="G177">
        <v>96</v>
      </c>
      <c r="H177">
        <v>189</v>
      </c>
      <c r="I177">
        <v>93</v>
      </c>
      <c r="J177" t="s">
        <v>31</v>
      </c>
      <c r="K177" t="s">
        <v>29</v>
      </c>
      <c r="L177" t="s">
        <v>60</v>
      </c>
      <c r="M177" t="s">
        <v>32</v>
      </c>
      <c r="N177" t="s">
        <v>18</v>
      </c>
    </row>
    <row r="178" spans="1:14" x14ac:dyDescent="0.2">
      <c r="A178">
        <v>148552210</v>
      </c>
      <c r="B178">
        <v>122780</v>
      </c>
      <c r="C178">
        <v>1</v>
      </c>
      <c r="D178">
        <v>53412</v>
      </c>
      <c r="E178" t="s">
        <v>22</v>
      </c>
      <c r="F178" t="s">
        <v>13</v>
      </c>
      <c r="G178">
        <v>47</v>
      </c>
      <c r="H178">
        <v>232</v>
      </c>
      <c r="I178">
        <v>185</v>
      </c>
      <c r="J178" t="s">
        <v>34</v>
      </c>
      <c r="K178" t="s">
        <v>35</v>
      </c>
      <c r="L178" t="s">
        <v>36</v>
      </c>
      <c r="M178" t="s">
        <v>36</v>
      </c>
      <c r="N178" t="s">
        <v>21</v>
      </c>
    </row>
    <row r="179" spans="1:14" x14ac:dyDescent="0.2">
      <c r="A179">
        <v>148552210</v>
      </c>
      <c r="B179">
        <v>122780</v>
      </c>
      <c r="C179">
        <v>1</v>
      </c>
      <c r="D179">
        <v>53412</v>
      </c>
      <c r="E179" t="s">
        <v>22</v>
      </c>
      <c r="F179" t="s">
        <v>13</v>
      </c>
      <c r="G179">
        <v>47</v>
      </c>
      <c r="H179">
        <v>232</v>
      </c>
      <c r="I179">
        <v>185</v>
      </c>
      <c r="J179" t="s">
        <v>37</v>
      </c>
      <c r="K179" t="s">
        <v>35</v>
      </c>
      <c r="L179" t="s">
        <v>38</v>
      </c>
      <c r="M179" t="s">
        <v>38</v>
      </c>
      <c r="N179" t="s">
        <v>21</v>
      </c>
    </row>
    <row r="180" spans="1:14" x14ac:dyDescent="0.2">
      <c r="A180">
        <v>148552210</v>
      </c>
      <c r="B180">
        <v>69373</v>
      </c>
      <c r="C180">
        <v>1</v>
      </c>
      <c r="D180">
        <v>5</v>
      </c>
      <c r="E180" t="s">
        <v>33</v>
      </c>
      <c r="F180" t="s">
        <v>33</v>
      </c>
      <c r="G180">
        <v>596</v>
      </c>
      <c r="H180">
        <v>1001</v>
      </c>
      <c r="I180">
        <v>405</v>
      </c>
      <c r="J180" t="s">
        <v>40</v>
      </c>
      <c r="K180" t="s">
        <v>41</v>
      </c>
      <c r="L180" t="s">
        <v>61</v>
      </c>
      <c r="M180" t="s">
        <v>42</v>
      </c>
      <c r="N180" t="s">
        <v>18</v>
      </c>
    </row>
    <row r="181" spans="1:14" x14ac:dyDescent="0.2">
      <c r="A181">
        <v>148552210</v>
      </c>
      <c r="B181">
        <v>69373</v>
      </c>
      <c r="C181">
        <v>1</v>
      </c>
      <c r="D181">
        <v>5</v>
      </c>
      <c r="E181" t="s">
        <v>33</v>
      </c>
      <c r="F181" t="s">
        <v>33</v>
      </c>
      <c r="G181">
        <v>596</v>
      </c>
      <c r="H181">
        <v>1001</v>
      </c>
      <c r="I181">
        <v>405</v>
      </c>
      <c r="J181" t="s">
        <v>43</v>
      </c>
      <c r="K181" t="s">
        <v>41</v>
      </c>
      <c r="L181" t="s">
        <v>44</v>
      </c>
      <c r="M181" t="s">
        <v>44</v>
      </c>
      <c r="N181" t="s">
        <v>21</v>
      </c>
    </row>
    <row r="182" spans="1:14" x14ac:dyDescent="0.2">
      <c r="A182">
        <v>148551719</v>
      </c>
      <c r="B182">
        <v>69422</v>
      </c>
      <c r="C182">
        <v>1</v>
      </c>
      <c r="D182">
        <v>54</v>
      </c>
      <c r="E182" t="s">
        <v>39</v>
      </c>
      <c r="F182" t="s">
        <v>39</v>
      </c>
      <c r="G182">
        <v>129</v>
      </c>
      <c r="H182">
        <v>282</v>
      </c>
      <c r="I182">
        <v>153</v>
      </c>
      <c r="J182" t="s">
        <v>14</v>
      </c>
      <c r="K182" t="s">
        <v>15</v>
      </c>
      <c r="L182" t="s">
        <v>17</v>
      </c>
      <c r="M182" t="s">
        <v>17</v>
      </c>
      <c r="N182" t="s">
        <v>21</v>
      </c>
    </row>
    <row r="183" spans="1:14" x14ac:dyDescent="0.2">
      <c r="A183">
        <v>148551719</v>
      </c>
      <c r="B183">
        <v>69422</v>
      </c>
      <c r="C183">
        <v>1</v>
      </c>
      <c r="D183">
        <v>54</v>
      </c>
      <c r="E183" t="s">
        <v>39</v>
      </c>
      <c r="F183" t="s">
        <v>39</v>
      </c>
      <c r="G183">
        <v>129</v>
      </c>
      <c r="H183">
        <v>282</v>
      </c>
      <c r="I183">
        <v>153</v>
      </c>
      <c r="J183" t="s">
        <v>19</v>
      </c>
      <c r="K183" t="s">
        <v>15</v>
      </c>
      <c r="L183" t="s">
        <v>20</v>
      </c>
      <c r="M183" t="s">
        <v>20</v>
      </c>
      <c r="N183" t="s">
        <v>21</v>
      </c>
    </row>
    <row r="184" spans="1:14" x14ac:dyDescent="0.2">
      <c r="A184">
        <v>148551719</v>
      </c>
      <c r="B184">
        <v>123599</v>
      </c>
      <c r="C184">
        <v>1</v>
      </c>
      <c r="D184">
        <v>54231</v>
      </c>
      <c r="E184" t="s">
        <v>27</v>
      </c>
      <c r="F184" t="s">
        <v>27</v>
      </c>
      <c r="G184">
        <v>147</v>
      </c>
      <c r="H184">
        <v>231</v>
      </c>
      <c r="I184">
        <v>84</v>
      </c>
      <c r="J184" t="s">
        <v>23</v>
      </c>
      <c r="K184" t="s">
        <v>24</v>
      </c>
      <c r="L184" t="s">
        <v>49</v>
      </c>
      <c r="M184" t="s">
        <v>25</v>
      </c>
      <c r="N184" t="s">
        <v>18</v>
      </c>
    </row>
    <row r="185" spans="1:14" x14ac:dyDescent="0.2">
      <c r="A185">
        <v>148551719</v>
      </c>
      <c r="B185">
        <v>123599</v>
      </c>
      <c r="C185">
        <v>1</v>
      </c>
      <c r="D185">
        <v>54231</v>
      </c>
      <c r="E185" t="s">
        <v>27</v>
      </c>
      <c r="F185" t="s">
        <v>27</v>
      </c>
      <c r="G185">
        <v>147</v>
      </c>
      <c r="H185">
        <v>231</v>
      </c>
      <c r="I185">
        <v>84</v>
      </c>
      <c r="J185" t="s">
        <v>19</v>
      </c>
      <c r="K185" t="s">
        <v>24</v>
      </c>
      <c r="L185" t="s">
        <v>16</v>
      </c>
      <c r="M185" t="s">
        <v>26</v>
      </c>
      <c r="N185" t="s">
        <v>18</v>
      </c>
    </row>
    <row r="186" spans="1:14" x14ac:dyDescent="0.2">
      <c r="A186">
        <v>148551719</v>
      </c>
      <c r="B186">
        <v>69373</v>
      </c>
      <c r="C186">
        <v>1</v>
      </c>
      <c r="D186">
        <v>5</v>
      </c>
      <c r="E186" t="s">
        <v>33</v>
      </c>
      <c r="F186" t="s">
        <v>13</v>
      </c>
      <c r="G186">
        <v>53</v>
      </c>
      <c r="H186">
        <v>137</v>
      </c>
      <c r="I186">
        <v>84</v>
      </c>
      <c r="J186" t="s">
        <v>28</v>
      </c>
      <c r="K186" t="s">
        <v>29</v>
      </c>
      <c r="L186" t="s">
        <v>30</v>
      </c>
      <c r="M186" t="s">
        <v>30</v>
      </c>
      <c r="N186" t="s">
        <v>21</v>
      </c>
    </row>
    <row r="187" spans="1:14" x14ac:dyDescent="0.2">
      <c r="A187">
        <v>148551719</v>
      </c>
      <c r="B187">
        <v>69373</v>
      </c>
      <c r="C187">
        <v>1</v>
      </c>
      <c r="D187">
        <v>5</v>
      </c>
      <c r="E187" t="s">
        <v>33</v>
      </c>
      <c r="F187" t="s">
        <v>13</v>
      </c>
      <c r="G187">
        <v>53</v>
      </c>
      <c r="H187">
        <v>137</v>
      </c>
      <c r="I187">
        <v>84</v>
      </c>
      <c r="J187" t="s">
        <v>31</v>
      </c>
      <c r="K187" t="s">
        <v>29</v>
      </c>
      <c r="L187" t="s">
        <v>32</v>
      </c>
      <c r="M187" t="s">
        <v>32</v>
      </c>
      <c r="N187" t="s">
        <v>21</v>
      </c>
    </row>
    <row r="188" spans="1:14" x14ac:dyDescent="0.2">
      <c r="A188">
        <v>148551719</v>
      </c>
      <c r="B188">
        <v>69910</v>
      </c>
      <c r="C188">
        <v>1</v>
      </c>
      <c r="D188">
        <v>542</v>
      </c>
      <c r="E188" t="s">
        <v>22</v>
      </c>
      <c r="F188" t="s">
        <v>22</v>
      </c>
      <c r="G188">
        <v>76</v>
      </c>
      <c r="H188">
        <v>144</v>
      </c>
      <c r="I188">
        <v>68</v>
      </c>
      <c r="J188" t="s">
        <v>34</v>
      </c>
      <c r="K188" t="s">
        <v>35</v>
      </c>
      <c r="L188" t="s">
        <v>36</v>
      </c>
      <c r="M188" t="s">
        <v>36</v>
      </c>
      <c r="N188" t="s">
        <v>21</v>
      </c>
    </row>
    <row r="189" spans="1:14" x14ac:dyDescent="0.2">
      <c r="A189">
        <v>148551719</v>
      </c>
      <c r="B189">
        <v>69910</v>
      </c>
      <c r="C189">
        <v>1</v>
      </c>
      <c r="D189">
        <v>542</v>
      </c>
      <c r="E189" t="s">
        <v>22</v>
      </c>
      <c r="F189" t="s">
        <v>22</v>
      </c>
      <c r="G189">
        <v>76</v>
      </c>
      <c r="H189">
        <v>144</v>
      </c>
      <c r="I189">
        <v>68</v>
      </c>
      <c r="J189" t="s">
        <v>37</v>
      </c>
      <c r="K189" t="s">
        <v>35</v>
      </c>
      <c r="L189" t="s">
        <v>38</v>
      </c>
      <c r="M189" t="s">
        <v>38</v>
      </c>
      <c r="N189" t="s">
        <v>21</v>
      </c>
    </row>
    <row r="190" spans="1:14" x14ac:dyDescent="0.2">
      <c r="A190">
        <v>148551719</v>
      </c>
      <c r="B190">
        <v>74791</v>
      </c>
      <c r="C190">
        <v>1</v>
      </c>
      <c r="D190">
        <v>5423</v>
      </c>
      <c r="E190" t="s">
        <v>13</v>
      </c>
      <c r="F190" t="s">
        <v>13</v>
      </c>
      <c r="G190">
        <v>88</v>
      </c>
      <c r="H190">
        <v>173</v>
      </c>
      <c r="I190">
        <v>85</v>
      </c>
      <c r="J190" t="s">
        <v>40</v>
      </c>
      <c r="K190" t="s">
        <v>41</v>
      </c>
      <c r="L190" t="s">
        <v>42</v>
      </c>
      <c r="M190" t="s">
        <v>42</v>
      </c>
      <c r="N190" t="s">
        <v>21</v>
      </c>
    </row>
    <row r="191" spans="1:14" x14ac:dyDescent="0.2">
      <c r="A191">
        <v>148551719</v>
      </c>
      <c r="B191">
        <v>74791</v>
      </c>
      <c r="C191">
        <v>1</v>
      </c>
      <c r="D191">
        <v>5423</v>
      </c>
      <c r="E191" t="s">
        <v>13</v>
      </c>
      <c r="F191" t="s">
        <v>13</v>
      </c>
      <c r="G191">
        <v>88</v>
      </c>
      <c r="H191">
        <v>173</v>
      </c>
      <c r="I191">
        <v>85</v>
      </c>
      <c r="J191" t="s">
        <v>43</v>
      </c>
      <c r="K191" t="s">
        <v>41</v>
      </c>
      <c r="L191" t="s">
        <v>44</v>
      </c>
      <c r="M191" t="s">
        <v>44</v>
      </c>
      <c r="N191" t="s">
        <v>21</v>
      </c>
    </row>
    <row r="192" spans="1:14" x14ac:dyDescent="0.2">
      <c r="A192">
        <v>148547931</v>
      </c>
      <c r="B192">
        <v>69370</v>
      </c>
      <c r="C192">
        <v>1</v>
      </c>
      <c r="D192">
        <v>2</v>
      </c>
      <c r="E192" t="s">
        <v>22</v>
      </c>
      <c r="F192" t="s">
        <v>22</v>
      </c>
      <c r="G192">
        <v>217</v>
      </c>
      <c r="H192">
        <v>403</v>
      </c>
      <c r="I192">
        <v>186</v>
      </c>
      <c r="J192" t="s">
        <v>14</v>
      </c>
      <c r="K192" t="s">
        <v>15</v>
      </c>
      <c r="L192" t="s">
        <v>16</v>
      </c>
      <c r="M192" t="s">
        <v>17</v>
      </c>
      <c r="N192" t="s">
        <v>18</v>
      </c>
    </row>
    <row r="193" spans="1:14" x14ac:dyDescent="0.2">
      <c r="A193">
        <v>148547931</v>
      </c>
      <c r="B193">
        <v>69370</v>
      </c>
      <c r="C193">
        <v>1</v>
      </c>
      <c r="D193">
        <v>2</v>
      </c>
      <c r="E193" t="s">
        <v>22</v>
      </c>
      <c r="F193" t="s">
        <v>22</v>
      </c>
      <c r="G193">
        <v>217</v>
      </c>
      <c r="H193">
        <v>403</v>
      </c>
      <c r="I193">
        <v>186</v>
      </c>
      <c r="J193" t="s">
        <v>19</v>
      </c>
      <c r="K193" t="s">
        <v>15</v>
      </c>
      <c r="L193" t="s">
        <v>20</v>
      </c>
      <c r="M193" t="s">
        <v>20</v>
      </c>
      <c r="N193" t="s">
        <v>21</v>
      </c>
    </row>
    <row r="194" spans="1:14" x14ac:dyDescent="0.2">
      <c r="A194">
        <v>148547931</v>
      </c>
      <c r="B194">
        <v>69393</v>
      </c>
      <c r="C194">
        <v>1</v>
      </c>
      <c r="D194">
        <v>25</v>
      </c>
      <c r="E194" t="s">
        <v>33</v>
      </c>
      <c r="F194" t="s">
        <v>33</v>
      </c>
      <c r="G194">
        <v>235</v>
      </c>
      <c r="H194">
        <v>396</v>
      </c>
      <c r="I194">
        <v>161</v>
      </c>
      <c r="J194" t="s">
        <v>23</v>
      </c>
      <c r="K194" t="s">
        <v>24</v>
      </c>
      <c r="L194" t="s">
        <v>25</v>
      </c>
      <c r="M194" t="s">
        <v>25</v>
      </c>
      <c r="N194" t="s">
        <v>21</v>
      </c>
    </row>
    <row r="195" spans="1:14" x14ac:dyDescent="0.2">
      <c r="A195">
        <v>148547931</v>
      </c>
      <c r="B195">
        <v>69393</v>
      </c>
      <c r="C195">
        <v>1</v>
      </c>
      <c r="D195">
        <v>25</v>
      </c>
      <c r="E195" t="s">
        <v>33</v>
      </c>
      <c r="F195" t="s">
        <v>33</v>
      </c>
      <c r="G195">
        <v>235</v>
      </c>
      <c r="H195">
        <v>396</v>
      </c>
      <c r="I195">
        <v>161</v>
      </c>
      <c r="J195" t="s">
        <v>19</v>
      </c>
      <c r="K195" t="s">
        <v>24</v>
      </c>
      <c r="L195" t="s">
        <v>26</v>
      </c>
      <c r="M195" t="s">
        <v>26</v>
      </c>
      <c r="N195" t="s">
        <v>21</v>
      </c>
    </row>
    <row r="196" spans="1:14" x14ac:dyDescent="0.2">
      <c r="A196">
        <v>148547931</v>
      </c>
      <c r="B196">
        <v>69619</v>
      </c>
      <c r="C196">
        <v>1</v>
      </c>
      <c r="D196">
        <v>251</v>
      </c>
      <c r="E196" t="s">
        <v>27</v>
      </c>
      <c r="F196" t="s">
        <v>27</v>
      </c>
      <c r="G196">
        <v>93</v>
      </c>
      <c r="H196">
        <v>177</v>
      </c>
      <c r="I196">
        <v>84</v>
      </c>
      <c r="J196" t="s">
        <v>28</v>
      </c>
      <c r="K196" t="s">
        <v>29</v>
      </c>
      <c r="L196" t="s">
        <v>30</v>
      </c>
      <c r="M196" t="s">
        <v>30</v>
      </c>
      <c r="N196" t="s">
        <v>21</v>
      </c>
    </row>
    <row r="197" spans="1:14" x14ac:dyDescent="0.2">
      <c r="A197">
        <v>148547931</v>
      </c>
      <c r="B197">
        <v>69619</v>
      </c>
      <c r="C197">
        <v>1</v>
      </c>
      <c r="D197">
        <v>251</v>
      </c>
      <c r="E197" t="s">
        <v>27</v>
      </c>
      <c r="F197" t="s">
        <v>27</v>
      </c>
      <c r="G197">
        <v>93</v>
      </c>
      <c r="H197">
        <v>177</v>
      </c>
      <c r="I197">
        <v>84</v>
      </c>
      <c r="J197" t="s">
        <v>31</v>
      </c>
      <c r="K197" t="s">
        <v>29</v>
      </c>
      <c r="L197" t="s">
        <v>32</v>
      </c>
      <c r="M197" t="s">
        <v>32</v>
      </c>
      <c r="N197" t="s">
        <v>21</v>
      </c>
    </row>
    <row r="198" spans="1:14" x14ac:dyDescent="0.2">
      <c r="A198">
        <v>148547931</v>
      </c>
      <c r="B198">
        <v>71882</v>
      </c>
      <c r="C198">
        <v>1</v>
      </c>
      <c r="D198">
        <v>2514</v>
      </c>
      <c r="E198" t="s">
        <v>39</v>
      </c>
      <c r="F198" t="s">
        <v>39</v>
      </c>
      <c r="G198">
        <v>463</v>
      </c>
      <c r="H198">
        <v>551</v>
      </c>
      <c r="I198">
        <v>88</v>
      </c>
      <c r="J198" t="s">
        <v>34</v>
      </c>
      <c r="K198" t="s">
        <v>35</v>
      </c>
      <c r="L198" t="s">
        <v>16</v>
      </c>
      <c r="M198" t="s">
        <v>36</v>
      </c>
      <c r="N198" t="s">
        <v>18</v>
      </c>
    </row>
    <row r="199" spans="1:14" x14ac:dyDescent="0.2">
      <c r="A199">
        <v>148547931</v>
      </c>
      <c r="B199">
        <v>71882</v>
      </c>
      <c r="C199">
        <v>1</v>
      </c>
      <c r="D199">
        <v>2514</v>
      </c>
      <c r="E199" t="s">
        <v>39</v>
      </c>
      <c r="F199" t="s">
        <v>39</v>
      </c>
      <c r="G199">
        <v>463</v>
      </c>
      <c r="H199">
        <v>551</v>
      </c>
      <c r="I199">
        <v>88</v>
      </c>
      <c r="J199" t="s">
        <v>37</v>
      </c>
      <c r="K199" t="s">
        <v>35</v>
      </c>
      <c r="L199" t="s">
        <v>38</v>
      </c>
      <c r="M199" t="s">
        <v>38</v>
      </c>
      <c r="N199" t="s">
        <v>21</v>
      </c>
    </row>
    <row r="200" spans="1:14" x14ac:dyDescent="0.2">
      <c r="A200">
        <v>148547931</v>
      </c>
      <c r="B200">
        <v>94511</v>
      </c>
      <c r="C200">
        <v>1</v>
      </c>
      <c r="D200">
        <v>25143</v>
      </c>
      <c r="E200" t="s">
        <v>13</v>
      </c>
      <c r="F200" t="s">
        <v>13</v>
      </c>
      <c r="G200">
        <v>294</v>
      </c>
      <c r="H200">
        <v>425</v>
      </c>
      <c r="I200">
        <v>131</v>
      </c>
      <c r="J200" t="s">
        <v>40</v>
      </c>
      <c r="K200" t="s">
        <v>41</v>
      </c>
      <c r="L200" t="s">
        <v>48</v>
      </c>
      <c r="M200" t="s">
        <v>42</v>
      </c>
      <c r="N200" t="s">
        <v>18</v>
      </c>
    </row>
    <row r="201" spans="1:14" x14ac:dyDescent="0.2">
      <c r="A201">
        <v>148547931</v>
      </c>
      <c r="B201">
        <v>94511</v>
      </c>
      <c r="C201">
        <v>1</v>
      </c>
      <c r="D201">
        <v>25143</v>
      </c>
      <c r="E201" t="s">
        <v>13</v>
      </c>
      <c r="F201" t="s">
        <v>13</v>
      </c>
      <c r="G201">
        <v>294</v>
      </c>
      <c r="H201">
        <v>425</v>
      </c>
      <c r="I201">
        <v>131</v>
      </c>
      <c r="J201" t="s">
        <v>43</v>
      </c>
      <c r="K201" t="s">
        <v>41</v>
      </c>
      <c r="L201" t="s">
        <v>44</v>
      </c>
      <c r="M201" t="s">
        <v>44</v>
      </c>
      <c r="N201" t="s">
        <v>21</v>
      </c>
    </row>
    <row r="202" spans="1:14" x14ac:dyDescent="0.2">
      <c r="A202">
        <v>148516311</v>
      </c>
      <c r="B202">
        <v>74791</v>
      </c>
      <c r="C202">
        <v>1</v>
      </c>
      <c r="D202">
        <v>5423</v>
      </c>
      <c r="E202" t="s">
        <v>13</v>
      </c>
      <c r="F202" t="s">
        <v>13</v>
      </c>
      <c r="G202">
        <v>71</v>
      </c>
      <c r="H202">
        <v>172</v>
      </c>
      <c r="I202">
        <v>101</v>
      </c>
      <c r="J202" t="s">
        <v>14</v>
      </c>
      <c r="K202" t="s">
        <v>15</v>
      </c>
      <c r="L202" t="s">
        <v>17</v>
      </c>
      <c r="M202" t="s">
        <v>17</v>
      </c>
      <c r="N202" t="s">
        <v>21</v>
      </c>
    </row>
    <row r="203" spans="1:14" x14ac:dyDescent="0.2">
      <c r="A203">
        <v>148516311</v>
      </c>
      <c r="B203">
        <v>74791</v>
      </c>
      <c r="C203">
        <v>1</v>
      </c>
      <c r="D203">
        <v>5423</v>
      </c>
      <c r="E203" t="s">
        <v>13</v>
      </c>
      <c r="F203" t="s">
        <v>13</v>
      </c>
      <c r="G203">
        <v>71</v>
      </c>
      <c r="H203">
        <v>172</v>
      </c>
      <c r="I203">
        <v>101</v>
      </c>
      <c r="J203" t="s">
        <v>19</v>
      </c>
      <c r="K203" t="s">
        <v>15</v>
      </c>
      <c r="L203" t="s">
        <v>20</v>
      </c>
      <c r="M203" t="s">
        <v>20</v>
      </c>
      <c r="N203" t="s">
        <v>21</v>
      </c>
    </row>
    <row r="204" spans="1:14" x14ac:dyDescent="0.2">
      <c r="A204">
        <v>148516311</v>
      </c>
      <c r="B204">
        <v>69910</v>
      </c>
      <c r="C204">
        <v>1</v>
      </c>
      <c r="D204">
        <v>542</v>
      </c>
      <c r="E204" t="s">
        <v>22</v>
      </c>
      <c r="F204" t="s">
        <v>22</v>
      </c>
      <c r="G204">
        <v>105</v>
      </c>
      <c r="H204">
        <v>189</v>
      </c>
      <c r="I204">
        <v>84</v>
      </c>
      <c r="J204" t="s">
        <v>23</v>
      </c>
      <c r="K204" t="s">
        <v>24</v>
      </c>
      <c r="L204" t="s">
        <v>25</v>
      </c>
      <c r="M204" t="s">
        <v>25</v>
      </c>
      <c r="N204" t="s">
        <v>21</v>
      </c>
    </row>
    <row r="205" spans="1:14" x14ac:dyDescent="0.2">
      <c r="A205">
        <v>148516311</v>
      </c>
      <c r="B205">
        <v>69910</v>
      </c>
      <c r="C205">
        <v>1</v>
      </c>
      <c r="D205">
        <v>542</v>
      </c>
      <c r="E205" t="s">
        <v>22</v>
      </c>
      <c r="F205" t="s">
        <v>22</v>
      </c>
      <c r="G205">
        <v>105</v>
      </c>
      <c r="H205">
        <v>189</v>
      </c>
      <c r="I205">
        <v>84</v>
      </c>
      <c r="J205" t="s">
        <v>19</v>
      </c>
      <c r="K205" t="s">
        <v>24</v>
      </c>
      <c r="L205" t="s">
        <v>26</v>
      </c>
      <c r="M205" t="s">
        <v>26</v>
      </c>
      <c r="N205" t="s">
        <v>21</v>
      </c>
    </row>
    <row r="206" spans="1:14" x14ac:dyDescent="0.2">
      <c r="A206">
        <v>148516311</v>
      </c>
      <c r="B206">
        <v>69373</v>
      </c>
      <c r="C206">
        <v>1</v>
      </c>
      <c r="D206">
        <v>5</v>
      </c>
      <c r="E206" t="s">
        <v>33</v>
      </c>
      <c r="F206" t="s">
        <v>33</v>
      </c>
      <c r="G206">
        <v>41</v>
      </c>
      <c r="H206">
        <v>108</v>
      </c>
      <c r="I206">
        <v>67</v>
      </c>
      <c r="J206" t="s">
        <v>28</v>
      </c>
      <c r="K206" t="s">
        <v>29</v>
      </c>
      <c r="L206" t="s">
        <v>30</v>
      </c>
      <c r="M206" t="s">
        <v>30</v>
      </c>
      <c r="N206" t="s">
        <v>21</v>
      </c>
    </row>
    <row r="207" spans="1:14" x14ac:dyDescent="0.2">
      <c r="A207">
        <v>148516311</v>
      </c>
      <c r="B207">
        <v>69373</v>
      </c>
      <c r="C207">
        <v>1</v>
      </c>
      <c r="D207">
        <v>5</v>
      </c>
      <c r="E207" t="s">
        <v>33</v>
      </c>
      <c r="F207" t="s">
        <v>33</v>
      </c>
      <c r="G207">
        <v>41</v>
      </c>
      <c r="H207">
        <v>108</v>
      </c>
      <c r="I207">
        <v>67</v>
      </c>
      <c r="J207" t="s">
        <v>31</v>
      </c>
      <c r="K207" t="s">
        <v>29</v>
      </c>
      <c r="L207" t="s">
        <v>32</v>
      </c>
      <c r="M207" t="s">
        <v>32</v>
      </c>
      <c r="N207" t="s">
        <v>21</v>
      </c>
    </row>
    <row r="208" spans="1:14" x14ac:dyDescent="0.2">
      <c r="A208">
        <v>148516311</v>
      </c>
      <c r="B208">
        <v>123599</v>
      </c>
      <c r="C208">
        <v>1</v>
      </c>
      <c r="D208">
        <v>54231</v>
      </c>
      <c r="E208" t="s">
        <v>27</v>
      </c>
      <c r="F208" t="s">
        <v>27</v>
      </c>
      <c r="G208">
        <v>24</v>
      </c>
      <c r="H208">
        <v>104</v>
      </c>
      <c r="I208">
        <v>80</v>
      </c>
      <c r="J208" t="s">
        <v>34</v>
      </c>
      <c r="K208" t="s">
        <v>35</v>
      </c>
      <c r="L208" t="s">
        <v>36</v>
      </c>
      <c r="M208" t="s">
        <v>36</v>
      </c>
      <c r="N208" t="s">
        <v>21</v>
      </c>
    </row>
    <row r="209" spans="1:14" x14ac:dyDescent="0.2">
      <c r="A209">
        <v>148516311</v>
      </c>
      <c r="B209">
        <v>123599</v>
      </c>
      <c r="C209">
        <v>1</v>
      </c>
      <c r="D209">
        <v>54231</v>
      </c>
      <c r="E209" t="s">
        <v>27</v>
      </c>
      <c r="F209" t="s">
        <v>27</v>
      </c>
      <c r="G209">
        <v>24</v>
      </c>
      <c r="H209">
        <v>104</v>
      </c>
      <c r="I209">
        <v>80</v>
      </c>
      <c r="J209" t="s">
        <v>37</v>
      </c>
      <c r="K209" t="s">
        <v>35</v>
      </c>
      <c r="L209" t="s">
        <v>38</v>
      </c>
      <c r="M209" t="s">
        <v>38</v>
      </c>
      <c r="N209" t="s">
        <v>21</v>
      </c>
    </row>
    <row r="210" spans="1:14" x14ac:dyDescent="0.2">
      <c r="A210">
        <v>148516311</v>
      </c>
      <c r="B210">
        <v>69422</v>
      </c>
      <c r="C210">
        <v>1</v>
      </c>
      <c r="D210">
        <v>54</v>
      </c>
      <c r="E210" t="s">
        <v>39</v>
      </c>
      <c r="F210" t="s">
        <v>39</v>
      </c>
      <c r="G210">
        <v>80</v>
      </c>
      <c r="H210">
        <v>189</v>
      </c>
      <c r="I210">
        <v>109</v>
      </c>
      <c r="J210" t="s">
        <v>40</v>
      </c>
      <c r="K210" t="s">
        <v>41</v>
      </c>
      <c r="L210" t="s">
        <v>42</v>
      </c>
      <c r="M210" t="s">
        <v>42</v>
      </c>
      <c r="N210" t="s">
        <v>21</v>
      </c>
    </row>
    <row r="211" spans="1:14" x14ac:dyDescent="0.2">
      <c r="A211">
        <v>148516311</v>
      </c>
      <c r="B211">
        <v>69422</v>
      </c>
      <c r="C211">
        <v>1</v>
      </c>
      <c r="D211">
        <v>54</v>
      </c>
      <c r="E211" t="s">
        <v>39</v>
      </c>
      <c r="F211" t="s">
        <v>39</v>
      </c>
      <c r="G211">
        <v>80</v>
      </c>
      <c r="H211">
        <v>189</v>
      </c>
      <c r="I211">
        <v>109</v>
      </c>
      <c r="J211" t="s">
        <v>43</v>
      </c>
      <c r="K211" t="s">
        <v>41</v>
      </c>
      <c r="L211" t="s">
        <v>44</v>
      </c>
      <c r="M211" t="s">
        <v>44</v>
      </c>
      <c r="N211" t="s">
        <v>21</v>
      </c>
    </row>
    <row r="212" spans="1:14" x14ac:dyDescent="0.2">
      <c r="A212">
        <v>148463769</v>
      </c>
      <c r="B212">
        <v>74511</v>
      </c>
      <c r="C212">
        <v>1</v>
      </c>
      <c r="D212">
        <v>5143</v>
      </c>
      <c r="E212" t="s">
        <v>13</v>
      </c>
      <c r="F212" t="s">
        <v>13</v>
      </c>
      <c r="G212">
        <v>332</v>
      </c>
      <c r="H212">
        <v>462</v>
      </c>
      <c r="I212">
        <v>130</v>
      </c>
      <c r="J212" t="s">
        <v>14</v>
      </c>
      <c r="K212" t="s">
        <v>15</v>
      </c>
      <c r="L212" t="s">
        <v>17</v>
      </c>
      <c r="M212" t="s">
        <v>17</v>
      </c>
      <c r="N212" t="s">
        <v>21</v>
      </c>
    </row>
    <row r="213" spans="1:14" x14ac:dyDescent="0.2">
      <c r="A213">
        <v>148463769</v>
      </c>
      <c r="B213">
        <v>74511</v>
      </c>
      <c r="C213">
        <v>1</v>
      </c>
      <c r="D213">
        <v>5143</v>
      </c>
      <c r="E213" t="s">
        <v>13</v>
      </c>
      <c r="F213" t="s">
        <v>13</v>
      </c>
      <c r="G213">
        <v>332</v>
      </c>
      <c r="H213">
        <v>462</v>
      </c>
      <c r="I213">
        <v>130</v>
      </c>
      <c r="J213" t="s">
        <v>19</v>
      </c>
      <c r="K213" t="s">
        <v>15</v>
      </c>
      <c r="L213" t="s">
        <v>20</v>
      </c>
      <c r="M213" t="s">
        <v>20</v>
      </c>
      <c r="N213" t="s">
        <v>21</v>
      </c>
    </row>
    <row r="214" spans="1:14" x14ac:dyDescent="0.2">
      <c r="A214">
        <v>148463769</v>
      </c>
      <c r="B214">
        <v>69882</v>
      </c>
      <c r="C214">
        <v>1</v>
      </c>
      <c r="D214">
        <v>514</v>
      </c>
      <c r="E214" t="s">
        <v>39</v>
      </c>
      <c r="F214" t="s">
        <v>39</v>
      </c>
      <c r="G214">
        <v>3</v>
      </c>
      <c r="H214">
        <v>215</v>
      </c>
      <c r="I214">
        <v>212</v>
      </c>
      <c r="J214" t="s">
        <v>23</v>
      </c>
      <c r="K214" t="s">
        <v>24</v>
      </c>
      <c r="L214" t="s">
        <v>25</v>
      </c>
      <c r="M214" t="s">
        <v>25</v>
      </c>
      <c r="N214" t="s">
        <v>21</v>
      </c>
    </row>
    <row r="215" spans="1:14" x14ac:dyDescent="0.2">
      <c r="A215">
        <v>148463769</v>
      </c>
      <c r="B215">
        <v>69882</v>
      </c>
      <c r="C215">
        <v>1</v>
      </c>
      <c r="D215">
        <v>514</v>
      </c>
      <c r="E215" t="s">
        <v>39</v>
      </c>
      <c r="F215" t="s">
        <v>39</v>
      </c>
      <c r="G215">
        <v>3</v>
      </c>
      <c r="H215">
        <v>215</v>
      </c>
      <c r="I215">
        <v>212</v>
      </c>
      <c r="J215" t="s">
        <v>19</v>
      </c>
      <c r="K215" t="s">
        <v>24</v>
      </c>
      <c r="L215" t="s">
        <v>26</v>
      </c>
      <c r="M215" t="s">
        <v>26</v>
      </c>
      <c r="N215" t="s">
        <v>21</v>
      </c>
    </row>
    <row r="216" spans="1:14" x14ac:dyDescent="0.2">
      <c r="A216">
        <v>148463769</v>
      </c>
      <c r="B216">
        <v>120800</v>
      </c>
      <c r="C216">
        <v>1</v>
      </c>
      <c r="D216">
        <v>51432</v>
      </c>
      <c r="E216" t="s">
        <v>22</v>
      </c>
      <c r="F216" t="s">
        <v>22</v>
      </c>
      <c r="G216">
        <v>99</v>
      </c>
      <c r="H216">
        <v>149</v>
      </c>
      <c r="I216">
        <v>50</v>
      </c>
      <c r="J216" t="s">
        <v>28</v>
      </c>
      <c r="K216" t="s">
        <v>29</v>
      </c>
      <c r="L216" t="s">
        <v>30</v>
      </c>
      <c r="M216" t="s">
        <v>30</v>
      </c>
      <c r="N216" t="s">
        <v>21</v>
      </c>
    </row>
    <row r="217" spans="1:14" x14ac:dyDescent="0.2">
      <c r="A217">
        <v>148463769</v>
      </c>
      <c r="B217">
        <v>120800</v>
      </c>
      <c r="C217">
        <v>1</v>
      </c>
      <c r="D217">
        <v>51432</v>
      </c>
      <c r="E217" t="s">
        <v>22</v>
      </c>
      <c r="F217" t="s">
        <v>22</v>
      </c>
      <c r="G217">
        <v>99</v>
      </c>
      <c r="H217">
        <v>149</v>
      </c>
      <c r="I217">
        <v>50</v>
      </c>
      <c r="J217" t="s">
        <v>31</v>
      </c>
      <c r="K217" t="s">
        <v>29</v>
      </c>
      <c r="L217" t="s">
        <v>32</v>
      </c>
      <c r="M217" t="s">
        <v>32</v>
      </c>
      <c r="N217" t="s">
        <v>21</v>
      </c>
    </row>
    <row r="218" spans="1:14" x14ac:dyDescent="0.2">
      <c r="A218">
        <v>148463769</v>
      </c>
      <c r="B218">
        <v>69373</v>
      </c>
      <c r="C218">
        <v>1</v>
      </c>
      <c r="D218">
        <v>5</v>
      </c>
      <c r="E218" t="s">
        <v>33</v>
      </c>
      <c r="F218" t="s">
        <v>33</v>
      </c>
      <c r="G218">
        <v>27</v>
      </c>
      <c r="H218">
        <v>61</v>
      </c>
      <c r="I218">
        <v>34</v>
      </c>
      <c r="J218" t="s">
        <v>34</v>
      </c>
      <c r="K218" t="s">
        <v>35</v>
      </c>
      <c r="L218" t="s">
        <v>36</v>
      </c>
      <c r="M218" t="s">
        <v>36</v>
      </c>
      <c r="N218" t="s">
        <v>21</v>
      </c>
    </row>
    <row r="219" spans="1:14" x14ac:dyDescent="0.2">
      <c r="A219">
        <v>148463769</v>
      </c>
      <c r="B219">
        <v>69373</v>
      </c>
      <c r="C219">
        <v>1</v>
      </c>
      <c r="D219">
        <v>5</v>
      </c>
      <c r="E219" t="s">
        <v>33</v>
      </c>
      <c r="F219" t="s">
        <v>33</v>
      </c>
      <c r="G219">
        <v>27</v>
      </c>
      <c r="H219">
        <v>61</v>
      </c>
      <c r="I219">
        <v>34</v>
      </c>
      <c r="J219" t="s">
        <v>37</v>
      </c>
      <c r="K219" t="s">
        <v>35</v>
      </c>
      <c r="L219" t="s">
        <v>38</v>
      </c>
      <c r="M219" t="s">
        <v>38</v>
      </c>
      <c r="N219" t="s">
        <v>21</v>
      </c>
    </row>
    <row r="220" spans="1:14" x14ac:dyDescent="0.2">
      <c r="A220">
        <v>148463769</v>
      </c>
      <c r="B220">
        <v>69419</v>
      </c>
      <c r="C220">
        <v>1</v>
      </c>
      <c r="D220">
        <v>51</v>
      </c>
      <c r="E220" t="s">
        <v>27</v>
      </c>
      <c r="F220" t="s">
        <v>27</v>
      </c>
      <c r="G220">
        <v>364</v>
      </c>
      <c r="H220">
        <v>390</v>
      </c>
      <c r="I220">
        <v>26</v>
      </c>
      <c r="J220" t="s">
        <v>40</v>
      </c>
      <c r="K220" t="s">
        <v>41</v>
      </c>
      <c r="L220" t="s">
        <v>51</v>
      </c>
      <c r="M220" t="s">
        <v>42</v>
      </c>
      <c r="N220" t="s">
        <v>18</v>
      </c>
    </row>
    <row r="221" spans="1:14" x14ac:dyDescent="0.2">
      <c r="A221">
        <v>148463769</v>
      </c>
      <c r="B221">
        <v>69419</v>
      </c>
      <c r="C221">
        <v>1</v>
      </c>
      <c r="D221">
        <v>51</v>
      </c>
      <c r="E221" t="s">
        <v>27</v>
      </c>
      <c r="F221" t="s">
        <v>27</v>
      </c>
      <c r="G221">
        <v>364</v>
      </c>
      <c r="H221">
        <v>390</v>
      </c>
      <c r="I221">
        <v>26</v>
      </c>
      <c r="J221" t="s">
        <v>43</v>
      </c>
      <c r="K221" t="s">
        <v>41</v>
      </c>
      <c r="L221" t="s">
        <v>44</v>
      </c>
      <c r="M221" t="s">
        <v>44</v>
      </c>
      <c r="N221" t="s">
        <v>21</v>
      </c>
    </row>
    <row r="222" spans="1:14" x14ac:dyDescent="0.2">
      <c r="A222">
        <v>148457705</v>
      </c>
      <c r="B222">
        <v>69410</v>
      </c>
      <c r="C222">
        <v>1</v>
      </c>
      <c r="D222">
        <v>42</v>
      </c>
      <c r="E222" t="s">
        <v>22</v>
      </c>
      <c r="F222" t="s">
        <v>22</v>
      </c>
      <c r="G222">
        <v>58</v>
      </c>
      <c r="H222">
        <v>189</v>
      </c>
      <c r="I222">
        <v>131</v>
      </c>
      <c r="J222" t="s">
        <v>14</v>
      </c>
      <c r="K222" t="s">
        <v>15</v>
      </c>
      <c r="L222" t="s">
        <v>17</v>
      </c>
      <c r="M222" t="s">
        <v>17</v>
      </c>
      <c r="N222" t="s">
        <v>21</v>
      </c>
    </row>
    <row r="223" spans="1:14" x14ac:dyDescent="0.2">
      <c r="A223">
        <v>148457705</v>
      </c>
      <c r="B223">
        <v>69410</v>
      </c>
      <c r="C223">
        <v>1</v>
      </c>
      <c r="D223">
        <v>42</v>
      </c>
      <c r="E223" t="s">
        <v>22</v>
      </c>
      <c r="F223" t="s">
        <v>22</v>
      </c>
      <c r="G223">
        <v>58</v>
      </c>
      <c r="H223">
        <v>189</v>
      </c>
      <c r="I223">
        <v>131</v>
      </c>
      <c r="J223" t="s">
        <v>19</v>
      </c>
      <c r="K223" t="s">
        <v>15</v>
      </c>
      <c r="L223" t="s">
        <v>20</v>
      </c>
      <c r="M223" t="s">
        <v>20</v>
      </c>
      <c r="N223" t="s">
        <v>21</v>
      </c>
    </row>
    <row r="224" spans="1:14" x14ac:dyDescent="0.2">
      <c r="A224">
        <v>148457705</v>
      </c>
      <c r="B224">
        <v>69793</v>
      </c>
      <c r="C224">
        <v>1</v>
      </c>
      <c r="D224">
        <v>425</v>
      </c>
      <c r="E224" t="s">
        <v>33</v>
      </c>
      <c r="F224" t="s">
        <v>33</v>
      </c>
      <c r="G224">
        <v>50</v>
      </c>
      <c r="H224">
        <v>147</v>
      </c>
      <c r="I224">
        <v>97</v>
      </c>
      <c r="J224" t="s">
        <v>23</v>
      </c>
      <c r="K224" t="s">
        <v>24</v>
      </c>
      <c r="L224" t="s">
        <v>16</v>
      </c>
      <c r="M224" t="s">
        <v>25</v>
      </c>
      <c r="N224" t="s">
        <v>18</v>
      </c>
    </row>
    <row r="225" spans="1:14" x14ac:dyDescent="0.2">
      <c r="A225">
        <v>148457705</v>
      </c>
      <c r="B225">
        <v>69793</v>
      </c>
      <c r="C225">
        <v>1</v>
      </c>
      <c r="D225">
        <v>425</v>
      </c>
      <c r="E225" t="s">
        <v>33</v>
      </c>
      <c r="F225" t="s">
        <v>33</v>
      </c>
      <c r="G225">
        <v>50</v>
      </c>
      <c r="H225">
        <v>147</v>
      </c>
      <c r="I225">
        <v>97</v>
      </c>
      <c r="J225" t="s">
        <v>19</v>
      </c>
      <c r="K225" t="s">
        <v>24</v>
      </c>
      <c r="L225" t="s">
        <v>26</v>
      </c>
      <c r="M225" t="s">
        <v>26</v>
      </c>
      <c r="N225" t="s">
        <v>21</v>
      </c>
    </row>
    <row r="226" spans="1:14" x14ac:dyDescent="0.2">
      <c r="A226">
        <v>148457705</v>
      </c>
      <c r="B226">
        <v>111899</v>
      </c>
      <c r="C226">
        <v>1</v>
      </c>
      <c r="D226">
        <v>42531</v>
      </c>
      <c r="E226" t="s">
        <v>27</v>
      </c>
      <c r="F226" t="s">
        <v>27</v>
      </c>
      <c r="G226">
        <v>19</v>
      </c>
      <c r="H226">
        <v>82</v>
      </c>
      <c r="I226">
        <v>63</v>
      </c>
      <c r="J226" t="s">
        <v>28</v>
      </c>
      <c r="K226" t="s">
        <v>29</v>
      </c>
      <c r="L226" t="s">
        <v>16</v>
      </c>
      <c r="M226" t="s">
        <v>30</v>
      </c>
      <c r="N226" t="s">
        <v>18</v>
      </c>
    </row>
    <row r="227" spans="1:14" x14ac:dyDescent="0.2">
      <c r="A227">
        <v>148457705</v>
      </c>
      <c r="B227">
        <v>111899</v>
      </c>
      <c r="C227">
        <v>1</v>
      </c>
      <c r="D227">
        <v>42531</v>
      </c>
      <c r="E227" t="s">
        <v>27</v>
      </c>
      <c r="F227" t="s">
        <v>27</v>
      </c>
      <c r="G227">
        <v>19</v>
      </c>
      <c r="H227">
        <v>82</v>
      </c>
      <c r="I227">
        <v>63</v>
      </c>
      <c r="J227" t="s">
        <v>31</v>
      </c>
      <c r="K227" t="s">
        <v>29</v>
      </c>
      <c r="L227" t="s">
        <v>32</v>
      </c>
      <c r="M227" t="s">
        <v>32</v>
      </c>
      <c r="N227" t="s">
        <v>21</v>
      </c>
    </row>
    <row r="228" spans="1:14" x14ac:dyDescent="0.2">
      <c r="A228">
        <v>148457705</v>
      </c>
      <c r="B228">
        <v>73621</v>
      </c>
      <c r="C228">
        <v>1</v>
      </c>
      <c r="D228">
        <v>4253</v>
      </c>
      <c r="E228" t="s">
        <v>13</v>
      </c>
      <c r="F228" t="s">
        <v>13</v>
      </c>
      <c r="G228">
        <v>35</v>
      </c>
      <c r="H228">
        <v>87</v>
      </c>
      <c r="I228">
        <v>52</v>
      </c>
      <c r="J228" t="s">
        <v>34</v>
      </c>
      <c r="K228" t="s">
        <v>35</v>
      </c>
      <c r="L228" t="s">
        <v>36</v>
      </c>
      <c r="M228" t="s">
        <v>36</v>
      </c>
      <c r="N228" t="s">
        <v>21</v>
      </c>
    </row>
    <row r="229" spans="1:14" x14ac:dyDescent="0.2">
      <c r="A229">
        <v>148457705</v>
      </c>
      <c r="B229">
        <v>73621</v>
      </c>
      <c r="C229">
        <v>1</v>
      </c>
      <c r="D229">
        <v>4253</v>
      </c>
      <c r="E229" t="s">
        <v>13</v>
      </c>
      <c r="F229" t="s">
        <v>13</v>
      </c>
      <c r="G229">
        <v>35</v>
      </c>
      <c r="H229">
        <v>87</v>
      </c>
      <c r="I229">
        <v>52</v>
      </c>
      <c r="J229" t="s">
        <v>37</v>
      </c>
      <c r="K229" t="s">
        <v>35</v>
      </c>
      <c r="L229" t="s">
        <v>38</v>
      </c>
      <c r="M229" t="s">
        <v>38</v>
      </c>
      <c r="N229" t="s">
        <v>21</v>
      </c>
    </row>
    <row r="230" spans="1:14" x14ac:dyDescent="0.2">
      <c r="A230">
        <v>148457705</v>
      </c>
      <c r="B230">
        <v>69372</v>
      </c>
      <c r="C230">
        <v>1</v>
      </c>
      <c r="D230">
        <v>4</v>
      </c>
      <c r="E230" t="s">
        <v>39</v>
      </c>
      <c r="F230" t="s">
        <v>13</v>
      </c>
      <c r="G230">
        <v>98</v>
      </c>
      <c r="H230">
        <v>276</v>
      </c>
      <c r="I230">
        <v>178</v>
      </c>
      <c r="J230" t="s">
        <v>40</v>
      </c>
      <c r="K230" t="s">
        <v>41</v>
      </c>
      <c r="L230" t="s">
        <v>42</v>
      </c>
      <c r="M230" t="s">
        <v>42</v>
      </c>
      <c r="N230" t="s">
        <v>21</v>
      </c>
    </row>
    <row r="231" spans="1:14" x14ac:dyDescent="0.2">
      <c r="A231">
        <v>148457705</v>
      </c>
      <c r="B231">
        <v>69372</v>
      </c>
      <c r="C231">
        <v>1</v>
      </c>
      <c r="D231">
        <v>4</v>
      </c>
      <c r="E231" t="s">
        <v>39</v>
      </c>
      <c r="F231" t="s">
        <v>13</v>
      </c>
      <c r="G231">
        <v>98</v>
      </c>
      <c r="H231">
        <v>276</v>
      </c>
      <c r="I231">
        <v>178</v>
      </c>
      <c r="J231" t="s">
        <v>43</v>
      </c>
      <c r="K231" t="s">
        <v>41</v>
      </c>
      <c r="L231" t="s">
        <v>44</v>
      </c>
      <c r="M231" t="s">
        <v>44</v>
      </c>
      <c r="N231" t="s">
        <v>21</v>
      </c>
    </row>
    <row r="232" spans="1:14" x14ac:dyDescent="0.2">
      <c r="A232">
        <v>148379134</v>
      </c>
      <c r="B232">
        <v>69680</v>
      </c>
      <c r="C232">
        <v>1</v>
      </c>
      <c r="D232">
        <v>312</v>
      </c>
      <c r="E232" t="s">
        <v>22</v>
      </c>
      <c r="F232" t="s">
        <v>22</v>
      </c>
      <c r="G232">
        <v>128</v>
      </c>
      <c r="H232">
        <v>290</v>
      </c>
      <c r="I232">
        <v>162</v>
      </c>
      <c r="J232" t="s">
        <v>14</v>
      </c>
      <c r="K232" t="s">
        <v>15</v>
      </c>
      <c r="L232" t="s">
        <v>16</v>
      </c>
      <c r="M232" t="s">
        <v>17</v>
      </c>
      <c r="N232" t="s">
        <v>18</v>
      </c>
    </row>
    <row r="233" spans="1:14" x14ac:dyDescent="0.2">
      <c r="A233">
        <v>148379134</v>
      </c>
      <c r="B233">
        <v>69680</v>
      </c>
      <c r="C233">
        <v>1</v>
      </c>
      <c r="D233">
        <v>312</v>
      </c>
      <c r="E233" t="s">
        <v>22</v>
      </c>
      <c r="F233" t="s">
        <v>22</v>
      </c>
      <c r="G233">
        <v>128</v>
      </c>
      <c r="H233">
        <v>290</v>
      </c>
      <c r="I233">
        <v>162</v>
      </c>
      <c r="J233" t="s">
        <v>19</v>
      </c>
      <c r="K233" t="s">
        <v>15</v>
      </c>
      <c r="L233" t="s">
        <v>16</v>
      </c>
      <c r="M233" t="s">
        <v>20</v>
      </c>
      <c r="N233" t="s">
        <v>18</v>
      </c>
    </row>
    <row r="234" spans="1:14" x14ac:dyDescent="0.2">
      <c r="A234">
        <v>148379134</v>
      </c>
      <c r="B234">
        <v>100613</v>
      </c>
      <c r="C234">
        <v>1</v>
      </c>
      <c r="D234">
        <v>31245</v>
      </c>
      <c r="E234" t="s">
        <v>33</v>
      </c>
      <c r="F234" t="s">
        <v>33</v>
      </c>
      <c r="G234">
        <v>83</v>
      </c>
      <c r="H234">
        <v>178</v>
      </c>
      <c r="I234">
        <v>95</v>
      </c>
      <c r="J234" t="s">
        <v>23</v>
      </c>
      <c r="K234" t="s">
        <v>24</v>
      </c>
      <c r="L234" t="s">
        <v>16</v>
      </c>
      <c r="M234" t="s">
        <v>25</v>
      </c>
      <c r="N234" t="s">
        <v>18</v>
      </c>
    </row>
    <row r="235" spans="1:14" x14ac:dyDescent="0.2">
      <c r="A235">
        <v>148379134</v>
      </c>
      <c r="B235">
        <v>100613</v>
      </c>
      <c r="C235">
        <v>1</v>
      </c>
      <c r="D235">
        <v>31245</v>
      </c>
      <c r="E235" t="s">
        <v>33</v>
      </c>
      <c r="F235" t="s">
        <v>33</v>
      </c>
      <c r="G235">
        <v>83</v>
      </c>
      <c r="H235">
        <v>178</v>
      </c>
      <c r="I235">
        <v>95</v>
      </c>
      <c r="J235" t="s">
        <v>19</v>
      </c>
      <c r="K235" t="s">
        <v>24</v>
      </c>
      <c r="L235" t="s">
        <v>26</v>
      </c>
      <c r="M235" t="s">
        <v>26</v>
      </c>
      <c r="N235" t="s">
        <v>21</v>
      </c>
    </row>
    <row r="236" spans="1:14" x14ac:dyDescent="0.2">
      <c r="A236">
        <v>148379134</v>
      </c>
      <c r="B236">
        <v>72492</v>
      </c>
      <c r="C236">
        <v>1</v>
      </c>
      <c r="D236">
        <v>3124</v>
      </c>
      <c r="E236" t="s">
        <v>39</v>
      </c>
      <c r="F236" t="s">
        <v>39</v>
      </c>
      <c r="G236">
        <v>55</v>
      </c>
      <c r="H236">
        <v>100</v>
      </c>
      <c r="I236">
        <v>45</v>
      </c>
      <c r="J236" t="s">
        <v>28</v>
      </c>
      <c r="K236" t="s">
        <v>29</v>
      </c>
      <c r="L236" t="s">
        <v>54</v>
      </c>
      <c r="M236" t="s">
        <v>30</v>
      </c>
      <c r="N236" t="s">
        <v>18</v>
      </c>
    </row>
    <row r="237" spans="1:14" x14ac:dyDescent="0.2">
      <c r="A237">
        <v>148379134</v>
      </c>
      <c r="B237">
        <v>72492</v>
      </c>
      <c r="C237">
        <v>1</v>
      </c>
      <c r="D237">
        <v>3124</v>
      </c>
      <c r="E237" t="s">
        <v>39</v>
      </c>
      <c r="F237" t="s">
        <v>39</v>
      </c>
      <c r="G237">
        <v>55</v>
      </c>
      <c r="H237">
        <v>100</v>
      </c>
      <c r="I237">
        <v>45</v>
      </c>
      <c r="J237" t="s">
        <v>31</v>
      </c>
      <c r="K237" t="s">
        <v>29</v>
      </c>
      <c r="L237" t="s">
        <v>32</v>
      </c>
      <c r="M237" t="s">
        <v>32</v>
      </c>
      <c r="N237" t="s">
        <v>21</v>
      </c>
    </row>
    <row r="238" spans="1:14" x14ac:dyDescent="0.2">
      <c r="A238">
        <v>148379134</v>
      </c>
      <c r="B238">
        <v>69399</v>
      </c>
      <c r="C238">
        <v>1</v>
      </c>
      <c r="D238">
        <v>31</v>
      </c>
      <c r="E238" t="s">
        <v>27</v>
      </c>
      <c r="F238" t="s">
        <v>27</v>
      </c>
      <c r="G238">
        <v>88</v>
      </c>
      <c r="H238">
        <v>203</v>
      </c>
      <c r="I238">
        <v>115</v>
      </c>
      <c r="J238" t="s">
        <v>34</v>
      </c>
      <c r="K238" t="s">
        <v>35</v>
      </c>
      <c r="L238" t="s">
        <v>36</v>
      </c>
      <c r="M238" t="s">
        <v>36</v>
      </c>
      <c r="N238" t="s">
        <v>21</v>
      </c>
    </row>
    <row r="239" spans="1:14" x14ac:dyDescent="0.2">
      <c r="A239">
        <v>148379134</v>
      </c>
      <c r="B239">
        <v>69399</v>
      </c>
      <c r="C239">
        <v>1</v>
      </c>
      <c r="D239">
        <v>31</v>
      </c>
      <c r="E239" t="s">
        <v>27</v>
      </c>
      <c r="F239" t="s">
        <v>27</v>
      </c>
      <c r="G239">
        <v>88</v>
      </c>
      <c r="H239">
        <v>203</v>
      </c>
      <c r="I239">
        <v>115</v>
      </c>
      <c r="J239" t="s">
        <v>37</v>
      </c>
      <c r="K239" t="s">
        <v>35</v>
      </c>
      <c r="L239" t="s">
        <v>38</v>
      </c>
      <c r="M239" t="s">
        <v>38</v>
      </c>
      <c r="N239" t="s">
        <v>21</v>
      </c>
    </row>
    <row r="240" spans="1:14" x14ac:dyDescent="0.2">
      <c r="A240">
        <v>148379134</v>
      </c>
      <c r="B240">
        <v>69371</v>
      </c>
      <c r="C240">
        <v>1</v>
      </c>
      <c r="D240">
        <v>3</v>
      </c>
      <c r="E240" t="s">
        <v>13</v>
      </c>
      <c r="F240" t="s">
        <v>13</v>
      </c>
      <c r="G240">
        <v>75</v>
      </c>
      <c r="H240">
        <v>161</v>
      </c>
      <c r="I240">
        <v>86</v>
      </c>
      <c r="J240" t="s">
        <v>40</v>
      </c>
      <c r="K240" t="s">
        <v>41</v>
      </c>
      <c r="L240" t="s">
        <v>42</v>
      </c>
      <c r="M240" t="s">
        <v>42</v>
      </c>
      <c r="N240" t="s">
        <v>21</v>
      </c>
    </row>
    <row r="241" spans="1:14" x14ac:dyDescent="0.2">
      <c r="A241">
        <v>148379134</v>
      </c>
      <c r="B241">
        <v>69371</v>
      </c>
      <c r="C241">
        <v>1</v>
      </c>
      <c r="D241">
        <v>3</v>
      </c>
      <c r="E241" t="s">
        <v>13</v>
      </c>
      <c r="F241" t="s">
        <v>13</v>
      </c>
      <c r="G241">
        <v>75</v>
      </c>
      <c r="H241">
        <v>161</v>
      </c>
      <c r="I241">
        <v>86</v>
      </c>
      <c r="J241" t="s">
        <v>43</v>
      </c>
      <c r="K241" t="s">
        <v>41</v>
      </c>
      <c r="L241" t="s">
        <v>44</v>
      </c>
      <c r="M241" t="s">
        <v>44</v>
      </c>
      <c r="N241" t="s">
        <v>21</v>
      </c>
    </row>
    <row r="242" spans="1:14" x14ac:dyDescent="0.2">
      <c r="A242">
        <v>148355343</v>
      </c>
      <c r="B242">
        <v>71682</v>
      </c>
      <c r="C242">
        <v>1</v>
      </c>
      <c r="D242">
        <v>2314</v>
      </c>
      <c r="E242" t="s">
        <v>39</v>
      </c>
      <c r="F242" t="s">
        <v>27</v>
      </c>
      <c r="G242">
        <v>123</v>
      </c>
      <c r="H242">
        <v>207</v>
      </c>
      <c r="I242">
        <v>84</v>
      </c>
      <c r="J242" t="s">
        <v>14</v>
      </c>
      <c r="K242" t="s">
        <v>15</v>
      </c>
      <c r="L242" t="s">
        <v>55</v>
      </c>
      <c r="M242" t="s">
        <v>17</v>
      </c>
      <c r="N242" t="s">
        <v>18</v>
      </c>
    </row>
    <row r="243" spans="1:14" x14ac:dyDescent="0.2">
      <c r="A243">
        <v>148355343</v>
      </c>
      <c r="B243">
        <v>71682</v>
      </c>
      <c r="C243">
        <v>1</v>
      </c>
      <c r="D243">
        <v>2314</v>
      </c>
      <c r="E243" t="s">
        <v>39</v>
      </c>
      <c r="F243" t="s">
        <v>27</v>
      </c>
      <c r="G243">
        <v>123</v>
      </c>
      <c r="H243">
        <v>207</v>
      </c>
      <c r="I243">
        <v>84</v>
      </c>
      <c r="J243" t="s">
        <v>19</v>
      </c>
      <c r="K243" t="s">
        <v>15</v>
      </c>
      <c r="L243" t="s">
        <v>20</v>
      </c>
      <c r="M243" t="s">
        <v>20</v>
      </c>
      <c r="N243" t="s">
        <v>21</v>
      </c>
    </row>
    <row r="244" spans="1:14" x14ac:dyDescent="0.2">
      <c r="A244">
        <v>148355343</v>
      </c>
      <c r="B244">
        <v>92513</v>
      </c>
      <c r="C244">
        <v>1</v>
      </c>
      <c r="D244">
        <v>23145</v>
      </c>
      <c r="E244" t="s">
        <v>33</v>
      </c>
      <c r="F244" t="s">
        <v>27</v>
      </c>
      <c r="G244">
        <v>162</v>
      </c>
      <c r="H244">
        <v>225</v>
      </c>
      <c r="I244">
        <v>63</v>
      </c>
      <c r="J244" t="s">
        <v>23</v>
      </c>
      <c r="K244" t="s">
        <v>24</v>
      </c>
      <c r="L244" t="s">
        <v>49</v>
      </c>
      <c r="M244" t="s">
        <v>25</v>
      </c>
      <c r="N244" t="s">
        <v>18</v>
      </c>
    </row>
    <row r="245" spans="1:14" x14ac:dyDescent="0.2">
      <c r="A245">
        <v>148355343</v>
      </c>
      <c r="B245">
        <v>92513</v>
      </c>
      <c r="C245">
        <v>1</v>
      </c>
      <c r="D245">
        <v>23145</v>
      </c>
      <c r="E245" t="s">
        <v>33</v>
      </c>
      <c r="F245" t="s">
        <v>27</v>
      </c>
      <c r="G245">
        <v>162</v>
      </c>
      <c r="H245">
        <v>225</v>
      </c>
      <c r="I245">
        <v>63</v>
      </c>
      <c r="J245" t="s">
        <v>19</v>
      </c>
      <c r="K245" t="s">
        <v>24</v>
      </c>
      <c r="L245" t="s">
        <v>26</v>
      </c>
      <c r="M245" t="s">
        <v>26</v>
      </c>
      <c r="N245" t="s">
        <v>21</v>
      </c>
    </row>
    <row r="246" spans="1:14" x14ac:dyDescent="0.2">
      <c r="A246">
        <v>148355343</v>
      </c>
      <c r="B246">
        <v>69599</v>
      </c>
      <c r="C246">
        <v>1</v>
      </c>
      <c r="D246">
        <v>231</v>
      </c>
      <c r="E246" t="s">
        <v>27</v>
      </c>
      <c r="F246" t="s">
        <v>22</v>
      </c>
      <c r="G246">
        <v>54</v>
      </c>
      <c r="H246">
        <v>140</v>
      </c>
      <c r="I246">
        <v>86</v>
      </c>
      <c r="J246" t="s">
        <v>28</v>
      </c>
      <c r="K246" t="s">
        <v>29</v>
      </c>
      <c r="L246" t="s">
        <v>30</v>
      </c>
      <c r="M246" t="s">
        <v>30</v>
      </c>
      <c r="N246" t="s">
        <v>21</v>
      </c>
    </row>
    <row r="247" spans="1:14" x14ac:dyDescent="0.2">
      <c r="A247">
        <v>148355343</v>
      </c>
      <c r="B247">
        <v>69599</v>
      </c>
      <c r="C247">
        <v>1</v>
      </c>
      <c r="D247">
        <v>231</v>
      </c>
      <c r="E247" t="s">
        <v>27</v>
      </c>
      <c r="F247" t="s">
        <v>22</v>
      </c>
      <c r="G247">
        <v>54</v>
      </c>
      <c r="H247">
        <v>140</v>
      </c>
      <c r="I247">
        <v>86</v>
      </c>
      <c r="J247" t="s">
        <v>31</v>
      </c>
      <c r="K247" t="s">
        <v>29</v>
      </c>
      <c r="L247" t="s">
        <v>32</v>
      </c>
      <c r="M247" t="s">
        <v>32</v>
      </c>
      <c r="N247" t="s">
        <v>21</v>
      </c>
    </row>
    <row r="248" spans="1:14" x14ac:dyDescent="0.2">
      <c r="A248">
        <v>148355343</v>
      </c>
      <c r="B248">
        <v>69370</v>
      </c>
      <c r="C248">
        <v>1</v>
      </c>
      <c r="D248">
        <v>2</v>
      </c>
      <c r="E248" t="s">
        <v>22</v>
      </c>
      <c r="F248" t="s">
        <v>27</v>
      </c>
      <c r="G248">
        <v>85</v>
      </c>
      <c r="H248">
        <v>185</v>
      </c>
      <c r="I248">
        <v>100</v>
      </c>
      <c r="J248" t="s">
        <v>34</v>
      </c>
      <c r="K248" t="s">
        <v>35</v>
      </c>
      <c r="L248" t="s">
        <v>36</v>
      </c>
      <c r="M248" t="s">
        <v>36</v>
      </c>
      <c r="N248" t="s">
        <v>21</v>
      </c>
    </row>
    <row r="249" spans="1:14" x14ac:dyDescent="0.2">
      <c r="A249">
        <v>148355343</v>
      </c>
      <c r="B249">
        <v>69370</v>
      </c>
      <c r="C249">
        <v>1</v>
      </c>
      <c r="D249">
        <v>2</v>
      </c>
      <c r="E249" t="s">
        <v>22</v>
      </c>
      <c r="F249" t="s">
        <v>27</v>
      </c>
      <c r="G249">
        <v>85</v>
      </c>
      <c r="H249">
        <v>185</v>
      </c>
      <c r="I249">
        <v>100</v>
      </c>
      <c r="J249" t="s">
        <v>37</v>
      </c>
      <c r="K249" t="s">
        <v>35</v>
      </c>
      <c r="L249" t="s">
        <v>38</v>
      </c>
      <c r="M249" t="s">
        <v>38</v>
      </c>
      <c r="N249" t="s">
        <v>21</v>
      </c>
    </row>
    <row r="250" spans="1:14" x14ac:dyDescent="0.2">
      <c r="A250">
        <v>148355343</v>
      </c>
      <c r="B250">
        <v>69391</v>
      </c>
      <c r="C250">
        <v>1</v>
      </c>
      <c r="D250">
        <v>23</v>
      </c>
      <c r="E250" t="s">
        <v>13</v>
      </c>
      <c r="F250" t="s">
        <v>27</v>
      </c>
      <c r="G250">
        <v>167</v>
      </c>
      <c r="H250">
        <v>235</v>
      </c>
      <c r="I250">
        <v>68</v>
      </c>
      <c r="J250" t="s">
        <v>40</v>
      </c>
      <c r="K250" t="s">
        <v>41</v>
      </c>
      <c r="L250" t="s">
        <v>48</v>
      </c>
      <c r="M250" t="s">
        <v>42</v>
      </c>
      <c r="N250" t="s">
        <v>18</v>
      </c>
    </row>
    <row r="251" spans="1:14" x14ac:dyDescent="0.2">
      <c r="A251">
        <v>148355343</v>
      </c>
      <c r="B251">
        <v>69391</v>
      </c>
      <c r="C251">
        <v>1</v>
      </c>
      <c r="D251">
        <v>23</v>
      </c>
      <c r="E251" t="s">
        <v>13</v>
      </c>
      <c r="F251" t="s">
        <v>27</v>
      </c>
      <c r="G251">
        <v>167</v>
      </c>
      <c r="H251">
        <v>235</v>
      </c>
      <c r="I251">
        <v>68</v>
      </c>
      <c r="J251" t="s">
        <v>43</v>
      </c>
      <c r="K251" t="s">
        <v>41</v>
      </c>
      <c r="L251" t="s">
        <v>44</v>
      </c>
      <c r="M251" t="s">
        <v>44</v>
      </c>
      <c r="N251" t="s">
        <v>21</v>
      </c>
    </row>
    <row r="252" spans="1:14" x14ac:dyDescent="0.2">
      <c r="A252">
        <v>148250834</v>
      </c>
      <c r="B252">
        <v>69611</v>
      </c>
      <c r="C252">
        <v>1</v>
      </c>
      <c r="D252">
        <v>243</v>
      </c>
      <c r="E252" t="s">
        <v>13</v>
      </c>
      <c r="F252" t="s">
        <v>13</v>
      </c>
      <c r="G252">
        <v>200</v>
      </c>
      <c r="H252">
        <v>274</v>
      </c>
      <c r="I252">
        <v>74</v>
      </c>
      <c r="J252" t="s">
        <v>14</v>
      </c>
      <c r="K252" t="s">
        <v>15</v>
      </c>
      <c r="L252" t="s">
        <v>16</v>
      </c>
      <c r="M252" t="s">
        <v>17</v>
      </c>
      <c r="N252" t="s">
        <v>18</v>
      </c>
    </row>
    <row r="253" spans="1:14" x14ac:dyDescent="0.2">
      <c r="A253">
        <v>148250834</v>
      </c>
      <c r="B253">
        <v>69611</v>
      </c>
      <c r="C253">
        <v>1</v>
      </c>
      <c r="D253">
        <v>243</v>
      </c>
      <c r="E253" t="s">
        <v>13</v>
      </c>
      <c r="F253" t="s">
        <v>13</v>
      </c>
      <c r="G253">
        <v>200</v>
      </c>
      <c r="H253">
        <v>274</v>
      </c>
      <c r="I253">
        <v>74</v>
      </c>
      <c r="J253" t="s">
        <v>19</v>
      </c>
      <c r="K253" t="s">
        <v>15</v>
      </c>
      <c r="L253" t="s">
        <v>20</v>
      </c>
      <c r="M253" t="s">
        <v>20</v>
      </c>
      <c r="N253" t="s">
        <v>21</v>
      </c>
    </row>
    <row r="254" spans="1:14" x14ac:dyDescent="0.2">
      <c r="A254">
        <v>148250834</v>
      </c>
      <c r="B254">
        <v>93719</v>
      </c>
      <c r="C254">
        <v>1</v>
      </c>
      <c r="D254">
        <v>24351</v>
      </c>
      <c r="E254" t="s">
        <v>27</v>
      </c>
      <c r="F254" t="s">
        <v>27</v>
      </c>
      <c r="G254">
        <v>119</v>
      </c>
      <c r="H254">
        <v>283</v>
      </c>
      <c r="I254">
        <v>164</v>
      </c>
      <c r="J254" t="s">
        <v>23</v>
      </c>
      <c r="K254" t="s">
        <v>24</v>
      </c>
      <c r="L254" t="s">
        <v>25</v>
      </c>
      <c r="M254" t="s">
        <v>25</v>
      </c>
      <c r="N254" t="s">
        <v>21</v>
      </c>
    </row>
    <row r="255" spans="1:14" x14ac:dyDescent="0.2">
      <c r="A255">
        <v>148250834</v>
      </c>
      <c r="B255">
        <v>93719</v>
      </c>
      <c r="C255">
        <v>1</v>
      </c>
      <c r="D255">
        <v>24351</v>
      </c>
      <c r="E255" t="s">
        <v>27</v>
      </c>
      <c r="F255" t="s">
        <v>27</v>
      </c>
      <c r="G255">
        <v>119</v>
      </c>
      <c r="H255">
        <v>283</v>
      </c>
      <c r="I255">
        <v>164</v>
      </c>
      <c r="J255" t="s">
        <v>19</v>
      </c>
      <c r="K255" t="s">
        <v>24</v>
      </c>
      <c r="L255" t="s">
        <v>26</v>
      </c>
      <c r="M255" t="s">
        <v>26</v>
      </c>
      <c r="N255" t="s">
        <v>21</v>
      </c>
    </row>
    <row r="256" spans="1:14" x14ac:dyDescent="0.2">
      <c r="A256">
        <v>148250834</v>
      </c>
      <c r="B256">
        <v>69370</v>
      </c>
      <c r="C256">
        <v>1</v>
      </c>
      <c r="D256">
        <v>2</v>
      </c>
      <c r="E256" t="s">
        <v>22</v>
      </c>
      <c r="F256" t="s">
        <v>22</v>
      </c>
      <c r="G256">
        <v>125</v>
      </c>
      <c r="H256">
        <v>213</v>
      </c>
      <c r="I256">
        <v>88</v>
      </c>
      <c r="J256" t="s">
        <v>28</v>
      </c>
      <c r="K256" t="s">
        <v>29</v>
      </c>
      <c r="L256" t="s">
        <v>16</v>
      </c>
      <c r="M256" t="s">
        <v>30</v>
      </c>
      <c r="N256" t="s">
        <v>18</v>
      </c>
    </row>
    <row r="257" spans="1:14" x14ac:dyDescent="0.2">
      <c r="A257">
        <v>148250834</v>
      </c>
      <c r="B257">
        <v>69370</v>
      </c>
      <c r="C257">
        <v>1</v>
      </c>
      <c r="D257">
        <v>2</v>
      </c>
      <c r="E257" t="s">
        <v>22</v>
      </c>
      <c r="F257" t="s">
        <v>22</v>
      </c>
      <c r="G257">
        <v>125</v>
      </c>
      <c r="H257">
        <v>213</v>
      </c>
      <c r="I257">
        <v>88</v>
      </c>
      <c r="J257" t="s">
        <v>31</v>
      </c>
      <c r="K257" t="s">
        <v>29</v>
      </c>
      <c r="L257" t="s">
        <v>32</v>
      </c>
      <c r="M257" t="s">
        <v>32</v>
      </c>
      <c r="N257" t="s">
        <v>21</v>
      </c>
    </row>
    <row r="258" spans="1:14" x14ac:dyDescent="0.2">
      <c r="A258">
        <v>148250834</v>
      </c>
      <c r="B258">
        <v>69392</v>
      </c>
      <c r="C258">
        <v>1</v>
      </c>
      <c r="D258">
        <v>24</v>
      </c>
      <c r="E258" t="s">
        <v>39</v>
      </c>
      <c r="F258" t="s">
        <v>39</v>
      </c>
      <c r="G258">
        <v>52</v>
      </c>
      <c r="H258">
        <v>153</v>
      </c>
      <c r="I258">
        <v>101</v>
      </c>
      <c r="J258" t="s">
        <v>34</v>
      </c>
      <c r="K258" t="s">
        <v>35</v>
      </c>
      <c r="L258" t="s">
        <v>36</v>
      </c>
      <c r="M258" t="s">
        <v>36</v>
      </c>
      <c r="N258" t="s">
        <v>21</v>
      </c>
    </row>
    <row r="259" spans="1:14" x14ac:dyDescent="0.2">
      <c r="A259">
        <v>148250834</v>
      </c>
      <c r="B259">
        <v>69392</v>
      </c>
      <c r="C259">
        <v>1</v>
      </c>
      <c r="D259">
        <v>24</v>
      </c>
      <c r="E259" t="s">
        <v>39</v>
      </c>
      <c r="F259" t="s">
        <v>39</v>
      </c>
      <c r="G259">
        <v>52</v>
      </c>
      <c r="H259">
        <v>153</v>
      </c>
      <c r="I259">
        <v>101</v>
      </c>
      <c r="J259" t="s">
        <v>37</v>
      </c>
      <c r="K259" t="s">
        <v>35</v>
      </c>
      <c r="L259" t="s">
        <v>38</v>
      </c>
      <c r="M259" t="s">
        <v>38</v>
      </c>
      <c r="N259" t="s">
        <v>21</v>
      </c>
    </row>
    <row r="260" spans="1:14" x14ac:dyDescent="0.2">
      <c r="A260">
        <v>148250834</v>
      </c>
      <c r="B260">
        <v>71803</v>
      </c>
      <c r="C260">
        <v>1</v>
      </c>
      <c r="D260">
        <v>2435</v>
      </c>
      <c r="E260" t="s">
        <v>33</v>
      </c>
      <c r="F260" t="s">
        <v>33</v>
      </c>
      <c r="G260">
        <v>80</v>
      </c>
      <c r="H260">
        <v>135</v>
      </c>
      <c r="I260">
        <v>55</v>
      </c>
      <c r="J260" t="s">
        <v>40</v>
      </c>
      <c r="K260" t="s">
        <v>41</v>
      </c>
      <c r="L260" t="s">
        <v>42</v>
      </c>
      <c r="M260" t="s">
        <v>42</v>
      </c>
      <c r="N260" t="s">
        <v>21</v>
      </c>
    </row>
    <row r="261" spans="1:14" x14ac:dyDescent="0.2">
      <c r="A261">
        <v>148250834</v>
      </c>
      <c r="B261">
        <v>71803</v>
      </c>
      <c r="C261">
        <v>1</v>
      </c>
      <c r="D261">
        <v>2435</v>
      </c>
      <c r="E261" t="s">
        <v>33</v>
      </c>
      <c r="F261" t="s">
        <v>33</v>
      </c>
      <c r="G261">
        <v>80</v>
      </c>
      <c r="H261">
        <v>135</v>
      </c>
      <c r="I261">
        <v>55</v>
      </c>
      <c r="J261" t="s">
        <v>43</v>
      </c>
      <c r="K261" t="s">
        <v>41</v>
      </c>
      <c r="L261" t="s">
        <v>44</v>
      </c>
      <c r="M261" t="s">
        <v>44</v>
      </c>
      <c r="N261" t="s">
        <v>21</v>
      </c>
    </row>
    <row r="262" spans="1:14" x14ac:dyDescent="0.2">
      <c r="A262">
        <v>148242096</v>
      </c>
      <c r="B262">
        <v>69510</v>
      </c>
      <c r="C262">
        <v>1</v>
      </c>
      <c r="D262">
        <v>142</v>
      </c>
      <c r="E262" t="s">
        <v>22</v>
      </c>
      <c r="F262" t="s">
        <v>22</v>
      </c>
      <c r="G262">
        <v>274</v>
      </c>
      <c r="H262">
        <v>482</v>
      </c>
      <c r="I262">
        <v>208</v>
      </c>
      <c r="J262" t="s">
        <v>14</v>
      </c>
      <c r="K262" t="s">
        <v>15</v>
      </c>
      <c r="L262" t="s">
        <v>17</v>
      </c>
      <c r="M262" t="s">
        <v>17</v>
      </c>
      <c r="N262" t="s">
        <v>21</v>
      </c>
    </row>
    <row r="263" spans="1:14" x14ac:dyDescent="0.2">
      <c r="A263">
        <v>148242096</v>
      </c>
      <c r="B263">
        <v>69510</v>
      </c>
      <c r="C263">
        <v>1</v>
      </c>
      <c r="D263">
        <v>142</v>
      </c>
      <c r="E263" t="s">
        <v>22</v>
      </c>
      <c r="F263" t="s">
        <v>22</v>
      </c>
      <c r="G263">
        <v>274</v>
      </c>
      <c r="H263">
        <v>482</v>
      </c>
      <c r="I263">
        <v>208</v>
      </c>
      <c r="J263" t="s">
        <v>19</v>
      </c>
      <c r="K263" t="s">
        <v>15</v>
      </c>
      <c r="L263" t="s">
        <v>20</v>
      </c>
      <c r="M263" t="s">
        <v>20</v>
      </c>
      <c r="N263" t="s">
        <v>21</v>
      </c>
    </row>
    <row r="264" spans="1:14" x14ac:dyDescent="0.2">
      <c r="A264">
        <v>148242096</v>
      </c>
      <c r="B264">
        <v>70791</v>
      </c>
      <c r="C264">
        <v>1</v>
      </c>
      <c r="D264">
        <v>1423</v>
      </c>
      <c r="E264" t="s">
        <v>13</v>
      </c>
      <c r="F264" t="s">
        <v>13</v>
      </c>
      <c r="G264">
        <v>99</v>
      </c>
      <c r="H264">
        <v>157</v>
      </c>
      <c r="I264">
        <v>58</v>
      </c>
      <c r="J264" t="s">
        <v>23</v>
      </c>
      <c r="K264" t="s">
        <v>24</v>
      </c>
      <c r="L264" t="s">
        <v>25</v>
      </c>
      <c r="M264" t="s">
        <v>25</v>
      </c>
      <c r="N264" t="s">
        <v>21</v>
      </c>
    </row>
    <row r="265" spans="1:14" x14ac:dyDescent="0.2">
      <c r="A265">
        <v>148242096</v>
      </c>
      <c r="B265">
        <v>70791</v>
      </c>
      <c r="C265">
        <v>1</v>
      </c>
      <c r="D265">
        <v>1423</v>
      </c>
      <c r="E265" t="s">
        <v>13</v>
      </c>
      <c r="F265" t="s">
        <v>13</v>
      </c>
      <c r="G265">
        <v>99</v>
      </c>
      <c r="H265">
        <v>157</v>
      </c>
      <c r="I265">
        <v>58</v>
      </c>
      <c r="J265" t="s">
        <v>19</v>
      </c>
      <c r="K265" t="s">
        <v>24</v>
      </c>
      <c r="L265" t="s">
        <v>26</v>
      </c>
      <c r="M265" t="s">
        <v>26</v>
      </c>
      <c r="N265" t="s">
        <v>21</v>
      </c>
    </row>
    <row r="266" spans="1:14" x14ac:dyDescent="0.2">
      <c r="A266">
        <v>148242096</v>
      </c>
      <c r="B266">
        <v>69382</v>
      </c>
      <c r="C266">
        <v>1</v>
      </c>
      <c r="D266">
        <v>14</v>
      </c>
      <c r="E266" t="s">
        <v>39</v>
      </c>
      <c r="F266" t="s">
        <v>39</v>
      </c>
      <c r="G266">
        <v>172</v>
      </c>
      <c r="H266">
        <v>255</v>
      </c>
      <c r="I266">
        <v>83</v>
      </c>
      <c r="J266" t="s">
        <v>28</v>
      </c>
      <c r="K266" t="s">
        <v>29</v>
      </c>
      <c r="L266" t="s">
        <v>30</v>
      </c>
      <c r="M266" t="s">
        <v>30</v>
      </c>
      <c r="N266" t="s">
        <v>21</v>
      </c>
    </row>
    <row r="267" spans="1:14" x14ac:dyDescent="0.2">
      <c r="A267">
        <v>148242096</v>
      </c>
      <c r="B267">
        <v>69382</v>
      </c>
      <c r="C267">
        <v>1</v>
      </c>
      <c r="D267">
        <v>14</v>
      </c>
      <c r="E267" t="s">
        <v>39</v>
      </c>
      <c r="F267" t="s">
        <v>39</v>
      </c>
      <c r="G267">
        <v>172</v>
      </c>
      <c r="H267">
        <v>255</v>
      </c>
      <c r="I267">
        <v>83</v>
      </c>
      <c r="J267" t="s">
        <v>31</v>
      </c>
      <c r="K267" t="s">
        <v>29</v>
      </c>
      <c r="L267" t="s">
        <v>60</v>
      </c>
      <c r="M267" t="s">
        <v>32</v>
      </c>
      <c r="N267" t="s">
        <v>18</v>
      </c>
    </row>
    <row r="268" spans="1:14" x14ac:dyDescent="0.2">
      <c r="A268">
        <v>148242096</v>
      </c>
      <c r="B268">
        <v>69369</v>
      </c>
      <c r="C268">
        <v>1</v>
      </c>
      <c r="D268">
        <v>1</v>
      </c>
      <c r="E268" t="s">
        <v>27</v>
      </c>
      <c r="F268" t="s">
        <v>27</v>
      </c>
      <c r="G268">
        <v>57</v>
      </c>
      <c r="H268">
        <v>151</v>
      </c>
      <c r="I268">
        <v>94</v>
      </c>
      <c r="J268" t="s">
        <v>34</v>
      </c>
      <c r="K268" t="s">
        <v>35</v>
      </c>
      <c r="L268" t="s">
        <v>36</v>
      </c>
      <c r="M268" t="s">
        <v>36</v>
      </c>
      <c r="N268" t="s">
        <v>21</v>
      </c>
    </row>
    <row r="269" spans="1:14" x14ac:dyDescent="0.2">
      <c r="A269">
        <v>148242096</v>
      </c>
      <c r="B269">
        <v>69369</v>
      </c>
      <c r="C269">
        <v>1</v>
      </c>
      <c r="D269">
        <v>1</v>
      </c>
      <c r="E269" t="s">
        <v>27</v>
      </c>
      <c r="F269" t="s">
        <v>27</v>
      </c>
      <c r="G269">
        <v>57</v>
      </c>
      <c r="H269">
        <v>151</v>
      </c>
      <c r="I269">
        <v>94</v>
      </c>
      <c r="J269" t="s">
        <v>37</v>
      </c>
      <c r="K269" t="s">
        <v>35</v>
      </c>
      <c r="L269" t="s">
        <v>38</v>
      </c>
      <c r="M269" t="s">
        <v>38</v>
      </c>
      <c r="N269" t="s">
        <v>21</v>
      </c>
    </row>
    <row r="270" spans="1:14" x14ac:dyDescent="0.2">
      <c r="A270">
        <v>148242096</v>
      </c>
      <c r="B270">
        <v>83603</v>
      </c>
      <c r="C270">
        <v>1</v>
      </c>
      <c r="D270">
        <v>14235</v>
      </c>
      <c r="E270" t="s">
        <v>33</v>
      </c>
      <c r="F270" t="s">
        <v>33</v>
      </c>
      <c r="G270">
        <v>85</v>
      </c>
      <c r="H270">
        <v>137</v>
      </c>
      <c r="I270">
        <v>52</v>
      </c>
      <c r="J270" t="s">
        <v>40</v>
      </c>
      <c r="K270" t="s">
        <v>41</v>
      </c>
      <c r="L270" t="s">
        <v>42</v>
      </c>
      <c r="M270" t="s">
        <v>42</v>
      </c>
      <c r="N270" t="s">
        <v>21</v>
      </c>
    </row>
    <row r="271" spans="1:14" x14ac:dyDescent="0.2">
      <c r="A271">
        <v>148242096</v>
      </c>
      <c r="B271">
        <v>83603</v>
      </c>
      <c r="C271">
        <v>1</v>
      </c>
      <c r="D271">
        <v>14235</v>
      </c>
      <c r="E271" t="s">
        <v>33</v>
      </c>
      <c r="F271" t="s">
        <v>33</v>
      </c>
      <c r="G271">
        <v>85</v>
      </c>
      <c r="H271">
        <v>137</v>
      </c>
      <c r="I271">
        <v>52</v>
      </c>
      <c r="J271" t="s">
        <v>43</v>
      </c>
      <c r="K271" t="s">
        <v>41</v>
      </c>
      <c r="L271" t="s">
        <v>44</v>
      </c>
      <c r="M271" t="s">
        <v>44</v>
      </c>
      <c r="N271" t="s">
        <v>21</v>
      </c>
    </row>
    <row r="272" spans="1:14" x14ac:dyDescent="0.2">
      <c r="A272">
        <v>148225108</v>
      </c>
      <c r="B272">
        <v>69372</v>
      </c>
      <c r="C272">
        <v>1</v>
      </c>
      <c r="D272">
        <v>4</v>
      </c>
      <c r="E272" t="s">
        <v>39</v>
      </c>
      <c r="F272" t="s">
        <v>39</v>
      </c>
      <c r="G272">
        <v>72</v>
      </c>
      <c r="H272">
        <v>120</v>
      </c>
      <c r="I272">
        <v>48</v>
      </c>
      <c r="J272" t="s">
        <v>14</v>
      </c>
      <c r="K272" t="s">
        <v>15</v>
      </c>
      <c r="L272" t="s">
        <v>55</v>
      </c>
      <c r="M272" t="s">
        <v>17</v>
      </c>
      <c r="N272" t="s">
        <v>18</v>
      </c>
    </row>
    <row r="273" spans="1:14" x14ac:dyDescent="0.2">
      <c r="A273">
        <v>148225108</v>
      </c>
      <c r="B273">
        <v>69372</v>
      </c>
      <c r="C273">
        <v>1</v>
      </c>
      <c r="D273">
        <v>4</v>
      </c>
      <c r="E273" t="s">
        <v>39</v>
      </c>
      <c r="F273" t="s">
        <v>39</v>
      </c>
      <c r="G273">
        <v>72</v>
      </c>
      <c r="H273">
        <v>120</v>
      </c>
      <c r="I273">
        <v>48</v>
      </c>
      <c r="J273" t="s">
        <v>19</v>
      </c>
      <c r="K273" t="s">
        <v>15</v>
      </c>
      <c r="L273" t="s">
        <v>68</v>
      </c>
      <c r="M273" t="s">
        <v>20</v>
      </c>
      <c r="N273" t="s">
        <v>18</v>
      </c>
    </row>
    <row r="274" spans="1:14" x14ac:dyDescent="0.2">
      <c r="A274">
        <v>148225108</v>
      </c>
      <c r="B274">
        <v>73881</v>
      </c>
      <c r="C274">
        <v>1</v>
      </c>
      <c r="D274">
        <v>4513</v>
      </c>
      <c r="E274" t="s">
        <v>13</v>
      </c>
      <c r="F274" t="s">
        <v>13</v>
      </c>
      <c r="G274">
        <v>20</v>
      </c>
      <c r="H274">
        <v>94</v>
      </c>
      <c r="I274">
        <v>74</v>
      </c>
      <c r="J274" t="s">
        <v>23</v>
      </c>
      <c r="K274" t="s">
        <v>24</v>
      </c>
      <c r="L274" t="s">
        <v>69</v>
      </c>
      <c r="M274" t="s">
        <v>25</v>
      </c>
      <c r="N274" t="s">
        <v>18</v>
      </c>
    </row>
    <row r="275" spans="1:14" x14ac:dyDescent="0.2">
      <c r="A275">
        <v>148225108</v>
      </c>
      <c r="B275">
        <v>73881</v>
      </c>
      <c r="C275">
        <v>1</v>
      </c>
      <c r="D275">
        <v>4513</v>
      </c>
      <c r="E275" t="s">
        <v>13</v>
      </c>
      <c r="F275" t="s">
        <v>13</v>
      </c>
      <c r="G275">
        <v>20</v>
      </c>
      <c r="H275">
        <v>94</v>
      </c>
      <c r="I275">
        <v>74</v>
      </c>
      <c r="J275" t="s">
        <v>19</v>
      </c>
      <c r="K275" t="s">
        <v>24</v>
      </c>
      <c r="L275" t="s">
        <v>70</v>
      </c>
      <c r="M275" t="s">
        <v>26</v>
      </c>
      <c r="N275" t="s">
        <v>18</v>
      </c>
    </row>
    <row r="276" spans="1:14" x14ac:dyDescent="0.2">
      <c r="A276">
        <v>148225108</v>
      </c>
      <c r="B276">
        <v>69413</v>
      </c>
      <c r="C276">
        <v>1</v>
      </c>
      <c r="D276">
        <v>45</v>
      </c>
      <c r="E276" t="s">
        <v>33</v>
      </c>
      <c r="F276" t="s">
        <v>27</v>
      </c>
      <c r="G276">
        <v>33</v>
      </c>
      <c r="H276">
        <v>126</v>
      </c>
      <c r="I276">
        <v>93</v>
      </c>
      <c r="J276" t="s">
        <v>28</v>
      </c>
      <c r="K276" t="s">
        <v>29</v>
      </c>
      <c r="L276" t="s">
        <v>30</v>
      </c>
      <c r="M276" t="s">
        <v>30</v>
      </c>
      <c r="N276" t="s">
        <v>21</v>
      </c>
    </row>
    <row r="277" spans="1:14" x14ac:dyDescent="0.2">
      <c r="A277">
        <v>148225108</v>
      </c>
      <c r="B277">
        <v>69413</v>
      </c>
      <c r="C277">
        <v>1</v>
      </c>
      <c r="D277">
        <v>45</v>
      </c>
      <c r="E277" t="s">
        <v>33</v>
      </c>
      <c r="F277" t="s">
        <v>27</v>
      </c>
      <c r="G277">
        <v>33</v>
      </c>
      <c r="H277">
        <v>126</v>
      </c>
      <c r="I277">
        <v>93</v>
      </c>
      <c r="J277" t="s">
        <v>31</v>
      </c>
      <c r="K277" t="s">
        <v>29</v>
      </c>
      <c r="L277" t="s">
        <v>32</v>
      </c>
      <c r="M277" t="s">
        <v>32</v>
      </c>
      <c r="N277" t="s">
        <v>21</v>
      </c>
    </row>
    <row r="278" spans="1:14" x14ac:dyDescent="0.2">
      <c r="A278">
        <v>148225108</v>
      </c>
      <c r="B278">
        <v>69819</v>
      </c>
      <c r="C278">
        <v>1</v>
      </c>
      <c r="D278">
        <v>451</v>
      </c>
      <c r="E278" t="s">
        <v>27</v>
      </c>
      <c r="F278" t="s">
        <v>27</v>
      </c>
      <c r="G278">
        <v>41</v>
      </c>
      <c r="H278">
        <v>78</v>
      </c>
      <c r="I278">
        <v>37</v>
      </c>
      <c r="J278" t="s">
        <v>34</v>
      </c>
      <c r="K278" t="s">
        <v>35</v>
      </c>
      <c r="L278" t="s">
        <v>36</v>
      </c>
      <c r="M278" t="s">
        <v>36</v>
      </c>
      <c r="N278" t="s">
        <v>21</v>
      </c>
    </row>
    <row r="279" spans="1:14" x14ac:dyDescent="0.2">
      <c r="A279">
        <v>148225108</v>
      </c>
      <c r="B279">
        <v>69819</v>
      </c>
      <c r="C279">
        <v>1</v>
      </c>
      <c r="D279">
        <v>451</v>
      </c>
      <c r="E279" t="s">
        <v>27</v>
      </c>
      <c r="F279" t="s">
        <v>27</v>
      </c>
      <c r="G279">
        <v>41</v>
      </c>
      <c r="H279">
        <v>78</v>
      </c>
      <c r="I279">
        <v>37</v>
      </c>
      <c r="J279" t="s">
        <v>37</v>
      </c>
      <c r="K279" t="s">
        <v>35</v>
      </c>
      <c r="L279" t="s">
        <v>71</v>
      </c>
      <c r="M279" t="s">
        <v>38</v>
      </c>
      <c r="N279" t="s">
        <v>18</v>
      </c>
    </row>
    <row r="280" spans="1:14" x14ac:dyDescent="0.2">
      <c r="A280">
        <v>148225108</v>
      </c>
      <c r="B280">
        <v>114500</v>
      </c>
      <c r="C280">
        <v>1</v>
      </c>
      <c r="D280">
        <v>45132</v>
      </c>
      <c r="E280" t="s">
        <v>22</v>
      </c>
      <c r="F280" t="s">
        <v>22</v>
      </c>
      <c r="G280">
        <v>31</v>
      </c>
      <c r="H280">
        <v>65</v>
      </c>
      <c r="I280">
        <v>34</v>
      </c>
      <c r="J280" t="s">
        <v>40</v>
      </c>
      <c r="K280" t="s">
        <v>41</v>
      </c>
      <c r="L280" t="s">
        <v>50</v>
      </c>
      <c r="M280" t="s">
        <v>42</v>
      </c>
      <c r="N280" t="s">
        <v>18</v>
      </c>
    </row>
    <row r="281" spans="1:14" x14ac:dyDescent="0.2">
      <c r="A281">
        <v>148225108</v>
      </c>
      <c r="B281">
        <v>114500</v>
      </c>
      <c r="C281">
        <v>1</v>
      </c>
      <c r="D281">
        <v>45132</v>
      </c>
      <c r="E281" t="s">
        <v>22</v>
      </c>
      <c r="F281" t="s">
        <v>22</v>
      </c>
      <c r="G281">
        <v>31</v>
      </c>
      <c r="H281">
        <v>65</v>
      </c>
      <c r="I281">
        <v>34</v>
      </c>
      <c r="J281" t="s">
        <v>43</v>
      </c>
      <c r="K281" t="s">
        <v>41</v>
      </c>
      <c r="L281" t="s">
        <v>16</v>
      </c>
      <c r="M281" t="s">
        <v>44</v>
      </c>
      <c r="N281" t="s">
        <v>18</v>
      </c>
    </row>
    <row r="282" spans="1:14" x14ac:dyDescent="0.2">
      <c r="A282">
        <v>148191331</v>
      </c>
      <c r="B282">
        <v>69491</v>
      </c>
      <c r="C282">
        <v>1</v>
      </c>
      <c r="D282">
        <v>123</v>
      </c>
      <c r="E282" t="s">
        <v>13</v>
      </c>
      <c r="F282" t="s">
        <v>13</v>
      </c>
      <c r="G282">
        <v>0</v>
      </c>
      <c r="H282">
        <v>189</v>
      </c>
      <c r="I282">
        <v>189</v>
      </c>
      <c r="J282" t="s">
        <v>14</v>
      </c>
      <c r="K282" t="s">
        <v>15</v>
      </c>
      <c r="L282" t="s">
        <v>16</v>
      </c>
      <c r="M282" t="s">
        <v>17</v>
      </c>
      <c r="N282" t="s">
        <v>18</v>
      </c>
    </row>
    <row r="283" spans="1:14" x14ac:dyDescent="0.2">
      <c r="A283">
        <v>148191331</v>
      </c>
      <c r="B283">
        <v>69491</v>
      </c>
      <c r="C283">
        <v>1</v>
      </c>
      <c r="D283">
        <v>123</v>
      </c>
      <c r="E283" t="s">
        <v>13</v>
      </c>
      <c r="F283" t="s">
        <v>13</v>
      </c>
      <c r="G283">
        <v>0</v>
      </c>
      <c r="H283">
        <v>189</v>
      </c>
      <c r="I283">
        <v>189</v>
      </c>
      <c r="J283" t="s">
        <v>19</v>
      </c>
      <c r="K283" t="s">
        <v>15</v>
      </c>
      <c r="L283" t="s">
        <v>16</v>
      </c>
      <c r="M283" t="s">
        <v>20</v>
      </c>
      <c r="N283" t="s">
        <v>18</v>
      </c>
    </row>
    <row r="284" spans="1:14" x14ac:dyDescent="0.2">
      <c r="A284">
        <v>148191331</v>
      </c>
      <c r="B284">
        <v>69380</v>
      </c>
      <c r="C284">
        <v>1</v>
      </c>
      <c r="D284">
        <v>12</v>
      </c>
      <c r="E284" t="s">
        <v>22</v>
      </c>
      <c r="F284" t="s">
        <v>22</v>
      </c>
      <c r="G284">
        <v>2</v>
      </c>
      <c r="H284">
        <v>163</v>
      </c>
      <c r="I284">
        <v>161</v>
      </c>
      <c r="J284" t="s">
        <v>23</v>
      </c>
      <c r="K284" t="s">
        <v>24</v>
      </c>
      <c r="L284" t="s">
        <v>25</v>
      </c>
      <c r="M284" t="s">
        <v>25</v>
      </c>
      <c r="N284" t="s">
        <v>21</v>
      </c>
    </row>
    <row r="285" spans="1:14" x14ac:dyDescent="0.2">
      <c r="A285">
        <v>148191331</v>
      </c>
      <c r="B285">
        <v>69380</v>
      </c>
      <c r="C285">
        <v>1</v>
      </c>
      <c r="D285">
        <v>12</v>
      </c>
      <c r="E285" t="s">
        <v>22</v>
      </c>
      <c r="F285" t="s">
        <v>22</v>
      </c>
      <c r="G285">
        <v>2</v>
      </c>
      <c r="H285">
        <v>163</v>
      </c>
      <c r="I285">
        <v>161</v>
      </c>
      <c r="J285" t="s">
        <v>19</v>
      </c>
      <c r="K285" t="s">
        <v>24</v>
      </c>
      <c r="L285" t="s">
        <v>26</v>
      </c>
      <c r="M285" t="s">
        <v>26</v>
      </c>
      <c r="N285" t="s">
        <v>21</v>
      </c>
    </row>
    <row r="286" spans="1:14" x14ac:dyDescent="0.2">
      <c r="A286">
        <v>148191331</v>
      </c>
      <c r="B286">
        <v>69369</v>
      </c>
      <c r="C286">
        <v>1</v>
      </c>
      <c r="D286">
        <v>1</v>
      </c>
      <c r="E286" t="s">
        <v>27</v>
      </c>
      <c r="F286" t="s">
        <v>27</v>
      </c>
      <c r="G286">
        <v>2</v>
      </c>
      <c r="H286">
        <v>182</v>
      </c>
      <c r="I286">
        <v>180</v>
      </c>
      <c r="J286" t="s">
        <v>28</v>
      </c>
      <c r="K286" t="s">
        <v>29</v>
      </c>
      <c r="L286" t="s">
        <v>30</v>
      </c>
      <c r="M286" t="s">
        <v>30</v>
      </c>
      <c r="N286" t="s">
        <v>21</v>
      </c>
    </row>
    <row r="287" spans="1:14" x14ac:dyDescent="0.2">
      <c r="A287">
        <v>148191331</v>
      </c>
      <c r="B287">
        <v>69369</v>
      </c>
      <c r="C287">
        <v>1</v>
      </c>
      <c r="D287">
        <v>1</v>
      </c>
      <c r="E287" t="s">
        <v>27</v>
      </c>
      <c r="F287" t="s">
        <v>27</v>
      </c>
      <c r="G287">
        <v>2</v>
      </c>
      <c r="H287">
        <v>182</v>
      </c>
      <c r="I287">
        <v>180</v>
      </c>
      <c r="J287" t="s">
        <v>31</v>
      </c>
      <c r="K287" t="s">
        <v>29</v>
      </c>
      <c r="L287" t="s">
        <v>32</v>
      </c>
      <c r="M287" t="s">
        <v>32</v>
      </c>
      <c r="N287" t="s">
        <v>21</v>
      </c>
    </row>
    <row r="288" spans="1:14" x14ac:dyDescent="0.2">
      <c r="A288">
        <v>148191331</v>
      </c>
      <c r="B288">
        <v>81722</v>
      </c>
      <c r="C288">
        <v>1</v>
      </c>
      <c r="D288">
        <v>12354</v>
      </c>
      <c r="E288" t="s">
        <v>39</v>
      </c>
      <c r="F288" t="s">
        <v>39</v>
      </c>
      <c r="G288">
        <v>2</v>
      </c>
      <c r="H288">
        <v>129</v>
      </c>
      <c r="I288">
        <v>127</v>
      </c>
      <c r="J288" t="s">
        <v>34</v>
      </c>
      <c r="K288" t="s">
        <v>35</v>
      </c>
      <c r="L288" t="s">
        <v>36</v>
      </c>
      <c r="M288" t="s">
        <v>36</v>
      </c>
      <c r="N288" t="s">
        <v>21</v>
      </c>
    </row>
    <row r="289" spans="1:14" x14ac:dyDescent="0.2">
      <c r="A289">
        <v>148191331</v>
      </c>
      <c r="B289">
        <v>81722</v>
      </c>
      <c r="C289">
        <v>1</v>
      </c>
      <c r="D289">
        <v>12354</v>
      </c>
      <c r="E289" t="s">
        <v>39</v>
      </c>
      <c r="F289" t="s">
        <v>39</v>
      </c>
      <c r="G289">
        <v>2</v>
      </c>
      <c r="H289">
        <v>129</v>
      </c>
      <c r="I289">
        <v>127</v>
      </c>
      <c r="J289" t="s">
        <v>37</v>
      </c>
      <c r="K289" t="s">
        <v>35</v>
      </c>
      <c r="L289" t="s">
        <v>38</v>
      </c>
      <c r="M289" t="s">
        <v>38</v>
      </c>
      <c r="N289" t="s">
        <v>21</v>
      </c>
    </row>
    <row r="290" spans="1:14" x14ac:dyDescent="0.2">
      <c r="A290">
        <v>148191331</v>
      </c>
      <c r="B290">
        <v>70603</v>
      </c>
      <c r="C290">
        <v>1</v>
      </c>
      <c r="D290">
        <v>1235</v>
      </c>
      <c r="E290" t="s">
        <v>33</v>
      </c>
      <c r="F290" t="s">
        <v>33</v>
      </c>
      <c r="G290">
        <v>1</v>
      </c>
      <c r="H290">
        <v>160</v>
      </c>
      <c r="I290">
        <v>159</v>
      </c>
      <c r="J290" t="s">
        <v>40</v>
      </c>
      <c r="K290" t="s">
        <v>41</v>
      </c>
      <c r="L290" t="s">
        <v>42</v>
      </c>
      <c r="M290" t="s">
        <v>42</v>
      </c>
      <c r="N290" t="s">
        <v>21</v>
      </c>
    </row>
    <row r="291" spans="1:14" x14ac:dyDescent="0.2">
      <c r="A291">
        <v>148191331</v>
      </c>
      <c r="B291">
        <v>70603</v>
      </c>
      <c r="C291">
        <v>1</v>
      </c>
      <c r="D291">
        <v>1235</v>
      </c>
      <c r="E291" t="s">
        <v>33</v>
      </c>
      <c r="F291" t="s">
        <v>33</v>
      </c>
      <c r="G291">
        <v>1</v>
      </c>
      <c r="H291">
        <v>160</v>
      </c>
      <c r="I291">
        <v>159</v>
      </c>
      <c r="J291" t="s">
        <v>43</v>
      </c>
      <c r="K291" t="s">
        <v>41</v>
      </c>
      <c r="L291" t="s">
        <v>44</v>
      </c>
      <c r="M291" t="s">
        <v>44</v>
      </c>
      <c r="N291" t="s">
        <v>21</v>
      </c>
    </row>
    <row r="292" spans="1:14" x14ac:dyDescent="0.2">
      <c r="A292">
        <v>148121549</v>
      </c>
      <c r="B292">
        <v>69520</v>
      </c>
      <c r="C292">
        <v>1</v>
      </c>
      <c r="D292">
        <v>152</v>
      </c>
      <c r="E292" t="s">
        <v>22</v>
      </c>
      <c r="F292" t="s">
        <v>39</v>
      </c>
      <c r="G292">
        <v>17</v>
      </c>
      <c r="H292">
        <v>111</v>
      </c>
      <c r="I292">
        <v>94</v>
      </c>
      <c r="J292" t="s">
        <v>14</v>
      </c>
      <c r="K292" t="s">
        <v>15</v>
      </c>
      <c r="L292" t="s">
        <v>72</v>
      </c>
      <c r="M292" t="s">
        <v>17</v>
      </c>
      <c r="N292" t="s">
        <v>18</v>
      </c>
    </row>
    <row r="293" spans="1:14" x14ac:dyDescent="0.2">
      <c r="A293">
        <v>148121549</v>
      </c>
      <c r="B293">
        <v>69520</v>
      </c>
      <c r="C293">
        <v>1</v>
      </c>
      <c r="D293">
        <v>152</v>
      </c>
      <c r="E293" t="s">
        <v>22</v>
      </c>
      <c r="F293" t="s">
        <v>39</v>
      </c>
      <c r="G293">
        <v>17</v>
      </c>
      <c r="H293">
        <v>111</v>
      </c>
      <c r="I293">
        <v>94</v>
      </c>
      <c r="J293" t="s">
        <v>19</v>
      </c>
      <c r="K293" t="s">
        <v>15</v>
      </c>
      <c r="L293" t="s">
        <v>73</v>
      </c>
      <c r="M293" t="s">
        <v>20</v>
      </c>
      <c r="N293" t="s">
        <v>18</v>
      </c>
    </row>
    <row r="294" spans="1:14" x14ac:dyDescent="0.2">
      <c r="A294">
        <v>148121549</v>
      </c>
      <c r="B294">
        <v>84611</v>
      </c>
      <c r="C294">
        <v>1</v>
      </c>
      <c r="D294">
        <v>15243</v>
      </c>
      <c r="E294" t="s">
        <v>13</v>
      </c>
      <c r="F294" t="s">
        <v>39</v>
      </c>
      <c r="G294">
        <v>12</v>
      </c>
      <c r="H294">
        <v>140</v>
      </c>
      <c r="I294">
        <v>128</v>
      </c>
      <c r="J294" t="s">
        <v>23</v>
      </c>
      <c r="K294" t="s">
        <v>24</v>
      </c>
      <c r="L294" t="s">
        <v>74</v>
      </c>
      <c r="M294" t="s">
        <v>25</v>
      </c>
      <c r="N294" t="s">
        <v>18</v>
      </c>
    </row>
    <row r="295" spans="1:14" x14ac:dyDescent="0.2">
      <c r="A295">
        <v>148121549</v>
      </c>
      <c r="B295">
        <v>84611</v>
      </c>
      <c r="C295">
        <v>1</v>
      </c>
      <c r="D295">
        <v>15243</v>
      </c>
      <c r="E295" t="s">
        <v>13</v>
      </c>
      <c r="F295" t="s">
        <v>39</v>
      </c>
      <c r="G295">
        <v>12</v>
      </c>
      <c r="H295">
        <v>140</v>
      </c>
      <c r="I295">
        <v>128</v>
      </c>
      <c r="J295" t="s">
        <v>19</v>
      </c>
      <c r="K295" t="s">
        <v>24</v>
      </c>
      <c r="L295" t="s">
        <v>70</v>
      </c>
      <c r="M295" t="s">
        <v>26</v>
      </c>
      <c r="N295" t="s">
        <v>18</v>
      </c>
    </row>
    <row r="296" spans="1:14" x14ac:dyDescent="0.2">
      <c r="A296">
        <v>148121549</v>
      </c>
      <c r="B296">
        <v>70892</v>
      </c>
      <c r="C296">
        <v>1</v>
      </c>
      <c r="D296">
        <v>1524</v>
      </c>
      <c r="E296" t="s">
        <v>39</v>
      </c>
      <c r="F296" t="s">
        <v>39</v>
      </c>
      <c r="G296">
        <v>10</v>
      </c>
      <c r="H296">
        <v>98</v>
      </c>
      <c r="I296">
        <v>88</v>
      </c>
      <c r="J296" t="s">
        <v>28</v>
      </c>
      <c r="K296" t="s">
        <v>29</v>
      </c>
      <c r="L296" t="s">
        <v>30</v>
      </c>
      <c r="M296" t="s">
        <v>30</v>
      </c>
      <c r="N296" t="s">
        <v>21</v>
      </c>
    </row>
    <row r="297" spans="1:14" x14ac:dyDescent="0.2">
      <c r="A297">
        <v>148121549</v>
      </c>
      <c r="B297">
        <v>70892</v>
      </c>
      <c r="C297">
        <v>1</v>
      </c>
      <c r="D297">
        <v>1524</v>
      </c>
      <c r="E297" t="s">
        <v>39</v>
      </c>
      <c r="F297" t="s">
        <v>39</v>
      </c>
      <c r="G297">
        <v>10</v>
      </c>
      <c r="H297">
        <v>98</v>
      </c>
      <c r="I297">
        <v>88</v>
      </c>
      <c r="J297" t="s">
        <v>31</v>
      </c>
      <c r="K297" t="s">
        <v>29</v>
      </c>
      <c r="L297" t="s">
        <v>75</v>
      </c>
      <c r="M297" t="s">
        <v>32</v>
      </c>
      <c r="N297" t="s">
        <v>18</v>
      </c>
    </row>
    <row r="298" spans="1:14" x14ac:dyDescent="0.2">
      <c r="A298">
        <v>148121549</v>
      </c>
      <c r="B298">
        <v>69383</v>
      </c>
      <c r="C298">
        <v>1</v>
      </c>
      <c r="D298">
        <v>15</v>
      </c>
      <c r="E298" t="s">
        <v>33</v>
      </c>
      <c r="F298" t="s">
        <v>39</v>
      </c>
      <c r="G298">
        <v>12</v>
      </c>
      <c r="H298">
        <v>113</v>
      </c>
      <c r="I298">
        <v>101</v>
      </c>
      <c r="J298" t="s">
        <v>34</v>
      </c>
      <c r="K298" t="s">
        <v>35</v>
      </c>
      <c r="L298" t="s">
        <v>65</v>
      </c>
      <c r="M298" t="s">
        <v>36</v>
      </c>
      <c r="N298" t="s">
        <v>18</v>
      </c>
    </row>
    <row r="299" spans="1:14" x14ac:dyDescent="0.2">
      <c r="A299">
        <v>148121549</v>
      </c>
      <c r="B299">
        <v>69383</v>
      </c>
      <c r="C299">
        <v>1</v>
      </c>
      <c r="D299">
        <v>15</v>
      </c>
      <c r="E299" t="s">
        <v>33</v>
      </c>
      <c r="F299" t="s">
        <v>39</v>
      </c>
      <c r="G299">
        <v>12</v>
      </c>
      <c r="H299">
        <v>113</v>
      </c>
      <c r="I299">
        <v>101</v>
      </c>
      <c r="J299" t="s">
        <v>37</v>
      </c>
      <c r="K299" t="s">
        <v>35</v>
      </c>
      <c r="L299" t="s">
        <v>76</v>
      </c>
      <c r="M299" t="s">
        <v>38</v>
      </c>
      <c r="N299" t="s">
        <v>18</v>
      </c>
    </row>
    <row r="300" spans="1:14" x14ac:dyDescent="0.2">
      <c r="A300">
        <v>148121549</v>
      </c>
      <c r="B300">
        <v>69369</v>
      </c>
      <c r="C300">
        <v>1</v>
      </c>
      <c r="D300">
        <v>1</v>
      </c>
      <c r="E300" t="s">
        <v>27</v>
      </c>
      <c r="F300" t="s">
        <v>39</v>
      </c>
      <c r="G300">
        <v>14</v>
      </c>
      <c r="H300">
        <v>109</v>
      </c>
      <c r="I300">
        <v>95</v>
      </c>
      <c r="J300" t="s">
        <v>40</v>
      </c>
      <c r="K300" t="s">
        <v>41</v>
      </c>
      <c r="L300" t="s">
        <v>77</v>
      </c>
      <c r="M300" t="s">
        <v>42</v>
      </c>
      <c r="N300" t="s">
        <v>18</v>
      </c>
    </row>
    <row r="301" spans="1:14" x14ac:dyDescent="0.2">
      <c r="A301">
        <v>148121549</v>
      </c>
      <c r="B301">
        <v>69369</v>
      </c>
      <c r="C301">
        <v>1</v>
      </c>
      <c r="D301">
        <v>1</v>
      </c>
      <c r="E301" t="s">
        <v>27</v>
      </c>
      <c r="F301" t="s">
        <v>39</v>
      </c>
      <c r="G301">
        <v>14</v>
      </c>
      <c r="H301">
        <v>109</v>
      </c>
      <c r="I301">
        <v>95</v>
      </c>
      <c r="J301" t="s">
        <v>43</v>
      </c>
      <c r="K301" t="s">
        <v>41</v>
      </c>
      <c r="L301" t="s">
        <v>78</v>
      </c>
      <c r="M301" t="s">
        <v>44</v>
      </c>
      <c r="N301" t="s">
        <v>18</v>
      </c>
    </row>
    <row r="302" spans="1:14" x14ac:dyDescent="0.2">
      <c r="A302">
        <v>148121544</v>
      </c>
      <c r="B302">
        <v>69582</v>
      </c>
      <c r="C302">
        <v>1</v>
      </c>
      <c r="D302">
        <v>214</v>
      </c>
      <c r="E302" t="s">
        <v>39</v>
      </c>
      <c r="F302" t="s">
        <v>39</v>
      </c>
      <c r="G302">
        <v>18</v>
      </c>
      <c r="H302">
        <v>129</v>
      </c>
      <c r="I302">
        <v>111</v>
      </c>
      <c r="J302" t="s">
        <v>14</v>
      </c>
      <c r="K302" t="s">
        <v>15</v>
      </c>
      <c r="L302" t="s">
        <v>46</v>
      </c>
      <c r="M302" t="s">
        <v>17</v>
      </c>
      <c r="N302" t="s">
        <v>18</v>
      </c>
    </row>
    <row r="303" spans="1:14" x14ac:dyDescent="0.2">
      <c r="A303">
        <v>148121544</v>
      </c>
      <c r="B303">
        <v>69582</v>
      </c>
      <c r="C303">
        <v>1</v>
      </c>
      <c r="D303">
        <v>214</v>
      </c>
      <c r="E303" t="s">
        <v>39</v>
      </c>
      <c r="F303" t="s">
        <v>39</v>
      </c>
      <c r="G303">
        <v>18</v>
      </c>
      <c r="H303">
        <v>129</v>
      </c>
      <c r="I303">
        <v>111</v>
      </c>
      <c r="J303" t="s">
        <v>19</v>
      </c>
      <c r="K303" t="s">
        <v>15</v>
      </c>
      <c r="L303" t="s">
        <v>62</v>
      </c>
      <c r="M303" t="s">
        <v>20</v>
      </c>
      <c r="N303" t="s">
        <v>18</v>
      </c>
    </row>
    <row r="304" spans="1:14" x14ac:dyDescent="0.2">
      <c r="A304">
        <v>148121544</v>
      </c>
      <c r="B304">
        <v>69370</v>
      </c>
      <c r="C304">
        <v>1</v>
      </c>
      <c r="D304">
        <v>2</v>
      </c>
      <c r="E304" t="s">
        <v>22</v>
      </c>
      <c r="F304" t="s">
        <v>39</v>
      </c>
      <c r="G304">
        <v>17</v>
      </c>
      <c r="H304">
        <v>128</v>
      </c>
      <c r="I304">
        <v>111</v>
      </c>
      <c r="J304" t="s">
        <v>23</v>
      </c>
      <c r="K304" t="s">
        <v>24</v>
      </c>
      <c r="L304" t="s">
        <v>69</v>
      </c>
      <c r="M304" t="s">
        <v>25</v>
      </c>
      <c r="N304" t="s">
        <v>18</v>
      </c>
    </row>
    <row r="305" spans="1:14" x14ac:dyDescent="0.2">
      <c r="A305">
        <v>148121544</v>
      </c>
      <c r="B305">
        <v>69370</v>
      </c>
      <c r="C305">
        <v>1</v>
      </c>
      <c r="D305">
        <v>2</v>
      </c>
      <c r="E305" t="s">
        <v>22</v>
      </c>
      <c r="F305" t="s">
        <v>39</v>
      </c>
      <c r="G305">
        <v>17</v>
      </c>
      <c r="H305">
        <v>128</v>
      </c>
      <c r="I305">
        <v>111</v>
      </c>
      <c r="J305" t="s">
        <v>19</v>
      </c>
      <c r="K305" t="s">
        <v>24</v>
      </c>
      <c r="L305" t="s">
        <v>79</v>
      </c>
      <c r="M305" t="s">
        <v>26</v>
      </c>
      <c r="N305" t="s">
        <v>18</v>
      </c>
    </row>
    <row r="306" spans="1:14" x14ac:dyDescent="0.2">
      <c r="A306">
        <v>148121544</v>
      </c>
      <c r="B306">
        <v>90821</v>
      </c>
      <c r="C306">
        <v>1</v>
      </c>
      <c r="D306">
        <v>21453</v>
      </c>
      <c r="E306" t="s">
        <v>13</v>
      </c>
      <c r="F306" t="s">
        <v>39</v>
      </c>
      <c r="G306">
        <v>16</v>
      </c>
      <c r="H306">
        <v>157</v>
      </c>
      <c r="I306">
        <v>141</v>
      </c>
      <c r="J306" t="s">
        <v>28</v>
      </c>
      <c r="K306" t="s">
        <v>29</v>
      </c>
      <c r="L306" t="s">
        <v>30</v>
      </c>
      <c r="M306" t="s">
        <v>30</v>
      </c>
      <c r="N306" t="s">
        <v>21</v>
      </c>
    </row>
    <row r="307" spans="1:14" x14ac:dyDescent="0.2">
      <c r="A307">
        <v>148121544</v>
      </c>
      <c r="B307">
        <v>90821</v>
      </c>
      <c r="C307">
        <v>1</v>
      </c>
      <c r="D307">
        <v>21453</v>
      </c>
      <c r="E307" t="s">
        <v>13</v>
      </c>
      <c r="F307" t="s">
        <v>39</v>
      </c>
      <c r="G307">
        <v>16</v>
      </c>
      <c r="H307">
        <v>157</v>
      </c>
      <c r="I307">
        <v>141</v>
      </c>
      <c r="J307" t="s">
        <v>31</v>
      </c>
      <c r="K307" t="s">
        <v>29</v>
      </c>
      <c r="L307" t="s">
        <v>76</v>
      </c>
      <c r="M307" t="s">
        <v>32</v>
      </c>
      <c r="N307" t="s">
        <v>18</v>
      </c>
    </row>
    <row r="308" spans="1:14" x14ac:dyDescent="0.2">
      <c r="A308">
        <v>148121544</v>
      </c>
      <c r="B308">
        <v>71513</v>
      </c>
      <c r="C308">
        <v>1</v>
      </c>
      <c r="D308">
        <v>2145</v>
      </c>
      <c r="E308" t="s">
        <v>33</v>
      </c>
      <c r="F308" t="s">
        <v>39</v>
      </c>
      <c r="G308">
        <v>16</v>
      </c>
      <c r="H308">
        <v>116</v>
      </c>
      <c r="I308">
        <v>100</v>
      </c>
      <c r="J308" t="s">
        <v>34</v>
      </c>
      <c r="K308" t="s">
        <v>35</v>
      </c>
      <c r="L308" t="s">
        <v>80</v>
      </c>
      <c r="M308" t="s">
        <v>36</v>
      </c>
      <c r="N308" t="s">
        <v>18</v>
      </c>
    </row>
    <row r="309" spans="1:14" x14ac:dyDescent="0.2">
      <c r="A309">
        <v>148121544</v>
      </c>
      <c r="B309">
        <v>71513</v>
      </c>
      <c r="C309">
        <v>1</v>
      </c>
      <c r="D309">
        <v>2145</v>
      </c>
      <c r="E309" t="s">
        <v>33</v>
      </c>
      <c r="F309" t="s">
        <v>39</v>
      </c>
      <c r="G309">
        <v>16</v>
      </c>
      <c r="H309">
        <v>116</v>
      </c>
      <c r="I309">
        <v>100</v>
      </c>
      <c r="J309" t="s">
        <v>37</v>
      </c>
      <c r="K309" t="s">
        <v>35</v>
      </c>
      <c r="L309" t="s">
        <v>81</v>
      </c>
      <c r="M309" t="s">
        <v>38</v>
      </c>
      <c r="N309" t="s">
        <v>18</v>
      </c>
    </row>
    <row r="310" spans="1:14" x14ac:dyDescent="0.2">
      <c r="A310">
        <v>148121544</v>
      </c>
      <c r="B310">
        <v>69389</v>
      </c>
      <c r="C310">
        <v>1</v>
      </c>
      <c r="D310">
        <v>21</v>
      </c>
      <c r="E310" t="s">
        <v>27</v>
      </c>
      <c r="F310" t="s">
        <v>33</v>
      </c>
      <c r="G310">
        <v>21</v>
      </c>
      <c r="H310">
        <v>134</v>
      </c>
      <c r="I310">
        <v>113</v>
      </c>
      <c r="J310" t="s">
        <v>40</v>
      </c>
      <c r="K310" t="s">
        <v>41</v>
      </c>
      <c r="L310" t="s">
        <v>42</v>
      </c>
      <c r="M310" t="s">
        <v>42</v>
      </c>
      <c r="N310" t="s">
        <v>21</v>
      </c>
    </row>
    <row r="311" spans="1:14" x14ac:dyDescent="0.2">
      <c r="A311">
        <v>148121544</v>
      </c>
      <c r="B311">
        <v>69389</v>
      </c>
      <c r="C311">
        <v>1</v>
      </c>
      <c r="D311">
        <v>21</v>
      </c>
      <c r="E311" t="s">
        <v>27</v>
      </c>
      <c r="F311" t="s">
        <v>33</v>
      </c>
      <c r="G311">
        <v>21</v>
      </c>
      <c r="H311">
        <v>134</v>
      </c>
      <c r="I311">
        <v>113</v>
      </c>
      <c r="J311" t="s">
        <v>43</v>
      </c>
      <c r="K311" t="s">
        <v>41</v>
      </c>
      <c r="L311" t="s">
        <v>44</v>
      </c>
      <c r="M311" t="s">
        <v>44</v>
      </c>
      <c r="N311" t="s">
        <v>21</v>
      </c>
    </row>
    <row r="312" spans="1:14" x14ac:dyDescent="0.2">
      <c r="A312">
        <v>148121371</v>
      </c>
      <c r="B312">
        <v>101909</v>
      </c>
      <c r="C312">
        <v>1</v>
      </c>
      <c r="D312">
        <v>32541</v>
      </c>
      <c r="E312" t="s">
        <v>27</v>
      </c>
      <c r="F312" t="s">
        <v>13</v>
      </c>
      <c r="G312">
        <v>1</v>
      </c>
      <c r="H312">
        <v>84</v>
      </c>
      <c r="I312">
        <v>83</v>
      </c>
      <c r="J312" t="s">
        <v>14</v>
      </c>
      <c r="K312" t="s">
        <v>15</v>
      </c>
      <c r="L312" t="s">
        <v>82</v>
      </c>
      <c r="M312" t="s">
        <v>17</v>
      </c>
      <c r="N312" t="s">
        <v>18</v>
      </c>
    </row>
    <row r="313" spans="1:14" x14ac:dyDescent="0.2">
      <c r="A313">
        <v>148121371</v>
      </c>
      <c r="B313">
        <v>101909</v>
      </c>
      <c r="C313">
        <v>1</v>
      </c>
      <c r="D313">
        <v>32541</v>
      </c>
      <c r="E313" t="s">
        <v>27</v>
      </c>
      <c r="F313" t="s">
        <v>13</v>
      </c>
      <c r="G313">
        <v>1</v>
      </c>
      <c r="H313">
        <v>84</v>
      </c>
      <c r="I313">
        <v>83</v>
      </c>
      <c r="J313" t="s">
        <v>19</v>
      </c>
      <c r="K313" t="s">
        <v>15</v>
      </c>
      <c r="L313" t="s">
        <v>20</v>
      </c>
      <c r="M313" t="s">
        <v>20</v>
      </c>
      <c r="N313" t="s">
        <v>21</v>
      </c>
    </row>
    <row r="314" spans="1:14" x14ac:dyDescent="0.2">
      <c r="A314">
        <v>148121371</v>
      </c>
      <c r="B314">
        <v>69400</v>
      </c>
      <c r="C314">
        <v>1</v>
      </c>
      <c r="D314">
        <v>32</v>
      </c>
      <c r="E314" t="s">
        <v>22</v>
      </c>
      <c r="F314" t="s">
        <v>13</v>
      </c>
      <c r="G314">
        <v>11</v>
      </c>
      <c r="H314">
        <v>100</v>
      </c>
      <c r="I314">
        <v>89</v>
      </c>
      <c r="J314" t="s">
        <v>23</v>
      </c>
      <c r="K314" t="s">
        <v>24</v>
      </c>
      <c r="L314" t="s">
        <v>25</v>
      </c>
      <c r="M314" t="s">
        <v>25</v>
      </c>
      <c r="N314" t="s">
        <v>21</v>
      </c>
    </row>
    <row r="315" spans="1:14" x14ac:dyDescent="0.2">
      <c r="A315">
        <v>148121371</v>
      </c>
      <c r="B315">
        <v>69400</v>
      </c>
      <c r="C315">
        <v>1</v>
      </c>
      <c r="D315">
        <v>32</v>
      </c>
      <c r="E315" t="s">
        <v>22</v>
      </c>
      <c r="F315" t="s">
        <v>13</v>
      </c>
      <c r="G315">
        <v>11</v>
      </c>
      <c r="H315">
        <v>100</v>
      </c>
      <c r="I315">
        <v>89</v>
      </c>
      <c r="J315" t="s">
        <v>19</v>
      </c>
      <c r="K315" t="s">
        <v>24</v>
      </c>
      <c r="L315" t="s">
        <v>63</v>
      </c>
      <c r="M315" t="s">
        <v>26</v>
      </c>
      <c r="N315" t="s">
        <v>18</v>
      </c>
    </row>
    <row r="316" spans="1:14" x14ac:dyDescent="0.2">
      <c r="A316">
        <v>148121371</v>
      </c>
      <c r="B316">
        <v>72622</v>
      </c>
      <c r="C316">
        <v>1</v>
      </c>
      <c r="D316">
        <v>3254</v>
      </c>
      <c r="E316" t="s">
        <v>39</v>
      </c>
      <c r="F316" t="s">
        <v>39</v>
      </c>
      <c r="G316">
        <v>9</v>
      </c>
      <c r="H316">
        <v>240</v>
      </c>
      <c r="I316">
        <v>231</v>
      </c>
      <c r="J316" t="s">
        <v>28</v>
      </c>
      <c r="K316" t="s">
        <v>29</v>
      </c>
      <c r="L316" t="s">
        <v>54</v>
      </c>
      <c r="M316" t="s">
        <v>30</v>
      </c>
      <c r="N316" t="s">
        <v>18</v>
      </c>
    </row>
    <row r="317" spans="1:14" x14ac:dyDescent="0.2">
      <c r="A317">
        <v>148121371</v>
      </c>
      <c r="B317">
        <v>72622</v>
      </c>
      <c r="C317">
        <v>1</v>
      </c>
      <c r="D317">
        <v>3254</v>
      </c>
      <c r="E317" t="s">
        <v>39</v>
      </c>
      <c r="F317" t="s">
        <v>39</v>
      </c>
      <c r="G317">
        <v>9</v>
      </c>
      <c r="H317">
        <v>240</v>
      </c>
      <c r="I317">
        <v>231</v>
      </c>
      <c r="J317" t="s">
        <v>31</v>
      </c>
      <c r="K317" t="s">
        <v>29</v>
      </c>
      <c r="L317" t="s">
        <v>83</v>
      </c>
      <c r="M317" t="s">
        <v>32</v>
      </c>
      <c r="N317" t="s">
        <v>18</v>
      </c>
    </row>
    <row r="318" spans="1:14" x14ac:dyDescent="0.2">
      <c r="A318">
        <v>148121371</v>
      </c>
      <c r="B318">
        <v>69693</v>
      </c>
      <c r="C318">
        <v>1</v>
      </c>
      <c r="D318">
        <v>325</v>
      </c>
      <c r="E318" t="s">
        <v>33</v>
      </c>
      <c r="F318" t="s">
        <v>33</v>
      </c>
      <c r="G318">
        <v>13</v>
      </c>
      <c r="H318">
        <v>106</v>
      </c>
      <c r="I318">
        <v>93</v>
      </c>
      <c r="J318" t="s">
        <v>34</v>
      </c>
      <c r="K318" t="s">
        <v>35</v>
      </c>
      <c r="L318" t="s">
        <v>36</v>
      </c>
      <c r="M318" t="s">
        <v>36</v>
      </c>
      <c r="N318" t="s">
        <v>21</v>
      </c>
    </row>
    <row r="319" spans="1:14" x14ac:dyDescent="0.2">
      <c r="A319">
        <v>148121371</v>
      </c>
      <c r="B319">
        <v>69693</v>
      </c>
      <c r="C319">
        <v>1</v>
      </c>
      <c r="D319">
        <v>325</v>
      </c>
      <c r="E319" t="s">
        <v>33</v>
      </c>
      <c r="F319" t="s">
        <v>33</v>
      </c>
      <c r="G319">
        <v>13</v>
      </c>
      <c r="H319">
        <v>106</v>
      </c>
      <c r="I319">
        <v>93</v>
      </c>
      <c r="J319" t="s">
        <v>37</v>
      </c>
      <c r="K319" t="s">
        <v>35</v>
      </c>
      <c r="L319" t="s">
        <v>81</v>
      </c>
      <c r="M319" t="s">
        <v>38</v>
      </c>
      <c r="N319" t="s">
        <v>18</v>
      </c>
    </row>
    <row r="320" spans="1:14" x14ac:dyDescent="0.2">
      <c r="A320">
        <v>148121371</v>
      </c>
      <c r="B320">
        <v>69371</v>
      </c>
      <c r="C320">
        <v>1</v>
      </c>
      <c r="D320">
        <v>3</v>
      </c>
      <c r="E320" t="s">
        <v>13</v>
      </c>
      <c r="F320" t="s">
        <v>13</v>
      </c>
      <c r="G320">
        <v>25</v>
      </c>
      <c r="H320">
        <v>127</v>
      </c>
      <c r="I320">
        <v>102</v>
      </c>
      <c r="J320" t="s">
        <v>40</v>
      </c>
      <c r="K320" t="s">
        <v>41</v>
      </c>
      <c r="L320" t="s">
        <v>77</v>
      </c>
      <c r="M320" t="s">
        <v>42</v>
      </c>
      <c r="N320" t="s">
        <v>18</v>
      </c>
    </row>
    <row r="321" spans="1:14" x14ac:dyDescent="0.2">
      <c r="A321">
        <v>148121371</v>
      </c>
      <c r="B321">
        <v>69371</v>
      </c>
      <c r="C321">
        <v>1</v>
      </c>
      <c r="D321">
        <v>3</v>
      </c>
      <c r="E321" t="s">
        <v>13</v>
      </c>
      <c r="F321" t="s">
        <v>13</v>
      </c>
      <c r="G321">
        <v>25</v>
      </c>
      <c r="H321">
        <v>127</v>
      </c>
      <c r="I321">
        <v>102</v>
      </c>
      <c r="J321" t="s">
        <v>43</v>
      </c>
      <c r="K321" t="s">
        <v>41</v>
      </c>
      <c r="L321" t="s">
        <v>67</v>
      </c>
      <c r="M321" t="s">
        <v>44</v>
      </c>
      <c r="N321" t="s">
        <v>18</v>
      </c>
    </row>
    <row r="322" spans="1:14" x14ac:dyDescent="0.2">
      <c r="A322">
        <v>148121369</v>
      </c>
      <c r="B322">
        <v>69373</v>
      </c>
      <c r="C322">
        <v>1</v>
      </c>
      <c r="D322">
        <v>5</v>
      </c>
      <c r="E322" t="s">
        <v>33</v>
      </c>
      <c r="F322" t="s">
        <v>22</v>
      </c>
      <c r="G322">
        <v>28</v>
      </c>
      <c r="H322">
        <v>148</v>
      </c>
      <c r="I322">
        <v>120</v>
      </c>
      <c r="J322" t="s">
        <v>14</v>
      </c>
      <c r="K322" t="s">
        <v>15</v>
      </c>
      <c r="L322" t="s">
        <v>55</v>
      </c>
      <c r="M322" t="s">
        <v>17</v>
      </c>
      <c r="N322" t="s">
        <v>18</v>
      </c>
    </row>
    <row r="323" spans="1:14" x14ac:dyDescent="0.2">
      <c r="A323">
        <v>148121369</v>
      </c>
      <c r="B323">
        <v>69373</v>
      </c>
      <c r="C323">
        <v>1</v>
      </c>
      <c r="D323">
        <v>5</v>
      </c>
      <c r="E323" t="s">
        <v>33</v>
      </c>
      <c r="F323" t="s">
        <v>22</v>
      </c>
      <c r="G323">
        <v>28</v>
      </c>
      <c r="H323">
        <v>148</v>
      </c>
      <c r="I323">
        <v>120</v>
      </c>
      <c r="J323" t="s">
        <v>19</v>
      </c>
      <c r="K323" t="s">
        <v>15</v>
      </c>
      <c r="L323" t="s">
        <v>20</v>
      </c>
      <c r="M323" t="s">
        <v>20</v>
      </c>
      <c r="N323" t="s">
        <v>21</v>
      </c>
    </row>
    <row r="324" spans="1:14" x14ac:dyDescent="0.2">
      <c r="A324">
        <v>148121369</v>
      </c>
      <c r="B324">
        <v>74709</v>
      </c>
      <c r="C324">
        <v>1</v>
      </c>
      <c r="D324">
        <v>5341</v>
      </c>
      <c r="E324" t="s">
        <v>27</v>
      </c>
      <c r="F324" t="s">
        <v>33</v>
      </c>
      <c r="G324">
        <v>15</v>
      </c>
      <c r="H324">
        <v>256</v>
      </c>
      <c r="I324">
        <v>241</v>
      </c>
      <c r="J324" t="s">
        <v>23</v>
      </c>
      <c r="K324" t="s">
        <v>24</v>
      </c>
      <c r="L324" t="s">
        <v>56</v>
      </c>
      <c r="M324" t="s">
        <v>25</v>
      </c>
      <c r="N324" t="s">
        <v>18</v>
      </c>
    </row>
    <row r="325" spans="1:14" x14ac:dyDescent="0.2">
      <c r="A325">
        <v>148121369</v>
      </c>
      <c r="B325">
        <v>74709</v>
      </c>
      <c r="C325">
        <v>1</v>
      </c>
      <c r="D325">
        <v>5341</v>
      </c>
      <c r="E325" t="s">
        <v>27</v>
      </c>
      <c r="F325" t="s">
        <v>33</v>
      </c>
      <c r="G325">
        <v>15</v>
      </c>
      <c r="H325">
        <v>256</v>
      </c>
      <c r="I325">
        <v>241</v>
      </c>
      <c r="J325" t="s">
        <v>19</v>
      </c>
      <c r="K325" t="s">
        <v>24</v>
      </c>
      <c r="L325" t="s">
        <v>84</v>
      </c>
      <c r="M325" t="s">
        <v>26</v>
      </c>
      <c r="N325" t="s">
        <v>18</v>
      </c>
    </row>
    <row r="326" spans="1:14" x14ac:dyDescent="0.2">
      <c r="A326">
        <v>148121369</v>
      </c>
      <c r="B326">
        <v>69421</v>
      </c>
      <c r="C326">
        <v>1</v>
      </c>
      <c r="D326">
        <v>53</v>
      </c>
      <c r="E326" t="s">
        <v>13</v>
      </c>
      <c r="F326" t="s">
        <v>39</v>
      </c>
      <c r="G326">
        <v>23</v>
      </c>
      <c r="H326">
        <v>124</v>
      </c>
      <c r="I326">
        <v>101</v>
      </c>
      <c r="J326" t="s">
        <v>28</v>
      </c>
      <c r="K326" t="s">
        <v>29</v>
      </c>
      <c r="L326" t="s">
        <v>30</v>
      </c>
      <c r="M326" t="s">
        <v>30</v>
      </c>
      <c r="N326" t="s">
        <v>21</v>
      </c>
    </row>
    <row r="327" spans="1:14" x14ac:dyDescent="0.2">
      <c r="A327">
        <v>148121369</v>
      </c>
      <c r="B327">
        <v>69421</v>
      </c>
      <c r="C327">
        <v>1</v>
      </c>
      <c r="D327">
        <v>53</v>
      </c>
      <c r="E327" t="s">
        <v>13</v>
      </c>
      <c r="F327" t="s">
        <v>39</v>
      </c>
      <c r="G327">
        <v>23</v>
      </c>
      <c r="H327">
        <v>124</v>
      </c>
      <c r="I327">
        <v>101</v>
      </c>
      <c r="J327" t="s">
        <v>31</v>
      </c>
      <c r="K327" t="s">
        <v>29</v>
      </c>
      <c r="L327" t="s">
        <v>83</v>
      </c>
      <c r="M327" t="s">
        <v>32</v>
      </c>
      <c r="N327" t="s">
        <v>18</v>
      </c>
    </row>
    <row r="328" spans="1:14" x14ac:dyDescent="0.2">
      <c r="A328">
        <v>148121369</v>
      </c>
      <c r="B328">
        <v>69902</v>
      </c>
      <c r="C328">
        <v>1</v>
      </c>
      <c r="D328">
        <v>534</v>
      </c>
      <c r="E328" t="s">
        <v>39</v>
      </c>
      <c r="F328" t="s">
        <v>33</v>
      </c>
      <c r="G328">
        <v>17</v>
      </c>
      <c r="H328">
        <v>123</v>
      </c>
      <c r="I328">
        <v>106</v>
      </c>
      <c r="J328" t="s">
        <v>34</v>
      </c>
      <c r="K328" t="s">
        <v>35</v>
      </c>
      <c r="L328" t="s">
        <v>65</v>
      </c>
      <c r="M328" t="s">
        <v>36</v>
      </c>
      <c r="N328" t="s">
        <v>18</v>
      </c>
    </row>
    <row r="329" spans="1:14" x14ac:dyDescent="0.2">
      <c r="A329">
        <v>148121369</v>
      </c>
      <c r="B329">
        <v>69902</v>
      </c>
      <c r="C329">
        <v>1</v>
      </c>
      <c r="D329">
        <v>534</v>
      </c>
      <c r="E329" t="s">
        <v>39</v>
      </c>
      <c r="F329" t="s">
        <v>33</v>
      </c>
      <c r="G329">
        <v>17</v>
      </c>
      <c r="H329">
        <v>123</v>
      </c>
      <c r="I329">
        <v>106</v>
      </c>
      <c r="J329" t="s">
        <v>37</v>
      </c>
      <c r="K329" t="s">
        <v>35</v>
      </c>
      <c r="L329" t="s">
        <v>85</v>
      </c>
      <c r="M329" t="s">
        <v>38</v>
      </c>
      <c r="N329" t="s">
        <v>18</v>
      </c>
    </row>
    <row r="330" spans="1:14" x14ac:dyDescent="0.2">
      <c r="A330">
        <v>148121369</v>
      </c>
      <c r="B330">
        <v>122780</v>
      </c>
      <c r="C330">
        <v>1</v>
      </c>
      <c r="D330">
        <v>53412</v>
      </c>
      <c r="E330" t="s">
        <v>22</v>
      </c>
      <c r="F330" t="s">
        <v>33</v>
      </c>
      <c r="G330">
        <v>21</v>
      </c>
      <c r="H330">
        <v>119</v>
      </c>
      <c r="I330">
        <v>98</v>
      </c>
      <c r="J330" t="s">
        <v>40</v>
      </c>
      <c r="K330" t="s">
        <v>41</v>
      </c>
      <c r="L330" t="s">
        <v>77</v>
      </c>
      <c r="M330" t="s">
        <v>42</v>
      </c>
      <c r="N330" t="s">
        <v>18</v>
      </c>
    </row>
    <row r="331" spans="1:14" x14ac:dyDescent="0.2">
      <c r="A331">
        <v>148121369</v>
      </c>
      <c r="B331">
        <v>122780</v>
      </c>
      <c r="C331">
        <v>1</v>
      </c>
      <c r="D331">
        <v>53412</v>
      </c>
      <c r="E331" t="s">
        <v>22</v>
      </c>
      <c r="F331" t="s">
        <v>33</v>
      </c>
      <c r="G331">
        <v>21</v>
      </c>
      <c r="H331">
        <v>119</v>
      </c>
      <c r="I331">
        <v>98</v>
      </c>
      <c r="J331" t="s">
        <v>43</v>
      </c>
      <c r="K331" t="s">
        <v>41</v>
      </c>
      <c r="L331" t="s">
        <v>44</v>
      </c>
      <c r="M331" t="s">
        <v>44</v>
      </c>
      <c r="N331" t="s">
        <v>21</v>
      </c>
    </row>
    <row r="332" spans="1:14" x14ac:dyDescent="0.2">
      <c r="A332">
        <v>148088832</v>
      </c>
      <c r="B332">
        <v>69373</v>
      </c>
      <c r="C332">
        <v>1</v>
      </c>
      <c r="D332">
        <v>5</v>
      </c>
      <c r="E332" t="s">
        <v>33</v>
      </c>
      <c r="F332" t="s">
        <v>13</v>
      </c>
      <c r="G332">
        <v>114</v>
      </c>
      <c r="H332">
        <v>325</v>
      </c>
      <c r="I332">
        <v>211</v>
      </c>
      <c r="J332" t="s">
        <v>14</v>
      </c>
      <c r="K332" t="s">
        <v>15</v>
      </c>
      <c r="L332" t="s">
        <v>17</v>
      </c>
      <c r="M332" t="s">
        <v>17</v>
      </c>
      <c r="N332" t="s">
        <v>21</v>
      </c>
    </row>
    <row r="333" spans="1:14" x14ac:dyDescent="0.2">
      <c r="A333">
        <v>148088832</v>
      </c>
      <c r="B333">
        <v>69373</v>
      </c>
      <c r="C333">
        <v>1</v>
      </c>
      <c r="D333">
        <v>5</v>
      </c>
      <c r="E333" t="s">
        <v>33</v>
      </c>
      <c r="F333" t="s">
        <v>13</v>
      </c>
      <c r="G333">
        <v>114</v>
      </c>
      <c r="H333">
        <v>325</v>
      </c>
      <c r="I333">
        <v>211</v>
      </c>
      <c r="J333" t="s">
        <v>19</v>
      </c>
      <c r="K333" t="s">
        <v>15</v>
      </c>
      <c r="L333" t="s">
        <v>20</v>
      </c>
      <c r="M333" t="s">
        <v>20</v>
      </c>
      <c r="N333" t="s">
        <v>21</v>
      </c>
    </row>
    <row r="334" spans="1:14" x14ac:dyDescent="0.2">
      <c r="A334">
        <v>148088832</v>
      </c>
      <c r="B334">
        <v>123689</v>
      </c>
      <c r="C334">
        <v>1</v>
      </c>
      <c r="D334">
        <v>54321</v>
      </c>
      <c r="E334" t="s">
        <v>27</v>
      </c>
      <c r="F334" t="s">
        <v>27</v>
      </c>
      <c r="G334">
        <v>90</v>
      </c>
      <c r="H334">
        <v>185</v>
      </c>
      <c r="I334">
        <v>95</v>
      </c>
      <c r="J334" t="s">
        <v>23</v>
      </c>
      <c r="K334" t="s">
        <v>24</v>
      </c>
      <c r="L334" t="s">
        <v>16</v>
      </c>
      <c r="M334" t="s">
        <v>25</v>
      </c>
      <c r="N334" t="s">
        <v>18</v>
      </c>
    </row>
    <row r="335" spans="1:14" x14ac:dyDescent="0.2">
      <c r="A335">
        <v>148088832</v>
      </c>
      <c r="B335">
        <v>123689</v>
      </c>
      <c r="C335">
        <v>1</v>
      </c>
      <c r="D335">
        <v>54321</v>
      </c>
      <c r="E335" t="s">
        <v>27</v>
      </c>
      <c r="F335" t="s">
        <v>27</v>
      </c>
      <c r="G335">
        <v>90</v>
      </c>
      <c r="H335">
        <v>185</v>
      </c>
      <c r="I335">
        <v>95</v>
      </c>
      <c r="J335" t="s">
        <v>19</v>
      </c>
      <c r="K335" t="s">
        <v>24</v>
      </c>
      <c r="L335" t="s">
        <v>26</v>
      </c>
      <c r="M335" t="s">
        <v>26</v>
      </c>
      <c r="N335" t="s">
        <v>21</v>
      </c>
    </row>
    <row r="336" spans="1:14" x14ac:dyDescent="0.2">
      <c r="A336">
        <v>148088832</v>
      </c>
      <c r="B336">
        <v>74800</v>
      </c>
      <c r="C336">
        <v>1</v>
      </c>
      <c r="D336">
        <v>5432</v>
      </c>
      <c r="E336" t="s">
        <v>22</v>
      </c>
      <c r="F336" t="s">
        <v>22</v>
      </c>
      <c r="G336">
        <v>50</v>
      </c>
      <c r="H336">
        <v>107</v>
      </c>
      <c r="I336">
        <v>57</v>
      </c>
      <c r="J336" t="s">
        <v>28</v>
      </c>
      <c r="K336" t="s">
        <v>29</v>
      </c>
      <c r="L336" t="s">
        <v>30</v>
      </c>
      <c r="M336" t="s">
        <v>30</v>
      </c>
      <c r="N336" t="s">
        <v>21</v>
      </c>
    </row>
    <row r="337" spans="1:14" x14ac:dyDescent="0.2">
      <c r="A337">
        <v>148088832</v>
      </c>
      <c r="B337">
        <v>74800</v>
      </c>
      <c r="C337">
        <v>1</v>
      </c>
      <c r="D337">
        <v>5432</v>
      </c>
      <c r="E337" t="s">
        <v>22</v>
      </c>
      <c r="F337" t="s">
        <v>22</v>
      </c>
      <c r="G337">
        <v>50</v>
      </c>
      <c r="H337">
        <v>107</v>
      </c>
      <c r="I337">
        <v>57</v>
      </c>
      <c r="J337" t="s">
        <v>31</v>
      </c>
      <c r="K337" t="s">
        <v>29</v>
      </c>
      <c r="L337" t="s">
        <v>32</v>
      </c>
      <c r="M337" t="s">
        <v>32</v>
      </c>
      <c r="N337" t="s">
        <v>21</v>
      </c>
    </row>
    <row r="338" spans="1:14" x14ac:dyDescent="0.2">
      <c r="A338">
        <v>148088832</v>
      </c>
      <c r="B338">
        <v>69422</v>
      </c>
      <c r="C338">
        <v>1</v>
      </c>
      <c r="D338">
        <v>54</v>
      </c>
      <c r="E338" t="s">
        <v>39</v>
      </c>
      <c r="F338" t="s">
        <v>39</v>
      </c>
      <c r="G338">
        <v>84</v>
      </c>
      <c r="H338">
        <v>177</v>
      </c>
      <c r="I338">
        <v>93</v>
      </c>
      <c r="J338" t="s">
        <v>34</v>
      </c>
      <c r="K338" t="s">
        <v>35</v>
      </c>
      <c r="L338" t="s">
        <v>36</v>
      </c>
      <c r="M338" t="s">
        <v>36</v>
      </c>
      <c r="N338" t="s">
        <v>21</v>
      </c>
    </row>
    <row r="339" spans="1:14" x14ac:dyDescent="0.2">
      <c r="A339">
        <v>148088832</v>
      </c>
      <c r="B339">
        <v>69422</v>
      </c>
      <c r="C339">
        <v>1</v>
      </c>
      <c r="D339">
        <v>54</v>
      </c>
      <c r="E339" t="s">
        <v>39</v>
      </c>
      <c r="F339" t="s">
        <v>39</v>
      </c>
      <c r="G339">
        <v>84</v>
      </c>
      <c r="H339">
        <v>177</v>
      </c>
      <c r="I339">
        <v>93</v>
      </c>
      <c r="J339" t="s">
        <v>37</v>
      </c>
      <c r="K339" t="s">
        <v>35</v>
      </c>
      <c r="L339" t="s">
        <v>38</v>
      </c>
      <c r="M339" t="s">
        <v>38</v>
      </c>
      <c r="N339" t="s">
        <v>21</v>
      </c>
    </row>
    <row r="340" spans="1:14" x14ac:dyDescent="0.2">
      <c r="A340">
        <v>148088832</v>
      </c>
      <c r="B340">
        <v>69911</v>
      </c>
      <c r="C340">
        <v>1</v>
      </c>
      <c r="D340">
        <v>543</v>
      </c>
      <c r="E340" t="s">
        <v>13</v>
      </c>
      <c r="F340" t="s">
        <v>13</v>
      </c>
      <c r="G340">
        <v>16</v>
      </c>
      <c r="H340">
        <v>86</v>
      </c>
      <c r="I340">
        <v>70</v>
      </c>
      <c r="J340" t="s">
        <v>40</v>
      </c>
      <c r="K340" t="s">
        <v>41</v>
      </c>
      <c r="L340" t="s">
        <v>42</v>
      </c>
      <c r="M340" t="s">
        <v>42</v>
      </c>
      <c r="N340" t="s">
        <v>21</v>
      </c>
    </row>
    <row r="341" spans="1:14" x14ac:dyDescent="0.2">
      <c r="A341">
        <v>148088832</v>
      </c>
      <c r="B341">
        <v>69911</v>
      </c>
      <c r="C341">
        <v>1</v>
      </c>
      <c r="D341">
        <v>543</v>
      </c>
      <c r="E341" t="s">
        <v>13</v>
      </c>
      <c r="F341" t="s">
        <v>13</v>
      </c>
      <c r="G341">
        <v>16</v>
      </c>
      <c r="H341">
        <v>86</v>
      </c>
      <c r="I341">
        <v>70</v>
      </c>
      <c r="J341" t="s">
        <v>43</v>
      </c>
      <c r="K341" t="s">
        <v>41</v>
      </c>
      <c r="L341" t="s">
        <v>44</v>
      </c>
      <c r="M341" t="s">
        <v>44</v>
      </c>
      <c r="N341" t="s">
        <v>21</v>
      </c>
    </row>
    <row r="342" spans="1:14" x14ac:dyDescent="0.2">
      <c r="A342">
        <v>148087855</v>
      </c>
      <c r="B342">
        <v>69513</v>
      </c>
      <c r="C342">
        <v>1</v>
      </c>
      <c r="D342">
        <v>145</v>
      </c>
      <c r="E342" t="s">
        <v>33</v>
      </c>
      <c r="F342" t="s">
        <v>33</v>
      </c>
      <c r="G342">
        <v>145</v>
      </c>
      <c r="H342">
        <v>218</v>
      </c>
      <c r="I342">
        <v>73</v>
      </c>
      <c r="J342" t="s">
        <v>14</v>
      </c>
      <c r="K342" t="s">
        <v>15</v>
      </c>
      <c r="L342" t="s">
        <v>16</v>
      </c>
      <c r="M342" t="s">
        <v>17</v>
      </c>
      <c r="N342" t="s">
        <v>18</v>
      </c>
    </row>
    <row r="343" spans="1:14" x14ac:dyDescent="0.2">
      <c r="A343">
        <v>148087855</v>
      </c>
      <c r="B343">
        <v>69513</v>
      </c>
      <c r="C343">
        <v>1</v>
      </c>
      <c r="D343">
        <v>145</v>
      </c>
      <c r="E343" t="s">
        <v>33</v>
      </c>
      <c r="F343" t="s">
        <v>33</v>
      </c>
      <c r="G343">
        <v>145</v>
      </c>
      <c r="H343">
        <v>218</v>
      </c>
      <c r="I343">
        <v>73</v>
      </c>
      <c r="J343" t="s">
        <v>19</v>
      </c>
      <c r="K343" t="s">
        <v>15</v>
      </c>
      <c r="L343" t="s">
        <v>20</v>
      </c>
      <c r="M343" t="s">
        <v>20</v>
      </c>
      <c r="N343" t="s">
        <v>21</v>
      </c>
    </row>
    <row r="344" spans="1:14" x14ac:dyDescent="0.2">
      <c r="A344">
        <v>148087855</v>
      </c>
      <c r="B344">
        <v>70820</v>
      </c>
      <c r="C344">
        <v>1</v>
      </c>
      <c r="D344">
        <v>1452</v>
      </c>
      <c r="E344" t="s">
        <v>22</v>
      </c>
      <c r="F344" t="s">
        <v>22</v>
      </c>
      <c r="G344">
        <v>214</v>
      </c>
      <c r="H344">
        <v>290</v>
      </c>
      <c r="I344">
        <v>76</v>
      </c>
      <c r="J344" t="s">
        <v>23</v>
      </c>
      <c r="K344" t="s">
        <v>24</v>
      </c>
      <c r="L344" t="s">
        <v>25</v>
      </c>
      <c r="M344" t="s">
        <v>25</v>
      </c>
      <c r="N344" t="s">
        <v>21</v>
      </c>
    </row>
    <row r="345" spans="1:14" x14ac:dyDescent="0.2">
      <c r="A345">
        <v>148087855</v>
      </c>
      <c r="B345">
        <v>70820</v>
      </c>
      <c r="C345">
        <v>1</v>
      </c>
      <c r="D345">
        <v>1452</v>
      </c>
      <c r="E345" t="s">
        <v>22</v>
      </c>
      <c r="F345" t="s">
        <v>22</v>
      </c>
      <c r="G345">
        <v>214</v>
      </c>
      <c r="H345">
        <v>290</v>
      </c>
      <c r="I345">
        <v>76</v>
      </c>
      <c r="J345" t="s">
        <v>19</v>
      </c>
      <c r="K345" t="s">
        <v>24</v>
      </c>
      <c r="L345" t="s">
        <v>26</v>
      </c>
      <c r="M345" t="s">
        <v>26</v>
      </c>
      <c r="N345" t="s">
        <v>21</v>
      </c>
    </row>
    <row r="346" spans="1:14" x14ac:dyDescent="0.2">
      <c r="A346">
        <v>148087855</v>
      </c>
      <c r="B346">
        <v>69382</v>
      </c>
      <c r="C346">
        <v>1</v>
      </c>
      <c r="D346">
        <v>14</v>
      </c>
      <c r="E346" t="s">
        <v>39</v>
      </c>
      <c r="F346" t="s">
        <v>39</v>
      </c>
      <c r="G346">
        <v>149</v>
      </c>
      <c r="H346">
        <v>237</v>
      </c>
      <c r="I346">
        <v>88</v>
      </c>
      <c r="J346" t="s">
        <v>28</v>
      </c>
      <c r="K346" t="s">
        <v>29</v>
      </c>
      <c r="L346" t="s">
        <v>30</v>
      </c>
      <c r="M346" t="s">
        <v>30</v>
      </c>
      <c r="N346" t="s">
        <v>21</v>
      </c>
    </row>
    <row r="347" spans="1:14" x14ac:dyDescent="0.2">
      <c r="A347">
        <v>148087855</v>
      </c>
      <c r="B347">
        <v>69382</v>
      </c>
      <c r="C347">
        <v>1</v>
      </c>
      <c r="D347">
        <v>14</v>
      </c>
      <c r="E347" t="s">
        <v>39</v>
      </c>
      <c r="F347" t="s">
        <v>39</v>
      </c>
      <c r="G347">
        <v>149</v>
      </c>
      <c r="H347">
        <v>237</v>
      </c>
      <c r="I347">
        <v>88</v>
      </c>
      <c r="J347" t="s">
        <v>31</v>
      </c>
      <c r="K347" t="s">
        <v>29</v>
      </c>
      <c r="L347" t="s">
        <v>32</v>
      </c>
      <c r="M347" t="s">
        <v>32</v>
      </c>
      <c r="N347" t="s">
        <v>21</v>
      </c>
    </row>
    <row r="348" spans="1:14" x14ac:dyDescent="0.2">
      <c r="A348">
        <v>148087855</v>
      </c>
      <c r="B348">
        <v>83891</v>
      </c>
      <c r="C348">
        <v>1</v>
      </c>
      <c r="D348">
        <v>14523</v>
      </c>
      <c r="E348" t="s">
        <v>13</v>
      </c>
      <c r="F348" t="s">
        <v>13</v>
      </c>
      <c r="G348">
        <v>66</v>
      </c>
      <c r="H348">
        <v>132</v>
      </c>
      <c r="I348">
        <v>66</v>
      </c>
      <c r="J348" t="s">
        <v>34</v>
      </c>
      <c r="K348" t="s">
        <v>35</v>
      </c>
      <c r="L348" t="s">
        <v>36</v>
      </c>
      <c r="M348" t="s">
        <v>36</v>
      </c>
      <c r="N348" t="s">
        <v>21</v>
      </c>
    </row>
    <row r="349" spans="1:14" x14ac:dyDescent="0.2">
      <c r="A349">
        <v>148087855</v>
      </c>
      <c r="B349">
        <v>83891</v>
      </c>
      <c r="C349">
        <v>1</v>
      </c>
      <c r="D349">
        <v>14523</v>
      </c>
      <c r="E349" t="s">
        <v>13</v>
      </c>
      <c r="F349" t="s">
        <v>13</v>
      </c>
      <c r="G349">
        <v>66</v>
      </c>
      <c r="H349">
        <v>132</v>
      </c>
      <c r="I349">
        <v>66</v>
      </c>
      <c r="J349" t="s">
        <v>37</v>
      </c>
      <c r="K349" t="s">
        <v>35</v>
      </c>
      <c r="L349" t="s">
        <v>38</v>
      </c>
      <c r="M349" t="s">
        <v>38</v>
      </c>
      <c r="N349" t="s">
        <v>21</v>
      </c>
    </row>
    <row r="350" spans="1:14" x14ac:dyDescent="0.2">
      <c r="A350">
        <v>148087855</v>
      </c>
      <c r="B350">
        <v>69369</v>
      </c>
      <c r="C350">
        <v>1</v>
      </c>
      <c r="D350">
        <v>1</v>
      </c>
      <c r="E350" t="s">
        <v>27</v>
      </c>
      <c r="F350" t="s">
        <v>27</v>
      </c>
      <c r="G350">
        <v>305</v>
      </c>
      <c r="H350">
        <v>416</v>
      </c>
      <c r="I350">
        <v>111</v>
      </c>
      <c r="J350" t="s">
        <v>40</v>
      </c>
      <c r="K350" t="s">
        <v>41</v>
      </c>
      <c r="L350" t="s">
        <v>51</v>
      </c>
      <c r="M350" t="s">
        <v>42</v>
      </c>
      <c r="N350" t="s">
        <v>18</v>
      </c>
    </row>
    <row r="351" spans="1:14" x14ac:dyDescent="0.2">
      <c r="A351">
        <v>148087855</v>
      </c>
      <c r="B351">
        <v>69369</v>
      </c>
      <c r="C351">
        <v>1</v>
      </c>
      <c r="D351">
        <v>1</v>
      </c>
      <c r="E351" t="s">
        <v>27</v>
      </c>
      <c r="F351" t="s">
        <v>27</v>
      </c>
      <c r="G351">
        <v>305</v>
      </c>
      <c r="H351">
        <v>416</v>
      </c>
      <c r="I351">
        <v>111</v>
      </c>
      <c r="J351" t="s">
        <v>43</v>
      </c>
      <c r="K351" t="s">
        <v>41</v>
      </c>
      <c r="L351" t="s">
        <v>44</v>
      </c>
      <c r="M351" t="s">
        <v>44</v>
      </c>
      <c r="N351" t="s">
        <v>21</v>
      </c>
    </row>
    <row r="352" spans="1:14" x14ac:dyDescent="0.2">
      <c r="A352">
        <v>148072624</v>
      </c>
      <c r="B352">
        <v>69609</v>
      </c>
      <c r="C352">
        <v>1</v>
      </c>
      <c r="D352">
        <v>241</v>
      </c>
      <c r="E352" t="s">
        <v>27</v>
      </c>
      <c r="F352" t="s">
        <v>27</v>
      </c>
      <c r="G352">
        <v>279</v>
      </c>
      <c r="H352">
        <v>460</v>
      </c>
      <c r="I352">
        <v>181</v>
      </c>
      <c r="J352" t="s">
        <v>14</v>
      </c>
      <c r="K352" t="s">
        <v>15</v>
      </c>
      <c r="L352" t="s">
        <v>17</v>
      </c>
      <c r="M352" t="s">
        <v>17</v>
      </c>
      <c r="N352" t="s">
        <v>21</v>
      </c>
    </row>
    <row r="353" spans="1:14" x14ac:dyDescent="0.2">
      <c r="A353">
        <v>148072624</v>
      </c>
      <c r="B353">
        <v>69609</v>
      </c>
      <c r="C353">
        <v>1</v>
      </c>
      <c r="D353">
        <v>241</v>
      </c>
      <c r="E353" t="s">
        <v>27</v>
      </c>
      <c r="F353" t="s">
        <v>27</v>
      </c>
      <c r="G353">
        <v>279</v>
      </c>
      <c r="H353">
        <v>460</v>
      </c>
      <c r="I353">
        <v>181</v>
      </c>
      <c r="J353" t="s">
        <v>19</v>
      </c>
      <c r="K353" t="s">
        <v>15</v>
      </c>
      <c r="L353" t="s">
        <v>20</v>
      </c>
      <c r="M353" t="s">
        <v>20</v>
      </c>
      <c r="N353" t="s">
        <v>21</v>
      </c>
    </row>
    <row r="354" spans="1:14" x14ac:dyDescent="0.2">
      <c r="A354">
        <v>148072624</v>
      </c>
      <c r="B354">
        <v>71783</v>
      </c>
      <c r="C354">
        <v>1</v>
      </c>
      <c r="D354">
        <v>2415</v>
      </c>
      <c r="E354" t="s">
        <v>33</v>
      </c>
      <c r="F354" t="s">
        <v>33</v>
      </c>
      <c r="G354">
        <v>431</v>
      </c>
      <c r="H354">
        <v>612</v>
      </c>
      <c r="I354">
        <v>181</v>
      </c>
      <c r="J354" t="s">
        <v>23</v>
      </c>
      <c r="K354" t="s">
        <v>24</v>
      </c>
      <c r="L354" t="s">
        <v>25</v>
      </c>
      <c r="M354" t="s">
        <v>25</v>
      </c>
      <c r="N354" t="s">
        <v>21</v>
      </c>
    </row>
    <row r="355" spans="1:14" x14ac:dyDescent="0.2">
      <c r="A355">
        <v>148072624</v>
      </c>
      <c r="B355">
        <v>71783</v>
      </c>
      <c r="C355">
        <v>1</v>
      </c>
      <c r="D355">
        <v>2415</v>
      </c>
      <c r="E355" t="s">
        <v>33</v>
      </c>
      <c r="F355" t="s">
        <v>33</v>
      </c>
      <c r="G355">
        <v>431</v>
      </c>
      <c r="H355">
        <v>612</v>
      </c>
      <c r="I355">
        <v>181</v>
      </c>
      <c r="J355" t="s">
        <v>19</v>
      </c>
      <c r="K355" t="s">
        <v>24</v>
      </c>
      <c r="L355" t="s">
        <v>26</v>
      </c>
      <c r="M355" t="s">
        <v>26</v>
      </c>
      <c r="N355" t="s">
        <v>21</v>
      </c>
    </row>
    <row r="356" spans="1:14" x14ac:dyDescent="0.2">
      <c r="A356">
        <v>148072624</v>
      </c>
      <c r="B356">
        <v>69392</v>
      </c>
      <c r="C356">
        <v>1</v>
      </c>
      <c r="D356">
        <v>24</v>
      </c>
      <c r="E356" t="s">
        <v>39</v>
      </c>
      <c r="F356" t="s">
        <v>22</v>
      </c>
      <c r="G356">
        <v>45</v>
      </c>
      <c r="H356">
        <v>142</v>
      </c>
      <c r="I356">
        <v>97</v>
      </c>
      <c r="J356" t="s">
        <v>28</v>
      </c>
      <c r="K356" t="s">
        <v>29</v>
      </c>
      <c r="L356" t="s">
        <v>30</v>
      </c>
      <c r="M356" t="s">
        <v>30</v>
      </c>
      <c r="N356" t="s">
        <v>21</v>
      </c>
    </row>
    <row r="357" spans="1:14" x14ac:dyDescent="0.2">
      <c r="A357">
        <v>148072624</v>
      </c>
      <c r="B357">
        <v>69392</v>
      </c>
      <c r="C357">
        <v>1</v>
      </c>
      <c r="D357">
        <v>24</v>
      </c>
      <c r="E357" t="s">
        <v>39</v>
      </c>
      <c r="F357" t="s">
        <v>22</v>
      </c>
      <c r="G357">
        <v>45</v>
      </c>
      <c r="H357">
        <v>142</v>
      </c>
      <c r="I357">
        <v>97</v>
      </c>
      <c r="J357" t="s">
        <v>31</v>
      </c>
      <c r="K357" t="s">
        <v>29</v>
      </c>
      <c r="L357" t="s">
        <v>32</v>
      </c>
      <c r="M357" t="s">
        <v>32</v>
      </c>
      <c r="N357" t="s">
        <v>21</v>
      </c>
    </row>
    <row r="358" spans="1:14" x14ac:dyDescent="0.2">
      <c r="A358">
        <v>148072624</v>
      </c>
      <c r="B358">
        <v>69370</v>
      </c>
      <c r="C358">
        <v>1</v>
      </c>
      <c r="D358">
        <v>2</v>
      </c>
      <c r="E358" t="s">
        <v>22</v>
      </c>
      <c r="F358" t="s">
        <v>22</v>
      </c>
      <c r="G358">
        <v>9</v>
      </c>
      <c r="H358">
        <v>429</v>
      </c>
      <c r="I358">
        <v>420</v>
      </c>
      <c r="J358" t="s">
        <v>34</v>
      </c>
      <c r="K358" t="s">
        <v>35</v>
      </c>
      <c r="L358" t="s">
        <v>53</v>
      </c>
      <c r="M358" t="s">
        <v>36</v>
      </c>
      <c r="N358" t="s">
        <v>18</v>
      </c>
    </row>
    <row r="359" spans="1:14" x14ac:dyDescent="0.2">
      <c r="A359">
        <v>148072624</v>
      </c>
      <c r="B359">
        <v>69370</v>
      </c>
      <c r="C359">
        <v>1</v>
      </c>
      <c r="D359">
        <v>2</v>
      </c>
      <c r="E359" t="s">
        <v>22</v>
      </c>
      <c r="F359" t="s">
        <v>22</v>
      </c>
      <c r="G359">
        <v>9</v>
      </c>
      <c r="H359">
        <v>429</v>
      </c>
      <c r="I359">
        <v>420</v>
      </c>
      <c r="J359" t="s">
        <v>37</v>
      </c>
      <c r="K359" t="s">
        <v>35</v>
      </c>
      <c r="L359" t="s">
        <v>38</v>
      </c>
      <c r="M359" t="s">
        <v>38</v>
      </c>
      <c r="N359" t="s">
        <v>21</v>
      </c>
    </row>
    <row r="360" spans="1:14" x14ac:dyDescent="0.2">
      <c r="A360">
        <v>148072624</v>
      </c>
      <c r="B360">
        <v>93521</v>
      </c>
      <c r="C360">
        <v>1</v>
      </c>
      <c r="D360">
        <v>24153</v>
      </c>
      <c r="E360" t="s">
        <v>13</v>
      </c>
      <c r="F360" t="s">
        <v>13</v>
      </c>
      <c r="G360">
        <v>338</v>
      </c>
      <c r="H360">
        <v>477</v>
      </c>
      <c r="I360">
        <v>139</v>
      </c>
      <c r="J360" t="s">
        <v>40</v>
      </c>
      <c r="K360" t="s">
        <v>41</v>
      </c>
      <c r="L360" t="s">
        <v>77</v>
      </c>
      <c r="M360" t="s">
        <v>42</v>
      </c>
      <c r="N360" t="s">
        <v>18</v>
      </c>
    </row>
    <row r="361" spans="1:14" x14ac:dyDescent="0.2">
      <c r="A361">
        <v>148072624</v>
      </c>
      <c r="B361">
        <v>93521</v>
      </c>
      <c r="C361">
        <v>1</v>
      </c>
      <c r="D361">
        <v>24153</v>
      </c>
      <c r="E361" t="s">
        <v>13</v>
      </c>
      <c r="F361" t="s">
        <v>13</v>
      </c>
      <c r="G361">
        <v>338</v>
      </c>
      <c r="H361">
        <v>477</v>
      </c>
      <c r="I361">
        <v>139</v>
      </c>
      <c r="J361" t="s">
        <v>43</v>
      </c>
      <c r="K361" t="s">
        <v>41</v>
      </c>
      <c r="L361" t="s">
        <v>44</v>
      </c>
      <c r="M361" t="s">
        <v>44</v>
      </c>
      <c r="N361" t="s">
        <v>21</v>
      </c>
    </row>
    <row r="362" spans="1:14" x14ac:dyDescent="0.2">
      <c r="A362">
        <v>148063804</v>
      </c>
      <c r="B362">
        <v>70800</v>
      </c>
      <c r="C362">
        <v>1</v>
      </c>
      <c r="D362">
        <v>1432</v>
      </c>
      <c r="E362" t="s">
        <v>22</v>
      </c>
      <c r="F362" t="s">
        <v>22</v>
      </c>
      <c r="G362">
        <v>8</v>
      </c>
      <c r="H362">
        <v>64</v>
      </c>
      <c r="I362">
        <v>56</v>
      </c>
      <c r="J362" t="s">
        <v>14</v>
      </c>
      <c r="K362" t="s">
        <v>15</v>
      </c>
      <c r="L362" t="s">
        <v>17</v>
      </c>
      <c r="M362" t="s">
        <v>17</v>
      </c>
      <c r="N362" t="s">
        <v>21</v>
      </c>
    </row>
    <row r="363" spans="1:14" x14ac:dyDescent="0.2">
      <c r="A363">
        <v>148063804</v>
      </c>
      <c r="B363">
        <v>70800</v>
      </c>
      <c r="C363">
        <v>1</v>
      </c>
      <c r="D363">
        <v>1432</v>
      </c>
      <c r="E363" t="s">
        <v>22</v>
      </c>
      <c r="F363" t="s">
        <v>22</v>
      </c>
      <c r="G363">
        <v>8</v>
      </c>
      <c r="H363">
        <v>64</v>
      </c>
      <c r="I363">
        <v>56</v>
      </c>
      <c r="J363" t="s">
        <v>19</v>
      </c>
      <c r="K363" t="s">
        <v>15</v>
      </c>
      <c r="L363" t="s">
        <v>68</v>
      </c>
      <c r="M363" t="s">
        <v>20</v>
      </c>
      <c r="N363" t="s">
        <v>18</v>
      </c>
    </row>
    <row r="364" spans="1:14" x14ac:dyDescent="0.2">
      <c r="A364">
        <v>148063804</v>
      </c>
      <c r="B364">
        <v>69511</v>
      </c>
      <c r="C364">
        <v>1</v>
      </c>
      <c r="D364">
        <v>143</v>
      </c>
      <c r="E364" t="s">
        <v>13</v>
      </c>
      <c r="F364" t="s">
        <v>22</v>
      </c>
      <c r="G364">
        <v>20</v>
      </c>
      <c r="H364">
        <v>65</v>
      </c>
      <c r="I364">
        <v>45</v>
      </c>
      <c r="J364" t="s">
        <v>23</v>
      </c>
      <c r="K364" t="s">
        <v>24</v>
      </c>
      <c r="L364" t="s">
        <v>69</v>
      </c>
      <c r="M364" t="s">
        <v>25</v>
      </c>
      <c r="N364" t="s">
        <v>18</v>
      </c>
    </row>
    <row r="365" spans="1:14" x14ac:dyDescent="0.2">
      <c r="A365">
        <v>148063804</v>
      </c>
      <c r="B365">
        <v>69511</v>
      </c>
      <c r="C365">
        <v>1</v>
      </c>
      <c r="D365">
        <v>143</v>
      </c>
      <c r="E365" t="s">
        <v>13</v>
      </c>
      <c r="F365" t="s">
        <v>22</v>
      </c>
      <c r="G365">
        <v>20</v>
      </c>
      <c r="H365">
        <v>65</v>
      </c>
      <c r="I365">
        <v>45</v>
      </c>
      <c r="J365" t="s">
        <v>19</v>
      </c>
      <c r="K365" t="s">
        <v>24</v>
      </c>
      <c r="L365" t="s">
        <v>70</v>
      </c>
      <c r="M365" t="s">
        <v>26</v>
      </c>
      <c r="N365" t="s">
        <v>18</v>
      </c>
    </row>
    <row r="366" spans="1:14" x14ac:dyDescent="0.2">
      <c r="A366">
        <v>148063804</v>
      </c>
      <c r="B366">
        <v>69382</v>
      </c>
      <c r="C366">
        <v>1</v>
      </c>
      <c r="D366">
        <v>14</v>
      </c>
      <c r="E366" t="s">
        <v>39</v>
      </c>
      <c r="F366" t="s">
        <v>13</v>
      </c>
      <c r="G366">
        <v>2</v>
      </c>
      <c r="H366">
        <v>75</v>
      </c>
      <c r="I366">
        <v>73</v>
      </c>
      <c r="J366" t="s">
        <v>28</v>
      </c>
      <c r="K366" t="s">
        <v>29</v>
      </c>
      <c r="L366" t="s">
        <v>54</v>
      </c>
      <c r="M366" t="s">
        <v>30</v>
      </c>
      <c r="N366" t="s">
        <v>18</v>
      </c>
    </row>
    <row r="367" spans="1:14" x14ac:dyDescent="0.2">
      <c r="A367">
        <v>148063804</v>
      </c>
      <c r="B367">
        <v>69382</v>
      </c>
      <c r="C367">
        <v>1</v>
      </c>
      <c r="D367">
        <v>14</v>
      </c>
      <c r="E367" t="s">
        <v>39</v>
      </c>
      <c r="F367" t="s">
        <v>13</v>
      </c>
      <c r="G367">
        <v>2</v>
      </c>
      <c r="H367">
        <v>75</v>
      </c>
      <c r="I367">
        <v>73</v>
      </c>
      <c r="J367" t="s">
        <v>31</v>
      </c>
      <c r="K367" t="s">
        <v>29</v>
      </c>
      <c r="L367" t="s">
        <v>76</v>
      </c>
      <c r="M367" t="s">
        <v>32</v>
      </c>
      <c r="N367" t="s">
        <v>18</v>
      </c>
    </row>
    <row r="368" spans="1:14" x14ac:dyDescent="0.2">
      <c r="A368">
        <v>148063804</v>
      </c>
      <c r="B368">
        <v>83693</v>
      </c>
      <c r="C368">
        <v>1</v>
      </c>
      <c r="D368">
        <v>14325</v>
      </c>
      <c r="E368" t="s">
        <v>33</v>
      </c>
      <c r="F368" t="s">
        <v>22</v>
      </c>
      <c r="G368">
        <v>2</v>
      </c>
      <c r="H368">
        <v>62</v>
      </c>
      <c r="I368">
        <v>60</v>
      </c>
      <c r="J368" t="s">
        <v>34</v>
      </c>
      <c r="K368" t="s">
        <v>35</v>
      </c>
      <c r="L368" t="s">
        <v>53</v>
      </c>
      <c r="M368" t="s">
        <v>36</v>
      </c>
      <c r="N368" t="s">
        <v>18</v>
      </c>
    </row>
    <row r="369" spans="1:14" x14ac:dyDescent="0.2">
      <c r="A369">
        <v>148063804</v>
      </c>
      <c r="B369">
        <v>83693</v>
      </c>
      <c r="C369">
        <v>1</v>
      </c>
      <c r="D369">
        <v>14325</v>
      </c>
      <c r="E369" t="s">
        <v>33</v>
      </c>
      <c r="F369" t="s">
        <v>22</v>
      </c>
      <c r="G369">
        <v>2</v>
      </c>
      <c r="H369">
        <v>62</v>
      </c>
      <c r="I369">
        <v>60</v>
      </c>
      <c r="J369" t="s">
        <v>37</v>
      </c>
      <c r="K369" t="s">
        <v>35</v>
      </c>
      <c r="L369" t="s">
        <v>71</v>
      </c>
      <c r="M369" t="s">
        <v>38</v>
      </c>
      <c r="N369" t="s">
        <v>18</v>
      </c>
    </row>
    <row r="370" spans="1:14" x14ac:dyDescent="0.2">
      <c r="A370">
        <v>148063804</v>
      </c>
      <c r="B370">
        <v>6936969369</v>
      </c>
      <c r="C370">
        <v>1</v>
      </c>
      <c r="D370">
        <v>6936900001</v>
      </c>
      <c r="E370" t="s">
        <v>27</v>
      </c>
      <c r="F370" t="s">
        <v>22</v>
      </c>
      <c r="G370">
        <v>3</v>
      </c>
      <c r="H370">
        <v>66</v>
      </c>
      <c r="I370">
        <v>63</v>
      </c>
      <c r="J370" t="s">
        <v>40</v>
      </c>
      <c r="K370" t="s">
        <v>41</v>
      </c>
      <c r="L370" t="s">
        <v>42</v>
      </c>
      <c r="M370" t="s">
        <v>42</v>
      </c>
      <c r="N370" t="s">
        <v>21</v>
      </c>
    </row>
    <row r="371" spans="1:14" x14ac:dyDescent="0.2">
      <c r="A371">
        <v>148063804</v>
      </c>
      <c r="B371">
        <v>6936969369</v>
      </c>
      <c r="C371">
        <v>1</v>
      </c>
      <c r="D371">
        <v>6936900001</v>
      </c>
      <c r="E371" t="s">
        <v>27</v>
      </c>
      <c r="F371" t="s">
        <v>22</v>
      </c>
      <c r="G371">
        <v>3</v>
      </c>
      <c r="H371">
        <v>66</v>
      </c>
      <c r="I371">
        <v>63</v>
      </c>
      <c r="J371" t="s">
        <v>43</v>
      </c>
      <c r="K371" t="s">
        <v>41</v>
      </c>
      <c r="L371" t="s">
        <v>86</v>
      </c>
      <c r="M371" t="s">
        <v>44</v>
      </c>
      <c r="N371" t="s">
        <v>18</v>
      </c>
    </row>
    <row r="372" spans="1:14" x14ac:dyDescent="0.2">
      <c r="A372">
        <v>148063806</v>
      </c>
      <c r="B372">
        <v>69382</v>
      </c>
      <c r="C372">
        <v>1</v>
      </c>
      <c r="D372">
        <v>14</v>
      </c>
      <c r="E372" t="s">
        <v>39</v>
      </c>
      <c r="F372" t="s">
        <v>13</v>
      </c>
      <c r="G372">
        <v>20</v>
      </c>
      <c r="H372">
        <v>77</v>
      </c>
      <c r="I372">
        <v>57</v>
      </c>
      <c r="J372" t="s">
        <v>14</v>
      </c>
      <c r="K372" t="s">
        <v>15</v>
      </c>
      <c r="L372" t="s">
        <v>46</v>
      </c>
      <c r="M372" t="s">
        <v>17</v>
      </c>
      <c r="N372" t="s">
        <v>18</v>
      </c>
    </row>
    <row r="373" spans="1:14" x14ac:dyDescent="0.2">
      <c r="A373">
        <v>148063806</v>
      </c>
      <c r="B373">
        <v>69382</v>
      </c>
      <c r="C373">
        <v>1</v>
      </c>
      <c r="D373">
        <v>14</v>
      </c>
      <c r="E373" t="s">
        <v>39</v>
      </c>
      <c r="F373" t="s">
        <v>13</v>
      </c>
      <c r="G373">
        <v>20</v>
      </c>
      <c r="H373">
        <v>77</v>
      </c>
      <c r="I373">
        <v>57</v>
      </c>
      <c r="J373" t="s">
        <v>19</v>
      </c>
      <c r="K373" t="s">
        <v>15</v>
      </c>
      <c r="L373" t="s">
        <v>62</v>
      </c>
      <c r="M373" t="s">
        <v>20</v>
      </c>
      <c r="N373" t="s">
        <v>18</v>
      </c>
    </row>
    <row r="374" spans="1:14" x14ac:dyDescent="0.2">
      <c r="A374">
        <v>148063806</v>
      </c>
      <c r="B374">
        <v>69511</v>
      </c>
      <c r="C374">
        <v>1</v>
      </c>
      <c r="D374">
        <v>143</v>
      </c>
      <c r="E374" t="s">
        <v>13</v>
      </c>
      <c r="F374" t="s">
        <v>22</v>
      </c>
      <c r="G374">
        <v>21</v>
      </c>
      <c r="H374">
        <v>64</v>
      </c>
      <c r="I374">
        <v>43</v>
      </c>
      <c r="J374" t="s">
        <v>23</v>
      </c>
      <c r="K374" t="s">
        <v>24</v>
      </c>
      <c r="L374" t="s">
        <v>56</v>
      </c>
      <c r="M374" t="s">
        <v>25</v>
      </c>
      <c r="N374" t="s">
        <v>18</v>
      </c>
    </row>
    <row r="375" spans="1:14" x14ac:dyDescent="0.2">
      <c r="A375">
        <v>148063806</v>
      </c>
      <c r="B375">
        <v>69511</v>
      </c>
      <c r="C375">
        <v>1</v>
      </c>
      <c r="D375">
        <v>143</v>
      </c>
      <c r="E375" t="s">
        <v>13</v>
      </c>
      <c r="F375" t="s">
        <v>22</v>
      </c>
      <c r="G375">
        <v>21</v>
      </c>
      <c r="H375">
        <v>64</v>
      </c>
      <c r="I375">
        <v>43</v>
      </c>
      <c r="J375" t="s">
        <v>19</v>
      </c>
      <c r="K375" t="s">
        <v>24</v>
      </c>
      <c r="L375" t="s">
        <v>70</v>
      </c>
      <c r="M375" t="s">
        <v>26</v>
      </c>
      <c r="N375" t="s">
        <v>18</v>
      </c>
    </row>
    <row r="376" spans="1:14" x14ac:dyDescent="0.2">
      <c r="A376">
        <v>148063806</v>
      </c>
      <c r="B376">
        <v>69369</v>
      </c>
      <c r="C376">
        <v>1</v>
      </c>
      <c r="D376">
        <v>1</v>
      </c>
      <c r="E376" t="s">
        <v>27</v>
      </c>
      <c r="F376" t="s">
        <v>27</v>
      </c>
      <c r="G376">
        <v>10</v>
      </c>
      <c r="H376">
        <v>69</v>
      </c>
      <c r="I376">
        <v>59</v>
      </c>
      <c r="J376" t="s">
        <v>28</v>
      </c>
      <c r="K376" t="s">
        <v>29</v>
      </c>
      <c r="L376" t="s">
        <v>54</v>
      </c>
      <c r="M376" t="s">
        <v>30</v>
      </c>
      <c r="N376" t="s">
        <v>18</v>
      </c>
    </row>
    <row r="377" spans="1:14" x14ac:dyDescent="0.2">
      <c r="A377">
        <v>148063806</v>
      </c>
      <c r="B377">
        <v>69369</v>
      </c>
      <c r="C377">
        <v>1</v>
      </c>
      <c r="D377">
        <v>1</v>
      </c>
      <c r="E377" t="s">
        <v>27</v>
      </c>
      <c r="F377" t="s">
        <v>27</v>
      </c>
      <c r="G377">
        <v>10</v>
      </c>
      <c r="H377">
        <v>69</v>
      </c>
      <c r="I377">
        <v>59</v>
      </c>
      <c r="J377" t="s">
        <v>31</v>
      </c>
      <c r="K377" t="s">
        <v>29</v>
      </c>
      <c r="L377" t="s">
        <v>76</v>
      </c>
      <c r="M377" t="s">
        <v>32</v>
      </c>
      <c r="N377" t="s">
        <v>18</v>
      </c>
    </row>
    <row r="378" spans="1:14" x14ac:dyDescent="0.2">
      <c r="A378">
        <v>148063806</v>
      </c>
      <c r="B378">
        <v>83693</v>
      </c>
      <c r="C378">
        <v>1</v>
      </c>
      <c r="D378">
        <v>14325</v>
      </c>
      <c r="E378" t="s">
        <v>33</v>
      </c>
      <c r="F378" t="s">
        <v>22</v>
      </c>
      <c r="G378">
        <v>1</v>
      </c>
      <c r="H378">
        <v>67</v>
      </c>
      <c r="I378">
        <v>66</v>
      </c>
      <c r="J378" t="s">
        <v>34</v>
      </c>
      <c r="K378" t="s">
        <v>35</v>
      </c>
      <c r="L378" t="s">
        <v>53</v>
      </c>
      <c r="M378" t="s">
        <v>36</v>
      </c>
      <c r="N378" t="s">
        <v>18</v>
      </c>
    </row>
    <row r="379" spans="1:14" x14ac:dyDescent="0.2">
      <c r="A379">
        <v>148063806</v>
      </c>
      <c r="B379">
        <v>83693</v>
      </c>
      <c r="C379">
        <v>1</v>
      </c>
      <c r="D379">
        <v>14325</v>
      </c>
      <c r="E379" t="s">
        <v>33</v>
      </c>
      <c r="F379" t="s">
        <v>22</v>
      </c>
      <c r="G379">
        <v>1</v>
      </c>
      <c r="H379">
        <v>67</v>
      </c>
      <c r="I379">
        <v>66</v>
      </c>
      <c r="J379" t="s">
        <v>37</v>
      </c>
      <c r="K379" t="s">
        <v>35</v>
      </c>
      <c r="L379" t="s">
        <v>83</v>
      </c>
      <c r="M379" t="s">
        <v>38</v>
      </c>
      <c r="N379" t="s">
        <v>18</v>
      </c>
    </row>
    <row r="380" spans="1:14" x14ac:dyDescent="0.2">
      <c r="A380">
        <v>148063806</v>
      </c>
      <c r="B380">
        <v>70800</v>
      </c>
      <c r="C380">
        <v>1</v>
      </c>
      <c r="D380">
        <v>1432</v>
      </c>
      <c r="E380" t="s">
        <v>22</v>
      </c>
      <c r="F380" t="s">
        <v>22</v>
      </c>
      <c r="G380">
        <v>16</v>
      </c>
      <c r="H380">
        <v>67</v>
      </c>
      <c r="I380">
        <v>51</v>
      </c>
      <c r="J380" t="s">
        <v>40</v>
      </c>
      <c r="K380" t="s">
        <v>41</v>
      </c>
      <c r="L380" t="s">
        <v>48</v>
      </c>
      <c r="M380" t="s">
        <v>42</v>
      </c>
      <c r="N380" t="s">
        <v>18</v>
      </c>
    </row>
    <row r="381" spans="1:14" x14ac:dyDescent="0.2">
      <c r="A381">
        <v>148063806</v>
      </c>
      <c r="B381">
        <v>70800</v>
      </c>
      <c r="C381">
        <v>1</v>
      </c>
      <c r="D381">
        <v>1432</v>
      </c>
      <c r="E381" t="s">
        <v>22</v>
      </c>
      <c r="F381" t="s">
        <v>22</v>
      </c>
      <c r="G381">
        <v>16</v>
      </c>
      <c r="H381">
        <v>67</v>
      </c>
      <c r="I381">
        <v>51</v>
      </c>
      <c r="J381" t="s">
        <v>43</v>
      </c>
      <c r="K381" t="s">
        <v>41</v>
      </c>
      <c r="L381" t="s">
        <v>86</v>
      </c>
      <c r="M381" t="s">
        <v>44</v>
      </c>
      <c r="N381" t="s">
        <v>18</v>
      </c>
    </row>
    <row r="382" spans="1:14" x14ac:dyDescent="0.2">
      <c r="A382">
        <v>148063807</v>
      </c>
      <c r="B382">
        <v>69369</v>
      </c>
      <c r="C382">
        <v>1</v>
      </c>
      <c r="D382">
        <v>1</v>
      </c>
      <c r="E382" t="s">
        <v>27</v>
      </c>
      <c r="F382" t="s">
        <v>22</v>
      </c>
      <c r="G382">
        <v>6</v>
      </c>
      <c r="H382">
        <v>68</v>
      </c>
      <c r="I382">
        <v>62</v>
      </c>
      <c r="J382" t="s">
        <v>14</v>
      </c>
      <c r="K382" t="s">
        <v>15</v>
      </c>
      <c r="L382" t="s">
        <v>46</v>
      </c>
      <c r="M382" t="s">
        <v>17</v>
      </c>
      <c r="N382" t="s">
        <v>18</v>
      </c>
    </row>
    <row r="383" spans="1:14" x14ac:dyDescent="0.2">
      <c r="A383">
        <v>148063807</v>
      </c>
      <c r="B383">
        <v>69369</v>
      </c>
      <c r="C383">
        <v>1</v>
      </c>
      <c r="D383">
        <v>1</v>
      </c>
      <c r="E383" t="s">
        <v>27</v>
      </c>
      <c r="F383" t="s">
        <v>22</v>
      </c>
      <c r="G383">
        <v>6</v>
      </c>
      <c r="H383">
        <v>68</v>
      </c>
      <c r="I383">
        <v>62</v>
      </c>
      <c r="J383" t="s">
        <v>19</v>
      </c>
      <c r="K383" t="s">
        <v>15</v>
      </c>
      <c r="L383" t="s">
        <v>87</v>
      </c>
      <c r="M383" t="s">
        <v>20</v>
      </c>
      <c r="N383" t="s">
        <v>18</v>
      </c>
    </row>
    <row r="384" spans="1:14" x14ac:dyDescent="0.2">
      <c r="A384">
        <v>148063807</v>
      </c>
      <c r="B384">
        <v>83693</v>
      </c>
      <c r="C384">
        <v>1</v>
      </c>
      <c r="D384">
        <v>14325</v>
      </c>
      <c r="E384" t="s">
        <v>33</v>
      </c>
      <c r="F384" t="s">
        <v>22</v>
      </c>
      <c r="G384">
        <v>1</v>
      </c>
      <c r="H384">
        <v>67</v>
      </c>
      <c r="I384">
        <v>66</v>
      </c>
      <c r="J384" t="s">
        <v>23</v>
      </c>
      <c r="K384" t="s">
        <v>24</v>
      </c>
      <c r="L384" t="s">
        <v>25</v>
      </c>
      <c r="M384" t="s">
        <v>25</v>
      </c>
      <c r="N384" t="s">
        <v>21</v>
      </c>
    </row>
    <row r="385" spans="1:14" x14ac:dyDescent="0.2">
      <c r="A385">
        <v>148063807</v>
      </c>
      <c r="B385">
        <v>83693</v>
      </c>
      <c r="C385">
        <v>1</v>
      </c>
      <c r="D385">
        <v>14325</v>
      </c>
      <c r="E385" t="s">
        <v>33</v>
      </c>
      <c r="F385" t="s">
        <v>22</v>
      </c>
      <c r="G385">
        <v>1</v>
      </c>
      <c r="H385">
        <v>67</v>
      </c>
      <c r="I385">
        <v>66</v>
      </c>
      <c r="J385" t="s">
        <v>19</v>
      </c>
      <c r="K385" t="s">
        <v>24</v>
      </c>
      <c r="L385" t="s">
        <v>63</v>
      </c>
      <c r="M385" t="s">
        <v>26</v>
      </c>
      <c r="N385" t="s">
        <v>18</v>
      </c>
    </row>
    <row r="386" spans="1:14" x14ac:dyDescent="0.2">
      <c r="A386">
        <v>148063807</v>
      </c>
      <c r="B386">
        <v>69382</v>
      </c>
      <c r="C386">
        <v>1</v>
      </c>
      <c r="D386">
        <v>14</v>
      </c>
      <c r="E386" t="s">
        <v>39</v>
      </c>
      <c r="F386" t="s">
        <v>22</v>
      </c>
      <c r="G386">
        <v>2</v>
      </c>
      <c r="H386">
        <v>76</v>
      </c>
      <c r="I386">
        <v>74</v>
      </c>
      <c r="J386" t="s">
        <v>28</v>
      </c>
      <c r="K386" t="s">
        <v>29</v>
      </c>
      <c r="L386" t="s">
        <v>88</v>
      </c>
      <c r="M386" t="s">
        <v>30</v>
      </c>
      <c r="N386" t="s">
        <v>18</v>
      </c>
    </row>
    <row r="387" spans="1:14" x14ac:dyDescent="0.2">
      <c r="A387">
        <v>148063807</v>
      </c>
      <c r="B387">
        <v>69382</v>
      </c>
      <c r="C387">
        <v>1</v>
      </c>
      <c r="D387">
        <v>14</v>
      </c>
      <c r="E387" t="s">
        <v>39</v>
      </c>
      <c r="F387" t="s">
        <v>22</v>
      </c>
      <c r="G387">
        <v>2</v>
      </c>
      <c r="H387">
        <v>76</v>
      </c>
      <c r="I387">
        <v>74</v>
      </c>
      <c r="J387" t="s">
        <v>31</v>
      </c>
      <c r="K387" t="s">
        <v>29</v>
      </c>
      <c r="L387" t="s">
        <v>76</v>
      </c>
      <c r="M387" t="s">
        <v>32</v>
      </c>
      <c r="N387" t="s">
        <v>18</v>
      </c>
    </row>
    <row r="388" spans="1:14" x14ac:dyDescent="0.2">
      <c r="A388">
        <v>148063807</v>
      </c>
      <c r="B388">
        <v>69511</v>
      </c>
      <c r="C388">
        <v>1</v>
      </c>
      <c r="D388">
        <v>143</v>
      </c>
      <c r="E388" t="s">
        <v>13</v>
      </c>
      <c r="F388" t="s">
        <v>22</v>
      </c>
      <c r="G388">
        <v>20</v>
      </c>
      <c r="H388">
        <v>64</v>
      </c>
      <c r="I388">
        <v>44</v>
      </c>
      <c r="J388" t="s">
        <v>34</v>
      </c>
      <c r="K388" t="s">
        <v>35</v>
      </c>
      <c r="L388" t="s">
        <v>36</v>
      </c>
      <c r="M388" t="s">
        <v>36</v>
      </c>
      <c r="N388" t="s">
        <v>21</v>
      </c>
    </row>
    <row r="389" spans="1:14" x14ac:dyDescent="0.2">
      <c r="A389">
        <v>148063807</v>
      </c>
      <c r="B389">
        <v>69511</v>
      </c>
      <c r="C389">
        <v>1</v>
      </c>
      <c r="D389">
        <v>143</v>
      </c>
      <c r="E389" t="s">
        <v>13</v>
      </c>
      <c r="F389" t="s">
        <v>22</v>
      </c>
      <c r="G389">
        <v>20</v>
      </c>
      <c r="H389">
        <v>64</v>
      </c>
      <c r="I389">
        <v>44</v>
      </c>
      <c r="J389" t="s">
        <v>37</v>
      </c>
      <c r="K389" t="s">
        <v>35</v>
      </c>
      <c r="L389" t="s">
        <v>71</v>
      </c>
      <c r="M389" t="s">
        <v>38</v>
      </c>
      <c r="N389" t="s">
        <v>18</v>
      </c>
    </row>
    <row r="390" spans="1:14" x14ac:dyDescent="0.2">
      <c r="A390">
        <v>148063807</v>
      </c>
      <c r="B390">
        <v>70800</v>
      </c>
      <c r="C390">
        <v>1</v>
      </c>
      <c r="D390">
        <v>1432</v>
      </c>
      <c r="E390" t="s">
        <v>22</v>
      </c>
      <c r="F390" t="s">
        <v>22</v>
      </c>
      <c r="G390">
        <v>14</v>
      </c>
      <c r="H390">
        <v>63</v>
      </c>
      <c r="I390">
        <v>49</v>
      </c>
      <c r="J390" t="s">
        <v>40</v>
      </c>
      <c r="K390" t="s">
        <v>41</v>
      </c>
      <c r="L390" t="s">
        <v>77</v>
      </c>
      <c r="M390" t="s">
        <v>42</v>
      </c>
      <c r="N390" t="s">
        <v>18</v>
      </c>
    </row>
    <row r="391" spans="1:14" x14ac:dyDescent="0.2">
      <c r="A391">
        <v>148063807</v>
      </c>
      <c r="B391">
        <v>70800</v>
      </c>
      <c r="C391">
        <v>1</v>
      </c>
      <c r="D391">
        <v>1432</v>
      </c>
      <c r="E391" t="s">
        <v>22</v>
      </c>
      <c r="F391" t="s">
        <v>22</v>
      </c>
      <c r="G391">
        <v>14</v>
      </c>
      <c r="H391">
        <v>63</v>
      </c>
      <c r="I391">
        <v>49</v>
      </c>
      <c r="J391" t="s">
        <v>43</v>
      </c>
      <c r="K391" t="s">
        <v>41</v>
      </c>
      <c r="L391" t="s">
        <v>86</v>
      </c>
      <c r="M391" t="s">
        <v>44</v>
      </c>
      <c r="N391" t="s">
        <v>18</v>
      </c>
    </row>
    <row r="392" spans="1:14" x14ac:dyDescent="0.2">
      <c r="A392">
        <v>148063808</v>
      </c>
      <c r="B392">
        <v>69511</v>
      </c>
      <c r="C392">
        <v>1</v>
      </c>
      <c r="D392">
        <v>143</v>
      </c>
      <c r="E392" t="s">
        <v>13</v>
      </c>
      <c r="F392" t="s">
        <v>22</v>
      </c>
      <c r="G392">
        <v>22</v>
      </c>
      <c r="H392">
        <v>66</v>
      </c>
      <c r="I392">
        <v>44</v>
      </c>
      <c r="J392" t="s">
        <v>14</v>
      </c>
      <c r="K392" t="s">
        <v>15</v>
      </c>
      <c r="L392" t="s">
        <v>55</v>
      </c>
      <c r="M392" t="s">
        <v>17</v>
      </c>
      <c r="N392" t="s">
        <v>18</v>
      </c>
    </row>
    <row r="393" spans="1:14" x14ac:dyDescent="0.2">
      <c r="A393">
        <v>148063808</v>
      </c>
      <c r="B393">
        <v>69511</v>
      </c>
      <c r="C393">
        <v>1</v>
      </c>
      <c r="D393">
        <v>143</v>
      </c>
      <c r="E393" t="s">
        <v>13</v>
      </c>
      <c r="F393" t="s">
        <v>22</v>
      </c>
      <c r="G393">
        <v>22</v>
      </c>
      <c r="H393">
        <v>66</v>
      </c>
      <c r="I393">
        <v>44</v>
      </c>
      <c r="J393" t="s">
        <v>19</v>
      </c>
      <c r="K393" t="s">
        <v>15</v>
      </c>
      <c r="L393" t="s">
        <v>87</v>
      </c>
      <c r="M393" t="s">
        <v>20</v>
      </c>
      <c r="N393" t="s">
        <v>18</v>
      </c>
    </row>
    <row r="394" spans="1:14" x14ac:dyDescent="0.2">
      <c r="A394">
        <v>148063808</v>
      </c>
      <c r="B394">
        <v>70800</v>
      </c>
      <c r="C394">
        <v>1</v>
      </c>
      <c r="D394">
        <v>1432</v>
      </c>
      <c r="E394" t="s">
        <v>22</v>
      </c>
      <c r="F394" t="s">
        <v>22</v>
      </c>
      <c r="G394">
        <v>27</v>
      </c>
      <c r="H394">
        <v>67</v>
      </c>
      <c r="I394">
        <v>40</v>
      </c>
      <c r="J394" t="s">
        <v>23</v>
      </c>
      <c r="K394" t="s">
        <v>24</v>
      </c>
      <c r="L394" t="s">
        <v>56</v>
      </c>
      <c r="M394" t="s">
        <v>25</v>
      </c>
      <c r="N394" t="s">
        <v>18</v>
      </c>
    </row>
    <row r="395" spans="1:14" x14ac:dyDescent="0.2">
      <c r="A395">
        <v>148063808</v>
      </c>
      <c r="B395">
        <v>70800</v>
      </c>
      <c r="C395">
        <v>1</v>
      </c>
      <c r="D395">
        <v>1432</v>
      </c>
      <c r="E395" t="s">
        <v>22</v>
      </c>
      <c r="F395" t="s">
        <v>22</v>
      </c>
      <c r="G395">
        <v>27</v>
      </c>
      <c r="H395">
        <v>67</v>
      </c>
      <c r="I395">
        <v>40</v>
      </c>
      <c r="J395" t="s">
        <v>19</v>
      </c>
      <c r="K395" t="s">
        <v>24</v>
      </c>
      <c r="L395" t="s">
        <v>84</v>
      </c>
      <c r="M395" t="s">
        <v>26</v>
      </c>
      <c r="N395" t="s">
        <v>18</v>
      </c>
    </row>
    <row r="396" spans="1:14" x14ac:dyDescent="0.2">
      <c r="A396">
        <v>148063808</v>
      </c>
      <c r="B396">
        <v>69382</v>
      </c>
      <c r="C396">
        <v>1</v>
      </c>
      <c r="D396">
        <v>14</v>
      </c>
      <c r="E396" t="s">
        <v>39</v>
      </c>
      <c r="F396" t="s">
        <v>13</v>
      </c>
      <c r="G396">
        <v>20</v>
      </c>
      <c r="H396">
        <v>77</v>
      </c>
      <c r="I396">
        <v>57</v>
      </c>
      <c r="J396" t="s">
        <v>28</v>
      </c>
      <c r="K396" t="s">
        <v>29</v>
      </c>
      <c r="L396" t="s">
        <v>88</v>
      </c>
      <c r="M396" t="s">
        <v>30</v>
      </c>
      <c r="N396" t="s">
        <v>18</v>
      </c>
    </row>
    <row r="397" spans="1:14" x14ac:dyDescent="0.2">
      <c r="A397">
        <v>148063808</v>
      </c>
      <c r="B397">
        <v>69382</v>
      </c>
      <c r="C397">
        <v>1</v>
      </c>
      <c r="D397">
        <v>14</v>
      </c>
      <c r="E397" t="s">
        <v>39</v>
      </c>
      <c r="F397" t="s">
        <v>13</v>
      </c>
      <c r="G397">
        <v>20</v>
      </c>
      <c r="H397">
        <v>77</v>
      </c>
      <c r="I397">
        <v>57</v>
      </c>
      <c r="J397" t="s">
        <v>31</v>
      </c>
      <c r="K397" t="s">
        <v>29</v>
      </c>
      <c r="L397" t="s">
        <v>83</v>
      </c>
      <c r="M397" t="s">
        <v>32</v>
      </c>
      <c r="N397" t="s">
        <v>18</v>
      </c>
    </row>
    <row r="398" spans="1:14" x14ac:dyDescent="0.2">
      <c r="A398">
        <v>148063808</v>
      </c>
      <c r="B398">
        <v>83693</v>
      </c>
      <c r="C398">
        <v>1</v>
      </c>
      <c r="D398">
        <v>14325</v>
      </c>
      <c r="E398" t="s">
        <v>33</v>
      </c>
      <c r="F398" t="s">
        <v>22</v>
      </c>
      <c r="G398">
        <v>1</v>
      </c>
      <c r="H398">
        <v>67</v>
      </c>
      <c r="I398">
        <v>66</v>
      </c>
      <c r="J398" t="s">
        <v>34</v>
      </c>
      <c r="K398" t="s">
        <v>35</v>
      </c>
      <c r="L398" t="s">
        <v>53</v>
      </c>
      <c r="M398" t="s">
        <v>36</v>
      </c>
      <c r="N398" t="s">
        <v>18</v>
      </c>
    </row>
    <row r="399" spans="1:14" x14ac:dyDescent="0.2">
      <c r="A399">
        <v>148063808</v>
      </c>
      <c r="B399">
        <v>83693</v>
      </c>
      <c r="C399">
        <v>1</v>
      </c>
      <c r="D399">
        <v>14325</v>
      </c>
      <c r="E399" t="s">
        <v>33</v>
      </c>
      <c r="F399" t="s">
        <v>22</v>
      </c>
      <c r="G399">
        <v>1</v>
      </c>
      <c r="H399">
        <v>67</v>
      </c>
      <c r="I399">
        <v>66</v>
      </c>
      <c r="J399" t="s">
        <v>37</v>
      </c>
      <c r="K399" t="s">
        <v>35</v>
      </c>
      <c r="L399" t="s">
        <v>83</v>
      </c>
      <c r="M399" t="s">
        <v>38</v>
      </c>
      <c r="N399" t="s">
        <v>18</v>
      </c>
    </row>
    <row r="400" spans="1:14" x14ac:dyDescent="0.2">
      <c r="A400">
        <v>148063808</v>
      </c>
      <c r="B400">
        <v>69369</v>
      </c>
      <c r="C400">
        <v>1</v>
      </c>
      <c r="D400">
        <v>1</v>
      </c>
      <c r="E400" t="s">
        <v>27</v>
      </c>
      <c r="F400" t="s">
        <v>22</v>
      </c>
      <c r="G400">
        <v>10</v>
      </c>
      <c r="H400">
        <v>69</v>
      </c>
      <c r="I400">
        <v>59</v>
      </c>
      <c r="J400" t="s">
        <v>40</v>
      </c>
      <c r="K400" t="s">
        <v>41</v>
      </c>
      <c r="L400" t="s">
        <v>61</v>
      </c>
      <c r="M400" t="s">
        <v>42</v>
      </c>
      <c r="N400" t="s">
        <v>18</v>
      </c>
    </row>
    <row r="401" spans="1:14" x14ac:dyDescent="0.2">
      <c r="A401">
        <v>148063808</v>
      </c>
      <c r="B401">
        <v>69369</v>
      </c>
      <c r="C401">
        <v>1</v>
      </c>
      <c r="D401">
        <v>1</v>
      </c>
      <c r="E401" t="s">
        <v>27</v>
      </c>
      <c r="F401" t="s">
        <v>22</v>
      </c>
      <c r="G401">
        <v>10</v>
      </c>
      <c r="H401">
        <v>69</v>
      </c>
      <c r="I401">
        <v>59</v>
      </c>
      <c r="J401" t="s">
        <v>43</v>
      </c>
      <c r="K401" t="s">
        <v>41</v>
      </c>
      <c r="L401" t="s">
        <v>86</v>
      </c>
      <c r="M401" t="s">
        <v>44</v>
      </c>
      <c r="N401" t="s">
        <v>18</v>
      </c>
    </row>
    <row r="402" spans="1:14" x14ac:dyDescent="0.2">
      <c r="A402">
        <v>148063802</v>
      </c>
      <c r="B402">
        <v>69382</v>
      </c>
      <c r="C402">
        <v>1</v>
      </c>
      <c r="D402">
        <v>14</v>
      </c>
      <c r="E402" t="s">
        <v>39</v>
      </c>
      <c r="F402" t="s">
        <v>22</v>
      </c>
      <c r="G402">
        <v>2</v>
      </c>
      <c r="H402">
        <v>71</v>
      </c>
      <c r="I402">
        <v>69</v>
      </c>
      <c r="J402" t="s">
        <v>14</v>
      </c>
      <c r="K402" t="s">
        <v>15</v>
      </c>
      <c r="L402" t="s">
        <v>17</v>
      </c>
      <c r="M402" t="s">
        <v>17</v>
      </c>
      <c r="N402" t="s">
        <v>21</v>
      </c>
    </row>
    <row r="403" spans="1:14" x14ac:dyDescent="0.2">
      <c r="A403">
        <v>148063802</v>
      </c>
      <c r="B403">
        <v>69382</v>
      </c>
      <c r="C403">
        <v>1</v>
      </c>
      <c r="D403">
        <v>14</v>
      </c>
      <c r="E403" t="s">
        <v>39</v>
      </c>
      <c r="F403" t="s">
        <v>22</v>
      </c>
      <c r="G403">
        <v>2</v>
      </c>
      <c r="H403">
        <v>71</v>
      </c>
      <c r="I403">
        <v>69</v>
      </c>
      <c r="J403" t="s">
        <v>19</v>
      </c>
      <c r="K403" t="s">
        <v>15</v>
      </c>
      <c r="L403" t="s">
        <v>89</v>
      </c>
      <c r="M403" t="s">
        <v>20</v>
      </c>
      <c r="N403" t="s">
        <v>18</v>
      </c>
    </row>
    <row r="404" spans="1:14" x14ac:dyDescent="0.2">
      <c r="A404">
        <v>148063802</v>
      </c>
      <c r="B404">
        <v>70800</v>
      </c>
      <c r="C404">
        <v>1</v>
      </c>
      <c r="D404">
        <v>1432</v>
      </c>
      <c r="E404" t="s">
        <v>22</v>
      </c>
      <c r="F404" t="s">
        <v>22</v>
      </c>
      <c r="G404">
        <v>1</v>
      </c>
      <c r="H404">
        <v>63</v>
      </c>
      <c r="I404">
        <v>62</v>
      </c>
      <c r="J404" t="s">
        <v>23</v>
      </c>
      <c r="K404" t="s">
        <v>24</v>
      </c>
      <c r="L404" t="s">
        <v>69</v>
      </c>
      <c r="M404" t="s">
        <v>25</v>
      </c>
      <c r="N404" t="s">
        <v>18</v>
      </c>
    </row>
    <row r="405" spans="1:14" x14ac:dyDescent="0.2">
      <c r="A405">
        <v>148063802</v>
      </c>
      <c r="B405">
        <v>70800</v>
      </c>
      <c r="C405">
        <v>1</v>
      </c>
      <c r="D405">
        <v>1432</v>
      </c>
      <c r="E405" t="s">
        <v>22</v>
      </c>
      <c r="F405" t="s">
        <v>22</v>
      </c>
      <c r="G405">
        <v>1</v>
      </c>
      <c r="H405">
        <v>63</v>
      </c>
      <c r="I405">
        <v>62</v>
      </c>
      <c r="J405" t="s">
        <v>19</v>
      </c>
      <c r="K405" t="s">
        <v>24</v>
      </c>
      <c r="L405" t="s">
        <v>79</v>
      </c>
      <c r="M405" t="s">
        <v>26</v>
      </c>
      <c r="N405" t="s">
        <v>18</v>
      </c>
    </row>
    <row r="406" spans="1:14" x14ac:dyDescent="0.2">
      <c r="A406">
        <v>148063802</v>
      </c>
      <c r="B406">
        <v>83693</v>
      </c>
      <c r="C406">
        <v>1</v>
      </c>
      <c r="D406">
        <v>14325</v>
      </c>
      <c r="E406" t="s">
        <v>33</v>
      </c>
      <c r="F406" t="s">
        <v>22</v>
      </c>
      <c r="G406">
        <v>1</v>
      </c>
      <c r="H406">
        <v>62</v>
      </c>
      <c r="I406">
        <v>61</v>
      </c>
      <c r="J406" t="s">
        <v>28</v>
      </c>
      <c r="K406" t="s">
        <v>29</v>
      </c>
      <c r="L406" t="s">
        <v>88</v>
      </c>
      <c r="M406" t="s">
        <v>30</v>
      </c>
      <c r="N406" t="s">
        <v>18</v>
      </c>
    </row>
    <row r="407" spans="1:14" x14ac:dyDescent="0.2">
      <c r="A407">
        <v>148063802</v>
      </c>
      <c r="B407">
        <v>83693</v>
      </c>
      <c r="C407">
        <v>1</v>
      </c>
      <c r="D407">
        <v>14325</v>
      </c>
      <c r="E407" t="s">
        <v>33</v>
      </c>
      <c r="F407" t="s">
        <v>22</v>
      </c>
      <c r="G407">
        <v>1</v>
      </c>
      <c r="H407">
        <v>62</v>
      </c>
      <c r="I407">
        <v>61</v>
      </c>
      <c r="J407" t="s">
        <v>31</v>
      </c>
      <c r="K407" t="s">
        <v>29</v>
      </c>
      <c r="L407" t="s">
        <v>83</v>
      </c>
      <c r="M407" t="s">
        <v>32</v>
      </c>
      <c r="N407" t="s">
        <v>18</v>
      </c>
    </row>
    <row r="408" spans="1:14" x14ac:dyDescent="0.2">
      <c r="A408">
        <v>148063802</v>
      </c>
      <c r="B408">
        <v>69511</v>
      </c>
      <c r="C408">
        <v>1</v>
      </c>
      <c r="D408">
        <v>143</v>
      </c>
      <c r="E408" t="s">
        <v>13</v>
      </c>
      <c r="F408" t="s">
        <v>22</v>
      </c>
      <c r="G408">
        <v>21</v>
      </c>
      <c r="H408">
        <v>66</v>
      </c>
      <c r="I408">
        <v>45</v>
      </c>
      <c r="J408" t="s">
        <v>34</v>
      </c>
      <c r="K408" t="s">
        <v>35</v>
      </c>
      <c r="L408" t="s">
        <v>53</v>
      </c>
      <c r="M408" t="s">
        <v>36</v>
      </c>
      <c r="N408" t="s">
        <v>18</v>
      </c>
    </row>
    <row r="409" spans="1:14" x14ac:dyDescent="0.2">
      <c r="A409">
        <v>148063802</v>
      </c>
      <c r="B409">
        <v>69511</v>
      </c>
      <c r="C409">
        <v>1</v>
      </c>
      <c r="D409">
        <v>143</v>
      </c>
      <c r="E409" t="s">
        <v>13</v>
      </c>
      <c r="F409" t="s">
        <v>22</v>
      </c>
      <c r="G409">
        <v>21</v>
      </c>
      <c r="H409">
        <v>66</v>
      </c>
      <c r="I409">
        <v>45</v>
      </c>
      <c r="J409" t="s">
        <v>37</v>
      </c>
      <c r="K409" t="s">
        <v>35</v>
      </c>
      <c r="L409" t="s">
        <v>83</v>
      </c>
      <c r="M409" t="s">
        <v>38</v>
      </c>
      <c r="N409" t="s">
        <v>18</v>
      </c>
    </row>
    <row r="410" spans="1:14" x14ac:dyDescent="0.2">
      <c r="A410">
        <v>148063802</v>
      </c>
      <c r="B410">
        <v>69369</v>
      </c>
      <c r="C410">
        <v>1</v>
      </c>
      <c r="D410">
        <v>1</v>
      </c>
      <c r="E410" t="s">
        <v>27</v>
      </c>
      <c r="F410" t="s">
        <v>22</v>
      </c>
      <c r="G410">
        <v>3</v>
      </c>
      <c r="H410">
        <v>66</v>
      </c>
      <c r="I410">
        <v>63</v>
      </c>
      <c r="J410" t="s">
        <v>40</v>
      </c>
      <c r="K410" t="s">
        <v>41</v>
      </c>
      <c r="L410" t="s">
        <v>48</v>
      </c>
      <c r="M410" t="s">
        <v>42</v>
      </c>
      <c r="N410" t="s">
        <v>18</v>
      </c>
    </row>
    <row r="411" spans="1:14" x14ac:dyDescent="0.2">
      <c r="A411">
        <v>148063802</v>
      </c>
      <c r="B411">
        <v>69369</v>
      </c>
      <c r="C411">
        <v>1</v>
      </c>
      <c r="D411">
        <v>1</v>
      </c>
      <c r="E411" t="s">
        <v>27</v>
      </c>
      <c r="F411" t="s">
        <v>22</v>
      </c>
      <c r="G411">
        <v>3</v>
      </c>
      <c r="H411">
        <v>66</v>
      </c>
      <c r="I411">
        <v>63</v>
      </c>
      <c r="J411" t="s">
        <v>43</v>
      </c>
      <c r="K411" t="s">
        <v>41</v>
      </c>
      <c r="L411" t="s">
        <v>86</v>
      </c>
      <c r="M411" t="s">
        <v>44</v>
      </c>
      <c r="N411" t="s">
        <v>18</v>
      </c>
    </row>
    <row r="412" spans="1:14" x14ac:dyDescent="0.2">
      <c r="A412">
        <v>148060312</v>
      </c>
      <c r="B412">
        <v>74710</v>
      </c>
      <c r="C412">
        <v>1</v>
      </c>
      <c r="D412">
        <v>5342</v>
      </c>
      <c r="E412" t="s">
        <v>22</v>
      </c>
      <c r="F412" t="s">
        <v>22</v>
      </c>
      <c r="G412">
        <v>22</v>
      </c>
      <c r="H412">
        <v>291</v>
      </c>
      <c r="I412">
        <v>269</v>
      </c>
      <c r="J412" t="s">
        <v>14</v>
      </c>
      <c r="K412" t="s">
        <v>15</v>
      </c>
      <c r="L412" t="s">
        <v>17</v>
      </c>
      <c r="M412" t="s">
        <v>17</v>
      </c>
      <c r="N412" t="s">
        <v>21</v>
      </c>
    </row>
    <row r="413" spans="1:14" x14ac:dyDescent="0.2">
      <c r="A413">
        <v>148060312</v>
      </c>
      <c r="B413">
        <v>74710</v>
      </c>
      <c r="C413">
        <v>1</v>
      </c>
      <c r="D413">
        <v>5342</v>
      </c>
      <c r="E413" t="s">
        <v>22</v>
      </c>
      <c r="F413" t="s">
        <v>22</v>
      </c>
      <c r="G413">
        <v>22</v>
      </c>
      <c r="H413">
        <v>291</v>
      </c>
      <c r="I413">
        <v>269</v>
      </c>
      <c r="J413" t="s">
        <v>19</v>
      </c>
      <c r="K413" t="s">
        <v>15</v>
      </c>
      <c r="L413" t="s">
        <v>16</v>
      </c>
      <c r="M413" t="s">
        <v>20</v>
      </c>
      <c r="N413" t="s">
        <v>18</v>
      </c>
    </row>
    <row r="414" spans="1:14" x14ac:dyDescent="0.2">
      <c r="A414">
        <v>148060312</v>
      </c>
      <c r="B414">
        <v>69373</v>
      </c>
      <c r="C414">
        <v>1</v>
      </c>
      <c r="D414">
        <v>5</v>
      </c>
      <c r="E414" t="s">
        <v>33</v>
      </c>
      <c r="F414" t="s">
        <v>33</v>
      </c>
      <c r="G414">
        <v>4</v>
      </c>
      <c r="H414">
        <v>306</v>
      </c>
      <c r="I414">
        <v>302</v>
      </c>
      <c r="J414" t="s">
        <v>23</v>
      </c>
      <c r="K414" t="s">
        <v>24</v>
      </c>
      <c r="L414" t="s">
        <v>49</v>
      </c>
      <c r="M414" t="s">
        <v>25</v>
      </c>
      <c r="N414" t="s">
        <v>18</v>
      </c>
    </row>
    <row r="415" spans="1:14" x14ac:dyDescent="0.2">
      <c r="A415">
        <v>148060312</v>
      </c>
      <c r="B415">
        <v>69373</v>
      </c>
      <c r="C415">
        <v>1</v>
      </c>
      <c r="D415">
        <v>5</v>
      </c>
      <c r="E415" t="s">
        <v>33</v>
      </c>
      <c r="F415" t="s">
        <v>33</v>
      </c>
      <c r="G415">
        <v>4</v>
      </c>
      <c r="H415">
        <v>306</v>
      </c>
      <c r="I415">
        <v>302</v>
      </c>
      <c r="J415" t="s">
        <v>19</v>
      </c>
      <c r="K415" t="s">
        <v>24</v>
      </c>
      <c r="L415" t="s">
        <v>16</v>
      </c>
      <c r="M415" t="s">
        <v>26</v>
      </c>
      <c r="N415" t="s">
        <v>18</v>
      </c>
    </row>
    <row r="416" spans="1:14" x14ac:dyDescent="0.2">
      <c r="A416">
        <v>148060312</v>
      </c>
      <c r="B416">
        <v>69902</v>
      </c>
      <c r="C416">
        <v>1</v>
      </c>
      <c r="D416">
        <v>534</v>
      </c>
      <c r="E416" t="s">
        <v>39</v>
      </c>
      <c r="F416" t="s">
        <v>39</v>
      </c>
      <c r="G416">
        <v>100</v>
      </c>
      <c r="H416">
        <v>235</v>
      </c>
      <c r="I416">
        <v>135</v>
      </c>
      <c r="J416" t="s">
        <v>28</v>
      </c>
      <c r="K416" t="s">
        <v>29</v>
      </c>
      <c r="L416" t="s">
        <v>90</v>
      </c>
      <c r="M416" t="s">
        <v>30</v>
      </c>
      <c r="N416" t="s">
        <v>18</v>
      </c>
    </row>
    <row r="417" spans="1:14" x14ac:dyDescent="0.2">
      <c r="A417">
        <v>148060312</v>
      </c>
      <c r="B417">
        <v>69902</v>
      </c>
      <c r="C417">
        <v>1</v>
      </c>
      <c r="D417">
        <v>534</v>
      </c>
      <c r="E417" t="s">
        <v>39</v>
      </c>
      <c r="F417" t="s">
        <v>39</v>
      </c>
      <c r="G417">
        <v>100</v>
      </c>
      <c r="H417">
        <v>235</v>
      </c>
      <c r="I417">
        <v>135</v>
      </c>
      <c r="J417" t="s">
        <v>31</v>
      </c>
      <c r="K417" t="s">
        <v>29</v>
      </c>
      <c r="L417" t="s">
        <v>32</v>
      </c>
      <c r="M417" t="s">
        <v>32</v>
      </c>
      <c r="N417" t="s">
        <v>21</v>
      </c>
    </row>
    <row r="418" spans="1:14" x14ac:dyDescent="0.2">
      <c r="A418">
        <v>148060312</v>
      </c>
      <c r="B418">
        <v>122789</v>
      </c>
      <c r="C418">
        <v>1</v>
      </c>
      <c r="D418">
        <v>53421</v>
      </c>
      <c r="E418" t="s">
        <v>27</v>
      </c>
      <c r="F418" t="s">
        <v>27</v>
      </c>
      <c r="G418">
        <v>2</v>
      </c>
      <c r="H418">
        <v>63</v>
      </c>
      <c r="I418">
        <v>61</v>
      </c>
      <c r="J418" t="s">
        <v>34</v>
      </c>
      <c r="K418" t="s">
        <v>35</v>
      </c>
      <c r="L418" t="s">
        <v>53</v>
      </c>
      <c r="M418" t="s">
        <v>36</v>
      </c>
      <c r="N418" t="s">
        <v>18</v>
      </c>
    </row>
    <row r="419" spans="1:14" x14ac:dyDescent="0.2">
      <c r="A419">
        <v>148060312</v>
      </c>
      <c r="B419">
        <v>122789</v>
      </c>
      <c r="C419">
        <v>1</v>
      </c>
      <c r="D419">
        <v>53421</v>
      </c>
      <c r="E419" t="s">
        <v>27</v>
      </c>
      <c r="F419" t="s">
        <v>27</v>
      </c>
      <c r="G419">
        <v>2</v>
      </c>
      <c r="H419">
        <v>63</v>
      </c>
      <c r="I419">
        <v>61</v>
      </c>
      <c r="J419" t="s">
        <v>37</v>
      </c>
      <c r="K419" t="s">
        <v>35</v>
      </c>
      <c r="L419" t="s">
        <v>38</v>
      </c>
      <c r="M419" t="s">
        <v>38</v>
      </c>
      <c r="N419" t="s">
        <v>21</v>
      </c>
    </row>
    <row r="420" spans="1:14" x14ac:dyDescent="0.2">
      <c r="A420">
        <v>148060312</v>
      </c>
      <c r="B420">
        <v>69421</v>
      </c>
      <c r="C420">
        <v>1</v>
      </c>
      <c r="D420">
        <v>53</v>
      </c>
      <c r="E420" t="s">
        <v>13</v>
      </c>
      <c r="F420" t="s">
        <v>27</v>
      </c>
      <c r="G420">
        <v>80</v>
      </c>
      <c r="H420">
        <v>276</v>
      </c>
      <c r="I420">
        <v>196</v>
      </c>
      <c r="J420" t="s">
        <v>40</v>
      </c>
      <c r="K420" t="s">
        <v>41</v>
      </c>
      <c r="L420" t="s">
        <v>42</v>
      </c>
      <c r="M420" t="s">
        <v>42</v>
      </c>
      <c r="N420" t="s">
        <v>21</v>
      </c>
    </row>
    <row r="421" spans="1:14" x14ac:dyDescent="0.2">
      <c r="A421">
        <v>148060312</v>
      </c>
      <c r="B421">
        <v>69421</v>
      </c>
      <c r="C421">
        <v>1</v>
      </c>
      <c r="D421">
        <v>53</v>
      </c>
      <c r="E421" t="s">
        <v>13</v>
      </c>
      <c r="F421" t="s">
        <v>27</v>
      </c>
      <c r="G421">
        <v>80</v>
      </c>
      <c r="H421">
        <v>276</v>
      </c>
      <c r="I421">
        <v>196</v>
      </c>
      <c r="J421" t="s">
        <v>43</v>
      </c>
      <c r="K421" t="s">
        <v>41</v>
      </c>
      <c r="L421" t="s">
        <v>44</v>
      </c>
      <c r="M421" t="s">
        <v>44</v>
      </c>
      <c r="N421" t="s">
        <v>21</v>
      </c>
    </row>
    <row r="422" spans="1:14" x14ac:dyDescent="0.2">
      <c r="A422">
        <v>147916593</v>
      </c>
      <c r="B422">
        <v>69713</v>
      </c>
      <c r="C422">
        <v>1</v>
      </c>
      <c r="D422">
        <v>345</v>
      </c>
      <c r="E422" t="s">
        <v>33</v>
      </c>
      <c r="F422" t="s">
        <v>33</v>
      </c>
      <c r="G422">
        <v>-1</v>
      </c>
      <c r="H422">
        <v>-1</v>
      </c>
      <c r="I422">
        <v>0</v>
      </c>
      <c r="J422" t="s">
        <v>14</v>
      </c>
      <c r="K422" t="s">
        <v>15</v>
      </c>
      <c r="L422" t="s">
        <v>16</v>
      </c>
      <c r="M422" t="s">
        <v>17</v>
      </c>
      <c r="N422" t="s">
        <v>18</v>
      </c>
    </row>
    <row r="423" spans="1:14" x14ac:dyDescent="0.2">
      <c r="A423">
        <v>147916593</v>
      </c>
      <c r="B423">
        <v>69713</v>
      </c>
      <c r="C423">
        <v>1</v>
      </c>
      <c r="D423">
        <v>345</v>
      </c>
      <c r="E423" t="s">
        <v>33</v>
      </c>
      <c r="F423" t="s">
        <v>33</v>
      </c>
      <c r="G423">
        <v>-1</v>
      </c>
      <c r="H423">
        <v>-1</v>
      </c>
      <c r="I423">
        <v>0</v>
      </c>
      <c r="J423" t="s">
        <v>19</v>
      </c>
      <c r="K423" t="s">
        <v>15</v>
      </c>
      <c r="L423" t="s">
        <v>20</v>
      </c>
      <c r="M423" t="s">
        <v>20</v>
      </c>
      <c r="N423" t="s">
        <v>21</v>
      </c>
    </row>
    <row r="424" spans="1:14" x14ac:dyDescent="0.2">
      <c r="A424">
        <v>147916593</v>
      </c>
      <c r="B424">
        <v>69371</v>
      </c>
      <c r="C424">
        <v>1</v>
      </c>
      <c r="D424">
        <v>3</v>
      </c>
      <c r="E424" t="s">
        <v>13</v>
      </c>
      <c r="F424" t="s">
        <v>13</v>
      </c>
      <c r="G424">
        <v>-1</v>
      </c>
      <c r="H424">
        <v>-1</v>
      </c>
      <c r="I424">
        <v>0</v>
      </c>
      <c r="J424" t="s">
        <v>23</v>
      </c>
      <c r="K424" t="s">
        <v>24</v>
      </c>
      <c r="L424" t="s">
        <v>25</v>
      </c>
      <c r="M424" t="s">
        <v>25</v>
      </c>
      <c r="N424" t="s">
        <v>21</v>
      </c>
    </row>
    <row r="425" spans="1:14" x14ac:dyDescent="0.2">
      <c r="A425">
        <v>147916593</v>
      </c>
      <c r="B425">
        <v>69371</v>
      </c>
      <c r="C425">
        <v>1</v>
      </c>
      <c r="D425">
        <v>3</v>
      </c>
      <c r="E425" t="s">
        <v>13</v>
      </c>
      <c r="F425" t="s">
        <v>13</v>
      </c>
      <c r="G425">
        <v>-1</v>
      </c>
      <c r="H425">
        <v>-1</v>
      </c>
      <c r="I425">
        <v>0</v>
      </c>
      <c r="J425" t="s">
        <v>19</v>
      </c>
      <c r="K425" t="s">
        <v>24</v>
      </c>
      <c r="L425" t="s">
        <v>26</v>
      </c>
      <c r="M425" t="s">
        <v>26</v>
      </c>
      <c r="N425" t="s">
        <v>21</v>
      </c>
    </row>
    <row r="426" spans="1:14" x14ac:dyDescent="0.2">
      <c r="A426">
        <v>147916593</v>
      </c>
      <c r="B426">
        <v>72819</v>
      </c>
      <c r="C426">
        <v>1</v>
      </c>
      <c r="D426">
        <v>3451</v>
      </c>
      <c r="E426" t="s">
        <v>27</v>
      </c>
      <c r="F426" t="s">
        <v>27</v>
      </c>
      <c r="G426">
        <v>-1</v>
      </c>
      <c r="H426">
        <v>-1</v>
      </c>
      <c r="I426">
        <v>0</v>
      </c>
      <c r="J426" t="s">
        <v>28</v>
      </c>
      <c r="K426" t="s">
        <v>29</v>
      </c>
      <c r="L426" t="s">
        <v>30</v>
      </c>
      <c r="M426" t="s">
        <v>30</v>
      </c>
      <c r="N426" t="s">
        <v>21</v>
      </c>
    </row>
    <row r="427" spans="1:14" x14ac:dyDescent="0.2">
      <c r="A427">
        <v>147916593</v>
      </c>
      <c r="B427">
        <v>72819</v>
      </c>
      <c r="C427">
        <v>1</v>
      </c>
      <c r="D427">
        <v>3451</v>
      </c>
      <c r="E427" t="s">
        <v>27</v>
      </c>
      <c r="F427" t="s">
        <v>27</v>
      </c>
      <c r="G427">
        <v>-1</v>
      </c>
      <c r="H427">
        <v>-1</v>
      </c>
      <c r="I427">
        <v>0</v>
      </c>
      <c r="J427" t="s">
        <v>31</v>
      </c>
      <c r="K427" t="s">
        <v>29</v>
      </c>
      <c r="L427" t="s">
        <v>32</v>
      </c>
      <c r="M427" t="s">
        <v>32</v>
      </c>
      <c r="N427" t="s">
        <v>21</v>
      </c>
    </row>
    <row r="428" spans="1:14" x14ac:dyDescent="0.2">
      <c r="A428">
        <v>147916593</v>
      </c>
      <c r="B428">
        <v>69402</v>
      </c>
      <c r="C428">
        <v>1</v>
      </c>
      <c r="D428">
        <v>34</v>
      </c>
      <c r="E428" t="s">
        <v>39</v>
      </c>
      <c r="F428" t="s">
        <v>39</v>
      </c>
      <c r="G428">
        <v>-1</v>
      </c>
      <c r="H428">
        <v>-1</v>
      </c>
      <c r="I428">
        <v>0</v>
      </c>
      <c r="J428" t="s">
        <v>34</v>
      </c>
      <c r="K428" t="s">
        <v>35</v>
      </c>
      <c r="L428" t="s">
        <v>36</v>
      </c>
      <c r="M428" t="s">
        <v>36</v>
      </c>
      <c r="N428" t="s">
        <v>21</v>
      </c>
    </row>
    <row r="429" spans="1:14" x14ac:dyDescent="0.2">
      <c r="A429">
        <v>147916593</v>
      </c>
      <c r="B429">
        <v>69402</v>
      </c>
      <c r="C429">
        <v>1</v>
      </c>
      <c r="D429">
        <v>34</v>
      </c>
      <c r="E429" t="s">
        <v>39</v>
      </c>
      <c r="F429" t="s">
        <v>39</v>
      </c>
      <c r="G429">
        <v>-1</v>
      </c>
      <c r="H429">
        <v>-1</v>
      </c>
      <c r="I429">
        <v>0</v>
      </c>
      <c r="J429" t="s">
        <v>37</v>
      </c>
      <c r="K429" t="s">
        <v>35</v>
      </c>
      <c r="L429" t="s">
        <v>38</v>
      </c>
      <c r="M429" t="s">
        <v>38</v>
      </c>
      <c r="N429" t="s">
        <v>21</v>
      </c>
    </row>
    <row r="430" spans="1:14" x14ac:dyDescent="0.2">
      <c r="A430">
        <v>147916593</v>
      </c>
      <c r="B430">
        <v>103880</v>
      </c>
      <c r="C430">
        <v>1</v>
      </c>
      <c r="D430">
        <v>34512</v>
      </c>
      <c r="E430" t="s">
        <v>22</v>
      </c>
      <c r="F430" t="s">
        <v>22</v>
      </c>
      <c r="G430">
        <v>-1</v>
      </c>
      <c r="H430">
        <v>-1</v>
      </c>
      <c r="I430">
        <v>0</v>
      </c>
      <c r="J430" t="s">
        <v>40</v>
      </c>
      <c r="K430" t="s">
        <v>41</v>
      </c>
      <c r="L430" t="s">
        <v>42</v>
      </c>
      <c r="M430" t="s">
        <v>42</v>
      </c>
      <c r="N430" t="s">
        <v>21</v>
      </c>
    </row>
    <row r="431" spans="1:14" x14ac:dyDescent="0.2">
      <c r="A431">
        <v>147916593</v>
      </c>
      <c r="B431">
        <v>103880</v>
      </c>
      <c r="C431">
        <v>1</v>
      </c>
      <c r="D431">
        <v>34512</v>
      </c>
      <c r="E431" t="s">
        <v>22</v>
      </c>
      <c r="F431" t="s">
        <v>22</v>
      </c>
      <c r="G431">
        <v>-1</v>
      </c>
      <c r="H431">
        <v>-1</v>
      </c>
      <c r="I431">
        <v>0</v>
      </c>
      <c r="J431" t="s">
        <v>43</v>
      </c>
      <c r="K431" t="s">
        <v>41</v>
      </c>
      <c r="L431" t="s">
        <v>44</v>
      </c>
      <c r="M431" t="s">
        <v>44</v>
      </c>
      <c r="N431" t="s">
        <v>21</v>
      </c>
    </row>
    <row r="432" spans="1:14" x14ac:dyDescent="0.2">
      <c r="A432">
        <v>147914321</v>
      </c>
      <c r="B432">
        <v>69410</v>
      </c>
      <c r="C432">
        <v>1</v>
      </c>
      <c r="D432">
        <v>42</v>
      </c>
      <c r="E432" t="s">
        <v>22</v>
      </c>
      <c r="F432" t="s">
        <v>22</v>
      </c>
      <c r="G432">
        <v>-1</v>
      </c>
      <c r="H432">
        <v>-1</v>
      </c>
      <c r="I432">
        <v>0</v>
      </c>
      <c r="J432" t="s">
        <v>14</v>
      </c>
      <c r="K432" t="s">
        <v>15</v>
      </c>
      <c r="L432" t="s">
        <v>16</v>
      </c>
      <c r="M432" t="s">
        <v>17</v>
      </c>
      <c r="N432" t="s">
        <v>18</v>
      </c>
    </row>
    <row r="433" spans="1:14" x14ac:dyDescent="0.2">
      <c r="A433">
        <v>147914321</v>
      </c>
      <c r="B433">
        <v>69410</v>
      </c>
      <c r="C433">
        <v>1</v>
      </c>
      <c r="D433">
        <v>42</v>
      </c>
      <c r="E433" t="s">
        <v>22</v>
      </c>
      <c r="F433" t="s">
        <v>22</v>
      </c>
      <c r="G433">
        <v>-1</v>
      </c>
      <c r="H433">
        <v>-1</v>
      </c>
      <c r="I433">
        <v>0</v>
      </c>
      <c r="J433" t="s">
        <v>19</v>
      </c>
      <c r="K433" t="s">
        <v>15</v>
      </c>
      <c r="L433" t="s">
        <v>20</v>
      </c>
      <c r="M433" t="s">
        <v>20</v>
      </c>
      <c r="N433" t="s">
        <v>21</v>
      </c>
    </row>
    <row r="434" spans="1:14" x14ac:dyDescent="0.2">
      <c r="A434">
        <v>147914321</v>
      </c>
      <c r="B434">
        <v>69793</v>
      </c>
      <c r="C434">
        <v>1</v>
      </c>
      <c r="D434">
        <v>425</v>
      </c>
      <c r="E434" t="s">
        <v>33</v>
      </c>
      <c r="F434" t="s">
        <v>33</v>
      </c>
      <c r="G434">
        <v>-1</v>
      </c>
      <c r="H434">
        <v>-1</v>
      </c>
      <c r="I434">
        <v>0</v>
      </c>
      <c r="J434" t="s">
        <v>23</v>
      </c>
      <c r="K434" t="s">
        <v>24</v>
      </c>
      <c r="L434" t="s">
        <v>16</v>
      </c>
      <c r="M434" t="s">
        <v>25</v>
      </c>
      <c r="N434" t="s">
        <v>18</v>
      </c>
    </row>
    <row r="435" spans="1:14" x14ac:dyDescent="0.2">
      <c r="A435">
        <v>147914321</v>
      </c>
      <c r="B435">
        <v>69793</v>
      </c>
      <c r="C435">
        <v>1</v>
      </c>
      <c r="D435">
        <v>425</v>
      </c>
      <c r="E435" t="s">
        <v>33</v>
      </c>
      <c r="F435" t="s">
        <v>33</v>
      </c>
      <c r="G435">
        <v>-1</v>
      </c>
      <c r="H435">
        <v>-1</v>
      </c>
      <c r="I435">
        <v>0</v>
      </c>
      <c r="J435" t="s">
        <v>19</v>
      </c>
      <c r="K435" t="s">
        <v>24</v>
      </c>
      <c r="L435" t="s">
        <v>26</v>
      </c>
      <c r="M435" t="s">
        <v>26</v>
      </c>
      <c r="N435" t="s">
        <v>21</v>
      </c>
    </row>
    <row r="436" spans="1:14" x14ac:dyDescent="0.2">
      <c r="A436">
        <v>147914321</v>
      </c>
      <c r="B436">
        <v>69372</v>
      </c>
      <c r="C436">
        <v>1</v>
      </c>
      <c r="D436">
        <v>4</v>
      </c>
      <c r="E436" t="s">
        <v>39</v>
      </c>
      <c r="F436" t="s">
        <v>39</v>
      </c>
      <c r="G436">
        <v>-1</v>
      </c>
      <c r="H436">
        <v>-1</v>
      </c>
      <c r="I436">
        <v>0</v>
      </c>
      <c r="J436" t="s">
        <v>28</v>
      </c>
      <c r="K436" t="s">
        <v>29</v>
      </c>
      <c r="L436" t="s">
        <v>30</v>
      </c>
      <c r="M436" t="s">
        <v>30</v>
      </c>
      <c r="N436" t="s">
        <v>21</v>
      </c>
    </row>
    <row r="437" spans="1:14" x14ac:dyDescent="0.2">
      <c r="A437">
        <v>147914321</v>
      </c>
      <c r="B437">
        <v>69372</v>
      </c>
      <c r="C437">
        <v>1</v>
      </c>
      <c r="D437">
        <v>4</v>
      </c>
      <c r="E437" t="s">
        <v>39</v>
      </c>
      <c r="F437" t="s">
        <v>39</v>
      </c>
      <c r="G437">
        <v>-1</v>
      </c>
      <c r="H437">
        <v>-1</v>
      </c>
      <c r="I437">
        <v>0</v>
      </c>
      <c r="J437" t="s">
        <v>31</v>
      </c>
      <c r="K437" t="s">
        <v>29</v>
      </c>
      <c r="L437" t="s">
        <v>32</v>
      </c>
      <c r="M437" t="s">
        <v>32</v>
      </c>
      <c r="N437" t="s">
        <v>21</v>
      </c>
    </row>
    <row r="438" spans="1:14" x14ac:dyDescent="0.2">
      <c r="A438">
        <v>147914321</v>
      </c>
      <c r="B438">
        <v>73619</v>
      </c>
      <c r="C438">
        <v>1</v>
      </c>
      <c r="D438">
        <v>4251</v>
      </c>
      <c r="E438" t="s">
        <v>27</v>
      </c>
      <c r="F438" t="s">
        <v>27</v>
      </c>
      <c r="G438">
        <v>-1</v>
      </c>
      <c r="H438">
        <v>-1</v>
      </c>
      <c r="I438">
        <v>0</v>
      </c>
      <c r="J438" t="s">
        <v>34</v>
      </c>
      <c r="K438" t="s">
        <v>35</v>
      </c>
      <c r="L438" t="s">
        <v>36</v>
      </c>
      <c r="M438" t="s">
        <v>36</v>
      </c>
      <c r="N438" t="s">
        <v>21</v>
      </c>
    </row>
    <row r="439" spans="1:14" x14ac:dyDescent="0.2">
      <c r="A439">
        <v>147914321</v>
      </c>
      <c r="B439">
        <v>73619</v>
      </c>
      <c r="C439">
        <v>1</v>
      </c>
      <c r="D439">
        <v>4251</v>
      </c>
      <c r="E439" t="s">
        <v>27</v>
      </c>
      <c r="F439" t="s">
        <v>27</v>
      </c>
      <c r="G439">
        <v>-1</v>
      </c>
      <c r="H439">
        <v>-1</v>
      </c>
      <c r="I439">
        <v>0</v>
      </c>
      <c r="J439" t="s">
        <v>37</v>
      </c>
      <c r="K439" t="s">
        <v>35</v>
      </c>
      <c r="L439" t="s">
        <v>38</v>
      </c>
      <c r="M439" t="s">
        <v>38</v>
      </c>
      <c r="N439" t="s">
        <v>21</v>
      </c>
    </row>
    <row r="440" spans="1:14" x14ac:dyDescent="0.2">
      <c r="A440">
        <v>147914321</v>
      </c>
      <c r="B440">
        <v>111881</v>
      </c>
      <c r="C440">
        <v>1</v>
      </c>
      <c r="D440">
        <v>42513</v>
      </c>
      <c r="E440" t="s">
        <v>13</v>
      </c>
      <c r="F440" t="s">
        <v>13</v>
      </c>
      <c r="G440">
        <v>-1</v>
      </c>
      <c r="H440">
        <v>-1</v>
      </c>
      <c r="I440">
        <v>0</v>
      </c>
      <c r="J440" t="s">
        <v>40</v>
      </c>
      <c r="K440" t="s">
        <v>41</v>
      </c>
      <c r="L440" t="s">
        <v>42</v>
      </c>
      <c r="M440" t="s">
        <v>42</v>
      </c>
      <c r="N440" t="s">
        <v>21</v>
      </c>
    </row>
    <row r="441" spans="1:14" x14ac:dyDescent="0.2">
      <c r="A441">
        <v>147914321</v>
      </c>
      <c r="B441">
        <v>111881</v>
      </c>
      <c r="C441">
        <v>1</v>
      </c>
      <c r="D441">
        <v>42513</v>
      </c>
      <c r="E441" t="s">
        <v>13</v>
      </c>
      <c r="F441" t="s">
        <v>13</v>
      </c>
      <c r="G441">
        <v>-1</v>
      </c>
      <c r="H441">
        <v>-1</v>
      </c>
      <c r="I441">
        <v>0</v>
      </c>
      <c r="J441" t="s">
        <v>43</v>
      </c>
      <c r="K441" t="s">
        <v>41</v>
      </c>
      <c r="L441" t="s">
        <v>44</v>
      </c>
      <c r="M441" t="s">
        <v>44</v>
      </c>
      <c r="N441" t="s">
        <v>21</v>
      </c>
    </row>
    <row r="442" spans="1:14" x14ac:dyDescent="0.2">
      <c r="A442">
        <v>147906122</v>
      </c>
      <c r="B442">
        <v>69421</v>
      </c>
      <c r="C442">
        <v>1</v>
      </c>
      <c r="D442">
        <v>53</v>
      </c>
      <c r="E442" t="s">
        <v>13</v>
      </c>
      <c r="F442" t="s">
        <v>39</v>
      </c>
      <c r="G442">
        <v>19</v>
      </c>
      <c r="H442">
        <v>107</v>
      </c>
      <c r="I442">
        <v>88</v>
      </c>
      <c r="J442" t="s">
        <v>14</v>
      </c>
      <c r="K442" t="s">
        <v>15</v>
      </c>
      <c r="L442" t="s">
        <v>17</v>
      </c>
      <c r="M442" t="s">
        <v>17</v>
      </c>
      <c r="N442" t="s">
        <v>21</v>
      </c>
    </row>
    <row r="443" spans="1:14" x14ac:dyDescent="0.2">
      <c r="A443">
        <v>147906122</v>
      </c>
      <c r="B443">
        <v>69421</v>
      </c>
      <c r="C443">
        <v>1</v>
      </c>
      <c r="D443">
        <v>53</v>
      </c>
      <c r="E443" t="s">
        <v>13</v>
      </c>
      <c r="F443" t="s">
        <v>39</v>
      </c>
      <c r="G443">
        <v>19</v>
      </c>
      <c r="H443">
        <v>107</v>
      </c>
      <c r="I443">
        <v>88</v>
      </c>
      <c r="J443" t="s">
        <v>19</v>
      </c>
      <c r="K443" t="s">
        <v>15</v>
      </c>
      <c r="L443" t="s">
        <v>20</v>
      </c>
      <c r="M443" t="s">
        <v>20</v>
      </c>
      <c r="N443" t="s">
        <v>21</v>
      </c>
    </row>
    <row r="444" spans="1:14" x14ac:dyDescent="0.2">
      <c r="A444">
        <v>147906122</v>
      </c>
      <c r="B444">
        <v>69900</v>
      </c>
      <c r="C444">
        <v>1</v>
      </c>
      <c r="D444">
        <v>532</v>
      </c>
      <c r="E444" t="s">
        <v>22</v>
      </c>
      <c r="F444" t="s">
        <v>22</v>
      </c>
      <c r="G444">
        <v>54</v>
      </c>
      <c r="H444">
        <v>257</v>
      </c>
      <c r="I444">
        <v>203</v>
      </c>
      <c r="J444" t="s">
        <v>23</v>
      </c>
      <c r="K444" t="s">
        <v>24</v>
      </c>
      <c r="L444" t="s">
        <v>16</v>
      </c>
      <c r="M444" t="s">
        <v>25</v>
      </c>
      <c r="N444" t="s">
        <v>18</v>
      </c>
    </row>
    <row r="445" spans="1:14" x14ac:dyDescent="0.2">
      <c r="A445">
        <v>147906122</v>
      </c>
      <c r="B445">
        <v>69900</v>
      </c>
      <c r="C445">
        <v>1</v>
      </c>
      <c r="D445">
        <v>532</v>
      </c>
      <c r="E445" t="s">
        <v>22</v>
      </c>
      <c r="F445" t="s">
        <v>22</v>
      </c>
      <c r="G445">
        <v>54</v>
      </c>
      <c r="H445">
        <v>257</v>
      </c>
      <c r="I445">
        <v>203</v>
      </c>
      <c r="J445" t="s">
        <v>19</v>
      </c>
      <c r="K445" t="s">
        <v>24</v>
      </c>
      <c r="L445" t="s">
        <v>26</v>
      </c>
      <c r="M445" t="s">
        <v>26</v>
      </c>
      <c r="N445" t="s">
        <v>21</v>
      </c>
    </row>
    <row r="446" spans="1:14" x14ac:dyDescent="0.2">
      <c r="A446">
        <v>147906122</v>
      </c>
      <c r="B446">
        <v>69373</v>
      </c>
      <c r="C446">
        <v>1</v>
      </c>
      <c r="D446">
        <v>5</v>
      </c>
      <c r="E446" t="s">
        <v>33</v>
      </c>
      <c r="F446" t="s">
        <v>33</v>
      </c>
      <c r="G446">
        <v>36</v>
      </c>
      <c r="H446">
        <v>104</v>
      </c>
      <c r="I446">
        <v>68</v>
      </c>
      <c r="J446" t="s">
        <v>28</v>
      </c>
      <c r="K446" t="s">
        <v>29</v>
      </c>
      <c r="L446" t="s">
        <v>54</v>
      </c>
      <c r="M446" t="s">
        <v>30</v>
      </c>
      <c r="N446" t="s">
        <v>18</v>
      </c>
    </row>
    <row r="447" spans="1:14" x14ac:dyDescent="0.2">
      <c r="A447">
        <v>147906122</v>
      </c>
      <c r="B447">
        <v>69373</v>
      </c>
      <c r="C447">
        <v>1</v>
      </c>
      <c r="D447">
        <v>5</v>
      </c>
      <c r="E447" t="s">
        <v>33</v>
      </c>
      <c r="F447" t="s">
        <v>33</v>
      </c>
      <c r="G447">
        <v>36</v>
      </c>
      <c r="H447">
        <v>104</v>
      </c>
      <c r="I447">
        <v>68</v>
      </c>
      <c r="J447" t="s">
        <v>31</v>
      </c>
      <c r="K447" t="s">
        <v>29</v>
      </c>
      <c r="L447" t="s">
        <v>32</v>
      </c>
      <c r="M447" t="s">
        <v>32</v>
      </c>
      <c r="N447" t="s">
        <v>21</v>
      </c>
    </row>
    <row r="448" spans="1:14" x14ac:dyDescent="0.2">
      <c r="A448">
        <v>147906122</v>
      </c>
      <c r="B448">
        <v>74692</v>
      </c>
      <c r="C448">
        <v>1</v>
      </c>
      <c r="D448">
        <v>5324</v>
      </c>
      <c r="E448" t="s">
        <v>39</v>
      </c>
      <c r="F448" t="s">
        <v>39</v>
      </c>
      <c r="G448">
        <v>60</v>
      </c>
      <c r="H448">
        <v>134</v>
      </c>
      <c r="I448">
        <v>74</v>
      </c>
      <c r="J448" t="s">
        <v>34</v>
      </c>
      <c r="K448" t="s">
        <v>35</v>
      </c>
      <c r="L448" t="s">
        <v>36</v>
      </c>
      <c r="M448" t="s">
        <v>36</v>
      </c>
      <c r="N448" t="s">
        <v>21</v>
      </c>
    </row>
    <row r="449" spans="1:14" x14ac:dyDescent="0.2">
      <c r="A449">
        <v>147906122</v>
      </c>
      <c r="B449">
        <v>74692</v>
      </c>
      <c r="C449">
        <v>1</v>
      </c>
      <c r="D449">
        <v>5324</v>
      </c>
      <c r="E449" t="s">
        <v>39</v>
      </c>
      <c r="F449" t="s">
        <v>39</v>
      </c>
      <c r="G449">
        <v>60</v>
      </c>
      <c r="H449">
        <v>134</v>
      </c>
      <c r="I449">
        <v>74</v>
      </c>
      <c r="J449" t="s">
        <v>37</v>
      </c>
      <c r="K449" t="s">
        <v>35</v>
      </c>
      <c r="L449" t="s">
        <v>38</v>
      </c>
      <c r="M449" t="s">
        <v>38</v>
      </c>
      <c r="N449" t="s">
        <v>21</v>
      </c>
    </row>
    <row r="450" spans="1:14" x14ac:dyDescent="0.2">
      <c r="A450">
        <v>147906122</v>
      </c>
      <c r="B450">
        <v>122609</v>
      </c>
      <c r="C450">
        <v>1</v>
      </c>
      <c r="D450">
        <v>53241</v>
      </c>
      <c r="E450" t="s">
        <v>27</v>
      </c>
      <c r="F450" t="s">
        <v>27</v>
      </c>
      <c r="G450">
        <v>7</v>
      </c>
      <c r="H450">
        <v>28</v>
      </c>
      <c r="I450">
        <v>21</v>
      </c>
      <c r="J450" t="s">
        <v>40</v>
      </c>
      <c r="K450" t="s">
        <v>41</v>
      </c>
      <c r="L450" t="s">
        <v>42</v>
      </c>
      <c r="M450" t="s">
        <v>42</v>
      </c>
      <c r="N450" t="s">
        <v>21</v>
      </c>
    </row>
    <row r="451" spans="1:14" x14ac:dyDescent="0.2">
      <c r="A451">
        <v>147906122</v>
      </c>
      <c r="B451">
        <v>122609</v>
      </c>
      <c r="C451">
        <v>1</v>
      </c>
      <c r="D451">
        <v>53241</v>
      </c>
      <c r="E451" t="s">
        <v>27</v>
      </c>
      <c r="F451" t="s">
        <v>27</v>
      </c>
      <c r="G451">
        <v>7</v>
      </c>
      <c r="H451">
        <v>28</v>
      </c>
      <c r="I451">
        <v>21</v>
      </c>
      <c r="J451" t="s">
        <v>43</v>
      </c>
      <c r="K451" t="s">
        <v>41</v>
      </c>
      <c r="L451" t="s">
        <v>44</v>
      </c>
      <c r="M451" t="s">
        <v>44</v>
      </c>
      <c r="N451" t="s">
        <v>21</v>
      </c>
    </row>
    <row r="452" spans="1:14" x14ac:dyDescent="0.2">
      <c r="A452">
        <v>147842712</v>
      </c>
      <c r="B452">
        <v>121682</v>
      </c>
      <c r="C452">
        <v>1</v>
      </c>
      <c r="D452">
        <v>52314</v>
      </c>
      <c r="E452" t="s">
        <v>39</v>
      </c>
      <c r="F452" t="s">
        <v>39</v>
      </c>
      <c r="G452">
        <v>-1</v>
      </c>
      <c r="H452">
        <v>-1</v>
      </c>
      <c r="I452">
        <v>0</v>
      </c>
      <c r="J452" t="s">
        <v>14</v>
      </c>
      <c r="K452" t="s">
        <v>15</v>
      </c>
      <c r="L452" t="s">
        <v>46</v>
      </c>
      <c r="M452" t="s">
        <v>17</v>
      </c>
      <c r="N452" t="s">
        <v>18</v>
      </c>
    </row>
    <row r="453" spans="1:14" x14ac:dyDescent="0.2">
      <c r="A453">
        <v>147842712</v>
      </c>
      <c r="B453">
        <v>121682</v>
      </c>
      <c r="C453">
        <v>1</v>
      </c>
      <c r="D453">
        <v>52314</v>
      </c>
      <c r="E453" t="s">
        <v>39</v>
      </c>
      <c r="F453" t="s">
        <v>39</v>
      </c>
      <c r="G453">
        <v>-1</v>
      </c>
      <c r="H453">
        <v>-1</v>
      </c>
      <c r="I453">
        <v>0</v>
      </c>
      <c r="J453" t="s">
        <v>19</v>
      </c>
      <c r="K453" t="s">
        <v>15</v>
      </c>
      <c r="L453" t="s">
        <v>16</v>
      </c>
      <c r="M453" t="s">
        <v>20</v>
      </c>
      <c r="N453" t="s">
        <v>18</v>
      </c>
    </row>
    <row r="454" spans="1:14" x14ac:dyDescent="0.2">
      <c r="A454">
        <v>147842712</v>
      </c>
      <c r="B454">
        <v>69373</v>
      </c>
      <c r="C454">
        <v>1</v>
      </c>
      <c r="D454">
        <v>5</v>
      </c>
      <c r="E454" t="s">
        <v>33</v>
      </c>
      <c r="F454" t="s">
        <v>33</v>
      </c>
      <c r="G454">
        <v>-1</v>
      </c>
      <c r="H454">
        <v>-1</v>
      </c>
      <c r="I454">
        <v>0</v>
      </c>
      <c r="J454" t="s">
        <v>23</v>
      </c>
      <c r="K454" t="s">
        <v>24</v>
      </c>
      <c r="L454" t="s">
        <v>16</v>
      </c>
      <c r="M454" t="s">
        <v>25</v>
      </c>
      <c r="N454" t="s">
        <v>18</v>
      </c>
    </row>
    <row r="455" spans="1:14" x14ac:dyDescent="0.2">
      <c r="A455">
        <v>147842712</v>
      </c>
      <c r="B455">
        <v>69373</v>
      </c>
      <c r="C455">
        <v>1</v>
      </c>
      <c r="D455">
        <v>5</v>
      </c>
      <c r="E455" t="s">
        <v>33</v>
      </c>
      <c r="F455" t="s">
        <v>33</v>
      </c>
      <c r="G455">
        <v>-1</v>
      </c>
      <c r="H455">
        <v>-1</v>
      </c>
      <c r="I455">
        <v>0</v>
      </c>
      <c r="J455" t="s">
        <v>19</v>
      </c>
      <c r="K455" t="s">
        <v>24</v>
      </c>
      <c r="L455" t="s">
        <v>26</v>
      </c>
      <c r="M455" t="s">
        <v>26</v>
      </c>
      <c r="N455" t="s">
        <v>21</v>
      </c>
    </row>
    <row r="456" spans="1:14" x14ac:dyDescent="0.2">
      <c r="A456">
        <v>147842712</v>
      </c>
      <c r="B456">
        <v>69891</v>
      </c>
      <c r="C456">
        <v>1</v>
      </c>
      <c r="D456">
        <v>523</v>
      </c>
      <c r="E456" t="s">
        <v>13</v>
      </c>
      <c r="F456" t="s">
        <v>27</v>
      </c>
      <c r="G456">
        <v>-1</v>
      </c>
      <c r="H456">
        <v>-1</v>
      </c>
      <c r="I456">
        <v>0</v>
      </c>
      <c r="J456" t="s">
        <v>28</v>
      </c>
      <c r="K456" t="s">
        <v>29</v>
      </c>
      <c r="L456" t="s">
        <v>54</v>
      </c>
      <c r="M456" t="s">
        <v>30</v>
      </c>
      <c r="N456" t="s">
        <v>18</v>
      </c>
    </row>
    <row r="457" spans="1:14" x14ac:dyDescent="0.2">
      <c r="A457">
        <v>147842712</v>
      </c>
      <c r="B457">
        <v>69891</v>
      </c>
      <c r="C457">
        <v>1</v>
      </c>
      <c r="D457">
        <v>523</v>
      </c>
      <c r="E457" t="s">
        <v>13</v>
      </c>
      <c r="F457" t="s">
        <v>27</v>
      </c>
      <c r="G457">
        <v>-1</v>
      </c>
      <c r="H457">
        <v>-1</v>
      </c>
      <c r="I457">
        <v>0</v>
      </c>
      <c r="J457" t="s">
        <v>31</v>
      </c>
      <c r="K457" t="s">
        <v>29</v>
      </c>
      <c r="L457" t="s">
        <v>32</v>
      </c>
      <c r="M457" t="s">
        <v>32</v>
      </c>
      <c r="N457" t="s">
        <v>21</v>
      </c>
    </row>
    <row r="458" spans="1:14" x14ac:dyDescent="0.2">
      <c r="A458">
        <v>147842712</v>
      </c>
      <c r="B458">
        <v>74599</v>
      </c>
      <c r="C458">
        <v>1</v>
      </c>
      <c r="D458">
        <v>5231</v>
      </c>
      <c r="E458" t="s">
        <v>27</v>
      </c>
      <c r="F458" t="s">
        <v>27</v>
      </c>
      <c r="G458">
        <v>-1</v>
      </c>
      <c r="H458">
        <v>-1</v>
      </c>
      <c r="I458">
        <v>0</v>
      </c>
      <c r="J458" t="s">
        <v>34</v>
      </c>
      <c r="K458" t="s">
        <v>35</v>
      </c>
      <c r="L458" t="s">
        <v>36</v>
      </c>
      <c r="M458" t="s">
        <v>36</v>
      </c>
      <c r="N458" t="s">
        <v>21</v>
      </c>
    </row>
    <row r="459" spans="1:14" x14ac:dyDescent="0.2">
      <c r="A459">
        <v>147842712</v>
      </c>
      <c r="B459">
        <v>74599</v>
      </c>
      <c r="C459">
        <v>1</v>
      </c>
      <c r="D459">
        <v>5231</v>
      </c>
      <c r="E459" t="s">
        <v>27</v>
      </c>
      <c r="F459" t="s">
        <v>27</v>
      </c>
      <c r="G459">
        <v>-1</v>
      </c>
      <c r="H459">
        <v>-1</v>
      </c>
      <c r="I459">
        <v>0</v>
      </c>
      <c r="J459" t="s">
        <v>37</v>
      </c>
      <c r="K459" t="s">
        <v>35</v>
      </c>
      <c r="L459" t="s">
        <v>38</v>
      </c>
      <c r="M459" t="s">
        <v>38</v>
      </c>
      <c r="N459" t="s">
        <v>21</v>
      </c>
    </row>
    <row r="460" spans="1:14" x14ac:dyDescent="0.2">
      <c r="A460">
        <v>147842712</v>
      </c>
      <c r="B460">
        <v>69420</v>
      </c>
      <c r="C460">
        <v>1</v>
      </c>
      <c r="D460">
        <v>52</v>
      </c>
      <c r="E460" t="s">
        <v>22</v>
      </c>
      <c r="F460" t="s">
        <v>39</v>
      </c>
      <c r="G460">
        <v>-1</v>
      </c>
      <c r="H460">
        <v>-1</v>
      </c>
      <c r="I460">
        <v>0</v>
      </c>
      <c r="J460" t="s">
        <v>40</v>
      </c>
      <c r="K460" t="s">
        <v>41</v>
      </c>
      <c r="L460" t="s">
        <v>50</v>
      </c>
      <c r="M460" t="s">
        <v>42</v>
      </c>
      <c r="N460" t="s">
        <v>18</v>
      </c>
    </row>
    <row r="461" spans="1:14" x14ac:dyDescent="0.2">
      <c r="A461">
        <v>147842712</v>
      </c>
      <c r="B461">
        <v>69420</v>
      </c>
      <c r="C461">
        <v>1</v>
      </c>
      <c r="D461">
        <v>52</v>
      </c>
      <c r="E461" t="s">
        <v>22</v>
      </c>
      <c r="F461" t="s">
        <v>39</v>
      </c>
      <c r="G461">
        <v>-1</v>
      </c>
      <c r="H461">
        <v>-1</v>
      </c>
      <c r="I461">
        <v>0</v>
      </c>
      <c r="J461" t="s">
        <v>43</v>
      </c>
      <c r="K461" t="s">
        <v>41</v>
      </c>
      <c r="L461" t="s">
        <v>44</v>
      </c>
      <c r="M461" t="s">
        <v>44</v>
      </c>
      <c r="N461" t="s">
        <v>21</v>
      </c>
    </row>
    <row r="462" spans="1:14" x14ac:dyDescent="0.2">
      <c r="A462">
        <v>147753370</v>
      </c>
      <c r="B462">
        <v>73889</v>
      </c>
      <c r="C462">
        <v>1</v>
      </c>
      <c r="D462">
        <v>4521</v>
      </c>
      <c r="E462" t="s">
        <v>27</v>
      </c>
      <c r="F462" t="s">
        <v>27</v>
      </c>
      <c r="G462">
        <v>-1</v>
      </c>
      <c r="H462">
        <v>-1</v>
      </c>
      <c r="I462">
        <v>0</v>
      </c>
      <c r="J462" t="s">
        <v>14</v>
      </c>
      <c r="K462" t="s">
        <v>15</v>
      </c>
      <c r="L462" t="s">
        <v>16</v>
      </c>
      <c r="M462" t="s">
        <v>17</v>
      </c>
      <c r="N462" t="s">
        <v>18</v>
      </c>
    </row>
    <row r="463" spans="1:14" x14ac:dyDescent="0.2">
      <c r="A463">
        <v>147753370</v>
      </c>
      <c r="B463">
        <v>73889</v>
      </c>
      <c r="C463">
        <v>1</v>
      </c>
      <c r="D463">
        <v>4521</v>
      </c>
      <c r="E463" t="s">
        <v>27</v>
      </c>
      <c r="F463" t="s">
        <v>27</v>
      </c>
      <c r="G463">
        <v>-1</v>
      </c>
      <c r="H463">
        <v>-1</v>
      </c>
      <c r="I463">
        <v>0</v>
      </c>
      <c r="J463" t="s">
        <v>19</v>
      </c>
      <c r="K463" t="s">
        <v>15</v>
      </c>
      <c r="L463" t="s">
        <v>20</v>
      </c>
      <c r="M463" t="s">
        <v>20</v>
      </c>
      <c r="N463" t="s">
        <v>21</v>
      </c>
    </row>
    <row r="464" spans="1:14" x14ac:dyDescent="0.2">
      <c r="A464">
        <v>147753370</v>
      </c>
      <c r="B464">
        <v>69820</v>
      </c>
      <c r="C464">
        <v>1</v>
      </c>
      <c r="D464">
        <v>452</v>
      </c>
      <c r="E464" t="s">
        <v>22</v>
      </c>
      <c r="F464" t="s">
        <v>39</v>
      </c>
      <c r="G464">
        <v>-1</v>
      </c>
      <c r="H464">
        <v>-1</v>
      </c>
      <c r="I464">
        <v>0</v>
      </c>
      <c r="J464" t="s">
        <v>23</v>
      </c>
      <c r="K464" t="s">
        <v>24</v>
      </c>
      <c r="L464" t="s">
        <v>25</v>
      </c>
      <c r="M464" t="s">
        <v>25</v>
      </c>
      <c r="N464" t="s">
        <v>21</v>
      </c>
    </row>
    <row r="465" spans="1:14" x14ac:dyDescent="0.2">
      <c r="A465">
        <v>147753370</v>
      </c>
      <c r="B465">
        <v>69820</v>
      </c>
      <c r="C465">
        <v>1</v>
      </c>
      <c r="D465">
        <v>452</v>
      </c>
      <c r="E465" t="s">
        <v>22</v>
      </c>
      <c r="F465" t="s">
        <v>39</v>
      </c>
      <c r="G465">
        <v>-1</v>
      </c>
      <c r="H465">
        <v>-1</v>
      </c>
      <c r="I465">
        <v>0</v>
      </c>
      <c r="J465" t="s">
        <v>19</v>
      </c>
      <c r="K465" t="s">
        <v>24</v>
      </c>
      <c r="L465" t="s">
        <v>26</v>
      </c>
      <c r="M465" t="s">
        <v>26</v>
      </c>
      <c r="N465" t="s">
        <v>21</v>
      </c>
    </row>
    <row r="466" spans="1:14" x14ac:dyDescent="0.2">
      <c r="A466">
        <v>147753370</v>
      </c>
      <c r="B466">
        <v>114581</v>
      </c>
      <c r="C466">
        <v>1</v>
      </c>
      <c r="D466">
        <v>45213</v>
      </c>
      <c r="E466" t="s">
        <v>13</v>
      </c>
      <c r="F466" t="s">
        <v>39</v>
      </c>
      <c r="G466">
        <v>-1</v>
      </c>
      <c r="H466">
        <v>-1</v>
      </c>
      <c r="I466">
        <v>0</v>
      </c>
      <c r="J466" t="s">
        <v>28</v>
      </c>
      <c r="K466" t="s">
        <v>29</v>
      </c>
      <c r="L466" t="s">
        <v>30</v>
      </c>
      <c r="M466" t="s">
        <v>30</v>
      </c>
      <c r="N466" t="s">
        <v>21</v>
      </c>
    </row>
    <row r="467" spans="1:14" x14ac:dyDescent="0.2">
      <c r="A467">
        <v>147753370</v>
      </c>
      <c r="B467">
        <v>114581</v>
      </c>
      <c r="C467">
        <v>1</v>
      </c>
      <c r="D467">
        <v>45213</v>
      </c>
      <c r="E467" t="s">
        <v>13</v>
      </c>
      <c r="F467" t="s">
        <v>39</v>
      </c>
      <c r="G467">
        <v>-1</v>
      </c>
      <c r="H467">
        <v>-1</v>
      </c>
      <c r="I467">
        <v>0</v>
      </c>
      <c r="J467" t="s">
        <v>31</v>
      </c>
      <c r="K467" t="s">
        <v>29</v>
      </c>
      <c r="L467" t="s">
        <v>32</v>
      </c>
      <c r="M467" t="s">
        <v>32</v>
      </c>
      <c r="N467" t="s">
        <v>21</v>
      </c>
    </row>
    <row r="468" spans="1:14" x14ac:dyDescent="0.2">
      <c r="A468">
        <v>147753370</v>
      </c>
      <c r="B468">
        <v>69372</v>
      </c>
      <c r="C468">
        <v>1</v>
      </c>
      <c r="D468">
        <v>4</v>
      </c>
      <c r="E468" t="s">
        <v>39</v>
      </c>
      <c r="F468" t="s">
        <v>39</v>
      </c>
      <c r="G468">
        <v>-1</v>
      </c>
      <c r="H468">
        <v>-1</v>
      </c>
      <c r="I468">
        <v>0</v>
      </c>
      <c r="J468" t="s">
        <v>34</v>
      </c>
      <c r="K468" t="s">
        <v>35</v>
      </c>
      <c r="L468" t="s">
        <v>36</v>
      </c>
      <c r="M468" t="s">
        <v>36</v>
      </c>
      <c r="N468" t="s">
        <v>21</v>
      </c>
    </row>
    <row r="469" spans="1:14" x14ac:dyDescent="0.2">
      <c r="A469">
        <v>147753370</v>
      </c>
      <c r="B469">
        <v>69372</v>
      </c>
      <c r="C469">
        <v>1</v>
      </c>
      <c r="D469">
        <v>4</v>
      </c>
      <c r="E469" t="s">
        <v>39</v>
      </c>
      <c r="F469" t="s">
        <v>39</v>
      </c>
      <c r="G469">
        <v>-1</v>
      </c>
      <c r="H469">
        <v>-1</v>
      </c>
      <c r="I469">
        <v>0</v>
      </c>
      <c r="J469" t="s">
        <v>37</v>
      </c>
      <c r="K469" t="s">
        <v>35</v>
      </c>
      <c r="L469" t="s">
        <v>38</v>
      </c>
      <c r="M469" t="s">
        <v>38</v>
      </c>
      <c r="N469" t="s">
        <v>21</v>
      </c>
    </row>
    <row r="470" spans="1:14" x14ac:dyDescent="0.2">
      <c r="A470">
        <v>147753370</v>
      </c>
      <c r="B470">
        <v>69413</v>
      </c>
      <c r="C470">
        <v>1</v>
      </c>
      <c r="D470">
        <v>45</v>
      </c>
      <c r="E470" t="s">
        <v>33</v>
      </c>
      <c r="F470" t="s">
        <v>33</v>
      </c>
      <c r="G470">
        <v>-1</v>
      </c>
      <c r="H470">
        <v>-1</v>
      </c>
      <c r="I470">
        <v>0</v>
      </c>
      <c r="J470" t="s">
        <v>40</v>
      </c>
      <c r="K470" t="s">
        <v>41</v>
      </c>
      <c r="L470" t="s">
        <v>42</v>
      </c>
      <c r="M470" t="s">
        <v>42</v>
      </c>
      <c r="N470" t="s">
        <v>21</v>
      </c>
    </row>
    <row r="471" spans="1:14" x14ac:dyDescent="0.2">
      <c r="A471">
        <v>147753370</v>
      </c>
      <c r="B471">
        <v>69413</v>
      </c>
      <c r="C471">
        <v>1</v>
      </c>
      <c r="D471">
        <v>45</v>
      </c>
      <c r="E471" t="s">
        <v>33</v>
      </c>
      <c r="F471" t="s">
        <v>33</v>
      </c>
      <c r="G471">
        <v>-1</v>
      </c>
      <c r="H471">
        <v>-1</v>
      </c>
      <c r="I471">
        <v>0</v>
      </c>
      <c r="J471" t="s">
        <v>43</v>
      </c>
      <c r="K471" t="s">
        <v>41</v>
      </c>
      <c r="L471" t="s">
        <v>44</v>
      </c>
      <c r="M471" t="s">
        <v>44</v>
      </c>
      <c r="N471" t="s">
        <v>21</v>
      </c>
    </row>
    <row r="472" spans="1:14" x14ac:dyDescent="0.2">
      <c r="A472">
        <v>147752820</v>
      </c>
      <c r="B472">
        <v>74709</v>
      </c>
      <c r="C472">
        <v>1</v>
      </c>
      <c r="D472">
        <v>5341</v>
      </c>
      <c r="E472" t="s">
        <v>27</v>
      </c>
      <c r="F472" t="s">
        <v>27</v>
      </c>
      <c r="G472">
        <v>-1</v>
      </c>
      <c r="H472">
        <v>-1</v>
      </c>
      <c r="I472">
        <v>0</v>
      </c>
      <c r="J472" t="s">
        <v>14</v>
      </c>
      <c r="K472" t="s">
        <v>15</v>
      </c>
      <c r="L472" t="s">
        <v>16</v>
      </c>
      <c r="M472" t="s">
        <v>17</v>
      </c>
      <c r="N472" t="s">
        <v>18</v>
      </c>
    </row>
    <row r="473" spans="1:14" x14ac:dyDescent="0.2">
      <c r="A473">
        <v>147752820</v>
      </c>
      <c r="B473">
        <v>74709</v>
      </c>
      <c r="C473">
        <v>1</v>
      </c>
      <c r="D473">
        <v>5341</v>
      </c>
      <c r="E473" t="s">
        <v>27</v>
      </c>
      <c r="F473" t="s">
        <v>27</v>
      </c>
      <c r="G473">
        <v>-1</v>
      </c>
      <c r="H473">
        <v>-1</v>
      </c>
      <c r="I473">
        <v>0</v>
      </c>
      <c r="J473" t="s">
        <v>19</v>
      </c>
      <c r="K473" t="s">
        <v>15</v>
      </c>
      <c r="L473" t="s">
        <v>20</v>
      </c>
      <c r="M473" t="s">
        <v>20</v>
      </c>
      <c r="N473" t="s">
        <v>21</v>
      </c>
    </row>
    <row r="474" spans="1:14" x14ac:dyDescent="0.2">
      <c r="A474">
        <v>147752820</v>
      </c>
      <c r="B474">
        <v>122780</v>
      </c>
      <c r="C474">
        <v>1</v>
      </c>
      <c r="D474">
        <v>53412</v>
      </c>
      <c r="E474" t="s">
        <v>22</v>
      </c>
      <c r="F474" t="s">
        <v>22</v>
      </c>
      <c r="G474">
        <v>-1</v>
      </c>
      <c r="H474">
        <v>-1</v>
      </c>
      <c r="I474">
        <v>0</v>
      </c>
      <c r="J474" t="s">
        <v>23</v>
      </c>
      <c r="K474" t="s">
        <v>24</v>
      </c>
      <c r="L474" t="s">
        <v>16</v>
      </c>
      <c r="M474" t="s">
        <v>25</v>
      </c>
      <c r="N474" t="s">
        <v>18</v>
      </c>
    </row>
    <row r="475" spans="1:14" x14ac:dyDescent="0.2">
      <c r="A475">
        <v>147752820</v>
      </c>
      <c r="B475">
        <v>122780</v>
      </c>
      <c r="C475">
        <v>1</v>
      </c>
      <c r="D475">
        <v>53412</v>
      </c>
      <c r="E475" t="s">
        <v>22</v>
      </c>
      <c r="F475" t="s">
        <v>22</v>
      </c>
      <c r="G475">
        <v>-1</v>
      </c>
      <c r="H475">
        <v>-1</v>
      </c>
      <c r="I475">
        <v>0</v>
      </c>
      <c r="J475" t="s">
        <v>19</v>
      </c>
      <c r="K475" t="s">
        <v>24</v>
      </c>
      <c r="L475" t="s">
        <v>16</v>
      </c>
      <c r="M475" t="s">
        <v>26</v>
      </c>
      <c r="N475" t="s">
        <v>18</v>
      </c>
    </row>
    <row r="476" spans="1:14" x14ac:dyDescent="0.2">
      <c r="A476">
        <v>147752820</v>
      </c>
      <c r="B476">
        <v>69373</v>
      </c>
      <c r="C476">
        <v>1</v>
      </c>
      <c r="D476">
        <v>5</v>
      </c>
      <c r="E476" t="s">
        <v>33</v>
      </c>
      <c r="F476" t="s">
        <v>33</v>
      </c>
      <c r="G476">
        <v>-1</v>
      </c>
      <c r="H476">
        <v>-1</v>
      </c>
      <c r="I476">
        <v>0</v>
      </c>
      <c r="J476" t="s">
        <v>28</v>
      </c>
      <c r="K476" t="s">
        <v>29</v>
      </c>
      <c r="L476" t="s">
        <v>30</v>
      </c>
      <c r="M476" t="s">
        <v>30</v>
      </c>
      <c r="N476" t="s">
        <v>21</v>
      </c>
    </row>
    <row r="477" spans="1:14" x14ac:dyDescent="0.2">
      <c r="A477">
        <v>147752820</v>
      </c>
      <c r="B477">
        <v>69373</v>
      </c>
      <c r="C477">
        <v>1</v>
      </c>
      <c r="D477">
        <v>5</v>
      </c>
      <c r="E477" t="s">
        <v>33</v>
      </c>
      <c r="F477" t="s">
        <v>33</v>
      </c>
      <c r="G477">
        <v>-1</v>
      </c>
      <c r="H477">
        <v>-1</v>
      </c>
      <c r="I477">
        <v>0</v>
      </c>
      <c r="J477" t="s">
        <v>31</v>
      </c>
      <c r="K477" t="s">
        <v>29</v>
      </c>
      <c r="L477" t="s">
        <v>32</v>
      </c>
      <c r="M477" t="s">
        <v>32</v>
      </c>
      <c r="N477" t="s">
        <v>21</v>
      </c>
    </row>
    <row r="478" spans="1:14" x14ac:dyDescent="0.2">
      <c r="A478">
        <v>147752820</v>
      </c>
      <c r="B478">
        <v>69421</v>
      </c>
      <c r="C478">
        <v>1</v>
      </c>
      <c r="D478">
        <v>53</v>
      </c>
      <c r="E478" t="s">
        <v>13</v>
      </c>
      <c r="F478" t="s">
        <v>13</v>
      </c>
      <c r="G478">
        <v>-1</v>
      </c>
      <c r="H478">
        <v>-1</v>
      </c>
      <c r="I478">
        <v>0</v>
      </c>
      <c r="J478" t="s">
        <v>34</v>
      </c>
      <c r="K478" t="s">
        <v>35</v>
      </c>
      <c r="L478" t="s">
        <v>36</v>
      </c>
      <c r="M478" t="s">
        <v>36</v>
      </c>
      <c r="N478" t="s">
        <v>21</v>
      </c>
    </row>
    <row r="479" spans="1:14" x14ac:dyDescent="0.2">
      <c r="A479">
        <v>147752820</v>
      </c>
      <c r="B479">
        <v>69421</v>
      </c>
      <c r="C479">
        <v>1</v>
      </c>
      <c r="D479">
        <v>53</v>
      </c>
      <c r="E479" t="s">
        <v>13</v>
      </c>
      <c r="F479" t="s">
        <v>13</v>
      </c>
      <c r="G479">
        <v>-1</v>
      </c>
      <c r="H479">
        <v>-1</v>
      </c>
      <c r="I479">
        <v>0</v>
      </c>
      <c r="J479" t="s">
        <v>37</v>
      </c>
      <c r="K479" t="s">
        <v>35</v>
      </c>
      <c r="L479" t="s">
        <v>38</v>
      </c>
      <c r="M479" t="s">
        <v>38</v>
      </c>
      <c r="N479" t="s">
        <v>21</v>
      </c>
    </row>
    <row r="480" spans="1:14" x14ac:dyDescent="0.2">
      <c r="A480">
        <v>147752820</v>
      </c>
      <c r="B480">
        <v>69902</v>
      </c>
      <c r="C480">
        <v>1</v>
      </c>
      <c r="D480">
        <v>534</v>
      </c>
      <c r="E480" t="s">
        <v>39</v>
      </c>
      <c r="F480" t="s">
        <v>39</v>
      </c>
      <c r="G480">
        <v>-1</v>
      </c>
      <c r="H480">
        <v>-1</v>
      </c>
      <c r="I480">
        <v>0</v>
      </c>
      <c r="J480" t="s">
        <v>40</v>
      </c>
      <c r="K480" t="s">
        <v>41</v>
      </c>
      <c r="L480" t="s">
        <v>61</v>
      </c>
      <c r="M480" t="s">
        <v>42</v>
      </c>
      <c r="N480" t="s">
        <v>18</v>
      </c>
    </row>
    <row r="481" spans="1:14" x14ac:dyDescent="0.2">
      <c r="A481">
        <v>147752820</v>
      </c>
      <c r="B481">
        <v>69902</v>
      </c>
      <c r="C481">
        <v>1</v>
      </c>
      <c r="D481">
        <v>534</v>
      </c>
      <c r="E481" t="s">
        <v>39</v>
      </c>
      <c r="F481" t="s">
        <v>39</v>
      </c>
      <c r="G481">
        <v>-1</v>
      </c>
      <c r="H481">
        <v>-1</v>
      </c>
      <c r="I481">
        <v>0</v>
      </c>
      <c r="J481" t="s">
        <v>43</v>
      </c>
      <c r="K481" t="s">
        <v>41</v>
      </c>
      <c r="L481" t="s">
        <v>44</v>
      </c>
      <c r="M481" t="s">
        <v>44</v>
      </c>
      <c r="N481" t="s">
        <v>21</v>
      </c>
    </row>
    <row r="482" spans="1:14" x14ac:dyDescent="0.2">
      <c r="A482">
        <v>147653631</v>
      </c>
      <c r="B482">
        <v>69369</v>
      </c>
      <c r="C482">
        <v>1</v>
      </c>
      <c r="D482">
        <v>1</v>
      </c>
      <c r="E482" t="s">
        <v>27</v>
      </c>
      <c r="F482" t="s">
        <v>27</v>
      </c>
      <c r="G482">
        <v>-1</v>
      </c>
      <c r="H482">
        <v>-1</v>
      </c>
      <c r="I482">
        <v>0</v>
      </c>
      <c r="J482" t="s">
        <v>14</v>
      </c>
      <c r="K482" t="s">
        <v>15</v>
      </c>
      <c r="L482" t="s">
        <v>17</v>
      </c>
      <c r="M482" t="s">
        <v>17</v>
      </c>
      <c r="N482" t="s">
        <v>21</v>
      </c>
    </row>
    <row r="483" spans="1:14" x14ac:dyDescent="0.2">
      <c r="A483">
        <v>147653631</v>
      </c>
      <c r="B483">
        <v>69369</v>
      </c>
      <c r="C483">
        <v>1</v>
      </c>
      <c r="D483">
        <v>1</v>
      </c>
      <c r="E483" t="s">
        <v>27</v>
      </c>
      <c r="F483" t="s">
        <v>27</v>
      </c>
      <c r="G483">
        <v>-1</v>
      </c>
      <c r="H483">
        <v>-1</v>
      </c>
      <c r="I483">
        <v>0</v>
      </c>
      <c r="J483" t="s">
        <v>19</v>
      </c>
      <c r="K483" t="s">
        <v>15</v>
      </c>
      <c r="L483" t="s">
        <v>20</v>
      </c>
      <c r="M483" t="s">
        <v>20</v>
      </c>
      <c r="N483" t="s">
        <v>21</v>
      </c>
    </row>
    <row r="484" spans="1:14" x14ac:dyDescent="0.2">
      <c r="A484">
        <v>147653631</v>
      </c>
      <c r="B484">
        <v>69381</v>
      </c>
      <c r="C484">
        <v>1</v>
      </c>
      <c r="D484">
        <v>13</v>
      </c>
      <c r="E484" t="s">
        <v>13</v>
      </c>
      <c r="F484" t="s">
        <v>13</v>
      </c>
      <c r="G484">
        <v>-1</v>
      </c>
      <c r="H484">
        <v>-1</v>
      </c>
      <c r="I484">
        <v>0</v>
      </c>
      <c r="J484" t="s">
        <v>23</v>
      </c>
      <c r="K484" t="s">
        <v>24</v>
      </c>
      <c r="L484" t="s">
        <v>25</v>
      </c>
      <c r="M484" t="s">
        <v>25</v>
      </c>
      <c r="N484" t="s">
        <v>21</v>
      </c>
    </row>
    <row r="485" spans="1:14" x14ac:dyDescent="0.2">
      <c r="A485">
        <v>147653631</v>
      </c>
      <c r="B485">
        <v>69381</v>
      </c>
      <c r="C485">
        <v>1</v>
      </c>
      <c r="D485">
        <v>13</v>
      </c>
      <c r="E485" t="s">
        <v>13</v>
      </c>
      <c r="F485" t="s">
        <v>13</v>
      </c>
      <c r="G485">
        <v>-1</v>
      </c>
      <c r="H485">
        <v>-1</v>
      </c>
      <c r="I485">
        <v>0</v>
      </c>
      <c r="J485" t="s">
        <v>19</v>
      </c>
      <c r="K485" t="s">
        <v>24</v>
      </c>
      <c r="L485" t="s">
        <v>26</v>
      </c>
      <c r="M485" t="s">
        <v>26</v>
      </c>
      <c r="N485" t="s">
        <v>21</v>
      </c>
    </row>
    <row r="486" spans="1:14" x14ac:dyDescent="0.2">
      <c r="A486">
        <v>147653631</v>
      </c>
      <c r="B486">
        <v>69503</v>
      </c>
      <c r="C486">
        <v>1</v>
      </c>
      <c r="D486">
        <v>135</v>
      </c>
      <c r="E486" t="s">
        <v>33</v>
      </c>
      <c r="F486" t="s">
        <v>33</v>
      </c>
      <c r="G486">
        <v>-1</v>
      </c>
      <c r="H486">
        <v>-1</v>
      </c>
      <c r="I486">
        <v>0</v>
      </c>
      <c r="J486" t="s">
        <v>28</v>
      </c>
      <c r="K486" t="s">
        <v>29</v>
      </c>
      <c r="L486" t="s">
        <v>30</v>
      </c>
      <c r="M486" t="s">
        <v>30</v>
      </c>
      <c r="N486" t="s">
        <v>21</v>
      </c>
    </row>
    <row r="487" spans="1:14" x14ac:dyDescent="0.2">
      <c r="A487">
        <v>147653631</v>
      </c>
      <c r="B487">
        <v>69503</v>
      </c>
      <c r="C487">
        <v>1</v>
      </c>
      <c r="D487">
        <v>135</v>
      </c>
      <c r="E487" t="s">
        <v>33</v>
      </c>
      <c r="F487" t="s">
        <v>33</v>
      </c>
      <c r="G487">
        <v>-1</v>
      </c>
      <c r="H487">
        <v>-1</v>
      </c>
      <c r="I487">
        <v>0</v>
      </c>
      <c r="J487" t="s">
        <v>31</v>
      </c>
      <c r="K487" t="s">
        <v>29</v>
      </c>
      <c r="L487" t="s">
        <v>32</v>
      </c>
      <c r="M487" t="s">
        <v>32</v>
      </c>
      <c r="N487" t="s">
        <v>21</v>
      </c>
    </row>
    <row r="488" spans="1:14" x14ac:dyDescent="0.2">
      <c r="A488">
        <v>147653631</v>
      </c>
      <c r="B488">
        <v>70720</v>
      </c>
      <c r="C488">
        <v>1</v>
      </c>
      <c r="D488">
        <v>1352</v>
      </c>
      <c r="E488" t="s">
        <v>22</v>
      </c>
      <c r="F488" t="s">
        <v>22</v>
      </c>
      <c r="G488">
        <v>-1</v>
      </c>
      <c r="H488">
        <v>-1</v>
      </c>
      <c r="I488">
        <v>0</v>
      </c>
      <c r="J488" t="s">
        <v>34</v>
      </c>
      <c r="K488" t="s">
        <v>35</v>
      </c>
      <c r="L488" t="s">
        <v>36</v>
      </c>
      <c r="M488" t="s">
        <v>36</v>
      </c>
      <c r="N488" t="s">
        <v>21</v>
      </c>
    </row>
    <row r="489" spans="1:14" x14ac:dyDescent="0.2">
      <c r="A489">
        <v>147653631</v>
      </c>
      <c r="B489">
        <v>70720</v>
      </c>
      <c r="C489">
        <v>1</v>
      </c>
      <c r="D489">
        <v>1352</v>
      </c>
      <c r="E489" t="s">
        <v>22</v>
      </c>
      <c r="F489" t="s">
        <v>22</v>
      </c>
      <c r="G489">
        <v>-1</v>
      </c>
      <c r="H489">
        <v>-1</v>
      </c>
      <c r="I489">
        <v>0</v>
      </c>
      <c r="J489" t="s">
        <v>37</v>
      </c>
      <c r="K489" t="s">
        <v>35</v>
      </c>
      <c r="L489" t="s">
        <v>38</v>
      </c>
      <c r="M489" t="s">
        <v>38</v>
      </c>
      <c r="N489" t="s">
        <v>21</v>
      </c>
    </row>
    <row r="490" spans="1:14" x14ac:dyDescent="0.2">
      <c r="A490">
        <v>147653631</v>
      </c>
      <c r="B490">
        <v>82892</v>
      </c>
      <c r="C490">
        <v>1</v>
      </c>
      <c r="D490">
        <v>13524</v>
      </c>
      <c r="E490" t="s">
        <v>39</v>
      </c>
      <c r="F490" t="s">
        <v>39</v>
      </c>
      <c r="G490">
        <v>-1</v>
      </c>
      <c r="H490">
        <v>-1</v>
      </c>
      <c r="I490">
        <v>0</v>
      </c>
      <c r="J490" t="s">
        <v>40</v>
      </c>
      <c r="K490" t="s">
        <v>41</v>
      </c>
      <c r="L490" t="s">
        <v>42</v>
      </c>
      <c r="M490" t="s">
        <v>42</v>
      </c>
      <c r="N490" t="s">
        <v>21</v>
      </c>
    </row>
    <row r="491" spans="1:14" x14ac:dyDescent="0.2">
      <c r="A491">
        <v>147653631</v>
      </c>
      <c r="B491">
        <v>82892</v>
      </c>
      <c r="C491">
        <v>1</v>
      </c>
      <c r="D491">
        <v>13524</v>
      </c>
      <c r="E491" t="s">
        <v>39</v>
      </c>
      <c r="F491" t="s">
        <v>39</v>
      </c>
      <c r="G491">
        <v>-1</v>
      </c>
      <c r="H491">
        <v>-1</v>
      </c>
      <c r="I491">
        <v>0</v>
      </c>
      <c r="J491" t="s">
        <v>43</v>
      </c>
      <c r="K491" t="s">
        <v>41</v>
      </c>
      <c r="L491" t="s">
        <v>44</v>
      </c>
      <c r="M491" t="s">
        <v>44</v>
      </c>
      <c r="N491" t="s">
        <v>21</v>
      </c>
    </row>
    <row r="492" spans="1:14" x14ac:dyDescent="0.2">
      <c r="A492">
        <v>147558243</v>
      </c>
      <c r="B492">
        <v>82820</v>
      </c>
      <c r="C492">
        <v>1</v>
      </c>
      <c r="D492">
        <v>13452</v>
      </c>
      <c r="E492" t="s">
        <v>22</v>
      </c>
      <c r="F492" t="s">
        <v>22</v>
      </c>
      <c r="G492">
        <v>-1</v>
      </c>
      <c r="H492">
        <v>-1</v>
      </c>
      <c r="I492">
        <v>0</v>
      </c>
      <c r="J492" t="s">
        <v>14</v>
      </c>
      <c r="K492" t="s">
        <v>15</v>
      </c>
      <c r="L492" t="s">
        <v>16</v>
      </c>
      <c r="M492" t="s">
        <v>17</v>
      </c>
      <c r="N492" t="s">
        <v>18</v>
      </c>
    </row>
    <row r="493" spans="1:14" x14ac:dyDescent="0.2">
      <c r="A493">
        <v>147558243</v>
      </c>
      <c r="B493">
        <v>82820</v>
      </c>
      <c r="C493">
        <v>1</v>
      </c>
      <c r="D493">
        <v>13452</v>
      </c>
      <c r="E493" t="s">
        <v>22</v>
      </c>
      <c r="F493" t="s">
        <v>22</v>
      </c>
      <c r="G493">
        <v>-1</v>
      </c>
      <c r="H493">
        <v>-1</v>
      </c>
      <c r="I493">
        <v>0</v>
      </c>
      <c r="J493" t="s">
        <v>19</v>
      </c>
      <c r="K493" t="s">
        <v>15</v>
      </c>
      <c r="L493" t="s">
        <v>16</v>
      </c>
      <c r="M493" t="s">
        <v>20</v>
      </c>
      <c r="N493" t="s">
        <v>18</v>
      </c>
    </row>
    <row r="494" spans="1:14" x14ac:dyDescent="0.2">
      <c r="A494">
        <v>147558243</v>
      </c>
      <c r="B494">
        <v>70713</v>
      </c>
      <c r="C494">
        <v>1</v>
      </c>
      <c r="D494">
        <v>1345</v>
      </c>
      <c r="E494" t="s">
        <v>33</v>
      </c>
      <c r="F494" t="s">
        <v>33</v>
      </c>
      <c r="G494">
        <v>-1</v>
      </c>
      <c r="H494">
        <v>-1</v>
      </c>
      <c r="I494">
        <v>0</v>
      </c>
      <c r="J494" t="s">
        <v>23</v>
      </c>
      <c r="K494" t="s">
        <v>24</v>
      </c>
      <c r="L494" t="s">
        <v>16</v>
      </c>
      <c r="M494" t="s">
        <v>25</v>
      </c>
      <c r="N494" t="s">
        <v>18</v>
      </c>
    </row>
    <row r="495" spans="1:14" x14ac:dyDescent="0.2">
      <c r="A495">
        <v>147558243</v>
      </c>
      <c r="B495">
        <v>70713</v>
      </c>
      <c r="C495">
        <v>1</v>
      </c>
      <c r="D495">
        <v>1345</v>
      </c>
      <c r="E495" t="s">
        <v>33</v>
      </c>
      <c r="F495" t="s">
        <v>33</v>
      </c>
      <c r="G495">
        <v>-1</v>
      </c>
      <c r="H495">
        <v>-1</v>
      </c>
      <c r="I495">
        <v>0</v>
      </c>
      <c r="J495" t="s">
        <v>19</v>
      </c>
      <c r="K495" t="s">
        <v>24</v>
      </c>
      <c r="L495" t="s">
        <v>26</v>
      </c>
      <c r="M495" t="s">
        <v>26</v>
      </c>
      <c r="N495" t="s">
        <v>21</v>
      </c>
    </row>
    <row r="496" spans="1:14" x14ac:dyDescent="0.2">
      <c r="A496">
        <v>147558243</v>
      </c>
      <c r="B496">
        <v>69381</v>
      </c>
      <c r="C496">
        <v>1</v>
      </c>
      <c r="D496">
        <v>13</v>
      </c>
      <c r="E496" t="s">
        <v>13</v>
      </c>
      <c r="F496" t="s">
        <v>13</v>
      </c>
      <c r="G496">
        <v>-1</v>
      </c>
      <c r="H496">
        <v>-1</v>
      </c>
      <c r="I496">
        <v>0</v>
      </c>
      <c r="J496" t="s">
        <v>28</v>
      </c>
      <c r="K496" t="s">
        <v>29</v>
      </c>
      <c r="L496" t="s">
        <v>16</v>
      </c>
      <c r="M496" t="s">
        <v>30</v>
      </c>
      <c r="N496" t="s">
        <v>18</v>
      </c>
    </row>
    <row r="497" spans="1:14" x14ac:dyDescent="0.2">
      <c r="A497">
        <v>147558243</v>
      </c>
      <c r="B497">
        <v>69381</v>
      </c>
      <c r="C497">
        <v>1</v>
      </c>
      <c r="D497">
        <v>13</v>
      </c>
      <c r="E497" t="s">
        <v>13</v>
      </c>
      <c r="F497" t="s">
        <v>13</v>
      </c>
      <c r="G497">
        <v>-1</v>
      </c>
      <c r="H497">
        <v>-1</v>
      </c>
      <c r="I497">
        <v>0</v>
      </c>
      <c r="J497" t="s">
        <v>31</v>
      </c>
      <c r="K497" t="s">
        <v>29</v>
      </c>
      <c r="L497" t="s">
        <v>32</v>
      </c>
      <c r="M497" t="s">
        <v>32</v>
      </c>
      <c r="N497" t="s">
        <v>21</v>
      </c>
    </row>
    <row r="498" spans="1:14" x14ac:dyDescent="0.2">
      <c r="A498">
        <v>147558243</v>
      </c>
      <c r="B498">
        <v>69369</v>
      </c>
      <c r="C498">
        <v>1</v>
      </c>
      <c r="D498">
        <v>1</v>
      </c>
      <c r="E498" t="s">
        <v>27</v>
      </c>
      <c r="F498" t="s">
        <v>27</v>
      </c>
      <c r="G498">
        <v>-1</v>
      </c>
      <c r="H498">
        <v>-1</v>
      </c>
      <c r="I498">
        <v>0</v>
      </c>
      <c r="J498" t="s">
        <v>34</v>
      </c>
      <c r="K498" t="s">
        <v>35</v>
      </c>
      <c r="L498" t="s">
        <v>36</v>
      </c>
      <c r="M498" t="s">
        <v>36</v>
      </c>
      <c r="N498" t="s">
        <v>21</v>
      </c>
    </row>
    <row r="499" spans="1:14" x14ac:dyDescent="0.2">
      <c r="A499">
        <v>147558243</v>
      </c>
      <c r="B499">
        <v>69369</v>
      </c>
      <c r="C499">
        <v>1</v>
      </c>
      <c r="D499">
        <v>1</v>
      </c>
      <c r="E499" t="s">
        <v>27</v>
      </c>
      <c r="F499" t="s">
        <v>27</v>
      </c>
      <c r="G499">
        <v>-1</v>
      </c>
      <c r="H499">
        <v>-1</v>
      </c>
      <c r="I499">
        <v>0</v>
      </c>
      <c r="J499" t="s">
        <v>37</v>
      </c>
      <c r="K499" t="s">
        <v>35</v>
      </c>
      <c r="L499" t="s">
        <v>38</v>
      </c>
      <c r="M499" t="s">
        <v>38</v>
      </c>
      <c r="N499" t="s">
        <v>21</v>
      </c>
    </row>
    <row r="500" spans="1:14" x14ac:dyDescent="0.2">
      <c r="A500">
        <v>147558243</v>
      </c>
      <c r="B500">
        <v>69502</v>
      </c>
      <c r="C500">
        <v>1</v>
      </c>
      <c r="D500">
        <v>134</v>
      </c>
      <c r="E500" t="s">
        <v>39</v>
      </c>
      <c r="F500" t="s">
        <v>39</v>
      </c>
      <c r="G500">
        <v>-1</v>
      </c>
      <c r="H500">
        <v>-1</v>
      </c>
      <c r="I500">
        <v>0</v>
      </c>
      <c r="J500" t="s">
        <v>40</v>
      </c>
      <c r="K500" t="s">
        <v>41</v>
      </c>
      <c r="L500" t="s">
        <v>42</v>
      </c>
      <c r="M500" t="s">
        <v>42</v>
      </c>
      <c r="N500" t="s">
        <v>21</v>
      </c>
    </row>
    <row r="501" spans="1:14" x14ac:dyDescent="0.2">
      <c r="A501">
        <v>147558243</v>
      </c>
      <c r="B501">
        <v>69502</v>
      </c>
      <c r="C501">
        <v>1</v>
      </c>
      <c r="D501">
        <v>134</v>
      </c>
      <c r="E501" t="s">
        <v>39</v>
      </c>
      <c r="F501" t="s">
        <v>39</v>
      </c>
      <c r="G501">
        <v>-1</v>
      </c>
      <c r="H501">
        <v>-1</v>
      </c>
      <c r="I501">
        <v>0</v>
      </c>
      <c r="J501" t="s">
        <v>43</v>
      </c>
      <c r="K501" t="s">
        <v>41</v>
      </c>
      <c r="L501" t="s">
        <v>78</v>
      </c>
      <c r="M501" t="s">
        <v>44</v>
      </c>
      <c r="N501" t="s">
        <v>18</v>
      </c>
    </row>
    <row r="502" spans="1:14" x14ac:dyDescent="0.2">
      <c r="A502">
        <v>147494993</v>
      </c>
      <c r="B502">
        <v>81902</v>
      </c>
      <c r="C502">
        <v>1</v>
      </c>
      <c r="D502">
        <v>12534</v>
      </c>
      <c r="E502" t="s">
        <v>39</v>
      </c>
      <c r="F502" t="s">
        <v>39</v>
      </c>
      <c r="G502">
        <v>-1</v>
      </c>
      <c r="H502">
        <v>-1</v>
      </c>
      <c r="I502">
        <v>0</v>
      </c>
      <c r="J502" t="s">
        <v>14</v>
      </c>
      <c r="K502" t="s">
        <v>15</v>
      </c>
      <c r="L502" t="s">
        <v>46</v>
      </c>
      <c r="M502" t="s">
        <v>17</v>
      </c>
      <c r="N502" t="s">
        <v>18</v>
      </c>
    </row>
    <row r="503" spans="1:14" x14ac:dyDescent="0.2">
      <c r="A503">
        <v>147494993</v>
      </c>
      <c r="B503">
        <v>81902</v>
      </c>
      <c r="C503">
        <v>1</v>
      </c>
      <c r="D503">
        <v>12534</v>
      </c>
      <c r="E503" t="s">
        <v>39</v>
      </c>
      <c r="F503" t="s">
        <v>39</v>
      </c>
      <c r="G503">
        <v>-1</v>
      </c>
      <c r="H503">
        <v>-1</v>
      </c>
      <c r="I503">
        <v>0</v>
      </c>
      <c r="J503" t="s">
        <v>19</v>
      </c>
      <c r="K503" t="s">
        <v>15</v>
      </c>
      <c r="L503" t="s">
        <v>20</v>
      </c>
      <c r="M503" t="s">
        <v>20</v>
      </c>
      <c r="N503" t="s">
        <v>21</v>
      </c>
    </row>
    <row r="504" spans="1:14" x14ac:dyDescent="0.2">
      <c r="A504">
        <v>147494993</v>
      </c>
      <c r="B504">
        <v>69369</v>
      </c>
      <c r="C504">
        <v>1</v>
      </c>
      <c r="D504">
        <v>1</v>
      </c>
      <c r="E504" t="s">
        <v>27</v>
      </c>
      <c r="F504" t="s">
        <v>13</v>
      </c>
      <c r="G504">
        <v>-1</v>
      </c>
      <c r="H504">
        <v>-1</v>
      </c>
      <c r="I504">
        <v>0</v>
      </c>
      <c r="J504" t="s">
        <v>23</v>
      </c>
      <c r="K504" t="s">
        <v>24</v>
      </c>
      <c r="L504" t="s">
        <v>16</v>
      </c>
      <c r="M504" t="s">
        <v>25</v>
      </c>
      <c r="N504" t="s">
        <v>18</v>
      </c>
    </row>
    <row r="505" spans="1:14" x14ac:dyDescent="0.2">
      <c r="A505">
        <v>147494993</v>
      </c>
      <c r="B505">
        <v>69369</v>
      </c>
      <c r="C505">
        <v>1</v>
      </c>
      <c r="D505">
        <v>1</v>
      </c>
      <c r="E505" t="s">
        <v>27</v>
      </c>
      <c r="F505" t="s">
        <v>13</v>
      </c>
      <c r="G505">
        <v>-1</v>
      </c>
      <c r="H505">
        <v>-1</v>
      </c>
      <c r="I505">
        <v>0</v>
      </c>
      <c r="J505" t="s">
        <v>19</v>
      </c>
      <c r="K505" t="s">
        <v>24</v>
      </c>
      <c r="L505" t="s">
        <v>58</v>
      </c>
      <c r="M505" t="s">
        <v>26</v>
      </c>
      <c r="N505" t="s">
        <v>18</v>
      </c>
    </row>
    <row r="506" spans="1:14" x14ac:dyDescent="0.2">
      <c r="A506">
        <v>147494993</v>
      </c>
      <c r="B506">
        <v>70621</v>
      </c>
      <c r="C506">
        <v>1</v>
      </c>
      <c r="D506">
        <v>1253</v>
      </c>
      <c r="E506" t="s">
        <v>13</v>
      </c>
      <c r="F506" t="s">
        <v>33</v>
      </c>
      <c r="G506">
        <v>-1</v>
      </c>
      <c r="H506">
        <v>-1</v>
      </c>
      <c r="I506">
        <v>0</v>
      </c>
      <c r="J506" t="s">
        <v>28</v>
      </c>
      <c r="K506" t="s">
        <v>29</v>
      </c>
      <c r="L506" t="s">
        <v>54</v>
      </c>
      <c r="M506" t="s">
        <v>30</v>
      </c>
      <c r="N506" t="s">
        <v>18</v>
      </c>
    </row>
    <row r="507" spans="1:14" x14ac:dyDescent="0.2">
      <c r="A507">
        <v>147494993</v>
      </c>
      <c r="B507">
        <v>70621</v>
      </c>
      <c r="C507">
        <v>1</v>
      </c>
      <c r="D507">
        <v>1253</v>
      </c>
      <c r="E507" t="s">
        <v>13</v>
      </c>
      <c r="F507" t="s">
        <v>33</v>
      </c>
      <c r="G507">
        <v>-1</v>
      </c>
      <c r="H507">
        <v>-1</v>
      </c>
      <c r="I507">
        <v>0</v>
      </c>
      <c r="J507" t="s">
        <v>31</v>
      </c>
      <c r="K507" t="s">
        <v>29</v>
      </c>
      <c r="L507" t="s">
        <v>76</v>
      </c>
      <c r="M507" t="s">
        <v>32</v>
      </c>
      <c r="N507" t="s">
        <v>18</v>
      </c>
    </row>
    <row r="508" spans="1:14" x14ac:dyDescent="0.2">
      <c r="A508">
        <v>147494993</v>
      </c>
      <c r="B508">
        <v>69380</v>
      </c>
      <c r="C508">
        <v>1</v>
      </c>
      <c r="D508">
        <v>12</v>
      </c>
      <c r="E508" t="s">
        <v>22</v>
      </c>
      <c r="F508" t="s">
        <v>22</v>
      </c>
      <c r="G508">
        <v>-1</v>
      </c>
      <c r="H508">
        <v>-1</v>
      </c>
      <c r="I508">
        <v>0</v>
      </c>
      <c r="J508" t="s">
        <v>34</v>
      </c>
      <c r="K508" t="s">
        <v>35</v>
      </c>
      <c r="L508" t="s">
        <v>53</v>
      </c>
      <c r="M508" t="s">
        <v>36</v>
      </c>
      <c r="N508" t="s">
        <v>18</v>
      </c>
    </row>
    <row r="509" spans="1:14" x14ac:dyDescent="0.2">
      <c r="A509">
        <v>147494993</v>
      </c>
      <c r="B509">
        <v>69380</v>
      </c>
      <c r="C509">
        <v>1</v>
      </c>
      <c r="D509">
        <v>12</v>
      </c>
      <c r="E509" t="s">
        <v>22</v>
      </c>
      <c r="F509" t="s">
        <v>22</v>
      </c>
      <c r="G509">
        <v>-1</v>
      </c>
      <c r="H509">
        <v>-1</v>
      </c>
      <c r="I509">
        <v>0</v>
      </c>
      <c r="J509" t="s">
        <v>37</v>
      </c>
      <c r="K509" t="s">
        <v>35</v>
      </c>
      <c r="L509" t="s">
        <v>91</v>
      </c>
      <c r="M509" t="s">
        <v>38</v>
      </c>
      <c r="N509" t="s">
        <v>18</v>
      </c>
    </row>
    <row r="510" spans="1:14" x14ac:dyDescent="0.2">
      <c r="A510">
        <v>147494993</v>
      </c>
      <c r="B510">
        <v>69493</v>
      </c>
      <c r="C510">
        <v>1</v>
      </c>
      <c r="D510">
        <v>125</v>
      </c>
      <c r="E510" t="s">
        <v>33</v>
      </c>
      <c r="F510" t="s">
        <v>22</v>
      </c>
      <c r="G510">
        <v>-1</v>
      </c>
      <c r="H510">
        <v>-1</v>
      </c>
      <c r="I510">
        <v>0</v>
      </c>
      <c r="J510" t="s">
        <v>40</v>
      </c>
      <c r="K510" t="s">
        <v>41</v>
      </c>
      <c r="L510" t="s">
        <v>61</v>
      </c>
      <c r="M510" t="s">
        <v>42</v>
      </c>
      <c r="N510" t="s">
        <v>18</v>
      </c>
    </row>
    <row r="511" spans="1:14" x14ac:dyDescent="0.2">
      <c r="A511">
        <v>147494993</v>
      </c>
      <c r="B511">
        <v>69493</v>
      </c>
      <c r="C511">
        <v>1</v>
      </c>
      <c r="D511">
        <v>125</v>
      </c>
      <c r="E511" t="s">
        <v>33</v>
      </c>
      <c r="F511" t="s">
        <v>22</v>
      </c>
      <c r="G511">
        <v>-1</v>
      </c>
      <c r="H511">
        <v>-1</v>
      </c>
      <c r="I511">
        <v>0</v>
      </c>
      <c r="J511" t="s">
        <v>43</v>
      </c>
      <c r="K511" t="s">
        <v>41</v>
      </c>
      <c r="L511" t="s">
        <v>67</v>
      </c>
      <c r="M511" t="s">
        <v>44</v>
      </c>
      <c r="N511" t="s">
        <v>18</v>
      </c>
    </row>
    <row r="512" spans="1:14" x14ac:dyDescent="0.2">
      <c r="A512">
        <v>147430481</v>
      </c>
      <c r="B512">
        <v>69381</v>
      </c>
      <c r="C512">
        <v>1</v>
      </c>
      <c r="D512">
        <v>13</v>
      </c>
      <c r="E512" t="s">
        <v>13</v>
      </c>
      <c r="F512" t="s">
        <v>39</v>
      </c>
      <c r="G512">
        <v>-1</v>
      </c>
      <c r="H512">
        <v>-1</v>
      </c>
      <c r="I512">
        <v>0</v>
      </c>
      <c r="J512" t="s">
        <v>14</v>
      </c>
      <c r="K512" t="s">
        <v>15</v>
      </c>
      <c r="L512" t="s">
        <v>72</v>
      </c>
      <c r="M512" t="s">
        <v>17</v>
      </c>
      <c r="N512" t="s">
        <v>18</v>
      </c>
    </row>
    <row r="513" spans="1:14" x14ac:dyDescent="0.2">
      <c r="A513">
        <v>147430481</v>
      </c>
      <c r="B513">
        <v>69381</v>
      </c>
      <c r="C513">
        <v>1</v>
      </c>
      <c r="D513">
        <v>13</v>
      </c>
      <c r="E513" t="s">
        <v>13</v>
      </c>
      <c r="F513" t="s">
        <v>39</v>
      </c>
      <c r="G513">
        <v>-1</v>
      </c>
      <c r="H513">
        <v>-1</v>
      </c>
      <c r="I513">
        <v>0</v>
      </c>
      <c r="J513" t="s">
        <v>19</v>
      </c>
      <c r="K513" t="s">
        <v>15</v>
      </c>
      <c r="L513" t="s">
        <v>20</v>
      </c>
      <c r="M513" t="s">
        <v>20</v>
      </c>
      <c r="N513" t="s">
        <v>21</v>
      </c>
    </row>
    <row r="514" spans="1:14" x14ac:dyDescent="0.2">
      <c r="A514">
        <v>147430481</v>
      </c>
      <c r="B514">
        <v>69502</v>
      </c>
      <c r="C514">
        <v>1</v>
      </c>
      <c r="D514">
        <v>134</v>
      </c>
      <c r="E514" t="s">
        <v>39</v>
      </c>
      <c r="F514" t="s">
        <v>13</v>
      </c>
      <c r="G514">
        <v>-1</v>
      </c>
      <c r="H514">
        <v>-1</v>
      </c>
      <c r="I514">
        <v>0</v>
      </c>
      <c r="J514" t="s">
        <v>23</v>
      </c>
      <c r="K514" t="s">
        <v>24</v>
      </c>
      <c r="L514" t="s">
        <v>16</v>
      </c>
      <c r="M514" t="s">
        <v>25</v>
      </c>
      <c r="N514" t="s">
        <v>18</v>
      </c>
    </row>
    <row r="515" spans="1:14" x14ac:dyDescent="0.2">
      <c r="A515">
        <v>147430481</v>
      </c>
      <c r="B515">
        <v>69502</v>
      </c>
      <c r="C515">
        <v>1</v>
      </c>
      <c r="D515">
        <v>134</v>
      </c>
      <c r="E515" t="s">
        <v>39</v>
      </c>
      <c r="F515" t="s">
        <v>13</v>
      </c>
      <c r="G515">
        <v>-1</v>
      </c>
      <c r="H515">
        <v>-1</v>
      </c>
      <c r="I515">
        <v>0</v>
      </c>
      <c r="J515" t="s">
        <v>19</v>
      </c>
      <c r="K515" t="s">
        <v>24</v>
      </c>
      <c r="L515" t="s">
        <v>84</v>
      </c>
      <c r="M515" t="s">
        <v>26</v>
      </c>
      <c r="N515" t="s">
        <v>18</v>
      </c>
    </row>
    <row r="516" spans="1:14" x14ac:dyDescent="0.2">
      <c r="A516">
        <v>147430481</v>
      </c>
      <c r="B516">
        <v>69369</v>
      </c>
      <c r="C516">
        <v>1</v>
      </c>
      <c r="D516">
        <v>1</v>
      </c>
      <c r="E516" t="s">
        <v>27</v>
      </c>
      <c r="F516" t="s">
        <v>27</v>
      </c>
      <c r="G516">
        <v>-1</v>
      </c>
      <c r="H516">
        <v>-1</v>
      </c>
      <c r="I516">
        <v>0</v>
      </c>
      <c r="J516" t="s">
        <v>28</v>
      </c>
      <c r="K516" t="s">
        <v>29</v>
      </c>
      <c r="L516" t="s">
        <v>88</v>
      </c>
      <c r="M516" t="s">
        <v>30</v>
      </c>
      <c r="N516" t="s">
        <v>18</v>
      </c>
    </row>
    <row r="517" spans="1:14" x14ac:dyDescent="0.2">
      <c r="A517">
        <v>147430481</v>
      </c>
      <c r="B517">
        <v>69369</v>
      </c>
      <c r="C517">
        <v>1</v>
      </c>
      <c r="D517">
        <v>1</v>
      </c>
      <c r="E517" t="s">
        <v>27</v>
      </c>
      <c r="F517" t="s">
        <v>27</v>
      </c>
      <c r="G517">
        <v>-1</v>
      </c>
      <c r="H517">
        <v>-1</v>
      </c>
      <c r="I517">
        <v>0</v>
      </c>
      <c r="J517" t="s">
        <v>31</v>
      </c>
      <c r="K517" t="s">
        <v>29</v>
      </c>
      <c r="L517" t="s">
        <v>16</v>
      </c>
      <c r="M517" t="s">
        <v>32</v>
      </c>
      <c r="N517" t="s">
        <v>18</v>
      </c>
    </row>
    <row r="518" spans="1:14" x14ac:dyDescent="0.2">
      <c r="A518">
        <v>147430481</v>
      </c>
      <c r="B518">
        <v>70710</v>
      </c>
      <c r="C518">
        <v>1</v>
      </c>
      <c r="D518">
        <v>1342</v>
      </c>
      <c r="E518" t="s">
        <v>22</v>
      </c>
      <c r="F518" t="s">
        <v>22</v>
      </c>
      <c r="G518">
        <v>-1</v>
      </c>
      <c r="H518">
        <v>-1</v>
      </c>
      <c r="I518">
        <v>0</v>
      </c>
      <c r="J518" t="s">
        <v>34</v>
      </c>
      <c r="K518" t="s">
        <v>35</v>
      </c>
      <c r="L518" t="s">
        <v>80</v>
      </c>
      <c r="M518" t="s">
        <v>36</v>
      </c>
      <c r="N518" t="s">
        <v>18</v>
      </c>
    </row>
    <row r="519" spans="1:14" x14ac:dyDescent="0.2">
      <c r="A519">
        <v>147430481</v>
      </c>
      <c r="B519">
        <v>70710</v>
      </c>
      <c r="C519">
        <v>1</v>
      </c>
      <c r="D519">
        <v>1342</v>
      </c>
      <c r="E519" t="s">
        <v>22</v>
      </c>
      <c r="F519" t="s">
        <v>22</v>
      </c>
      <c r="G519">
        <v>-1</v>
      </c>
      <c r="H519">
        <v>-1</v>
      </c>
      <c r="I519">
        <v>0</v>
      </c>
      <c r="J519" t="s">
        <v>37</v>
      </c>
      <c r="K519" t="s">
        <v>35</v>
      </c>
      <c r="L519" t="s">
        <v>71</v>
      </c>
      <c r="M519" t="s">
        <v>38</v>
      </c>
      <c r="N519" t="s">
        <v>18</v>
      </c>
    </row>
    <row r="520" spans="1:14" x14ac:dyDescent="0.2">
      <c r="A520">
        <v>147430481</v>
      </c>
      <c r="B520">
        <v>82793</v>
      </c>
      <c r="C520">
        <v>1</v>
      </c>
      <c r="D520">
        <v>13425</v>
      </c>
      <c r="E520" t="s">
        <v>33</v>
      </c>
      <c r="F520" t="s">
        <v>33</v>
      </c>
      <c r="G520">
        <v>-1</v>
      </c>
      <c r="H520">
        <v>-1</v>
      </c>
      <c r="I520">
        <v>0</v>
      </c>
      <c r="J520" t="s">
        <v>40</v>
      </c>
      <c r="K520" t="s">
        <v>41</v>
      </c>
      <c r="L520" t="s">
        <v>61</v>
      </c>
      <c r="M520" t="s">
        <v>42</v>
      </c>
      <c r="N520" t="s">
        <v>18</v>
      </c>
    </row>
    <row r="521" spans="1:14" x14ac:dyDescent="0.2">
      <c r="A521">
        <v>147430481</v>
      </c>
      <c r="B521">
        <v>82793</v>
      </c>
      <c r="C521">
        <v>1</v>
      </c>
      <c r="D521">
        <v>13425</v>
      </c>
      <c r="E521" t="s">
        <v>33</v>
      </c>
      <c r="F521" t="s">
        <v>33</v>
      </c>
      <c r="G521">
        <v>-1</v>
      </c>
      <c r="H521">
        <v>-1</v>
      </c>
      <c r="I521">
        <v>0</v>
      </c>
      <c r="J521" t="s">
        <v>43</v>
      </c>
      <c r="K521" t="s">
        <v>41</v>
      </c>
      <c r="L521" t="s">
        <v>78</v>
      </c>
      <c r="M521" t="s">
        <v>44</v>
      </c>
      <c r="N521" t="s">
        <v>18</v>
      </c>
    </row>
    <row r="522" spans="1:14" x14ac:dyDescent="0.2">
      <c r="A522">
        <v>147340531</v>
      </c>
      <c r="B522">
        <v>69403</v>
      </c>
      <c r="C522">
        <v>1</v>
      </c>
      <c r="D522">
        <v>35</v>
      </c>
      <c r="E522" t="s">
        <v>33</v>
      </c>
      <c r="F522" t="s">
        <v>33</v>
      </c>
      <c r="G522">
        <v>-1</v>
      </c>
      <c r="H522">
        <v>-1</v>
      </c>
      <c r="I522">
        <v>0</v>
      </c>
      <c r="J522" t="s">
        <v>14</v>
      </c>
      <c r="K522" t="s">
        <v>15</v>
      </c>
      <c r="L522" t="s">
        <v>17</v>
      </c>
      <c r="M522" t="s">
        <v>17</v>
      </c>
      <c r="N522" t="s">
        <v>21</v>
      </c>
    </row>
    <row r="523" spans="1:14" x14ac:dyDescent="0.2">
      <c r="A523">
        <v>147340531</v>
      </c>
      <c r="B523">
        <v>69403</v>
      </c>
      <c r="C523">
        <v>1</v>
      </c>
      <c r="D523">
        <v>35</v>
      </c>
      <c r="E523" t="s">
        <v>33</v>
      </c>
      <c r="F523" t="s">
        <v>33</v>
      </c>
      <c r="G523">
        <v>-1</v>
      </c>
      <c r="H523">
        <v>-1</v>
      </c>
      <c r="I523">
        <v>0</v>
      </c>
      <c r="J523" t="s">
        <v>19</v>
      </c>
      <c r="K523" t="s">
        <v>15</v>
      </c>
      <c r="L523" t="s">
        <v>20</v>
      </c>
      <c r="M523" t="s">
        <v>20</v>
      </c>
      <c r="N523" t="s">
        <v>21</v>
      </c>
    </row>
    <row r="524" spans="1:14" x14ac:dyDescent="0.2">
      <c r="A524">
        <v>147340531</v>
      </c>
      <c r="B524">
        <v>69719</v>
      </c>
      <c r="C524">
        <v>1</v>
      </c>
      <c r="D524">
        <v>351</v>
      </c>
      <c r="E524" t="s">
        <v>27</v>
      </c>
      <c r="F524" t="s">
        <v>27</v>
      </c>
      <c r="G524">
        <v>-1</v>
      </c>
      <c r="H524">
        <v>-1</v>
      </c>
      <c r="I524">
        <v>0</v>
      </c>
      <c r="J524" t="s">
        <v>23</v>
      </c>
      <c r="K524" t="s">
        <v>24</v>
      </c>
      <c r="L524" t="s">
        <v>25</v>
      </c>
      <c r="M524" t="s">
        <v>25</v>
      </c>
      <c r="N524" t="s">
        <v>21</v>
      </c>
    </row>
    <row r="525" spans="1:14" x14ac:dyDescent="0.2">
      <c r="A525">
        <v>147340531</v>
      </c>
      <c r="B525">
        <v>69719</v>
      </c>
      <c r="C525">
        <v>1</v>
      </c>
      <c r="D525">
        <v>351</v>
      </c>
      <c r="E525" t="s">
        <v>27</v>
      </c>
      <c r="F525" t="s">
        <v>27</v>
      </c>
      <c r="G525">
        <v>-1</v>
      </c>
      <c r="H525">
        <v>-1</v>
      </c>
      <c r="I525">
        <v>0</v>
      </c>
      <c r="J525" t="s">
        <v>19</v>
      </c>
      <c r="K525" t="s">
        <v>24</v>
      </c>
      <c r="L525" t="s">
        <v>26</v>
      </c>
      <c r="M525" t="s">
        <v>26</v>
      </c>
      <c r="N525" t="s">
        <v>21</v>
      </c>
    </row>
    <row r="526" spans="1:14" x14ac:dyDescent="0.2">
      <c r="A526">
        <v>147340531</v>
      </c>
      <c r="B526">
        <v>69371</v>
      </c>
      <c r="C526">
        <v>1</v>
      </c>
      <c r="D526">
        <v>3</v>
      </c>
      <c r="E526" t="s">
        <v>13</v>
      </c>
      <c r="F526" t="s">
        <v>13</v>
      </c>
      <c r="G526">
        <v>-1</v>
      </c>
      <c r="H526">
        <v>-1</v>
      </c>
      <c r="I526">
        <v>0</v>
      </c>
      <c r="J526" t="s">
        <v>28</v>
      </c>
      <c r="K526" t="s">
        <v>29</v>
      </c>
      <c r="L526" t="s">
        <v>90</v>
      </c>
      <c r="M526" t="s">
        <v>30</v>
      </c>
      <c r="N526" t="s">
        <v>18</v>
      </c>
    </row>
    <row r="527" spans="1:14" x14ac:dyDescent="0.2">
      <c r="A527">
        <v>147340531</v>
      </c>
      <c r="B527">
        <v>69371</v>
      </c>
      <c r="C527">
        <v>1</v>
      </c>
      <c r="D527">
        <v>3</v>
      </c>
      <c r="E527" t="s">
        <v>13</v>
      </c>
      <c r="F527" t="s">
        <v>13</v>
      </c>
      <c r="G527">
        <v>-1</v>
      </c>
      <c r="H527">
        <v>-1</v>
      </c>
      <c r="I527">
        <v>0</v>
      </c>
      <c r="J527" t="s">
        <v>31</v>
      </c>
      <c r="K527" t="s">
        <v>29</v>
      </c>
      <c r="L527" t="s">
        <v>32</v>
      </c>
      <c r="M527" t="s">
        <v>32</v>
      </c>
      <c r="N527" t="s">
        <v>21</v>
      </c>
    </row>
    <row r="528" spans="1:14" x14ac:dyDescent="0.2">
      <c r="A528">
        <v>147340531</v>
      </c>
      <c r="B528">
        <v>72882</v>
      </c>
      <c r="C528">
        <v>1</v>
      </c>
      <c r="D528">
        <v>3514</v>
      </c>
      <c r="E528" t="s">
        <v>39</v>
      </c>
      <c r="F528" t="s">
        <v>39</v>
      </c>
      <c r="G528">
        <v>-1</v>
      </c>
      <c r="H528">
        <v>-1</v>
      </c>
      <c r="I528">
        <v>0</v>
      </c>
      <c r="J528" t="s">
        <v>34</v>
      </c>
      <c r="K528" t="s">
        <v>35</v>
      </c>
      <c r="L528" t="s">
        <v>53</v>
      </c>
      <c r="M528" t="s">
        <v>36</v>
      </c>
      <c r="N528" t="s">
        <v>18</v>
      </c>
    </row>
    <row r="529" spans="1:14" x14ac:dyDescent="0.2">
      <c r="A529">
        <v>147340531</v>
      </c>
      <c r="B529">
        <v>72882</v>
      </c>
      <c r="C529">
        <v>1</v>
      </c>
      <c r="D529">
        <v>3514</v>
      </c>
      <c r="E529" t="s">
        <v>39</v>
      </c>
      <c r="F529" t="s">
        <v>39</v>
      </c>
      <c r="G529">
        <v>-1</v>
      </c>
      <c r="H529">
        <v>-1</v>
      </c>
      <c r="I529">
        <v>0</v>
      </c>
      <c r="J529" t="s">
        <v>37</v>
      </c>
      <c r="K529" t="s">
        <v>35</v>
      </c>
      <c r="L529" t="s">
        <v>38</v>
      </c>
      <c r="M529" t="s">
        <v>38</v>
      </c>
      <c r="N529" t="s">
        <v>21</v>
      </c>
    </row>
    <row r="530" spans="1:14" x14ac:dyDescent="0.2">
      <c r="A530">
        <v>147340531</v>
      </c>
      <c r="B530">
        <v>104510</v>
      </c>
      <c r="C530">
        <v>1</v>
      </c>
      <c r="D530">
        <v>35142</v>
      </c>
      <c r="E530" t="s">
        <v>22</v>
      </c>
      <c r="F530" t="s">
        <v>22</v>
      </c>
      <c r="G530">
        <v>-1</v>
      </c>
      <c r="H530">
        <v>-1</v>
      </c>
      <c r="I530">
        <v>0</v>
      </c>
      <c r="J530" t="s">
        <v>40</v>
      </c>
      <c r="K530" t="s">
        <v>41</v>
      </c>
      <c r="L530" t="s">
        <v>42</v>
      </c>
      <c r="M530" t="s">
        <v>42</v>
      </c>
      <c r="N530" t="s">
        <v>21</v>
      </c>
    </row>
    <row r="531" spans="1:14" x14ac:dyDescent="0.2">
      <c r="A531">
        <v>147340531</v>
      </c>
      <c r="B531">
        <v>104510</v>
      </c>
      <c r="C531">
        <v>1</v>
      </c>
      <c r="D531">
        <v>35142</v>
      </c>
      <c r="E531" t="s">
        <v>22</v>
      </c>
      <c r="F531" t="s">
        <v>22</v>
      </c>
      <c r="G531">
        <v>-1</v>
      </c>
      <c r="H531">
        <v>-1</v>
      </c>
      <c r="I531">
        <v>0</v>
      </c>
      <c r="J531" t="s">
        <v>43</v>
      </c>
      <c r="K531" t="s">
        <v>41</v>
      </c>
      <c r="L531" t="s">
        <v>44</v>
      </c>
      <c r="M531" t="s">
        <v>44</v>
      </c>
      <c r="N531" t="s">
        <v>21</v>
      </c>
    </row>
    <row r="532" spans="1:14" x14ac:dyDescent="0.2">
      <c r="A532">
        <v>147328880</v>
      </c>
      <c r="B532">
        <v>69370</v>
      </c>
      <c r="C532">
        <v>1</v>
      </c>
      <c r="D532">
        <v>2</v>
      </c>
      <c r="E532" t="s">
        <v>22</v>
      </c>
      <c r="F532" t="s">
        <v>13</v>
      </c>
      <c r="G532">
        <v>-1</v>
      </c>
      <c r="H532">
        <v>-1</v>
      </c>
      <c r="I532">
        <v>0</v>
      </c>
      <c r="J532" t="s">
        <v>14</v>
      </c>
      <c r="K532" t="s">
        <v>15</v>
      </c>
      <c r="L532" t="s">
        <v>17</v>
      </c>
      <c r="M532" t="s">
        <v>17</v>
      </c>
      <c r="N532" t="s">
        <v>21</v>
      </c>
    </row>
    <row r="533" spans="1:14" x14ac:dyDescent="0.2">
      <c r="A533">
        <v>147328880</v>
      </c>
      <c r="B533">
        <v>69370</v>
      </c>
      <c r="C533">
        <v>1</v>
      </c>
      <c r="D533">
        <v>2</v>
      </c>
      <c r="E533" t="s">
        <v>22</v>
      </c>
      <c r="F533" t="s">
        <v>13</v>
      </c>
      <c r="G533">
        <v>-1</v>
      </c>
      <c r="H533">
        <v>-1</v>
      </c>
      <c r="I533">
        <v>0</v>
      </c>
      <c r="J533" t="s">
        <v>19</v>
      </c>
      <c r="K533" t="s">
        <v>15</v>
      </c>
      <c r="L533" t="s">
        <v>20</v>
      </c>
      <c r="M533" t="s">
        <v>20</v>
      </c>
      <c r="N533" t="s">
        <v>21</v>
      </c>
    </row>
    <row r="534" spans="1:14" x14ac:dyDescent="0.2">
      <c r="A534">
        <v>147328880</v>
      </c>
      <c r="B534">
        <v>69611</v>
      </c>
      <c r="C534">
        <v>1</v>
      </c>
      <c r="D534">
        <v>243</v>
      </c>
      <c r="E534" t="s">
        <v>13</v>
      </c>
      <c r="F534" t="s">
        <v>39</v>
      </c>
      <c r="G534">
        <v>-1</v>
      </c>
      <c r="H534">
        <v>-1</v>
      </c>
      <c r="I534">
        <v>0</v>
      </c>
      <c r="J534" t="s">
        <v>23</v>
      </c>
      <c r="K534" t="s">
        <v>24</v>
      </c>
      <c r="L534" t="s">
        <v>25</v>
      </c>
      <c r="M534" t="s">
        <v>25</v>
      </c>
      <c r="N534" t="s">
        <v>21</v>
      </c>
    </row>
    <row r="535" spans="1:14" x14ac:dyDescent="0.2">
      <c r="A535">
        <v>147328880</v>
      </c>
      <c r="B535">
        <v>69611</v>
      </c>
      <c r="C535">
        <v>1</v>
      </c>
      <c r="D535">
        <v>243</v>
      </c>
      <c r="E535" t="s">
        <v>13</v>
      </c>
      <c r="F535" t="s">
        <v>39</v>
      </c>
      <c r="G535">
        <v>-1</v>
      </c>
      <c r="H535">
        <v>-1</v>
      </c>
      <c r="I535">
        <v>0</v>
      </c>
      <c r="J535" t="s">
        <v>19</v>
      </c>
      <c r="K535" t="s">
        <v>24</v>
      </c>
      <c r="L535" t="s">
        <v>26</v>
      </c>
      <c r="M535" t="s">
        <v>26</v>
      </c>
      <c r="N535" t="s">
        <v>21</v>
      </c>
    </row>
    <row r="536" spans="1:14" x14ac:dyDescent="0.2">
      <c r="A536">
        <v>147328880</v>
      </c>
      <c r="B536">
        <v>93719</v>
      </c>
      <c r="C536">
        <v>1</v>
      </c>
      <c r="D536">
        <v>24351</v>
      </c>
      <c r="E536" t="s">
        <v>27</v>
      </c>
      <c r="F536" t="s">
        <v>27</v>
      </c>
      <c r="G536">
        <v>-1</v>
      </c>
      <c r="H536">
        <v>-1</v>
      </c>
      <c r="I536">
        <v>0</v>
      </c>
      <c r="J536" t="s">
        <v>28</v>
      </c>
      <c r="K536" t="s">
        <v>29</v>
      </c>
      <c r="L536" t="s">
        <v>16</v>
      </c>
      <c r="M536" t="s">
        <v>30</v>
      </c>
      <c r="N536" t="s">
        <v>18</v>
      </c>
    </row>
    <row r="537" spans="1:14" x14ac:dyDescent="0.2">
      <c r="A537">
        <v>147328880</v>
      </c>
      <c r="B537">
        <v>93719</v>
      </c>
      <c r="C537">
        <v>1</v>
      </c>
      <c r="D537">
        <v>24351</v>
      </c>
      <c r="E537" t="s">
        <v>27</v>
      </c>
      <c r="F537" t="s">
        <v>27</v>
      </c>
      <c r="G537">
        <v>-1</v>
      </c>
      <c r="H537">
        <v>-1</v>
      </c>
      <c r="I537">
        <v>0</v>
      </c>
      <c r="J537" t="s">
        <v>31</v>
      </c>
      <c r="K537" t="s">
        <v>29</v>
      </c>
      <c r="L537" t="s">
        <v>76</v>
      </c>
      <c r="M537" t="s">
        <v>32</v>
      </c>
      <c r="N537" t="s">
        <v>18</v>
      </c>
    </row>
    <row r="538" spans="1:14" x14ac:dyDescent="0.2">
      <c r="A538">
        <v>147328880</v>
      </c>
      <c r="B538">
        <v>71803</v>
      </c>
      <c r="C538">
        <v>1</v>
      </c>
      <c r="D538">
        <v>2435</v>
      </c>
      <c r="E538" t="s">
        <v>33</v>
      </c>
      <c r="F538" t="s">
        <v>33</v>
      </c>
      <c r="G538">
        <v>-1</v>
      </c>
      <c r="H538">
        <v>-1</v>
      </c>
      <c r="I538">
        <v>0</v>
      </c>
      <c r="J538" t="s">
        <v>34</v>
      </c>
      <c r="K538" t="s">
        <v>35</v>
      </c>
      <c r="L538" t="s">
        <v>16</v>
      </c>
      <c r="M538" t="s">
        <v>36</v>
      </c>
      <c r="N538" t="s">
        <v>18</v>
      </c>
    </row>
    <row r="539" spans="1:14" x14ac:dyDescent="0.2">
      <c r="A539">
        <v>147328880</v>
      </c>
      <c r="B539">
        <v>71803</v>
      </c>
      <c r="C539">
        <v>1</v>
      </c>
      <c r="D539">
        <v>2435</v>
      </c>
      <c r="E539" t="s">
        <v>33</v>
      </c>
      <c r="F539" t="s">
        <v>33</v>
      </c>
      <c r="G539">
        <v>-1</v>
      </c>
      <c r="H539">
        <v>-1</v>
      </c>
      <c r="I539">
        <v>0</v>
      </c>
      <c r="J539" t="s">
        <v>37</v>
      </c>
      <c r="K539" t="s">
        <v>35</v>
      </c>
      <c r="L539" t="s">
        <v>38</v>
      </c>
      <c r="M539" t="s">
        <v>38</v>
      </c>
      <c r="N539" t="s">
        <v>21</v>
      </c>
    </row>
    <row r="540" spans="1:14" x14ac:dyDescent="0.2">
      <c r="A540">
        <v>147328880</v>
      </c>
      <c r="B540">
        <v>69392</v>
      </c>
      <c r="C540">
        <v>1</v>
      </c>
      <c r="D540">
        <v>24</v>
      </c>
      <c r="E540" t="s">
        <v>39</v>
      </c>
      <c r="F540" t="s">
        <v>33</v>
      </c>
      <c r="G540">
        <v>-1</v>
      </c>
      <c r="H540">
        <v>-1</v>
      </c>
      <c r="I540">
        <v>0</v>
      </c>
      <c r="J540" t="s">
        <v>40</v>
      </c>
      <c r="K540" t="s">
        <v>41</v>
      </c>
      <c r="L540" t="s">
        <v>42</v>
      </c>
      <c r="M540" t="s">
        <v>42</v>
      </c>
      <c r="N540" t="s">
        <v>21</v>
      </c>
    </row>
    <row r="541" spans="1:14" x14ac:dyDescent="0.2">
      <c r="A541">
        <v>147328880</v>
      </c>
      <c r="B541">
        <v>69392</v>
      </c>
      <c r="C541">
        <v>1</v>
      </c>
      <c r="D541">
        <v>24</v>
      </c>
      <c r="E541" t="s">
        <v>39</v>
      </c>
      <c r="F541" t="s">
        <v>33</v>
      </c>
      <c r="G541">
        <v>-1</v>
      </c>
      <c r="H541">
        <v>-1</v>
      </c>
      <c r="I541">
        <v>0</v>
      </c>
      <c r="J541" t="s">
        <v>43</v>
      </c>
      <c r="K541" t="s">
        <v>41</v>
      </c>
      <c r="L541" t="s">
        <v>44</v>
      </c>
      <c r="M541" t="s">
        <v>44</v>
      </c>
      <c r="N541" t="s">
        <v>21</v>
      </c>
    </row>
    <row r="542" spans="1:14" x14ac:dyDescent="0.2">
      <c r="A542">
        <v>147308681</v>
      </c>
      <c r="B542">
        <v>69419</v>
      </c>
      <c r="C542">
        <v>1</v>
      </c>
      <c r="D542">
        <v>51</v>
      </c>
      <c r="E542" t="s">
        <v>27</v>
      </c>
      <c r="F542" t="s">
        <v>27</v>
      </c>
      <c r="G542">
        <v>-1</v>
      </c>
      <c r="H542">
        <v>-1</v>
      </c>
      <c r="I542">
        <v>0</v>
      </c>
      <c r="J542" t="s">
        <v>14</v>
      </c>
      <c r="K542" t="s">
        <v>15</v>
      </c>
      <c r="L542" t="s">
        <v>17</v>
      </c>
      <c r="M542" t="s">
        <v>17</v>
      </c>
      <c r="N542" t="s">
        <v>21</v>
      </c>
    </row>
    <row r="543" spans="1:14" x14ac:dyDescent="0.2">
      <c r="A543">
        <v>147308681</v>
      </c>
      <c r="B543">
        <v>69419</v>
      </c>
      <c r="C543">
        <v>1</v>
      </c>
      <c r="D543">
        <v>51</v>
      </c>
      <c r="E543" t="s">
        <v>27</v>
      </c>
      <c r="F543" t="s">
        <v>27</v>
      </c>
      <c r="G543">
        <v>-1</v>
      </c>
      <c r="H543">
        <v>-1</v>
      </c>
      <c r="I543">
        <v>0</v>
      </c>
      <c r="J543" t="s">
        <v>19</v>
      </c>
      <c r="K543" t="s">
        <v>15</v>
      </c>
      <c r="L543" t="s">
        <v>20</v>
      </c>
      <c r="M543" t="s">
        <v>20</v>
      </c>
      <c r="N543" t="s">
        <v>21</v>
      </c>
    </row>
    <row r="544" spans="1:14" x14ac:dyDescent="0.2">
      <c r="A544">
        <v>147308681</v>
      </c>
      <c r="B544">
        <v>69881</v>
      </c>
      <c r="C544">
        <v>1</v>
      </c>
      <c r="D544">
        <v>513</v>
      </c>
      <c r="E544" t="s">
        <v>13</v>
      </c>
      <c r="F544" t="s">
        <v>13</v>
      </c>
      <c r="G544">
        <v>-1</v>
      </c>
      <c r="H544">
        <v>-1</v>
      </c>
      <c r="I544">
        <v>0</v>
      </c>
      <c r="J544" t="s">
        <v>23</v>
      </c>
      <c r="K544" t="s">
        <v>24</v>
      </c>
      <c r="L544" t="s">
        <v>25</v>
      </c>
      <c r="M544" t="s">
        <v>25</v>
      </c>
      <c r="N544" t="s">
        <v>21</v>
      </c>
    </row>
    <row r="545" spans="1:14" x14ac:dyDescent="0.2">
      <c r="A545">
        <v>147308681</v>
      </c>
      <c r="B545">
        <v>69881</v>
      </c>
      <c r="C545">
        <v>1</v>
      </c>
      <c r="D545">
        <v>513</v>
      </c>
      <c r="E545" t="s">
        <v>13</v>
      </c>
      <c r="F545" t="s">
        <v>13</v>
      </c>
      <c r="G545">
        <v>-1</v>
      </c>
      <c r="H545">
        <v>-1</v>
      </c>
      <c r="I545">
        <v>0</v>
      </c>
      <c r="J545" t="s">
        <v>19</v>
      </c>
      <c r="K545" t="s">
        <v>24</v>
      </c>
      <c r="L545" t="s">
        <v>16</v>
      </c>
      <c r="M545" t="s">
        <v>26</v>
      </c>
      <c r="N545" t="s">
        <v>18</v>
      </c>
    </row>
    <row r="546" spans="1:14" x14ac:dyDescent="0.2">
      <c r="A546">
        <v>147308681</v>
      </c>
      <c r="B546">
        <v>69373</v>
      </c>
      <c r="C546">
        <v>1</v>
      </c>
      <c r="D546">
        <v>5</v>
      </c>
      <c r="E546" t="s">
        <v>33</v>
      </c>
      <c r="F546" t="s">
        <v>33</v>
      </c>
      <c r="G546">
        <v>-1</v>
      </c>
      <c r="H546">
        <v>-1</v>
      </c>
      <c r="I546">
        <v>0</v>
      </c>
      <c r="J546" t="s">
        <v>28</v>
      </c>
      <c r="K546" t="s">
        <v>29</v>
      </c>
      <c r="L546" t="s">
        <v>30</v>
      </c>
      <c r="M546" t="s">
        <v>30</v>
      </c>
      <c r="N546" t="s">
        <v>21</v>
      </c>
    </row>
    <row r="547" spans="1:14" x14ac:dyDescent="0.2">
      <c r="A547">
        <v>147308681</v>
      </c>
      <c r="B547">
        <v>69373</v>
      </c>
      <c r="C547">
        <v>1</v>
      </c>
      <c r="D547">
        <v>5</v>
      </c>
      <c r="E547" t="s">
        <v>33</v>
      </c>
      <c r="F547" t="s">
        <v>33</v>
      </c>
      <c r="G547">
        <v>-1</v>
      </c>
      <c r="H547">
        <v>-1</v>
      </c>
      <c r="I547">
        <v>0</v>
      </c>
      <c r="J547" t="s">
        <v>31</v>
      </c>
      <c r="K547" t="s">
        <v>29</v>
      </c>
      <c r="L547" t="s">
        <v>32</v>
      </c>
      <c r="M547" t="s">
        <v>32</v>
      </c>
      <c r="N547" t="s">
        <v>21</v>
      </c>
    </row>
    <row r="548" spans="1:14" x14ac:dyDescent="0.2">
      <c r="A548">
        <v>147308681</v>
      </c>
      <c r="B548">
        <v>74502</v>
      </c>
      <c r="C548">
        <v>1</v>
      </c>
      <c r="D548">
        <v>5134</v>
      </c>
      <c r="E548" t="s">
        <v>39</v>
      </c>
      <c r="F548" t="s">
        <v>39</v>
      </c>
      <c r="G548">
        <v>-1</v>
      </c>
      <c r="H548">
        <v>-1</v>
      </c>
      <c r="I548">
        <v>0</v>
      </c>
      <c r="J548" t="s">
        <v>34</v>
      </c>
      <c r="K548" t="s">
        <v>35</v>
      </c>
      <c r="L548" t="s">
        <v>36</v>
      </c>
      <c r="M548" t="s">
        <v>36</v>
      </c>
      <c r="N548" t="s">
        <v>21</v>
      </c>
    </row>
    <row r="549" spans="1:14" x14ac:dyDescent="0.2">
      <c r="A549">
        <v>147308681</v>
      </c>
      <c r="B549">
        <v>74502</v>
      </c>
      <c r="C549">
        <v>1</v>
      </c>
      <c r="D549">
        <v>5134</v>
      </c>
      <c r="E549" t="s">
        <v>39</v>
      </c>
      <c r="F549" t="s">
        <v>39</v>
      </c>
      <c r="G549">
        <v>-1</v>
      </c>
      <c r="H549">
        <v>-1</v>
      </c>
      <c r="I549">
        <v>0</v>
      </c>
      <c r="J549" t="s">
        <v>37</v>
      </c>
      <c r="K549" t="s">
        <v>35</v>
      </c>
      <c r="L549" t="s">
        <v>38</v>
      </c>
      <c r="M549" t="s">
        <v>38</v>
      </c>
      <c r="N549" t="s">
        <v>21</v>
      </c>
    </row>
    <row r="550" spans="1:14" x14ac:dyDescent="0.2">
      <c r="A550">
        <v>147308681</v>
      </c>
      <c r="B550">
        <v>120710</v>
      </c>
      <c r="C550">
        <v>1</v>
      </c>
      <c r="D550">
        <v>51342</v>
      </c>
      <c r="E550" t="s">
        <v>22</v>
      </c>
      <c r="F550" t="s">
        <v>22</v>
      </c>
      <c r="G550">
        <v>-1</v>
      </c>
      <c r="H550">
        <v>-1</v>
      </c>
      <c r="I550">
        <v>0</v>
      </c>
      <c r="J550" t="s">
        <v>40</v>
      </c>
      <c r="K550" t="s">
        <v>41</v>
      </c>
      <c r="L550" t="s">
        <v>42</v>
      </c>
      <c r="M550" t="s">
        <v>42</v>
      </c>
      <c r="N550" t="s">
        <v>21</v>
      </c>
    </row>
    <row r="551" spans="1:14" x14ac:dyDescent="0.2">
      <c r="A551">
        <v>147308681</v>
      </c>
      <c r="B551">
        <v>120710</v>
      </c>
      <c r="C551">
        <v>1</v>
      </c>
      <c r="D551">
        <v>51342</v>
      </c>
      <c r="E551" t="s">
        <v>22</v>
      </c>
      <c r="F551" t="s">
        <v>22</v>
      </c>
      <c r="G551">
        <v>-1</v>
      </c>
      <c r="H551">
        <v>-1</v>
      </c>
      <c r="I551">
        <v>0</v>
      </c>
      <c r="J551" t="s">
        <v>43</v>
      </c>
      <c r="K551" t="s">
        <v>41</v>
      </c>
      <c r="L551" t="s">
        <v>44</v>
      </c>
      <c r="M551" t="s">
        <v>44</v>
      </c>
      <c r="N551" t="s">
        <v>21</v>
      </c>
    </row>
    <row r="552" spans="1:14" x14ac:dyDescent="0.2">
      <c r="A552">
        <v>147307347</v>
      </c>
      <c r="B552">
        <v>84800</v>
      </c>
      <c r="C552">
        <v>1</v>
      </c>
      <c r="D552">
        <v>15432</v>
      </c>
      <c r="E552" t="s">
        <v>22</v>
      </c>
      <c r="F552" t="s">
        <v>22</v>
      </c>
      <c r="G552">
        <v>-1</v>
      </c>
      <c r="H552">
        <v>-1</v>
      </c>
      <c r="I552">
        <v>0</v>
      </c>
      <c r="J552" t="s">
        <v>14</v>
      </c>
      <c r="K552" t="s">
        <v>15</v>
      </c>
      <c r="L552" t="s">
        <v>17</v>
      </c>
      <c r="M552" t="s">
        <v>17</v>
      </c>
      <c r="N552" t="s">
        <v>21</v>
      </c>
    </row>
    <row r="553" spans="1:14" x14ac:dyDescent="0.2">
      <c r="A553">
        <v>147307347</v>
      </c>
      <c r="B553">
        <v>84800</v>
      </c>
      <c r="C553">
        <v>1</v>
      </c>
      <c r="D553">
        <v>15432</v>
      </c>
      <c r="E553" t="s">
        <v>22</v>
      </c>
      <c r="F553" t="s">
        <v>22</v>
      </c>
      <c r="G553">
        <v>-1</v>
      </c>
      <c r="H553">
        <v>-1</v>
      </c>
      <c r="I553">
        <v>0</v>
      </c>
      <c r="J553" t="s">
        <v>19</v>
      </c>
      <c r="K553" t="s">
        <v>15</v>
      </c>
      <c r="L553" t="s">
        <v>20</v>
      </c>
      <c r="M553" t="s">
        <v>20</v>
      </c>
      <c r="N553" t="s">
        <v>21</v>
      </c>
    </row>
    <row r="554" spans="1:14" x14ac:dyDescent="0.2">
      <c r="A554">
        <v>147307347</v>
      </c>
      <c r="B554">
        <v>70911</v>
      </c>
      <c r="C554">
        <v>1</v>
      </c>
      <c r="D554">
        <v>1543</v>
      </c>
      <c r="E554" t="s">
        <v>13</v>
      </c>
      <c r="F554" t="s">
        <v>13</v>
      </c>
      <c r="G554">
        <v>-1</v>
      </c>
      <c r="H554">
        <v>-1</v>
      </c>
      <c r="I554">
        <v>0</v>
      </c>
      <c r="J554" t="s">
        <v>23</v>
      </c>
      <c r="K554" t="s">
        <v>24</v>
      </c>
      <c r="L554" t="s">
        <v>74</v>
      </c>
      <c r="M554" t="s">
        <v>25</v>
      </c>
      <c r="N554" t="s">
        <v>18</v>
      </c>
    </row>
    <row r="555" spans="1:14" x14ac:dyDescent="0.2">
      <c r="A555">
        <v>147307347</v>
      </c>
      <c r="B555">
        <v>70911</v>
      </c>
      <c r="C555">
        <v>1</v>
      </c>
      <c r="D555">
        <v>1543</v>
      </c>
      <c r="E555" t="s">
        <v>13</v>
      </c>
      <c r="F555" t="s">
        <v>13</v>
      </c>
      <c r="G555">
        <v>-1</v>
      </c>
      <c r="H555">
        <v>-1</v>
      </c>
      <c r="I555">
        <v>0</v>
      </c>
      <c r="J555" t="s">
        <v>19</v>
      </c>
      <c r="K555" t="s">
        <v>24</v>
      </c>
      <c r="L555" t="s">
        <v>16</v>
      </c>
      <c r="M555" t="s">
        <v>26</v>
      </c>
      <c r="N555" t="s">
        <v>18</v>
      </c>
    </row>
    <row r="556" spans="1:14" x14ac:dyDescent="0.2">
      <c r="A556">
        <v>147307347</v>
      </c>
      <c r="B556">
        <v>69522</v>
      </c>
      <c r="C556">
        <v>1</v>
      </c>
      <c r="D556">
        <v>154</v>
      </c>
      <c r="E556" t="s">
        <v>39</v>
      </c>
      <c r="F556" t="s">
        <v>39</v>
      </c>
      <c r="G556">
        <v>-1</v>
      </c>
      <c r="H556">
        <v>-1</v>
      </c>
      <c r="I556">
        <v>0</v>
      </c>
      <c r="J556" t="s">
        <v>28</v>
      </c>
      <c r="K556" t="s">
        <v>29</v>
      </c>
      <c r="L556" t="s">
        <v>88</v>
      </c>
      <c r="M556" t="s">
        <v>30</v>
      </c>
      <c r="N556" t="s">
        <v>18</v>
      </c>
    </row>
    <row r="557" spans="1:14" x14ac:dyDescent="0.2">
      <c r="A557">
        <v>147307347</v>
      </c>
      <c r="B557">
        <v>69522</v>
      </c>
      <c r="C557">
        <v>1</v>
      </c>
      <c r="D557">
        <v>154</v>
      </c>
      <c r="E557" t="s">
        <v>39</v>
      </c>
      <c r="F557" t="s">
        <v>39</v>
      </c>
      <c r="G557">
        <v>-1</v>
      </c>
      <c r="H557">
        <v>-1</v>
      </c>
      <c r="I557">
        <v>0</v>
      </c>
      <c r="J557" t="s">
        <v>31</v>
      </c>
      <c r="K557" t="s">
        <v>29</v>
      </c>
      <c r="L557" t="s">
        <v>16</v>
      </c>
      <c r="M557" t="s">
        <v>32</v>
      </c>
      <c r="N557" t="s">
        <v>18</v>
      </c>
    </row>
    <row r="558" spans="1:14" x14ac:dyDescent="0.2">
      <c r="A558">
        <v>147307347</v>
      </c>
      <c r="B558">
        <v>69383</v>
      </c>
      <c r="C558">
        <v>1</v>
      </c>
      <c r="D558">
        <v>15</v>
      </c>
      <c r="E558" t="s">
        <v>33</v>
      </c>
      <c r="F558" t="s">
        <v>33</v>
      </c>
      <c r="G558">
        <v>-1</v>
      </c>
      <c r="H558">
        <v>-1</v>
      </c>
      <c r="I558">
        <v>0</v>
      </c>
      <c r="J558" t="s">
        <v>34</v>
      </c>
      <c r="K558" t="s">
        <v>35</v>
      </c>
      <c r="L558" t="s">
        <v>36</v>
      </c>
      <c r="M558" t="s">
        <v>36</v>
      </c>
      <c r="N558" t="s">
        <v>21</v>
      </c>
    </row>
    <row r="559" spans="1:14" x14ac:dyDescent="0.2">
      <c r="A559">
        <v>147307347</v>
      </c>
      <c r="B559">
        <v>69383</v>
      </c>
      <c r="C559">
        <v>1</v>
      </c>
      <c r="D559">
        <v>15</v>
      </c>
      <c r="E559" t="s">
        <v>33</v>
      </c>
      <c r="F559" t="s">
        <v>33</v>
      </c>
      <c r="G559">
        <v>-1</v>
      </c>
      <c r="H559">
        <v>-1</v>
      </c>
      <c r="I559">
        <v>0</v>
      </c>
      <c r="J559" t="s">
        <v>37</v>
      </c>
      <c r="K559" t="s">
        <v>35</v>
      </c>
      <c r="L559" t="s">
        <v>16</v>
      </c>
      <c r="M559" t="s">
        <v>38</v>
      </c>
      <c r="N559" t="s">
        <v>18</v>
      </c>
    </row>
    <row r="560" spans="1:14" x14ac:dyDescent="0.2">
      <c r="A560">
        <v>147307347</v>
      </c>
      <c r="B560">
        <v>69369</v>
      </c>
      <c r="C560">
        <v>1</v>
      </c>
      <c r="D560">
        <v>1</v>
      </c>
      <c r="E560" t="s">
        <v>27</v>
      </c>
      <c r="F560" t="s">
        <v>27</v>
      </c>
      <c r="G560">
        <v>-1</v>
      </c>
      <c r="H560">
        <v>-1</v>
      </c>
      <c r="I560">
        <v>0</v>
      </c>
      <c r="J560" t="s">
        <v>40</v>
      </c>
      <c r="K560" t="s">
        <v>41</v>
      </c>
      <c r="L560" t="s">
        <v>77</v>
      </c>
      <c r="M560" t="s">
        <v>42</v>
      </c>
      <c r="N560" t="s">
        <v>18</v>
      </c>
    </row>
    <row r="561" spans="1:14" x14ac:dyDescent="0.2">
      <c r="A561">
        <v>147307347</v>
      </c>
      <c r="B561">
        <v>69369</v>
      </c>
      <c r="C561">
        <v>1</v>
      </c>
      <c r="D561">
        <v>1</v>
      </c>
      <c r="E561" t="s">
        <v>27</v>
      </c>
      <c r="F561" t="s">
        <v>27</v>
      </c>
      <c r="G561">
        <v>-1</v>
      </c>
      <c r="H561">
        <v>-1</v>
      </c>
      <c r="I561">
        <v>0</v>
      </c>
      <c r="J561" t="s">
        <v>43</v>
      </c>
      <c r="K561" t="s">
        <v>41</v>
      </c>
      <c r="L561" t="s">
        <v>78</v>
      </c>
      <c r="M561" t="s">
        <v>44</v>
      </c>
      <c r="N561" t="s">
        <v>18</v>
      </c>
    </row>
    <row r="562" spans="1:14" x14ac:dyDescent="0.2">
      <c r="A562">
        <v>147183355</v>
      </c>
      <c r="B562">
        <v>69689</v>
      </c>
      <c r="C562">
        <v>1</v>
      </c>
      <c r="D562">
        <v>321</v>
      </c>
      <c r="E562" t="s">
        <v>27</v>
      </c>
      <c r="F562" t="s">
        <v>27</v>
      </c>
      <c r="G562">
        <v>-1</v>
      </c>
      <c r="H562">
        <v>-1</v>
      </c>
      <c r="I562">
        <v>0</v>
      </c>
      <c r="J562" t="s">
        <v>14</v>
      </c>
      <c r="K562" t="s">
        <v>15</v>
      </c>
      <c r="L562" t="s">
        <v>16</v>
      </c>
      <c r="M562" t="s">
        <v>17</v>
      </c>
      <c r="N562" t="s">
        <v>18</v>
      </c>
    </row>
    <row r="563" spans="1:14" x14ac:dyDescent="0.2">
      <c r="A563">
        <v>147183355</v>
      </c>
      <c r="B563">
        <v>69689</v>
      </c>
      <c r="C563">
        <v>1</v>
      </c>
      <c r="D563">
        <v>321</v>
      </c>
      <c r="E563" t="s">
        <v>27</v>
      </c>
      <c r="F563" t="s">
        <v>27</v>
      </c>
      <c r="G563">
        <v>-1</v>
      </c>
      <c r="H563">
        <v>-1</v>
      </c>
      <c r="I563">
        <v>0</v>
      </c>
      <c r="J563" t="s">
        <v>19</v>
      </c>
      <c r="K563" t="s">
        <v>15</v>
      </c>
      <c r="L563" t="s">
        <v>20</v>
      </c>
      <c r="M563" t="s">
        <v>20</v>
      </c>
      <c r="N563" t="s">
        <v>21</v>
      </c>
    </row>
    <row r="564" spans="1:14" x14ac:dyDescent="0.2">
      <c r="A564">
        <v>147183355</v>
      </c>
      <c r="B564">
        <v>69371</v>
      </c>
      <c r="C564">
        <v>1</v>
      </c>
      <c r="D564">
        <v>3</v>
      </c>
      <c r="E564" t="s">
        <v>13</v>
      </c>
      <c r="F564" t="s">
        <v>13</v>
      </c>
      <c r="G564">
        <v>-1</v>
      </c>
      <c r="H564">
        <v>-1</v>
      </c>
      <c r="I564">
        <v>0</v>
      </c>
      <c r="J564" t="s">
        <v>23</v>
      </c>
      <c r="K564" t="s">
        <v>24</v>
      </c>
      <c r="L564" t="s">
        <v>25</v>
      </c>
      <c r="M564" t="s">
        <v>25</v>
      </c>
      <c r="N564" t="s">
        <v>21</v>
      </c>
    </row>
    <row r="565" spans="1:14" x14ac:dyDescent="0.2">
      <c r="A565">
        <v>147183355</v>
      </c>
      <c r="B565">
        <v>69371</v>
      </c>
      <c r="C565">
        <v>1</v>
      </c>
      <c r="D565">
        <v>3</v>
      </c>
      <c r="E565" t="s">
        <v>13</v>
      </c>
      <c r="F565" t="s">
        <v>13</v>
      </c>
      <c r="G565">
        <v>-1</v>
      </c>
      <c r="H565">
        <v>-1</v>
      </c>
      <c r="I565">
        <v>0</v>
      </c>
      <c r="J565" t="s">
        <v>19</v>
      </c>
      <c r="K565" t="s">
        <v>24</v>
      </c>
      <c r="L565" t="s">
        <v>26</v>
      </c>
      <c r="M565" t="s">
        <v>26</v>
      </c>
      <c r="N565" t="s">
        <v>21</v>
      </c>
    </row>
    <row r="566" spans="1:14" x14ac:dyDescent="0.2">
      <c r="A566">
        <v>147183355</v>
      </c>
      <c r="B566">
        <v>69400</v>
      </c>
      <c r="C566">
        <v>1</v>
      </c>
      <c r="D566">
        <v>32</v>
      </c>
      <c r="E566" t="s">
        <v>22</v>
      </c>
      <c r="F566" t="s">
        <v>27</v>
      </c>
      <c r="G566">
        <v>-1</v>
      </c>
      <c r="H566">
        <v>-1</v>
      </c>
      <c r="I566">
        <v>0</v>
      </c>
      <c r="J566" t="s">
        <v>28</v>
      </c>
      <c r="K566" t="s">
        <v>29</v>
      </c>
      <c r="L566" t="s">
        <v>30</v>
      </c>
      <c r="M566" t="s">
        <v>30</v>
      </c>
      <c r="N566" t="s">
        <v>21</v>
      </c>
    </row>
    <row r="567" spans="1:14" x14ac:dyDescent="0.2">
      <c r="A567">
        <v>147183355</v>
      </c>
      <c r="B567">
        <v>69400</v>
      </c>
      <c r="C567">
        <v>1</v>
      </c>
      <c r="D567">
        <v>32</v>
      </c>
      <c r="E567" t="s">
        <v>22</v>
      </c>
      <c r="F567" t="s">
        <v>27</v>
      </c>
      <c r="G567">
        <v>-1</v>
      </c>
      <c r="H567">
        <v>-1</v>
      </c>
      <c r="I567">
        <v>0</v>
      </c>
      <c r="J567" t="s">
        <v>31</v>
      </c>
      <c r="K567" t="s">
        <v>29</v>
      </c>
      <c r="L567" t="s">
        <v>32</v>
      </c>
      <c r="M567" t="s">
        <v>32</v>
      </c>
      <c r="N567" t="s">
        <v>21</v>
      </c>
    </row>
    <row r="568" spans="1:14" x14ac:dyDescent="0.2">
      <c r="A568">
        <v>147183355</v>
      </c>
      <c r="B568">
        <v>101513</v>
      </c>
      <c r="C568">
        <v>1</v>
      </c>
      <c r="D568">
        <v>32145</v>
      </c>
      <c r="E568" t="s">
        <v>33</v>
      </c>
      <c r="F568" t="s">
        <v>33</v>
      </c>
      <c r="G568">
        <v>-1</v>
      </c>
      <c r="H568">
        <v>-1</v>
      </c>
      <c r="I568">
        <v>0</v>
      </c>
      <c r="J568" t="s">
        <v>34</v>
      </c>
      <c r="K568" t="s">
        <v>35</v>
      </c>
      <c r="L568" t="s">
        <v>36</v>
      </c>
      <c r="M568" t="s">
        <v>36</v>
      </c>
      <c r="N568" t="s">
        <v>21</v>
      </c>
    </row>
    <row r="569" spans="1:14" x14ac:dyDescent="0.2">
      <c r="A569">
        <v>147183355</v>
      </c>
      <c r="B569">
        <v>101513</v>
      </c>
      <c r="C569">
        <v>1</v>
      </c>
      <c r="D569">
        <v>32145</v>
      </c>
      <c r="E569" t="s">
        <v>33</v>
      </c>
      <c r="F569" t="s">
        <v>33</v>
      </c>
      <c r="G569">
        <v>-1</v>
      </c>
      <c r="H569">
        <v>-1</v>
      </c>
      <c r="I569">
        <v>0</v>
      </c>
      <c r="J569" t="s">
        <v>37</v>
      </c>
      <c r="K569" t="s">
        <v>35</v>
      </c>
      <c r="L569" t="s">
        <v>38</v>
      </c>
      <c r="M569" t="s">
        <v>38</v>
      </c>
      <c r="N569" t="s">
        <v>21</v>
      </c>
    </row>
    <row r="570" spans="1:14" x14ac:dyDescent="0.2">
      <c r="A570">
        <v>147183355</v>
      </c>
      <c r="B570">
        <v>72582</v>
      </c>
      <c r="C570">
        <v>1</v>
      </c>
      <c r="D570">
        <v>3214</v>
      </c>
      <c r="E570" t="s">
        <v>39</v>
      </c>
      <c r="F570" t="s">
        <v>39</v>
      </c>
      <c r="G570">
        <v>-1</v>
      </c>
      <c r="H570">
        <v>-1</v>
      </c>
      <c r="I570">
        <v>0</v>
      </c>
      <c r="J570" t="s">
        <v>40</v>
      </c>
      <c r="K570" t="s">
        <v>41</v>
      </c>
      <c r="L570" t="s">
        <v>42</v>
      </c>
      <c r="M570" t="s">
        <v>42</v>
      </c>
      <c r="N570" t="s">
        <v>21</v>
      </c>
    </row>
    <row r="571" spans="1:14" x14ac:dyDescent="0.2">
      <c r="A571">
        <v>147183355</v>
      </c>
      <c r="B571">
        <v>72582</v>
      </c>
      <c r="C571">
        <v>1</v>
      </c>
      <c r="D571">
        <v>3214</v>
      </c>
      <c r="E571" t="s">
        <v>39</v>
      </c>
      <c r="F571" t="s">
        <v>39</v>
      </c>
      <c r="G571">
        <v>-1</v>
      </c>
      <c r="H571">
        <v>-1</v>
      </c>
      <c r="I571">
        <v>0</v>
      </c>
      <c r="J571" t="s">
        <v>43</v>
      </c>
      <c r="K571" t="s">
        <v>41</v>
      </c>
      <c r="L571" t="s">
        <v>44</v>
      </c>
      <c r="M571" t="s">
        <v>44</v>
      </c>
      <c r="N571" t="s">
        <v>21</v>
      </c>
    </row>
    <row r="572" spans="1:14" x14ac:dyDescent="0.2">
      <c r="A572">
        <v>147051997</v>
      </c>
      <c r="B572">
        <v>69392</v>
      </c>
      <c r="C572">
        <v>1</v>
      </c>
      <c r="D572">
        <v>24</v>
      </c>
      <c r="E572" t="s">
        <v>39</v>
      </c>
      <c r="F572" t="s">
        <v>39</v>
      </c>
      <c r="G572">
        <v>-1</v>
      </c>
      <c r="H572">
        <v>-1</v>
      </c>
      <c r="I572">
        <v>0</v>
      </c>
      <c r="J572" t="s">
        <v>14</v>
      </c>
      <c r="K572" t="s">
        <v>15</v>
      </c>
      <c r="L572" t="s">
        <v>17</v>
      </c>
      <c r="M572" t="s">
        <v>17</v>
      </c>
      <c r="N572" t="s">
        <v>21</v>
      </c>
    </row>
    <row r="573" spans="1:14" x14ac:dyDescent="0.2">
      <c r="A573">
        <v>147051997</v>
      </c>
      <c r="B573">
        <v>69392</v>
      </c>
      <c r="C573">
        <v>1</v>
      </c>
      <c r="D573">
        <v>24</v>
      </c>
      <c r="E573" t="s">
        <v>39</v>
      </c>
      <c r="F573" t="s">
        <v>39</v>
      </c>
      <c r="G573">
        <v>-1</v>
      </c>
      <c r="H573">
        <v>-1</v>
      </c>
      <c r="I573">
        <v>0</v>
      </c>
      <c r="J573" t="s">
        <v>19</v>
      </c>
      <c r="K573" t="s">
        <v>15</v>
      </c>
      <c r="L573" t="s">
        <v>20</v>
      </c>
      <c r="M573" t="s">
        <v>20</v>
      </c>
      <c r="N573" t="s">
        <v>21</v>
      </c>
    </row>
    <row r="574" spans="1:14" x14ac:dyDescent="0.2">
      <c r="A574">
        <v>147051997</v>
      </c>
      <c r="B574">
        <v>69613</v>
      </c>
      <c r="C574">
        <v>1</v>
      </c>
      <c r="D574">
        <v>245</v>
      </c>
      <c r="E574" t="s">
        <v>33</v>
      </c>
      <c r="F574" t="s">
        <v>33</v>
      </c>
      <c r="G574">
        <v>-1</v>
      </c>
      <c r="H574">
        <v>-1</v>
      </c>
      <c r="I574">
        <v>0</v>
      </c>
      <c r="J574" t="s">
        <v>23</v>
      </c>
      <c r="K574" t="s">
        <v>24</v>
      </c>
      <c r="L574" t="s">
        <v>25</v>
      </c>
      <c r="M574" t="s">
        <v>25</v>
      </c>
      <c r="N574" t="s">
        <v>21</v>
      </c>
    </row>
    <row r="575" spans="1:14" x14ac:dyDescent="0.2">
      <c r="A575">
        <v>147051997</v>
      </c>
      <c r="B575">
        <v>69613</v>
      </c>
      <c r="C575">
        <v>1</v>
      </c>
      <c r="D575">
        <v>245</v>
      </c>
      <c r="E575" t="s">
        <v>33</v>
      </c>
      <c r="F575" t="s">
        <v>33</v>
      </c>
      <c r="G575">
        <v>-1</v>
      </c>
      <c r="H575">
        <v>-1</v>
      </c>
      <c r="I575">
        <v>0</v>
      </c>
      <c r="J575" t="s">
        <v>19</v>
      </c>
      <c r="K575" t="s">
        <v>24</v>
      </c>
      <c r="L575" t="s">
        <v>26</v>
      </c>
      <c r="M575" t="s">
        <v>26</v>
      </c>
      <c r="N575" t="s">
        <v>21</v>
      </c>
    </row>
    <row r="576" spans="1:14" x14ac:dyDescent="0.2">
      <c r="A576">
        <v>147051997</v>
      </c>
      <c r="B576">
        <v>69370</v>
      </c>
      <c r="C576">
        <v>1</v>
      </c>
      <c r="D576">
        <v>2</v>
      </c>
      <c r="E576" t="s">
        <v>22</v>
      </c>
      <c r="F576" t="s">
        <v>22</v>
      </c>
      <c r="G576">
        <v>-1</v>
      </c>
      <c r="H576">
        <v>-1</v>
      </c>
      <c r="I576">
        <v>0</v>
      </c>
      <c r="J576" t="s">
        <v>28</v>
      </c>
      <c r="K576" t="s">
        <v>29</v>
      </c>
      <c r="L576" t="s">
        <v>30</v>
      </c>
      <c r="M576" t="s">
        <v>30</v>
      </c>
      <c r="N576" t="s">
        <v>21</v>
      </c>
    </row>
    <row r="577" spans="1:14" x14ac:dyDescent="0.2">
      <c r="A577">
        <v>147051997</v>
      </c>
      <c r="B577">
        <v>69370</v>
      </c>
      <c r="C577">
        <v>1</v>
      </c>
      <c r="D577">
        <v>2</v>
      </c>
      <c r="E577" t="s">
        <v>22</v>
      </c>
      <c r="F577" t="s">
        <v>22</v>
      </c>
      <c r="G577">
        <v>-1</v>
      </c>
      <c r="H577">
        <v>-1</v>
      </c>
      <c r="I577">
        <v>0</v>
      </c>
      <c r="J577" t="s">
        <v>31</v>
      </c>
      <c r="K577" t="s">
        <v>29</v>
      </c>
      <c r="L577" t="s">
        <v>32</v>
      </c>
      <c r="M577" t="s">
        <v>32</v>
      </c>
      <c r="N577" t="s">
        <v>21</v>
      </c>
    </row>
    <row r="578" spans="1:14" x14ac:dyDescent="0.2">
      <c r="A578">
        <v>147051997</v>
      </c>
      <c r="B578">
        <v>71821</v>
      </c>
      <c r="C578">
        <v>1</v>
      </c>
      <c r="D578">
        <v>2453</v>
      </c>
      <c r="E578" t="s">
        <v>13</v>
      </c>
      <c r="F578" t="s">
        <v>13</v>
      </c>
      <c r="G578">
        <v>-1</v>
      </c>
      <c r="H578">
        <v>-1</v>
      </c>
      <c r="I578">
        <v>0</v>
      </c>
      <c r="J578" t="s">
        <v>34</v>
      </c>
      <c r="K578" t="s">
        <v>35</v>
      </c>
      <c r="L578" t="s">
        <v>36</v>
      </c>
      <c r="M578" t="s">
        <v>36</v>
      </c>
      <c r="N578" t="s">
        <v>21</v>
      </c>
    </row>
    <row r="579" spans="1:14" x14ac:dyDescent="0.2">
      <c r="A579">
        <v>147051997</v>
      </c>
      <c r="B579">
        <v>71821</v>
      </c>
      <c r="C579">
        <v>1</v>
      </c>
      <c r="D579">
        <v>2453</v>
      </c>
      <c r="E579" t="s">
        <v>13</v>
      </c>
      <c r="F579" t="s">
        <v>13</v>
      </c>
      <c r="G579">
        <v>-1</v>
      </c>
      <c r="H579">
        <v>-1</v>
      </c>
      <c r="I579">
        <v>0</v>
      </c>
      <c r="J579" t="s">
        <v>37</v>
      </c>
      <c r="K579" t="s">
        <v>35</v>
      </c>
      <c r="L579" t="s">
        <v>38</v>
      </c>
      <c r="M579" t="s">
        <v>38</v>
      </c>
      <c r="N579" t="s">
        <v>21</v>
      </c>
    </row>
    <row r="580" spans="1:14" x14ac:dyDescent="0.2">
      <c r="A580">
        <v>147051997</v>
      </c>
      <c r="B580">
        <v>93899</v>
      </c>
      <c r="C580">
        <v>1</v>
      </c>
      <c r="D580">
        <v>24531</v>
      </c>
      <c r="E580" t="s">
        <v>27</v>
      </c>
      <c r="F580" t="s">
        <v>27</v>
      </c>
      <c r="G580">
        <v>-1</v>
      </c>
      <c r="H580">
        <v>-1</v>
      </c>
      <c r="I580">
        <v>0</v>
      </c>
      <c r="J580" t="s">
        <v>40</v>
      </c>
      <c r="K580" t="s">
        <v>41</v>
      </c>
      <c r="L580" t="s">
        <v>42</v>
      </c>
      <c r="M580" t="s">
        <v>42</v>
      </c>
      <c r="N580" t="s">
        <v>21</v>
      </c>
    </row>
    <row r="581" spans="1:14" x14ac:dyDescent="0.2">
      <c r="A581">
        <v>147051997</v>
      </c>
      <c r="B581">
        <v>93899</v>
      </c>
      <c r="C581">
        <v>1</v>
      </c>
      <c r="D581">
        <v>24531</v>
      </c>
      <c r="E581" t="s">
        <v>27</v>
      </c>
      <c r="F581" t="s">
        <v>27</v>
      </c>
      <c r="G581">
        <v>-1</v>
      </c>
      <c r="H581">
        <v>-1</v>
      </c>
      <c r="I581">
        <v>0</v>
      </c>
      <c r="J581" t="s">
        <v>43</v>
      </c>
      <c r="K581" t="s">
        <v>41</v>
      </c>
      <c r="L581" t="s">
        <v>44</v>
      </c>
      <c r="M581" t="s">
        <v>44</v>
      </c>
      <c r="N581" t="s">
        <v>21</v>
      </c>
    </row>
    <row r="582" spans="1:14" x14ac:dyDescent="0.2">
      <c r="A582">
        <v>147004721</v>
      </c>
      <c r="B582">
        <v>69369</v>
      </c>
      <c r="C582">
        <v>1</v>
      </c>
      <c r="D582">
        <v>1</v>
      </c>
      <c r="E582" t="s">
        <v>27</v>
      </c>
      <c r="F582" t="s">
        <v>27</v>
      </c>
      <c r="G582">
        <v>-1</v>
      </c>
      <c r="H582">
        <v>-1</v>
      </c>
      <c r="I582">
        <v>0</v>
      </c>
      <c r="J582" t="s">
        <v>14</v>
      </c>
      <c r="K582" t="s">
        <v>15</v>
      </c>
      <c r="L582" t="s">
        <v>16</v>
      </c>
      <c r="M582" t="s">
        <v>17</v>
      </c>
      <c r="N582" t="s">
        <v>18</v>
      </c>
    </row>
    <row r="583" spans="1:14" x14ac:dyDescent="0.2">
      <c r="A583">
        <v>147004721</v>
      </c>
      <c r="B583">
        <v>69369</v>
      </c>
      <c r="C583">
        <v>1</v>
      </c>
      <c r="D583">
        <v>1</v>
      </c>
      <c r="E583" t="s">
        <v>27</v>
      </c>
      <c r="F583" t="s">
        <v>27</v>
      </c>
      <c r="G583">
        <v>-1</v>
      </c>
      <c r="H583">
        <v>-1</v>
      </c>
      <c r="I583">
        <v>0</v>
      </c>
      <c r="J583" t="s">
        <v>19</v>
      </c>
      <c r="K583" t="s">
        <v>15</v>
      </c>
      <c r="L583" t="s">
        <v>20</v>
      </c>
      <c r="M583" t="s">
        <v>20</v>
      </c>
      <c r="N583" t="s">
        <v>21</v>
      </c>
    </row>
    <row r="584" spans="1:14" x14ac:dyDescent="0.2">
      <c r="A584">
        <v>147004721</v>
      </c>
      <c r="B584">
        <v>70713</v>
      </c>
      <c r="C584">
        <v>1</v>
      </c>
      <c r="D584">
        <v>1345</v>
      </c>
      <c r="E584" t="s">
        <v>33</v>
      </c>
      <c r="F584" t="s">
        <v>33</v>
      </c>
      <c r="G584">
        <v>-1</v>
      </c>
      <c r="H584">
        <v>-1</v>
      </c>
      <c r="I584">
        <v>0</v>
      </c>
      <c r="J584" t="s">
        <v>23</v>
      </c>
      <c r="K584" t="s">
        <v>24</v>
      </c>
      <c r="L584" t="s">
        <v>49</v>
      </c>
      <c r="M584" t="s">
        <v>25</v>
      </c>
      <c r="N584" t="s">
        <v>18</v>
      </c>
    </row>
    <row r="585" spans="1:14" x14ac:dyDescent="0.2">
      <c r="A585">
        <v>147004721</v>
      </c>
      <c r="B585">
        <v>70713</v>
      </c>
      <c r="C585">
        <v>1</v>
      </c>
      <c r="D585">
        <v>1345</v>
      </c>
      <c r="E585" t="s">
        <v>33</v>
      </c>
      <c r="F585" t="s">
        <v>33</v>
      </c>
      <c r="G585">
        <v>-1</v>
      </c>
      <c r="H585">
        <v>-1</v>
      </c>
      <c r="I585">
        <v>0</v>
      </c>
      <c r="J585" t="s">
        <v>19</v>
      </c>
      <c r="K585" t="s">
        <v>24</v>
      </c>
      <c r="L585" t="s">
        <v>26</v>
      </c>
      <c r="M585" t="s">
        <v>26</v>
      </c>
      <c r="N585" t="s">
        <v>21</v>
      </c>
    </row>
    <row r="586" spans="1:14" x14ac:dyDescent="0.2">
      <c r="A586">
        <v>147004721</v>
      </c>
      <c r="B586">
        <v>69381</v>
      </c>
      <c r="C586">
        <v>1</v>
      </c>
      <c r="D586">
        <v>13</v>
      </c>
      <c r="E586" t="s">
        <v>13</v>
      </c>
      <c r="F586" t="s">
        <v>39</v>
      </c>
      <c r="G586">
        <v>-1</v>
      </c>
      <c r="H586">
        <v>-1</v>
      </c>
      <c r="I586">
        <v>0</v>
      </c>
      <c r="J586" t="s">
        <v>28</v>
      </c>
      <c r="K586" t="s">
        <v>29</v>
      </c>
      <c r="L586" t="s">
        <v>30</v>
      </c>
      <c r="M586" t="s">
        <v>30</v>
      </c>
      <c r="N586" t="s">
        <v>21</v>
      </c>
    </row>
    <row r="587" spans="1:14" x14ac:dyDescent="0.2">
      <c r="A587">
        <v>147004721</v>
      </c>
      <c r="B587">
        <v>69381</v>
      </c>
      <c r="C587">
        <v>1</v>
      </c>
      <c r="D587">
        <v>13</v>
      </c>
      <c r="E587" t="s">
        <v>13</v>
      </c>
      <c r="F587" t="s">
        <v>39</v>
      </c>
      <c r="G587">
        <v>-1</v>
      </c>
      <c r="H587">
        <v>-1</v>
      </c>
      <c r="I587">
        <v>0</v>
      </c>
      <c r="J587" t="s">
        <v>31</v>
      </c>
      <c r="K587" t="s">
        <v>29</v>
      </c>
      <c r="L587" t="s">
        <v>32</v>
      </c>
      <c r="M587" t="s">
        <v>32</v>
      </c>
      <c r="N587" t="s">
        <v>21</v>
      </c>
    </row>
    <row r="588" spans="1:14" x14ac:dyDescent="0.2">
      <c r="A588">
        <v>147004721</v>
      </c>
      <c r="B588">
        <v>69502</v>
      </c>
      <c r="C588">
        <v>1</v>
      </c>
      <c r="D588">
        <v>134</v>
      </c>
      <c r="E588" t="s">
        <v>39</v>
      </c>
      <c r="F588" t="s">
        <v>39</v>
      </c>
      <c r="G588">
        <v>-1</v>
      </c>
      <c r="H588">
        <v>-1</v>
      </c>
      <c r="I588">
        <v>0</v>
      </c>
      <c r="J588" t="s">
        <v>34</v>
      </c>
      <c r="K588" t="s">
        <v>35</v>
      </c>
      <c r="L588" t="s">
        <v>36</v>
      </c>
      <c r="M588" t="s">
        <v>36</v>
      </c>
      <c r="N588" t="s">
        <v>21</v>
      </c>
    </row>
    <row r="589" spans="1:14" x14ac:dyDescent="0.2">
      <c r="A589">
        <v>147004721</v>
      </c>
      <c r="B589">
        <v>69502</v>
      </c>
      <c r="C589">
        <v>1</v>
      </c>
      <c r="D589">
        <v>134</v>
      </c>
      <c r="E589" t="s">
        <v>39</v>
      </c>
      <c r="F589" t="s">
        <v>39</v>
      </c>
      <c r="G589">
        <v>-1</v>
      </c>
      <c r="H589">
        <v>-1</v>
      </c>
      <c r="I589">
        <v>0</v>
      </c>
      <c r="J589" t="s">
        <v>37</v>
      </c>
      <c r="K589" t="s">
        <v>35</v>
      </c>
      <c r="L589" t="s">
        <v>38</v>
      </c>
      <c r="M589" t="s">
        <v>38</v>
      </c>
      <c r="N589" t="s">
        <v>21</v>
      </c>
    </row>
    <row r="590" spans="1:14" x14ac:dyDescent="0.2">
      <c r="A590">
        <v>147004721</v>
      </c>
      <c r="B590">
        <v>82820</v>
      </c>
      <c r="C590">
        <v>1</v>
      </c>
      <c r="D590">
        <v>13452</v>
      </c>
      <c r="E590" t="s">
        <v>22</v>
      </c>
      <c r="F590" t="s">
        <v>22</v>
      </c>
      <c r="G590">
        <v>-1</v>
      </c>
      <c r="H590">
        <v>-1</v>
      </c>
      <c r="I590">
        <v>0</v>
      </c>
      <c r="J590" t="s">
        <v>40</v>
      </c>
      <c r="K590" t="s">
        <v>41</v>
      </c>
      <c r="L590" t="s">
        <v>42</v>
      </c>
      <c r="M590" t="s">
        <v>42</v>
      </c>
      <c r="N590" t="s">
        <v>21</v>
      </c>
    </row>
    <row r="591" spans="1:14" x14ac:dyDescent="0.2">
      <c r="A591">
        <v>147004721</v>
      </c>
      <c r="B591">
        <v>82820</v>
      </c>
      <c r="C591">
        <v>1</v>
      </c>
      <c r="D591">
        <v>13452</v>
      </c>
      <c r="E591" t="s">
        <v>22</v>
      </c>
      <c r="F591" t="s">
        <v>22</v>
      </c>
      <c r="G591">
        <v>-1</v>
      </c>
      <c r="H591">
        <v>-1</v>
      </c>
      <c r="I591">
        <v>0</v>
      </c>
      <c r="J591" t="s">
        <v>43</v>
      </c>
      <c r="K591" t="s">
        <v>41</v>
      </c>
      <c r="L591" t="s">
        <v>78</v>
      </c>
      <c r="M591" t="s">
        <v>44</v>
      </c>
      <c r="N591" t="s">
        <v>18</v>
      </c>
    </row>
    <row r="592" spans="1:14" x14ac:dyDescent="0.2">
      <c r="A592">
        <v>147001785</v>
      </c>
      <c r="B592">
        <v>69370</v>
      </c>
      <c r="C592">
        <v>1</v>
      </c>
      <c r="D592">
        <v>2</v>
      </c>
      <c r="E592" t="s">
        <v>22</v>
      </c>
      <c r="F592" t="s">
        <v>22</v>
      </c>
      <c r="G592">
        <v>-1</v>
      </c>
      <c r="H592">
        <v>-1</v>
      </c>
      <c r="I592">
        <v>0</v>
      </c>
      <c r="J592" t="s">
        <v>14</v>
      </c>
      <c r="K592" t="s">
        <v>15</v>
      </c>
      <c r="L592" t="s">
        <v>16</v>
      </c>
      <c r="M592" t="s">
        <v>17</v>
      </c>
      <c r="N592" t="s">
        <v>18</v>
      </c>
    </row>
    <row r="593" spans="1:14" x14ac:dyDescent="0.2">
      <c r="A593">
        <v>147001785</v>
      </c>
      <c r="B593">
        <v>69370</v>
      </c>
      <c r="C593">
        <v>1</v>
      </c>
      <c r="D593">
        <v>2</v>
      </c>
      <c r="E593" t="s">
        <v>22</v>
      </c>
      <c r="F593" t="s">
        <v>22</v>
      </c>
      <c r="G593">
        <v>-1</v>
      </c>
      <c r="H593">
        <v>-1</v>
      </c>
      <c r="I593">
        <v>0</v>
      </c>
      <c r="J593" t="s">
        <v>19</v>
      </c>
      <c r="K593" t="s">
        <v>15</v>
      </c>
      <c r="L593" t="s">
        <v>20</v>
      </c>
      <c r="M593" t="s">
        <v>20</v>
      </c>
      <c r="N593" t="s">
        <v>21</v>
      </c>
    </row>
    <row r="594" spans="1:14" x14ac:dyDescent="0.2">
      <c r="A594">
        <v>147001785</v>
      </c>
      <c r="B594">
        <v>69581</v>
      </c>
      <c r="C594">
        <v>1</v>
      </c>
      <c r="D594">
        <v>213</v>
      </c>
      <c r="E594" t="s">
        <v>13</v>
      </c>
      <c r="F594" t="s">
        <v>13</v>
      </c>
      <c r="G594">
        <v>-1</v>
      </c>
      <c r="H594">
        <v>-1</v>
      </c>
      <c r="I594">
        <v>0</v>
      </c>
      <c r="J594" t="s">
        <v>23</v>
      </c>
      <c r="K594" t="s">
        <v>24</v>
      </c>
      <c r="L594" t="s">
        <v>49</v>
      </c>
      <c r="M594" t="s">
        <v>25</v>
      </c>
      <c r="N594" t="s">
        <v>18</v>
      </c>
    </row>
    <row r="595" spans="1:14" x14ac:dyDescent="0.2">
      <c r="A595">
        <v>147001785</v>
      </c>
      <c r="B595">
        <v>69581</v>
      </c>
      <c r="C595">
        <v>1</v>
      </c>
      <c r="D595">
        <v>213</v>
      </c>
      <c r="E595" t="s">
        <v>13</v>
      </c>
      <c r="F595" t="s">
        <v>13</v>
      </c>
      <c r="G595">
        <v>-1</v>
      </c>
      <c r="H595">
        <v>-1</v>
      </c>
      <c r="I595">
        <v>0</v>
      </c>
      <c r="J595" t="s">
        <v>19</v>
      </c>
      <c r="K595" t="s">
        <v>24</v>
      </c>
      <c r="L595" t="s">
        <v>26</v>
      </c>
      <c r="M595" t="s">
        <v>26</v>
      </c>
      <c r="N595" t="s">
        <v>21</v>
      </c>
    </row>
    <row r="596" spans="1:14" x14ac:dyDescent="0.2">
      <c r="A596">
        <v>147001785</v>
      </c>
      <c r="B596">
        <v>90722</v>
      </c>
      <c r="C596">
        <v>1</v>
      </c>
      <c r="D596">
        <v>21354</v>
      </c>
      <c r="E596" t="s">
        <v>39</v>
      </c>
      <c r="F596" t="s">
        <v>39</v>
      </c>
      <c r="G596">
        <v>-1</v>
      </c>
      <c r="H596">
        <v>-1</v>
      </c>
      <c r="I596">
        <v>0</v>
      </c>
      <c r="J596" t="s">
        <v>28</v>
      </c>
      <c r="K596" t="s">
        <v>29</v>
      </c>
      <c r="L596" t="s">
        <v>30</v>
      </c>
      <c r="M596" t="s">
        <v>30</v>
      </c>
      <c r="N596" t="s">
        <v>21</v>
      </c>
    </row>
    <row r="597" spans="1:14" x14ac:dyDescent="0.2">
      <c r="A597">
        <v>147001785</v>
      </c>
      <c r="B597">
        <v>90722</v>
      </c>
      <c r="C597">
        <v>1</v>
      </c>
      <c r="D597">
        <v>21354</v>
      </c>
      <c r="E597" t="s">
        <v>39</v>
      </c>
      <c r="F597" t="s">
        <v>39</v>
      </c>
      <c r="G597">
        <v>-1</v>
      </c>
      <c r="H597">
        <v>-1</v>
      </c>
      <c r="I597">
        <v>0</v>
      </c>
      <c r="J597" t="s">
        <v>31</v>
      </c>
      <c r="K597" t="s">
        <v>29</v>
      </c>
      <c r="L597" t="s">
        <v>32</v>
      </c>
      <c r="M597" t="s">
        <v>32</v>
      </c>
      <c r="N597" t="s">
        <v>21</v>
      </c>
    </row>
    <row r="598" spans="1:14" x14ac:dyDescent="0.2">
      <c r="A598">
        <v>147001785</v>
      </c>
      <c r="B598">
        <v>71503</v>
      </c>
      <c r="C598">
        <v>1</v>
      </c>
      <c r="D598">
        <v>2135</v>
      </c>
      <c r="E598" t="s">
        <v>33</v>
      </c>
      <c r="F598" t="s">
        <v>33</v>
      </c>
      <c r="G598">
        <v>-1</v>
      </c>
      <c r="H598">
        <v>-1</v>
      </c>
      <c r="I598">
        <v>0</v>
      </c>
      <c r="J598" t="s">
        <v>34</v>
      </c>
      <c r="K598" t="s">
        <v>35</v>
      </c>
      <c r="L598" t="s">
        <v>36</v>
      </c>
      <c r="M598" t="s">
        <v>36</v>
      </c>
      <c r="N598" t="s">
        <v>21</v>
      </c>
    </row>
    <row r="599" spans="1:14" x14ac:dyDescent="0.2">
      <c r="A599">
        <v>147001785</v>
      </c>
      <c r="B599">
        <v>71503</v>
      </c>
      <c r="C599">
        <v>1</v>
      </c>
      <c r="D599">
        <v>2135</v>
      </c>
      <c r="E599" t="s">
        <v>33</v>
      </c>
      <c r="F599" t="s">
        <v>33</v>
      </c>
      <c r="G599">
        <v>-1</v>
      </c>
      <c r="H599">
        <v>-1</v>
      </c>
      <c r="I599">
        <v>0</v>
      </c>
      <c r="J599" t="s">
        <v>37</v>
      </c>
      <c r="K599" t="s">
        <v>35</v>
      </c>
      <c r="L599" t="s">
        <v>38</v>
      </c>
      <c r="M599" t="s">
        <v>38</v>
      </c>
      <c r="N599" t="s">
        <v>21</v>
      </c>
    </row>
    <row r="600" spans="1:14" x14ac:dyDescent="0.2">
      <c r="A600">
        <v>147001785</v>
      </c>
      <c r="B600">
        <v>69389</v>
      </c>
      <c r="C600">
        <v>1</v>
      </c>
      <c r="D600">
        <v>21</v>
      </c>
      <c r="E600" t="s">
        <v>27</v>
      </c>
      <c r="F600" t="s">
        <v>27</v>
      </c>
      <c r="G600">
        <v>-1</v>
      </c>
      <c r="H600">
        <v>-1</v>
      </c>
      <c r="I600">
        <v>0</v>
      </c>
      <c r="J600" t="s">
        <v>40</v>
      </c>
      <c r="K600" t="s">
        <v>41</v>
      </c>
      <c r="L600" t="s">
        <v>42</v>
      </c>
      <c r="M600" t="s">
        <v>42</v>
      </c>
      <c r="N600" t="s">
        <v>21</v>
      </c>
    </row>
    <row r="601" spans="1:14" x14ac:dyDescent="0.2">
      <c r="A601">
        <v>147001785</v>
      </c>
      <c r="B601">
        <v>69389</v>
      </c>
      <c r="C601">
        <v>1</v>
      </c>
      <c r="D601">
        <v>21</v>
      </c>
      <c r="E601" t="s">
        <v>27</v>
      </c>
      <c r="F601" t="s">
        <v>27</v>
      </c>
      <c r="G601">
        <v>-1</v>
      </c>
      <c r="H601">
        <v>-1</v>
      </c>
      <c r="I601">
        <v>0</v>
      </c>
      <c r="J601" t="s">
        <v>43</v>
      </c>
      <c r="K601" t="s">
        <v>41</v>
      </c>
      <c r="L601" t="s">
        <v>44</v>
      </c>
      <c r="M601" t="s">
        <v>44</v>
      </c>
      <c r="N601" t="s">
        <v>21</v>
      </c>
    </row>
    <row r="602" spans="1:14" x14ac:dyDescent="0.2">
      <c r="A602">
        <v>146975491</v>
      </c>
      <c r="B602">
        <v>71781</v>
      </c>
      <c r="C602">
        <v>1</v>
      </c>
      <c r="D602">
        <v>2413</v>
      </c>
      <c r="E602" t="s">
        <v>13</v>
      </c>
      <c r="F602" t="s">
        <v>27</v>
      </c>
      <c r="G602">
        <v>-1</v>
      </c>
      <c r="H602">
        <v>-1</v>
      </c>
      <c r="I602">
        <v>0</v>
      </c>
      <c r="J602" t="s">
        <v>14</v>
      </c>
      <c r="K602" t="s">
        <v>15</v>
      </c>
      <c r="L602" t="s">
        <v>46</v>
      </c>
      <c r="M602" t="s">
        <v>17</v>
      </c>
      <c r="N602" t="s">
        <v>18</v>
      </c>
    </row>
    <row r="603" spans="1:14" x14ac:dyDescent="0.2">
      <c r="A603">
        <v>146975491</v>
      </c>
      <c r="B603">
        <v>71781</v>
      </c>
      <c r="C603">
        <v>1</v>
      </c>
      <c r="D603">
        <v>2413</v>
      </c>
      <c r="E603" t="s">
        <v>13</v>
      </c>
      <c r="F603" t="s">
        <v>27</v>
      </c>
      <c r="G603">
        <v>-1</v>
      </c>
      <c r="H603">
        <v>-1</v>
      </c>
      <c r="I603">
        <v>0</v>
      </c>
      <c r="J603" t="s">
        <v>19</v>
      </c>
      <c r="K603" t="s">
        <v>15</v>
      </c>
      <c r="L603" t="s">
        <v>20</v>
      </c>
      <c r="M603" t="s">
        <v>20</v>
      </c>
      <c r="N603" t="s">
        <v>21</v>
      </c>
    </row>
    <row r="604" spans="1:14" x14ac:dyDescent="0.2">
      <c r="A604">
        <v>146975491</v>
      </c>
      <c r="B604">
        <v>69370</v>
      </c>
      <c r="C604">
        <v>1</v>
      </c>
      <c r="D604">
        <v>2</v>
      </c>
      <c r="E604" t="s">
        <v>22</v>
      </c>
      <c r="F604" t="s">
        <v>13</v>
      </c>
      <c r="G604">
        <v>-1</v>
      </c>
      <c r="H604">
        <v>-1</v>
      </c>
      <c r="I604">
        <v>0</v>
      </c>
      <c r="J604" t="s">
        <v>23</v>
      </c>
      <c r="K604" t="s">
        <v>24</v>
      </c>
      <c r="L604" t="s">
        <v>25</v>
      </c>
      <c r="M604" t="s">
        <v>25</v>
      </c>
      <c r="N604" t="s">
        <v>21</v>
      </c>
    </row>
    <row r="605" spans="1:14" x14ac:dyDescent="0.2">
      <c r="A605">
        <v>146975491</v>
      </c>
      <c r="B605">
        <v>69370</v>
      </c>
      <c r="C605">
        <v>1</v>
      </c>
      <c r="D605">
        <v>2</v>
      </c>
      <c r="E605" t="s">
        <v>22</v>
      </c>
      <c r="F605" t="s">
        <v>13</v>
      </c>
      <c r="G605">
        <v>-1</v>
      </c>
      <c r="H605">
        <v>-1</v>
      </c>
      <c r="I605">
        <v>0</v>
      </c>
      <c r="J605" t="s">
        <v>19</v>
      </c>
      <c r="K605" t="s">
        <v>24</v>
      </c>
      <c r="L605" t="s">
        <v>26</v>
      </c>
      <c r="M605" t="s">
        <v>26</v>
      </c>
      <c r="N605" t="s">
        <v>21</v>
      </c>
    </row>
    <row r="606" spans="1:14" x14ac:dyDescent="0.2">
      <c r="A606">
        <v>146975491</v>
      </c>
      <c r="B606">
        <v>93503</v>
      </c>
      <c r="C606">
        <v>1</v>
      </c>
      <c r="D606">
        <v>24135</v>
      </c>
      <c r="E606" t="s">
        <v>33</v>
      </c>
      <c r="F606" t="s">
        <v>13</v>
      </c>
      <c r="G606">
        <v>-1</v>
      </c>
      <c r="H606">
        <v>-1</v>
      </c>
      <c r="I606">
        <v>0</v>
      </c>
      <c r="J606" t="s">
        <v>28</v>
      </c>
      <c r="K606" t="s">
        <v>29</v>
      </c>
      <c r="L606" t="s">
        <v>30</v>
      </c>
      <c r="M606" t="s">
        <v>30</v>
      </c>
      <c r="N606" t="s">
        <v>21</v>
      </c>
    </row>
    <row r="607" spans="1:14" x14ac:dyDescent="0.2">
      <c r="A607">
        <v>146975491</v>
      </c>
      <c r="B607">
        <v>93503</v>
      </c>
      <c r="C607">
        <v>1</v>
      </c>
      <c r="D607">
        <v>24135</v>
      </c>
      <c r="E607" t="s">
        <v>33</v>
      </c>
      <c r="F607" t="s">
        <v>13</v>
      </c>
      <c r="G607">
        <v>-1</v>
      </c>
      <c r="H607">
        <v>-1</v>
      </c>
      <c r="I607">
        <v>0</v>
      </c>
      <c r="J607" t="s">
        <v>31</v>
      </c>
      <c r="K607" t="s">
        <v>29</v>
      </c>
      <c r="L607" t="s">
        <v>60</v>
      </c>
      <c r="M607" t="s">
        <v>32</v>
      </c>
      <c r="N607" t="s">
        <v>18</v>
      </c>
    </row>
    <row r="608" spans="1:14" x14ac:dyDescent="0.2">
      <c r="A608">
        <v>146975491</v>
      </c>
      <c r="B608">
        <v>69392</v>
      </c>
      <c r="C608">
        <v>1</v>
      </c>
      <c r="D608">
        <v>24</v>
      </c>
      <c r="E608" t="s">
        <v>39</v>
      </c>
      <c r="F608" t="s">
        <v>22</v>
      </c>
      <c r="G608">
        <v>-1</v>
      </c>
      <c r="H608">
        <v>-1</v>
      </c>
      <c r="I608">
        <v>0</v>
      </c>
      <c r="J608" t="s">
        <v>34</v>
      </c>
      <c r="K608" t="s">
        <v>35</v>
      </c>
      <c r="L608" t="s">
        <v>36</v>
      </c>
      <c r="M608" t="s">
        <v>36</v>
      </c>
      <c r="N608" t="s">
        <v>21</v>
      </c>
    </row>
    <row r="609" spans="1:14" x14ac:dyDescent="0.2">
      <c r="A609">
        <v>146975491</v>
      </c>
      <c r="B609">
        <v>69392</v>
      </c>
      <c r="C609">
        <v>1</v>
      </c>
      <c r="D609">
        <v>24</v>
      </c>
      <c r="E609" t="s">
        <v>39</v>
      </c>
      <c r="F609" t="s">
        <v>22</v>
      </c>
      <c r="G609">
        <v>-1</v>
      </c>
      <c r="H609">
        <v>-1</v>
      </c>
      <c r="I609">
        <v>0</v>
      </c>
      <c r="J609" t="s">
        <v>37</v>
      </c>
      <c r="K609" t="s">
        <v>35</v>
      </c>
      <c r="L609" t="s">
        <v>38</v>
      </c>
      <c r="M609" t="s">
        <v>38</v>
      </c>
      <c r="N609" t="s">
        <v>21</v>
      </c>
    </row>
    <row r="610" spans="1:14" x14ac:dyDescent="0.2">
      <c r="A610">
        <v>146975491</v>
      </c>
      <c r="B610">
        <v>69609</v>
      </c>
      <c r="C610">
        <v>1</v>
      </c>
      <c r="D610">
        <v>241</v>
      </c>
      <c r="E610" t="s">
        <v>27</v>
      </c>
      <c r="F610" t="s">
        <v>27</v>
      </c>
      <c r="G610">
        <v>-1</v>
      </c>
      <c r="H610">
        <v>-1</v>
      </c>
      <c r="I610">
        <v>0</v>
      </c>
      <c r="J610" t="s">
        <v>40</v>
      </c>
      <c r="K610" t="s">
        <v>41</v>
      </c>
      <c r="L610" t="s">
        <v>51</v>
      </c>
      <c r="M610" t="s">
        <v>42</v>
      </c>
      <c r="N610" t="s">
        <v>18</v>
      </c>
    </row>
    <row r="611" spans="1:14" x14ac:dyDescent="0.2">
      <c r="A611">
        <v>146975491</v>
      </c>
      <c r="B611">
        <v>69609</v>
      </c>
      <c r="C611">
        <v>1</v>
      </c>
      <c r="D611">
        <v>241</v>
      </c>
      <c r="E611" t="s">
        <v>27</v>
      </c>
      <c r="F611" t="s">
        <v>27</v>
      </c>
      <c r="G611">
        <v>-1</v>
      </c>
      <c r="H611">
        <v>-1</v>
      </c>
      <c r="I611">
        <v>0</v>
      </c>
      <c r="J611" t="s">
        <v>43</v>
      </c>
      <c r="K611" t="s">
        <v>41</v>
      </c>
      <c r="L611" t="s">
        <v>44</v>
      </c>
      <c r="M611" t="s">
        <v>44</v>
      </c>
      <c r="N611" t="s">
        <v>21</v>
      </c>
    </row>
    <row r="612" spans="1:14" x14ac:dyDescent="0.2">
      <c r="A612">
        <v>146972571</v>
      </c>
      <c r="B612">
        <v>69420</v>
      </c>
      <c r="C612">
        <v>1</v>
      </c>
      <c r="D612">
        <v>52</v>
      </c>
      <c r="E612" t="s">
        <v>22</v>
      </c>
      <c r="F612" t="s">
        <v>22</v>
      </c>
      <c r="G612">
        <v>-1</v>
      </c>
      <c r="H612">
        <v>-1</v>
      </c>
      <c r="I612">
        <v>0</v>
      </c>
      <c r="J612" t="s">
        <v>14</v>
      </c>
      <c r="K612" t="s">
        <v>15</v>
      </c>
      <c r="L612" t="s">
        <v>46</v>
      </c>
      <c r="M612" t="s">
        <v>17</v>
      </c>
      <c r="N612" t="s">
        <v>18</v>
      </c>
    </row>
    <row r="613" spans="1:14" x14ac:dyDescent="0.2">
      <c r="A613">
        <v>146972571</v>
      </c>
      <c r="B613">
        <v>69420</v>
      </c>
      <c r="C613">
        <v>1</v>
      </c>
      <c r="D613">
        <v>52</v>
      </c>
      <c r="E613" t="s">
        <v>22</v>
      </c>
      <c r="F613" t="s">
        <v>22</v>
      </c>
      <c r="G613">
        <v>-1</v>
      </c>
      <c r="H613">
        <v>-1</v>
      </c>
      <c r="I613">
        <v>0</v>
      </c>
      <c r="J613" t="s">
        <v>19</v>
      </c>
      <c r="K613" t="s">
        <v>15</v>
      </c>
      <c r="L613" t="s">
        <v>32</v>
      </c>
      <c r="M613" t="s">
        <v>20</v>
      </c>
      <c r="N613" t="s">
        <v>18</v>
      </c>
    </row>
    <row r="614" spans="1:14" x14ac:dyDescent="0.2">
      <c r="A614">
        <v>146972571</v>
      </c>
      <c r="B614">
        <v>69373</v>
      </c>
      <c r="C614">
        <v>1</v>
      </c>
      <c r="D614">
        <v>5</v>
      </c>
      <c r="E614" t="s">
        <v>33</v>
      </c>
      <c r="F614" t="s">
        <v>33</v>
      </c>
      <c r="G614">
        <v>-1</v>
      </c>
      <c r="H614">
        <v>-1</v>
      </c>
      <c r="I614">
        <v>0</v>
      </c>
      <c r="J614" t="s">
        <v>23</v>
      </c>
      <c r="K614" t="s">
        <v>24</v>
      </c>
      <c r="L614" t="s">
        <v>49</v>
      </c>
      <c r="M614" t="s">
        <v>25</v>
      </c>
      <c r="N614" t="s">
        <v>18</v>
      </c>
    </row>
    <row r="615" spans="1:14" x14ac:dyDescent="0.2">
      <c r="A615">
        <v>146972571</v>
      </c>
      <c r="B615">
        <v>69373</v>
      </c>
      <c r="C615">
        <v>1</v>
      </c>
      <c r="D615">
        <v>5</v>
      </c>
      <c r="E615" t="s">
        <v>33</v>
      </c>
      <c r="F615" t="s">
        <v>33</v>
      </c>
      <c r="G615">
        <v>-1</v>
      </c>
      <c r="H615">
        <v>-1</v>
      </c>
      <c r="I615">
        <v>0</v>
      </c>
      <c r="J615" t="s">
        <v>19</v>
      </c>
      <c r="K615" t="s">
        <v>24</v>
      </c>
      <c r="L615" t="s">
        <v>92</v>
      </c>
      <c r="M615" t="s">
        <v>26</v>
      </c>
      <c r="N615" t="s">
        <v>18</v>
      </c>
    </row>
    <row r="616" spans="1:14" x14ac:dyDescent="0.2">
      <c r="A616">
        <v>146972571</v>
      </c>
      <c r="B616">
        <v>74581</v>
      </c>
      <c r="C616">
        <v>1</v>
      </c>
      <c r="D616">
        <v>5213</v>
      </c>
      <c r="E616" t="s">
        <v>13</v>
      </c>
      <c r="F616" t="s">
        <v>13</v>
      </c>
      <c r="G616">
        <v>-1</v>
      </c>
      <c r="H616">
        <v>-1</v>
      </c>
      <c r="I616">
        <v>0</v>
      </c>
      <c r="J616" t="s">
        <v>28</v>
      </c>
      <c r="K616" t="s">
        <v>29</v>
      </c>
      <c r="L616" t="s">
        <v>16</v>
      </c>
      <c r="M616" t="s">
        <v>30</v>
      </c>
      <c r="N616" t="s">
        <v>18</v>
      </c>
    </row>
    <row r="617" spans="1:14" x14ac:dyDescent="0.2">
      <c r="A617">
        <v>146972571</v>
      </c>
      <c r="B617">
        <v>74581</v>
      </c>
      <c r="C617">
        <v>1</v>
      </c>
      <c r="D617">
        <v>5213</v>
      </c>
      <c r="E617" t="s">
        <v>13</v>
      </c>
      <c r="F617" t="s">
        <v>13</v>
      </c>
      <c r="G617">
        <v>-1</v>
      </c>
      <c r="H617">
        <v>-1</v>
      </c>
      <c r="I617">
        <v>0</v>
      </c>
      <c r="J617" t="s">
        <v>31</v>
      </c>
      <c r="K617" t="s">
        <v>29</v>
      </c>
      <c r="L617" t="s">
        <v>60</v>
      </c>
      <c r="M617" t="s">
        <v>32</v>
      </c>
      <c r="N617" t="s">
        <v>18</v>
      </c>
    </row>
    <row r="618" spans="1:14" x14ac:dyDescent="0.2">
      <c r="A618">
        <v>146972571</v>
      </c>
      <c r="B618">
        <v>121502</v>
      </c>
      <c r="C618">
        <v>1</v>
      </c>
      <c r="D618">
        <v>52134</v>
      </c>
      <c r="E618" t="s">
        <v>39</v>
      </c>
      <c r="F618" t="s">
        <v>39</v>
      </c>
      <c r="G618">
        <v>-1</v>
      </c>
      <c r="H618">
        <v>-1</v>
      </c>
      <c r="I618">
        <v>0</v>
      </c>
      <c r="J618" t="s">
        <v>34</v>
      </c>
      <c r="K618" t="s">
        <v>35</v>
      </c>
      <c r="L618" t="s">
        <v>65</v>
      </c>
      <c r="M618" t="s">
        <v>36</v>
      </c>
      <c r="N618" t="s">
        <v>18</v>
      </c>
    </row>
    <row r="619" spans="1:14" x14ac:dyDescent="0.2">
      <c r="A619">
        <v>146972571</v>
      </c>
      <c r="B619">
        <v>121502</v>
      </c>
      <c r="C619">
        <v>1</v>
      </c>
      <c r="D619">
        <v>52134</v>
      </c>
      <c r="E619" t="s">
        <v>39</v>
      </c>
      <c r="F619" t="s">
        <v>39</v>
      </c>
      <c r="G619">
        <v>-1</v>
      </c>
      <c r="H619">
        <v>-1</v>
      </c>
      <c r="I619">
        <v>0</v>
      </c>
      <c r="J619" t="s">
        <v>37</v>
      </c>
      <c r="K619" t="s">
        <v>35</v>
      </c>
      <c r="L619" t="s">
        <v>38</v>
      </c>
      <c r="M619" t="s">
        <v>38</v>
      </c>
      <c r="N619" t="s">
        <v>21</v>
      </c>
    </row>
    <row r="620" spans="1:14" x14ac:dyDescent="0.2">
      <c r="A620">
        <v>146972571</v>
      </c>
      <c r="B620">
        <v>69889</v>
      </c>
      <c r="C620">
        <v>1</v>
      </c>
      <c r="D620">
        <v>521</v>
      </c>
      <c r="E620" t="s">
        <v>27</v>
      </c>
      <c r="F620" t="s">
        <v>27</v>
      </c>
      <c r="G620">
        <v>-1</v>
      </c>
      <c r="H620">
        <v>-1</v>
      </c>
      <c r="I620">
        <v>0</v>
      </c>
      <c r="J620" t="s">
        <v>40</v>
      </c>
      <c r="K620" t="s">
        <v>41</v>
      </c>
      <c r="L620" t="s">
        <v>61</v>
      </c>
      <c r="M620" t="s">
        <v>42</v>
      </c>
      <c r="N620" t="s">
        <v>18</v>
      </c>
    </row>
    <row r="621" spans="1:14" x14ac:dyDescent="0.2">
      <c r="A621">
        <v>146972571</v>
      </c>
      <c r="B621">
        <v>69889</v>
      </c>
      <c r="C621">
        <v>1</v>
      </c>
      <c r="D621">
        <v>521</v>
      </c>
      <c r="E621" t="s">
        <v>27</v>
      </c>
      <c r="F621" t="s">
        <v>27</v>
      </c>
      <c r="G621">
        <v>-1</v>
      </c>
      <c r="H621">
        <v>-1</v>
      </c>
      <c r="I621">
        <v>0</v>
      </c>
      <c r="J621" t="s">
        <v>43</v>
      </c>
      <c r="K621" t="s">
        <v>41</v>
      </c>
      <c r="L621" t="s">
        <v>44</v>
      </c>
      <c r="M621" t="s">
        <v>44</v>
      </c>
      <c r="N621" t="s">
        <v>21</v>
      </c>
    </row>
    <row r="622" spans="1:14" x14ac:dyDescent="0.2">
      <c r="A622">
        <v>146948076</v>
      </c>
      <c r="B622">
        <v>69370</v>
      </c>
      <c r="C622">
        <v>1</v>
      </c>
      <c r="D622">
        <v>2</v>
      </c>
      <c r="E622" t="s">
        <v>22</v>
      </c>
      <c r="F622" t="s">
        <v>22</v>
      </c>
      <c r="G622">
        <v>-1</v>
      </c>
      <c r="H622">
        <v>-1</v>
      </c>
      <c r="I622">
        <v>0</v>
      </c>
      <c r="J622" t="s">
        <v>14</v>
      </c>
      <c r="K622" t="s">
        <v>15</v>
      </c>
      <c r="L622" t="s">
        <v>17</v>
      </c>
      <c r="M622" t="s">
        <v>17</v>
      </c>
      <c r="N622" t="s">
        <v>21</v>
      </c>
    </row>
    <row r="623" spans="1:14" x14ac:dyDescent="0.2">
      <c r="A623">
        <v>146948076</v>
      </c>
      <c r="B623">
        <v>69370</v>
      </c>
      <c r="C623">
        <v>1</v>
      </c>
      <c r="D623">
        <v>2</v>
      </c>
      <c r="E623" t="s">
        <v>22</v>
      </c>
      <c r="F623" t="s">
        <v>22</v>
      </c>
      <c r="G623">
        <v>-1</v>
      </c>
      <c r="H623">
        <v>-1</v>
      </c>
      <c r="I623">
        <v>0</v>
      </c>
      <c r="J623" t="s">
        <v>19</v>
      </c>
      <c r="K623" t="s">
        <v>15</v>
      </c>
      <c r="L623" t="s">
        <v>20</v>
      </c>
      <c r="M623" t="s">
        <v>20</v>
      </c>
      <c r="N623" t="s">
        <v>21</v>
      </c>
    </row>
    <row r="624" spans="1:14" x14ac:dyDescent="0.2">
      <c r="A624">
        <v>146948076</v>
      </c>
      <c r="B624">
        <v>94502</v>
      </c>
      <c r="C624">
        <v>1</v>
      </c>
      <c r="D624">
        <v>25134</v>
      </c>
      <c r="E624" t="s">
        <v>39</v>
      </c>
      <c r="F624" t="s">
        <v>39</v>
      </c>
      <c r="G624">
        <v>-1</v>
      </c>
      <c r="H624">
        <v>-1</v>
      </c>
      <c r="I624">
        <v>0</v>
      </c>
      <c r="J624" t="s">
        <v>23</v>
      </c>
      <c r="K624" t="s">
        <v>24</v>
      </c>
      <c r="L624" t="s">
        <v>25</v>
      </c>
      <c r="M624" t="s">
        <v>25</v>
      </c>
      <c r="N624" t="s">
        <v>21</v>
      </c>
    </row>
    <row r="625" spans="1:14" x14ac:dyDescent="0.2">
      <c r="A625">
        <v>146948076</v>
      </c>
      <c r="B625">
        <v>94502</v>
      </c>
      <c r="C625">
        <v>1</v>
      </c>
      <c r="D625">
        <v>25134</v>
      </c>
      <c r="E625" t="s">
        <v>39</v>
      </c>
      <c r="F625" t="s">
        <v>39</v>
      </c>
      <c r="G625">
        <v>-1</v>
      </c>
      <c r="H625">
        <v>-1</v>
      </c>
      <c r="I625">
        <v>0</v>
      </c>
      <c r="J625" t="s">
        <v>19</v>
      </c>
      <c r="K625" t="s">
        <v>24</v>
      </c>
      <c r="L625" t="s">
        <v>26</v>
      </c>
      <c r="M625" t="s">
        <v>26</v>
      </c>
      <c r="N625" t="s">
        <v>21</v>
      </c>
    </row>
    <row r="626" spans="1:14" x14ac:dyDescent="0.2">
      <c r="A626">
        <v>146948076</v>
      </c>
      <c r="B626">
        <v>69393</v>
      </c>
      <c r="C626">
        <v>1</v>
      </c>
      <c r="D626">
        <v>25</v>
      </c>
      <c r="E626" t="s">
        <v>33</v>
      </c>
      <c r="F626" t="s">
        <v>33</v>
      </c>
      <c r="G626">
        <v>-1</v>
      </c>
      <c r="H626">
        <v>-1</v>
      </c>
      <c r="I626">
        <v>0</v>
      </c>
      <c r="J626" t="s">
        <v>28</v>
      </c>
      <c r="K626" t="s">
        <v>29</v>
      </c>
      <c r="L626" t="s">
        <v>30</v>
      </c>
      <c r="M626" t="s">
        <v>30</v>
      </c>
      <c r="N626" t="s">
        <v>21</v>
      </c>
    </row>
    <row r="627" spans="1:14" x14ac:dyDescent="0.2">
      <c r="A627">
        <v>146948076</v>
      </c>
      <c r="B627">
        <v>69393</v>
      </c>
      <c r="C627">
        <v>1</v>
      </c>
      <c r="D627">
        <v>25</v>
      </c>
      <c r="E627" t="s">
        <v>33</v>
      </c>
      <c r="F627" t="s">
        <v>33</v>
      </c>
      <c r="G627">
        <v>-1</v>
      </c>
      <c r="H627">
        <v>-1</v>
      </c>
      <c r="I627">
        <v>0</v>
      </c>
      <c r="J627" t="s">
        <v>31</v>
      </c>
      <c r="K627" t="s">
        <v>29</v>
      </c>
      <c r="L627" t="s">
        <v>32</v>
      </c>
      <c r="M627" t="s">
        <v>32</v>
      </c>
      <c r="N627" t="s">
        <v>21</v>
      </c>
    </row>
    <row r="628" spans="1:14" x14ac:dyDescent="0.2">
      <c r="A628">
        <v>146948076</v>
      </c>
      <c r="B628">
        <v>69619</v>
      </c>
      <c r="C628">
        <v>1</v>
      </c>
      <c r="D628">
        <v>251</v>
      </c>
      <c r="E628" t="s">
        <v>27</v>
      </c>
      <c r="F628" t="s">
        <v>27</v>
      </c>
      <c r="G628">
        <v>-1</v>
      </c>
      <c r="H628">
        <v>-1</v>
      </c>
      <c r="I628">
        <v>0</v>
      </c>
      <c r="J628" t="s">
        <v>34</v>
      </c>
      <c r="K628" t="s">
        <v>35</v>
      </c>
      <c r="L628" t="s">
        <v>36</v>
      </c>
      <c r="M628" t="s">
        <v>36</v>
      </c>
      <c r="N628" t="s">
        <v>21</v>
      </c>
    </row>
    <row r="629" spans="1:14" x14ac:dyDescent="0.2">
      <c r="A629">
        <v>146948076</v>
      </c>
      <c r="B629">
        <v>69619</v>
      </c>
      <c r="C629">
        <v>1</v>
      </c>
      <c r="D629">
        <v>251</v>
      </c>
      <c r="E629" t="s">
        <v>27</v>
      </c>
      <c r="F629" t="s">
        <v>27</v>
      </c>
      <c r="G629">
        <v>-1</v>
      </c>
      <c r="H629">
        <v>-1</v>
      </c>
      <c r="I629">
        <v>0</v>
      </c>
      <c r="J629" t="s">
        <v>37</v>
      </c>
      <c r="K629" t="s">
        <v>35</v>
      </c>
      <c r="L629" t="s">
        <v>38</v>
      </c>
      <c r="M629" t="s">
        <v>38</v>
      </c>
      <c r="N629" t="s">
        <v>21</v>
      </c>
    </row>
    <row r="630" spans="1:14" x14ac:dyDescent="0.2">
      <c r="A630">
        <v>146948076</v>
      </c>
      <c r="B630">
        <v>71881</v>
      </c>
      <c r="C630">
        <v>1</v>
      </c>
      <c r="D630">
        <v>2513</v>
      </c>
      <c r="E630" t="s">
        <v>13</v>
      </c>
      <c r="F630" t="s">
        <v>13</v>
      </c>
      <c r="G630">
        <v>-1</v>
      </c>
      <c r="H630">
        <v>-1</v>
      </c>
      <c r="I630">
        <v>0</v>
      </c>
      <c r="J630" t="s">
        <v>40</v>
      </c>
      <c r="K630" t="s">
        <v>41</v>
      </c>
      <c r="L630" t="s">
        <v>77</v>
      </c>
      <c r="M630" t="s">
        <v>42</v>
      </c>
      <c r="N630" t="s">
        <v>18</v>
      </c>
    </row>
    <row r="631" spans="1:14" x14ac:dyDescent="0.2">
      <c r="A631">
        <v>146948076</v>
      </c>
      <c r="B631">
        <v>71881</v>
      </c>
      <c r="C631">
        <v>1</v>
      </c>
      <c r="D631">
        <v>2513</v>
      </c>
      <c r="E631" t="s">
        <v>13</v>
      </c>
      <c r="F631" t="s">
        <v>13</v>
      </c>
      <c r="G631">
        <v>-1</v>
      </c>
      <c r="H631">
        <v>-1</v>
      </c>
      <c r="I631">
        <v>0</v>
      </c>
      <c r="J631" t="s">
        <v>43</v>
      </c>
      <c r="K631" t="s">
        <v>41</v>
      </c>
      <c r="L631" t="s">
        <v>44</v>
      </c>
      <c r="M631" t="s">
        <v>44</v>
      </c>
      <c r="N631" t="s">
        <v>21</v>
      </c>
    </row>
    <row r="632" spans="1:14" x14ac:dyDescent="0.2">
      <c r="A632">
        <v>146944030</v>
      </c>
      <c r="B632">
        <v>69370</v>
      </c>
      <c r="C632">
        <v>1</v>
      </c>
      <c r="D632">
        <v>2</v>
      </c>
      <c r="E632" t="s">
        <v>22</v>
      </c>
      <c r="F632" t="s">
        <v>22</v>
      </c>
      <c r="G632">
        <v>-1</v>
      </c>
      <c r="H632">
        <v>-1</v>
      </c>
      <c r="I632">
        <v>0</v>
      </c>
      <c r="J632" t="s">
        <v>14</v>
      </c>
      <c r="K632" t="s">
        <v>15</v>
      </c>
      <c r="L632" t="s">
        <v>17</v>
      </c>
      <c r="M632" t="s">
        <v>17</v>
      </c>
      <c r="N632" t="s">
        <v>21</v>
      </c>
    </row>
    <row r="633" spans="1:14" x14ac:dyDescent="0.2">
      <c r="A633">
        <v>146944030</v>
      </c>
      <c r="B633">
        <v>69370</v>
      </c>
      <c r="C633">
        <v>1</v>
      </c>
      <c r="D633">
        <v>2</v>
      </c>
      <c r="E633" t="s">
        <v>22</v>
      </c>
      <c r="F633" t="s">
        <v>22</v>
      </c>
      <c r="G633">
        <v>-1</v>
      </c>
      <c r="H633">
        <v>-1</v>
      </c>
      <c r="I633">
        <v>0</v>
      </c>
      <c r="J633" t="s">
        <v>19</v>
      </c>
      <c r="K633" t="s">
        <v>15</v>
      </c>
      <c r="L633" t="s">
        <v>16</v>
      </c>
      <c r="M633" t="s">
        <v>20</v>
      </c>
      <c r="N633" t="s">
        <v>18</v>
      </c>
    </row>
    <row r="634" spans="1:14" x14ac:dyDescent="0.2">
      <c r="A634">
        <v>146944030</v>
      </c>
      <c r="B634">
        <v>69603</v>
      </c>
      <c r="C634">
        <v>1</v>
      </c>
      <c r="D634">
        <v>235</v>
      </c>
      <c r="E634" t="s">
        <v>33</v>
      </c>
      <c r="F634" t="s">
        <v>33</v>
      </c>
      <c r="G634">
        <v>-1</v>
      </c>
      <c r="H634">
        <v>-1</v>
      </c>
      <c r="I634">
        <v>0</v>
      </c>
      <c r="J634" t="s">
        <v>23</v>
      </c>
      <c r="K634" t="s">
        <v>24</v>
      </c>
      <c r="L634" t="s">
        <v>16</v>
      </c>
      <c r="M634" t="s">
        <v>25</v>
      </c>
      <c r="N634" t="s">
        <v>18</v>
      </c>
    </row>
    <row r="635" spans="1:14" x14ac:dyDescent="0.2">
      <c r="A635">
        <v>146944030</v>
      </c>
      <c r="B635">
        <v>69603</v>
      </c>
      <c r="C635">
        <v>1</v>
      </c>
      <c r="D635">
        <v>235</v>
      </c>
      <c r="E635" t="s">
        <v>33</v>
      </c>
      <c r="F635" t="s">
        <v>33</v>
      </c>
      <c r="G635">
        <v>-1</v>
      </c>
      <c r="H635">
        <v>-1</v>
      </c>
      <c r="I635">
        <v>0</v>
      </c>
      <c r="J635" t="s">
        <v>19</v>
      </c>
      <c r="K635" t="s">
        <v>24</v>
      </c>
      <c r="L635" t="s">
        <v>26</v>
      </c>
      <c r="M635" t="s">
        <v>26</v>
      </c>
      <c r="N635" t="s">
        <v>21</v>
      </c>
    </row>
    <row r="636" spans="1:14" x14ac:dyDescent="0.2">
      <c r="A636">
        <v>146944030</v>
      </c>
      <c r="B636">
        <v>69391</v>
      </c>
      <c r="C636">
        <v>1</v>
      </c>
      <c r="D636">
        <v>23</v>
      </c>
      <c r="E636" t="s">
        <v>13</v>
      </c>
      <c r="F636" t="s">
        <v>13</v>
      </c>
      <c r="G636">
        <v>-1</v>
      </c>
      <c r="H636">
        <v>-1</v>
      </c>
      <c r="I636">
        <v>0</v>
      </c>
      <c r="J636" t="s">
        <v>28</v>
      </c>
      <c r="K636" t="s">
        <v>29</v>
      </c>
      <c r="L636" t="s">
        <v>30</v>
      </c>
      <c r="M636" t="s">
        <v>30</v>
      </c>
      <c r="N636" t="s">
        <v>21</v>
      </c>
    </row>
    <row r="637" spans="1:14" x14ac:dyDescent="0.2">
      <c r="A637">
        <v>146944030</v>
      </c>
      <c r="B637">
        <v>69391</v>
      </c>
      <c r="C637">
        <v>1</v>
      </c>
      <c r="D637">
        <v>23</v>
      </c>
      <c r="E637" t="s">
        <v>13</v>
      </c>
      <c r="F637" t="s">
        <v>13</v>
      </c>
      <c r="G637">
        <v>-1</v>
      </c>
      <c r="H637">
        <v>-1</v>
      </c>
      <c r="I637">
        <v>0</v>
      </c>
      <c r="J637" t="s">
        <v>31</v>
      </c>
      <c r="K637" t="s">
        <v>29</v>
      </c>
      <c r="L637" t="s">
        <v>32</v>
      </c>
      <c r="M637" t="s">
        <v>32</v>
      </c>
      <c r="N637" t="s">
        <v>21</v>
      </c>
    </row>
    <row r="638" spans="1:14" x14ac:dyDescent="0.2">
      <c r="A638">
        <v>146944030</v>
      </c>
      <c r="B638">
        <v>92882</v>
      </c>
      <c r="C638">
        <v>1</v>
      </c>
      <c r="D638">
        <v>23514</v>
      </c>
      <c r="E638" t="s">
        <v>39</v>
      </c>
      <c r="F638" t="s">
        <v>13</v>
      </c>
      <c r="G638">
        <v>-1</v>
      </c>
      <c r="H638">
        <v>-1</v>
      </c>
      <c r="I638">
        <v>0</v>
      </c>
      <c r="J638" t="s">
        <v>34</v>
      </c>
      <c r="K638" t="s">
        <v>35</v>
      </c>
      <c r="L638" t="s">
        <v>80</v>
      </c>
      <c r="M638" t="s">
        <v>36</v>
      </c>
      <c r="N638" t="s">
        <v>18</v>
      </c>
    </row>
    <row r="639" spans="1:14" x14ac:dyDescent="0.2">
      <c r="A639">
        <v>146944030</v>
      </c>
      <c r="B639">
        <v>92882</v>
      </c>
      <c r="C639">
        <v>1</v>
      </c>
      <c r="D639">
        <v>23514</v>
      </c>
      <c r="E639" t="s">
        <v>39</v>
      </c>
      <c r="F639" t="s">
        <v>13</v>
      </c>
      <c r="G639">
        <v>-1</v>
      </c>
      <c r="H639">
        <v>-1</v>
      </c>
      <c r="I639">
        <v>0</v>
      </c>
      <c r="J639" t="s">
        <v>37</v>
      </c>
      <c r="K639" t="s">
        <v>35</v>
      </c>
      <c r="L639" t="s">
        <v>38</v>
      </c>
      <c r="M639" t="s">
        <v>38</v>
      </c>
      <c r="N639" t="s">
        <v>21</v>
      </c>
    </row>
    <row r="640" spans="1:14" x14ac:dyDescent="0.2">
      <c r="A640">
        <v>146944030</v>
      </c>
      <c r="B640">
        <v>71719</v>
      </c>
      <c r="C640">
        <v>1</v>
      </c>
      <c r="D640">
        <v>2351</v>
      </c>
      <c r="E640" t="s">
        <v>27</v>
      </c>
      <c r="F640" t="s">
        <v>27</v>
      </c>
      <c r="G640">
        <v>-1</v>
      </c>
      <c r="H640">
        <v>-1</v>
      </c>
      <c r="I640">
        <v>0</v>
      </c>
      <c r="J640" t="s">
        <v>40</v>
      </c>
      <c r="K640" t="s">
        <v>41</v>
      </c>
      <c r="L640" t="s">
        <v>42</v>
      </c>
      <c r="M640" t="s">
        <v>42</v>
      </c>
      <c r="N640" t="s">
        <v>21</v>
      </c>
    </row>
    <row r="641" spans="1:14" x14ac:dyDescent="0.2">
      <c r="A641">
        <v>146944030</v>
      </c>
      <c r="B641">
        <v>71719</v>
      </c>
      <c r="C641">
        <v>1</v>
      </c>
      <c r="D641">
        <v>2351</v>
      </c>
      <c r="E641" t="s">
        <v>27</v>
      </c>
      <c r="F641" t="s">
        <v>27</v>
      </c>
      <c r="G641">
        <v>-1</v>
      </c>
      <c r="H641">
        <v>-1</v>
      </c>
      <c r="I641">
        <v>0</v>
      </c>
      <c r="J641" t="s">
        <v>43</v>
      </c>
      <c r="K641" t="s">
        <v>41</v>
      </c>
      <c r="L641" t="s">
        <v>44</v>
      </c>
      <c r="M641" t="s">
        <v>44</v>
      </c>
      <c r="N641" t="s">
        <v>21</v>
      </c>
    </row>
    <row r="642" spans="1:14" x14ac:dyDescent="0.2">
      <c r="A642">
        <v>146941069</v>
      </c>
      <c r="B642">
        <v>69402</v>
      </c>
      <c r="C642">
        <v>1</v>
      </c>
      <c r="D642">
        <v>34</v>
      </c>
      <c r="E642" t="s">
        <v>39</v>
      </c>
      <c r="F642" t="s">
        <v>39</v>
      </c>
      <c r="G642">
        <v>-1</v>
      </c>
      <c r="H642">
        <v>-1</v>
      </c>
      <c r="I642">
        <v>0</v>
      </c>
      <c r="J642" t="s">
        <v>14</v>
      </c>
      <c r="K642" t="s">
        <v>15</v>
      </c>
      <c r="L642" t="s">
        <v>17</v>
      </c>
      <c r="M642" t="s">
        <v>17</v>
      </c>
      <c r="N642" t="s">
        <v>21</v>
      </c>
    </row>
    <row r="643" spans="1:14" x14ac:dyDescent="0.2">
      <c r="A643">
        <v>146941069</v>
      </c>
      <c r="B643">
        <v>69402</v>
      </c>
      <c r="C643">
        <v>1</v>
      </c>
      <c r="D643">
        <v>34</v>
      </c>
      <c r="E643" t="s">
        <v>39</v>
      </c>
      <c r="F643" t="s">
        <v>39</v>
      </c>
      <c r="G643">
        <v>-1</v>
      </c>
      <c r="H643">
        <v>-1</v>
      </c>
      <c r="I643">
        <v>0</v>
      </c>
      <c r="J643" t="s">
        <v>19</v>
      </c>
      <c r="K643" t="s">
        <v>15</v>
      </c>
      <c r="L643" t="s">
        <v>16</v>
      </c>
      <c r="M643" t="s">
        <v>20</v>
      </c>
      <c r="N643" t="s">
        <v>18</v>
      </c>
    </row>
    <row r="644" spans="1:14" x14ac:dyDescent="0.2">
      <c r="A644">
        <v>146941069</v>
      </c>
      <c r="B644">
        <v>69709</v>
      </c>
      <c r="C644">
        <v>1</v>
      </c>
      <c r="D644">
        <v>341</v>
      </c>
      <c r="E644" t="s">
        <v>27</v>
      </c>
      <c r="F644" t="s">
        <v>27</v>
      </c>
      <c r="G644">
        <v>-1</v>
      </c>
      <c r="H644">
        <v>-1</v>
      </c>
      <c r="I644">
        <v>0</v>
      </c>
      <c r="J644" t="s">
        <v>23</v>
      </c>
      <c r="K644" t="s">
        <v>24</v>
      </c>
      <c r="L644" t="s">
        <v>16</v>
      </c>
      <c r="M644" t="s">
        <v>25</v>
      </c>
      <c r="N644" t="s">
        <v>18</v>
      </c>
    </row>
    <row r="645" spans="1:14" x14ac:dyDescent="0.2">
      <c r="A645">
        <v>146941069</v>
      </c>
      <c r="B645">
        <v>69709</v>
      </c>
      <c r="C645">
        <v>1</v>
      </c>
      <c r="D645">
        <v>341</v>
      </c>
      <c r="E645" t="s">
        <v>27</v>
      </c>
      <c r="F645" t="s">
        <v>27</v>
      </c>
      <c r="G645">
        <v>-1</v>
      </c>
      <c r="H645">
        <v>-1</v>
      </c>
      <c r="I645">
        <v>0</v>
      </c>
      <c r="J645" t="s">
        <v>19</v>
      </c>
      <c r="K645" t="s">
        <v>24</v>
      </c>
      <c r="L645" t="s">
        <v>16</v>
      </c>
      <c r="M645" t="s">
        <v>26</v>
      </c>
      <c r="N645" t="s">
        <v>18</v>
      </c>
    </row>
    <row r="646" spans="1:14" x14ac:dyDescent="0.2">
      <c r="A646">
        <v>146941069</v>
      </c>
      <c r="B646">
        <v>69371</v>
      </c>
      <c r="C646">
        <v>1</v>
      </c>
      <c r="D646">
        <v>3</v>
      </c>
      <c r="E646" t="s">
        <v>13</v>
      </c>
      <c r="F646" t="s">
        <v>13</v>
      </c>
      <c r="G646">
        <v>-1</v>
      </c>
      <c r="H646">
        <v>-1</v>
      </c>
      <c r="I646">
        <v>0</v>
      </c>
      <c r="J646" t="s">
        <v>28</v>
      </c>
      <c r="K646" t="s">
        <v>29</v>
      </c>
      <c r="L646" t="s">
        <v>30</v>
      </c>
      <c r="M646" t="s">
        <v>30</v>
      </c>
      <c r="N646" t="s">
        <v>21</v>
      </c>
    </row>
    <row r="647" spans="1:14" x14ac:dyDescent="0.2">
      <c r="A647">
        <v>146941069</v>
      </c>
      <c r="B647">
        <v>69371</v>
      </c>
      <c r="C647">
        <v>1</v>
      </c>
      <c r="D647">
        <v>3</v>
      </c>
      <c r="E647" t="s">
        <v>13</v>
      </c>
      <c r="F647" t="s">
        <v>13</v>
      </c>
      <c r="G647">
        <v>-1</v>
      </c>
      <c r="H647">
        <v>-1</v>
      </c>
      <c r="I647">
        <v>0</v>
      </c>
      <c r="J647" t="s">
        <v>31</v>
      </c>
      <c r="K647" t="s">
        <v>29</v>
      </c>
      <c r="L647" t="s">
        <v>32</v>
      </c>
      <c r="M647" t="s">
        <v>32</v>
      </c>
      <c r="N647" t="s">
        <v>21</v>
      </c>
    </row>
    <row r="648" spans="1:14" x14ac:dyDescent="0.2">
      <c r="A648">
        <v>146941069</v>
      </c>
      <c r="B648">
        <v>72783</v>
      </c>
      <c r="C648">
        <v>1</v>
      </c>
      <c r="D648">
        <v>3415</v>
      </c>
      <c r="E648" t="s">
        <v>33</v>
      </c>
      <c r="F648" t="s">
        <v>33</v>
      </c>
      <c r="G648">
        <v>-1</v>
      </c>
      <c r="H648">
        <v>-1</v>
      </c>
      <c r="I648">
        <v>0</v>
      </c>
      <c r="J648" t="s">
        <v>34</v>
      </c>
      <c r="K648" t="s">
        <v>35</v>
      </c>
      <c r="L648" t="s">
        <v>36</v>
      </c>
      <c r="M648" t="s">
        <v>36</v>
      </c>
      <c r="N648" t="s">
        <v>21</v>
      </c>
    </row>
    <row r="649" spans="1:14" x14ac:dyDescent="0.2">
      <c r="A649">
        <v>146941069</v>
      </c>
      <c r="B649">
        <v>72783</v>
      </c>
      <c r="C649">
        <v>1</v>
      </c>
      <c r="D649">
        <v>3415</v>
      </c>
      <c r="E649" t="s">
        <v>33</v>
      </c>
      <c r="F649" t="s">
        <v>33</v>
      </c>
      <c r="G649">
        <v>-1</v>
      </c>
      <c r="H649">
        <v>-1</v>
      </c>
      <c r="I649">
        <v>0</v>
      </c>
      <c r="J649" t="s">
        <v>37</v>
      </c>
      <c r="K649" t="s">
        <v>35</v>
      </c>
      <c r="L649" t="s">
        <v>38</v>
      </c>
      <c r="M649" t="s">
        <v>38</v>
      </c>
      <c r="N649" t="s">
        <v>21</v>
      </c>
    </row>
    <row r="650" spans="1:14" x14ac:dyDescent="0.2">
      <c r="A650">
        <v>146941069</v>
      </c>
      <c r="B650">
        <v>103520</v>
      </c>
      <c r="C650">
        <v>1</v>
      </c>
      <c r="D650">
        <v>34152</v>
      </c>
      <c r="E650" t="s">
        <v>22</v>
      </c>
      <c r="F650" t="s">
        <v>22</v>
      </c>
      <c r="G650">
        <v>-1</v>
      </c>
      <c r="H650">
        <v>-1</v>
      </c>
      <c r="I650">
        <v>0</v>
      </c>
      <c r="J650" t="s">
        <v>40</v>
      </c>
      <c r="K650" t="s">
        <v>41</v>
      </c>
      <c r="L650" t="s">
        <v>48</v>
      </c>
      <c r="M650" t="s">
        <v>42</v>
      </c>
      <c r="N650" t="s">
        <v>18</v>
      </c>
    </row>
    <row r="651" spans="1:14" x14ac:dyDescent="0.2">
      <c r="A651">
        <v>146941069</v>
      </c>
      <c r="B651">
        <v>103520</v>
      </c>
      <c r="C651">
        <v>1</v>
      </c>
      <c r="D651">
        <v>34152</v>
      </c>
      <c r="E651" t="s">
        <v>22</v>
      </c>
      <c r="F651" t="s">
        <v>22</v>
      </c>
      <c r="G651">
        <v>-1</v>
      </c>
      <c r="H651">
        <v>-1</v>
      </c>
      <c r="I651">
        <v>0</v>
      </c>
      <c r="J651" t="s">
        <v>43</v>
      </c>
      <c r="K651" t="s">
        <v>41</v>
      </c>
      <c r="L651" t="s">
        <v>44</v>
      </c>
      <c r="M651" t="s">
        <v>44</v>
      </c>
      <c r="N651" t="s">
        <v>21</v>
      </c>
    </row>
    <row r="652" spans="1:14" x14ac:dyDescent="0.2">
      <c r="A652">
        <v>146933121</v>
      </c>
      <c r="B652">
        <v>69380</v>
      </c>
      <c r="C652">
        <v>1</v>
      </c>
      <c r="D652">
        <v>12</v>
      </c>
      <c r="E652" t="s">
        <v>22</v>
      </c>
      <c r="F652" t="s">
        <v>22</v>
      </c>
      <c r="G652">
        <v>-1</v>
      </c>
      <c r="H652">
        <v>-1</v>
      </c>
      <c r="I652">
        <v>0</v>
      </c>
      <c r="J652" t="s">
        <v>14</v>
      </c>
      <c r="K652" t="s">
        <v>15</v>
      </c>
      <c r="L652" t="s">
        <v>16</v>
      </c>
      <c r="M652" t="s">
        <v>17</v>
      </c>
      <c r="N652" t="s">
        <v>18</v>
      </c>
    </row>
    <row r="653" spans="1:14" x14ac:dyDescent="0.2">
      <c r="A653">
        <v>146933121</v>
      </c>
      <c r="B653">
        <v>69380</v>
      </c>
      <c r="C653">
        <v>1</v>
      </c>
      <c r="D653">
        <v>12</v>
      </c>
      <c r="E653" t="s">
        <v>22</v>
      </c>
      <c r="F653" t="s">
        <v>22</v>
      </c>
      <c r="G653">
        <v>-1</v>
      </c>
      <c r="H653">
        <v>-1</v>
      </c>
      <c r="I653">
        <v>0</v>
      </c>
      <c r="J653" t="s">
        <v>19</v>
      </c>
      <c r="K653" t="s">
        <v>15</v>
      </c>
      <c r="L653" t="s">
        <v>20</v>
      </c>
      <c r="M653" t="s">
        <v>20</v>
      </c>
      <c r="N653" t="s">
        <v>21</v>
      </c>
    </row>
    <row r="654" spans="1:14" x14ac:dyDescent="0.2">
      <c r="A654">
        <v>146933121</v>
      </c>
      <c r="B654">
        <v>69493</v>
      </c>
      <c r="C654">
        <v>1</v>
      </c>
      <c r="D654">
        <v>125</v>
      </c>
      <c r="E654" t="s">
        <v>33</v>
      </c>
      <c r="F654" t="s">
        <v>33</v>
      </c>
      <c r="G654">
        <v>-1</v>
      </c>
      <c r="H654">
        <v>-1</v>
      </c>
      <c r="I654">
        <v>0</v>
      </c>
      <c r="J654" t="s">
        <v>23</v>
      </c>
      <c r="K654" t="s">
        <v>24</v>
      </c>
      <c r="L654" t="s">
        <v>25</v>
      </c>
      <c r="M654" t="s">
        <v>25</v>
      </c>
      <c r="N654" t="s">
        <v>21</v>
      </c>
    </row>
    <row r="655" spans="1:14" x14ac:dyDescent="0.2">
      <c r="A655">
        <v>146933121</v>
      </c>
      <c r="B655">
        <v>69493</v>
      </c>
      <c r="C655">
        <v>1</v>
      </c>
      <c r="D655">
        <v>125</v>
      </c>
      <c r="E655" t="s">
        <v>33</v>
      </c>
      <c r="F655" t="s">
        <v>33</v>
      </c>
      <c r="G655">
        <v>-1</v>
      </c>
      <c r="H655">
        <v>-1</v>
      </c>
      <c r="I655">
        <v>0</v>
      </c>
      <c r="J655" t="s">
        <v>19</v>
      </c>
      <c r="K655" t="s">
        <v>24</v>
      </c>
      <c r="L655" t="s">
        <v>26</v>
      </c>
      <c r="M655" t="s">
        <v>26</v>
      </c>
      <c r="N655" t="s">
        <v>21</v>
      </c>
    </row>
    <row r="656" spans="1:14" x14ac:dyDescent="0.2">
      <c r="A656">
        <v>146933121</v>
      </c>
      <c r="B656">
        <v>69369</v>
      </c>
      <c r="C656">
        <v>1</v>
      </c>
      <c r="D656">
        <v>1</v>
      </c>
      <c r="E656" t="s">
        <v>27</v>
      </c>
      <c r="F656" t="s">
        <v>27</v>
      </c>
      <c r="G656">
        <v>-1</v>
      </c>
      <c r="H656">
        <v>-1</v>
      </c>
      <c r="I656">
        <v>0</v>
      </c>
      <c r="J656" t="s">
        <v>28</v>
      </c>
      <c r="K656" t="s">
        <v>29</v>
      </c>
      <c r="L656" t="s">
        <v>30</v>
      </c>
      <c r="M656" t="s">
        <v>30</v>
      </c>
      <c r="N656" t="s">
        <v>21</v>
      </c>
    </row>
    <row r="657" spans="1:14" x14ac:dyDescent="0.2">
      <c r="A657">
        <v>146933121</v>
      </c>
      <c r="B657">
        <v>69369</v>
      </c>
      <c r="C657">
        <v>1</v>
      </c>
      <c r="D657">
        <v>1</v>
      </c>
      <c r="E657" t="s">
        <v>27</v>
      </c>
      <c r="F657" t="s">
        <v>27</v>
      </c>
      <c r="G657">
        <v>-1</v>
      </c>
      <c r="H657">
        <v>-1</v>
      </c>
      <c r="I657">
        <v>0</v>
      </c>
      <c r="J657" t="s">
        <v>31</v>
      </c>
      <c r="K657" t="s">
        <v>29</v>
      </c>
      <c r="L657" t="s">
        <v>32</v>
      </c>
      <c r="M657" t="s">
        <v>32</v>
      </c>
      <c r="N657" t="s">
        <v>21</v>
      </c>
    </row>
    <row r="658" spans="1:14" x14ac:dyDescent="0.2">
      <c r="A658">
        <v>146933121</v>
      </c>
      <c r="B658">
        <v>81911</v>
      </c>
      <c r="C658">
        <v>1</v>
      </c>
      <c r="D658">
        <v>12543</v>
      </c>
      <c r="E658" t="s">
        <v>13</v>
      </c>
      <c r="F658" t="s">
        <v>13</v>
      </c>
      <c r="G658">
        <v>-1</v>
      </c>
      <c r="H658">
        <v>-1</v>
      </c>
      <c r="I658">
        <v>0</v>
      </c>
      <c r="J658" t="s">
        <v>34</v>
      </c>
      <c r="K658" t="s">
        <v>35</v>
      </c>
      <c r="L658" t="s">
        <v>36</v>
      </c>
      <c r="M658" t="s">
        <v>36</v>
      </c>
      <c r="N658" t="s">
        <v>21</v>
      </c>
    </row>
    <row r="659" spans="1:14" x14ac:dyDescent="0.2">
      <c r="A659">
        <v>146933121</v>
      </c>
      <c r="B659">
        <v>81911</v>
      </c>
      <c r="C659">
        <v>1</v>
      </c>
      <c r="D659">
        <v>12543</v>
      </c>
      <c r="E659" t="s">
        <v>13</v>
      </c>
      <c r="F659" t="s">
        <v>13</v>
      </c>
      <c r="G659">
        <v>-1</v>
      </c>
      <c r="H659">
        <v>-1</v>
      </c>
      <c r="I659">
        <v>0</v>
      </c>
      <c r="J659" t="s">
        <v>37</v>
      </c>
      <c r="K659" t="s">
        <v>35</v>
      </c>
      <c r="L659" t="s">
        <v>38</v>
      </c>
      <c r="M659" t="s">
        <v>38</v>
      </c>
      <c r="N659" t="s">
        <v>21</v>
      </c>
    </row>
    <row r="660" spans="1:14" x14ac:dyDescent="0.2">
      <c r="A660">
        <v>146933121</v>
      </c>
      <c r="B660">
        <v>70622</v>
      </c>
      <c r="C660">
        <v>1</v>
      </c>
      <c r="D660">
        <v>1254</v>
      </c>
      <c r="E660" t="s">
        <v>39</v>
      </c>
      <c r="F660" t="s">
        <v>39</v>
      </c>
      <c r="G660">
        <v>-1</v>
      </c>
      <c r="H660">
        <v>-1</v>
      </c>
      <c r="I660">
        <v>0</v>
      </c>
      <c r="J660" t="s">
        <v>40</v>
      </c>
      <c r="K660" t="s">
        <v>41</v>
      </c>
      <c r="L660" t="s">
        <v>42</v>
      </c>
      <c r="M660" t="s">
        <v>42</v>
      </c>
      <c r="N660" t="s">
        <v>21</v>
      </c>
    </row>
    <row r="661" spans="1:14" x14ac:dyDescent="0.2">
      <c r="A661">
        <v>146933121</v>
      </c>
      <c r="B661">
        <v>70622</v>
      </c>
      <c r="C661">
        <v>1</v>
      </c>
      <c r="D661">
        <v>1254</v>
      </c>
      <c r="E661" t="s">
        <v>39</v>
      </c>
      <c r="F661" t="s">
        <v>39</v>
      </c>
      <c r="G661">
        <v>-1</v>
      </c>
      <c r="H661">
        <v>-1</v>
      </c>
      <c r="I661">
        <v>0</v>
      </c>
      <c r="J661" t="s">
        <v>43</v>
      </c>
      <c r="K661" t="s">
        <v>41</v>
      </c>
      <c r="L661" t="s">
        <v>44</v>
      </c>
      <c r="M661" t="s">
        <v>44</v>
      </c>
      <c r="N661" t="s">
        <v>21</v>
      </c>
    </row>
    <row r="662" spans="1:14" x14ac:dyDescent="0.2">
      <c r="A662">
        <v>146919962</v>
      </c>
      <c r="B662">
        <v>69692</v>
      </c>
      <c r="C662">
        <v>1</v>
      </c>
      <c r="D662">
        <v>324</v>
      </c>
      <c r="E662" t="s">
        <v>39</v>
      </c>
      <c r="F662" t="s">
        <v>39</v>
      </c>
      <c r="G662">
        <v>-1</v>
      </c>
      <c r="H662">
        <v>-1</v>
      </c>
      <c r="I662">
        <v>0</v>
      </c>
      <c r="J662" t="s">
        <v>14</v>
      </c>
      <c r="K662" t="s">
        <v>15</v>
      </c>
      <c r="L662" t="s">
        <v>16</v>
      </c>
      <c r="M662" t="s">
        <v>17</v>
      </c>
      <c r="N662" t="s">
        <v>18</v>
      </c>
    </row>
    <row r="663" spans="1:14" x14ac:dyDescent="0.2">
      <c r="A663">
        <v>146919962</v>
      </c>
      <c r="B663">
        <v>69692</v>
      </c>
      <c r="C663">
        <v>1</v>
      </c>
      <c r="D663">
        <v>324</v>
      </c>
      <c r="E663" t="s">
        <v>39</v>
      </c>
      <c r="F663" t="s">
        <v>39</v>
      </c>
      <c r="G663">
        <v>-1</v>
      </c>
      <c r="H663">
        <v>-1</v>
      </c>
      <c r="I663">
        <v>0</v>
      </c>
      <c r="J663" t="s">
        <v>19</v>
      </c>
      <c r="K663" t="s">
        <v>15</v>
      </c>
      <c r="L663" t="s">
        <v>20</v>
      </c>
      <c r="M663" t="s">
        <v>20</v>
      </c>
      <c r="N663" t="s">
        <v>21</v>
      </c>
    </row>
    <row r="664" spans="1:14" x14ac:dyDescent="0.2">
      <c r="A664">
        <v>146919962</v>
      </c>
      <c r="B664">
        <v>101819</v>
      </c>
      <c r="C664">
        <v>1</v>
      </c>
      <c r="D664">
        <v>32451</v>
      </c>
      <c r="E664" t="s">
        <v>27</v>
      </c>
      <c r="F664" t="s">
        <v>27</v>
      </c>
      <c r="G664">
        <v>-1</v>
      </c>
      <c r="H664">
        <v>-1</v>
      </c>
      <c r="I664">
        <v>0</v>
      </c>
      <c r="J664" t="s">
        <v>23</v>
      </c>
      <c r="K664" t="s">
        <v>24</v>
      </c>
      <c r="L664" t="s">
        <v>16</v>
      </c>
      <c r="M664" t="s">
        <v>25</v>
      </c>
      <c r="N664" t="s">
        <v>18</v>
      </c>
    </row>
    <row r="665" spans="1:14" x14ac:dyDescent="0.2">
      <c r="A665">
        <v>146919962</v>
      </c>
      <c r="B665">
        <v>101819</v>
      </c>
      <c r="C665">
        <v>1</v>
      </c>
      <c r="D665">
        <v>32451</v>
      </c>
      <c r="E665" t="s">
        <v>27</v>
      </c>
      <c r="F665" t="s">
        <v>27</v>
      </c>
      <c r="G665">
        <v>-1</v>
      </c>
      <c r="H665">
        <v>-1</v>
      </c>
      <c r="I665">
        <v>0</v>
      </c>
      <c r="J665" t="s">
        <v>19</v>
      </c>
      <c r="K665" t="s">
        <v>24</v>
      </c>
      <c r="L665" t="s">
        <v>16</v>
      </c>
      <c r="M665" t="s">
        <v>26</v>
      </c>
      <c r="N665" t="s">
        <v>18</v>
      </c>
    </row>
    <row r="666" spans="1:14" x14ac:dyDescent="0.2">
      <c r="A666">
        <v>146919962</v>
      </c>
      <c r="B666">
        <v>69400</v>
      </c>
      <c r="C666">
        <v>1</v>
      </c>
      <c r="D666">
        <v>32</v>
      </c>
      <c r="E666" t="s">
        <v>22</v>
      </c>
      <c r="F666" t="s">
        <v>22</v>
      </c>
      <c r="G666">
        <v>-1</v>
      </c>
      <c r="H666">
        <v>-1</v>
      </c>
      <c r="I666">
        <v>0</v>
      </c>
      <c r="J666" t="s">
        <v>28</v>
      </c>
      <c r="K666" t="s">
        <v>29</v>
      </c>
      <c r="L666" t="s">
        <v>30</v>
      </c>
      <c r="M666" t="s">
        <v>30</v>
      </c>
      <c r="N666" t="s">
        <v>21</v>
      </c>
    </row>
    <row r="667" spans="1:14" x14ac:dyDescent="0.2">
      <c r="A667">
        <v>146919962</v>
      </c>
      <c r="B667">
        <v>69400</v>
      </c>
      <c r="C667">
        <v>1</v>
      </c>
      <c r="D667">
        <v>32</v>
      </c>
      <c r="E667" t="s">
        <v>22</v>
      </c>
      <c r="F667" t="s">
        <v>22</v>
      </c>
      <c r="G667">
        <v>-1</v>
      </c>
      <c r="H667">
        <v>-1</v>
      </c>
      <c r="I667">
        <v>0</v>
      </c>
      <c r="J667" t="s">
        <v>31</v>
      </c>
      <c r="K667" t="s">
        <v>29</v>
      </c>
      <c r="L667" t="s">
        <v>32</v>
      </c>
      <c r="M667" t="s">
        <v>32</v>
      </c>
      <c r="N667" t="s">
        <v>21</v>
      </c>
    </row>
    <row r="668" spans="1:14" x14ac:dyDescent="0.2">
      <c r="A668">
        <v>146919962</v>
      </c>
      <c r="B668">
        <v>72613</v>
      </c>
      <c r="C668">
        <v>1</v>
      </c>
      <c r="D668">
        <v>3245</v>
      </c>
      <c r="E668" t="s">
        <v>33</v>
      </c>
      <c r="F668" t="s">
        <v>33</v>
      </c>
      <c r="G668">
        <v>-1</v>
      </c>
      <c r="H668">
        <v>-1</v>
      </c>
      <c r="I668">
        <v>0</v>
      </c>
      <c r="J668" t="s">
        <v>34</v>
      </c>
      <c r="K668" t="s">
        <v>35</v>
      </c>
      <c r="L668" t="s">
        <v>36</v>
      </c>
      <c r="M668" t="s">
        <v>36</v>
      </c>
      <c r="N668" t="s">
        <v>21</v>
      </c>
    </row>
    <row r="669" spans="1:14" x14ac:dyDescent="0.2">
      <c r="A669">
        <v>146919962</v>
      </c>
      <c r="B669">
        <v>72613</v>
      </c>
      <c r="C669">
        <v>1</v>
      </c>
      <c r="D669">
        <v>3245</v>
      </c>
      <c r="E669" t="s">
        <v>33</v>
      </c>
      <c r="F669" t="s">
        <v>33</v>
      </c>
      <c r="G669">
        <v>-1</v>
      </c>
      <c r="H669">
        <v>-1</v>
      </c>
      <c r="I669">
        <v>0</v>
      </c>
      <c r="J669" t="s">
        <v>37</v>
      </c>
      <c r="K669" t="s">
        <v>35</v>
      </c>
      <c r="L669" t="s">
        <v>38</v>
      </c>
      <c r="M669" t="s">
        <v>38</v>
      </c>
      <c r="N669" t="s">
        <v>21</v>
      </c>
    </row>
    <row r="670" spans="1:14" x14ac:dyDescent="0.2">
      <c r="A670">
        <v>146919962</v>
      </c>
      <c r="B670">
        <v>69371</v>
      </c>
      <c r="C670">
        <v>1</v>
      </c>
      <c r="D670">
        <v>3</v>
      </c>
      <c r="E670" t="s">
        <v>13</v>
      </c>
      <c r="F670" t="s">
        <v>13</v>
      </c>
      <c r="G670">
        <v>-1</v>
      </c>
      <c r="H670">
        <v>-1</v>
      </c>
      <c r="I670">
        <v>0</v>
      </c>
      <c r="J670" t="s">
        <v>40</v>
      </c>
      <c r="K670" t="s">
        <v>41</v>
      </c>
      <c r="L670" t="s">
        <v>42</v>
      </c>
      <c r="M670" t="s">
        <v>42</v>
      </c>
      <c r="N670" t="s">
        <v>21</v>
      </c>
    </row>
    <row r="671" spans="1:14" x14ac:dyDescent="0.2">
      <c r="A671">
        <v>146919962</v>
      </c>
      <c r="B671">
        <v>69371</v>
      </c>
      <c r="C671">
        <v>1</v>
      </c>
      <c r="D671">
        <v>3</v>
      </c>
      <c r="E671" t="s">
        <v>13</v>
      </c>
      <c r="F671" t="s">
        <v>13</v>
      </c>
      <c r="G671">
        <v>-1</v>
      </c>
      <c r="H671">
        <v>-1</v>
      </c>
      <c r="I671">
        <v>0</v>
      </c>
      <c r="J671" t="s">
        <v>43</v>
      </c>
      <c r="K671" t="s">
        <v>41</v>
      </c>
      <c r="L671" t="s">
        <v>44</v>
      </c>
      <c r="M671" t="s">
        <v>44</v>
      </c>
      <c r="N671" t="s">
        <v>21</v>
      </c>
    </row>
    <row r="672" spans="1:14" x14ac:dyDescent="0.2">
      <c r="A672">
        <v>146859309</v>
      </c>
      <c r="B672">
        <v>69521</v>
      </c>
      <c r="C672">
        <v>1</v>
      </c>
      <c r="D672">
        <v>153</v>
      </c>
      <c r="E672" t="s">
        <v>13</v>
      </c>
      <c r="F672" t="s">
        <v>39</v>
      </c>
      <c r="G672">
        <v>-1</v>
      </c>
      <c r="H672">
        <v>-1</v>
      </c>
      <c r="I672">
        <v>0</v>
      </c>
      <c r="J672" t="s">
        <v>14</v>
      </c>
      <c r="K672" t="s">
        <v>15</v>
      </c>
      <c r="L672" t="s">
        <v>46</v>
      </c>
      <c r="M672" t="s">
        <v>17</v>
      </c>
      <c r="N672" t="s">
        <v>18</v>
      </c>
    </row>
    <row r="673" spans="1:14" x14ac:dyDescent="0.2">
      <c r="A673">
        <v>146859309</v>
      </c>
      <c r="B673">
        <v>69521</v>
      </c>
      <c r="C673">
        <v>1</v>
      </c>
      <c r="D673">
        <v>153</v>
      </c>
      <c r="E673" t="s">
        <v>13</v>
      </c>
      <c r="F673" t="s">
        <v>39</v>
      </c>
      <c r="G673">
        <v>-1</v>
      </c>
      <c r="H673">
        <v>-1</v>
      </c>
      <c r="I673">
        <v>0</v>
      </c>
      <c r="J673" t="s">
        <v>19</v>
      </c>
      <c r="K673" t="s">
        <v>15</v>
      </c>
      <c r="L673" t="s">
        <v>87</v>
      </c>
      <c r="M673" t="s">
        <v>20</v>
      </c>
      <c r="N673" t="s">
        <v>18</v>
      </c>
    </row>
    <row r="674" spans="1:14" x14ac:dyDescent="0.2">
      <c r="A674">
        <v>146859309</v>
      </c>
      <c r="B674">
        <v>69383</v>
      </c>
      <c r="C674">
        <v>1</v>
      </c>
      <c r="D674">
        <v>15</v>
      </c>
      <c r="E674" t="s">
        <v>33</v>
      </c>
      <c r="F674" t="s">
        <v>39</v>
      </c>
      <c r="G674">
        <v>-1</v>
      </c>
      <c r="H674">
        <v>-1</v>
      </c>
      <c r="I674">
        <v>0</v>
      </c>
      <c r="J674" t="s">
        <v>23</v>
      </c>
      <c r="K674" t="s">
        <v>24</v>
      </c>
      <c r="L674" t="s">
        <v>69</v>
      </c>
      <c r="M674" t="s">
        <v>25</v>
      </c>
      <c r="N674" t="s">
        <v>18</v>
      </c>
    </row>
    <row r="675" spans="1:14" x14ac:dyDescent="0.2">
      <c r="A675">
        <v>146859309</v>
      </c>
      <c r="B675">
        <v>69383</v>
      </c>
      <c r="C675">
        <v>1</v>
      </c>
      <c r="D675">
        <v>15</v>
      </c>
      <c r="E675" t="s">
        <v>33</v>
      </c>
      <c r="F675" t="s">
        <v>39</v>
      </c>
      <c r="G675">
        <v>-1</v>
      </c>
      <c r="H675">
        <v>-1</v>
      </c>
      <c r="I675">
        <v>0</v>
      </c>
      <c r="J675" t="s">
        <v>19</v>
      </c>
      <c r="K675" t="s">
        <v>24</v>
      </c>
      <c r="L675" t="s">
        <v>79</v>
      </c>
      <c r="M675" t="s">
        <v>26</v>
      </c>
      <c r="N675" t="s">
        <v>18</v>
      </c>
    </row>
    <row r="676" spans="1:14" x14ac:dyDescent="0.2">
      <c r="A676">
        <v>146859309</v>
      </c>
      <c r="B676">
        <v>70900</v>
      </c>
      <c r="C676">
        <v>1</v>
      </c>
      <c r="D676">
        <v>1532</v>
      </c>
      <c r="E676" t="s">
        <v>22</v>
      </c>
      <c r="F676" t="s">
        <v>33</v>
      </c>
      <c r="G676">
        <v>-1</v>
      </c>
      <c r="H676">
        <v>-1</v>
      </c>
      <c r="I676">
        <v>0</v>
      </c>
      <c r="J676" t="s">
        <v>28</v>
      </c>
      <c r="K676" t="s">
        <v>29</v>
      </c>
      <c r="L676" t="s">
        <v>90</v>
      </c>
      <c r="M676" t="s">
        <v>30</v>
      </c>
      <c r="N676" t="s">
        <v>18</v>
      </c>
    </row>
    <row r="677" spans="1:14" x14ac:dyDescent="0.2">
      <c r="A677">
        <v>146859309</v>
      </c>
      <c r="B677">
        <v>70900</v>
      </c>
      <c r="C677">
        <v>1</v>
      </c>
      <c r="D677">
        <v>1532</v>
      </c>
      <c r="E677" t="s">
        <v>22</v>
      </c>
      <c r="F677" t="s">
        <v>33</v>
      </c>
      <c r="G677">
        <v>-1</v>
      </c>
      <c r="H677">
        <v>-1</v>
      </c>
      <c r="I677">
        <v>0</v>
      </c>
      <c r="J677" t="s">
        <v>31</v>
      </c>
      <c r="K677" t="s">
        <v>29</v>
      </c>
      <c r="L677" t="s">
        <v>60</v>
      </c>
      <c r="M677" t="s">
        <v>32</v>
      </c>
      <c r="N677" t="s">
        <v>18</v>
      </c>
    </row>
    <row r="678" spans="1:14" x14ac:dyDescent="0.2">
      <c r="A678">
        <v>146859309</v>
      </c>
      <c r="B678">
        <v>69369</v>
      </c>
      <c r="C678">
        <v>1</v>
      </c>
      <c r="D678">
        <v>1</v>
      </c>
      <c r="E678" t="s">
        <v>27</v>
      </c>
      <c r="F678" t="s">
        <v>33</v>
      </c>
      <c r="G678">
        <v>-1</v>
      </c>
      <c r="H678">
        <v>-1</v>
      </c>
      <c r="I678">
        <v>0</v>
      </c>
      <c r="J678" t="s">
        <v>34</v>
      </c>
      <c r="K678" t="s">
        <v>35</v>
      </c>
      <c r="L678" t="s">
        <v>16</v>
      </c>
      <c r="M678" t="s">
        <v>36</v>
      </c>
      <c r="N678" t="s">
        <v>18</v>
      </c>
    </row>
    <row r="679" spans="1:14" x14ac:dyDescent="0.2">
      <c r="A679">
        <v>146859309</v>
      </c>
      <c r="B679">
        <v>69369</v>
      </c>
      <c r="C679">
        <v>1</v>
      </c>
      <c r="D679">
        <v>1</v>
      </c>
      <c r="E679" t="s">
        <v>27</v>
      </c>
      <c r="F679" t="s">
        <v>33</v>
      </c>
      <c r="G679">
        <v>-1</v>
      </c>
      <c r="H679">
        <v>-1</v>
      </c>
      <c r="I679">
        <v>0</v>
      </c>
      <c r="J679" t="s">
        <v>37</v>
      </c>
      <c r="K679" t="s">
        <v>35</v>
      </c>
      <c r="L679" t="s">
        <v>16</v>
      </c>
      <c r="M679" t="s">
        <v>38</v>
      </c>
      <c r="N679" t="s">
        <v>18</v>
      </c>
    </row>
    <row r="680" spans="1:14" x14ac:dyDescent="0.2">
      <c r="A680">
        <v>146859309</v>
      </c>
      <c r="B680">
        <v>84692</v>
      </c>
      <c r="C680">
        <v>1</v>
      </c>
      <c r="D680">
        <v>15324</v>
      </c>
      <c r="E680" t="s">
        <v>39</v>
      </c>
      <c r="F680" t="s">
        <v>39</v>
      </c>
      <c r="G680">
        <v>-1</v>
      </c>
      <c r="H680">
        <v>-1</v>
      </c>
      <c r="I680">
        <v>0</v>
      </c>
      <c r="J680" t="s">
        <v>40</v>
      </c>
      <c r="K680" t="s">
        <v>41</v>
      </c>
      <c r="L680" t="s">
        <v>42</v>
      </c>
      <c r="M680" t="s">
        <v>42</v>
      </c>
      <c r="N680" t="s">
        <v>21</v>
      </c>
    </row>
    <row r="681" spans="1:14" x14ac:dyDescent="0.2">
      <c r="A681">
        <v>146859309</v>
      </c>
      <c r="B681">
        <v>84692</v>
      </c>
      <c r="C681">
        <v>1</v>
      </c>
      <c r="D681">
        <v>15324</v>
      </c>
      <c r="E681" t="s">
        <v>39</v>
      </c>
      <c r="F681" t="s">
        <v>39</v>
      </c>
      <c r="G681">
        <v>-1</v>
      </c>
      <c r="H681">
        <v>-1</v>
      </c>
      <c r="I681">
        <v>0</v>
      </c>
      <c r="J681" t="s">
        <v>43</v>
      </c>
      <c r="K681" t="s">
        <v>41</v>
      </c>
      <c r="L681" t="s">
        <v>78</v>
      </c>
      <c r="M681" t="s">
        <v>44</v>
      </c>
      <c r="N681" t="s">
        <v>18</v>
      </c>
    </row>
    <row r="682" spans="1:14" x14ac:dyDescent="0.2">
      <c r="A682">
        <v>146816020</v>
      </c>
      <c r="B682">
        <v>69583</v>
      </c>
      <c r="C682">
        <v>1</v>
      </c>
      <c r="D682">
        <v>215</v>
      </c>
      <c r="E682" t="s">
        <v>33</v>
      </c>
      <c r="F682" t="s">
        <v>33</v>
      </c>
      <c r="G682">
        <v>-1</v>
      </c>
      <c r="H682">
        <v>-1</v>
      </c>
      <c r="I682">
        <v>0</v>
      </c>
      <c r="J682" t="s">
        <v>14</v>
      </c>
      <c r="K682" t="s">
        <v>15</v>
      </c>
      <c r="L682" t="s">
        <v>17</v>
      </c>
      <c r="M682" t="s">
        <v>17</v>
      </c>
      <c r="N682" t="s">
        <v>21</v>
      </c>
    </row>
    <row r="683" spans="1:14" x14ac:dyDescent="0.2">
      <c r="A683">
        <v>146816020</v>
      </c>
      <c r="B683">
        <v>69583</v>
      </c>
      <c r="C683">
        <v>1</v>
      </c>
      <c r="D683">
        <v>215</v>
      </c>
      <c r="E683" t="s">
        <v>33</v>
      </c>
      <c r="F683" t="s">
        <v>33</v>
      </c>
      <c r="G683">
        <v>-1</v>
      </c>
      <c r="H683">
        <v>-1</v>
      </c>
      <c r="I683">
        <v>0</v>
      </c>
      <c r="J683" t="s">
        <v>19</v>
      </c>
      <c r="K683" t="s">
        <v>15</v>
      </c>
      <c r="L683" t="s">
        <v>16</v>
      </c>
      <c r="M683" t="s">
        <v>20</v>
      </c>
      <c r="N683" t="s">
        <v>18</v>
      </c>
    </row>
    <row r="684" spans="1:14" x14ac:dyDescent="0.2">
      <c r="A684">
        <v>146816020</v>
      </c>
      <c r="B684">
        <v>71521</v>
      </c>
      <c r="C684">
        <v>1</v>
      </c>
      <c r="D684">
        <v>2153</v>
      </c>
      <c r="E684" t="s">
        <v>13</v>
      </c>
      <c r="F684" t="s">
        <v>13</v>
      </c>
      <c r="G684">
        <v>-1</v>
      </c>
      <c r="H684">
        <v>-1</v>
      </c>
      <c r="I684">
        <v>0</v>
      </c>
      <c r="J684" t="s">
        <v>23</v>
      </c>
      <c r="K684" t="s">
        <v>24</v>
      </c>
      <c r="L684" t="s">
        <v>25</v>
      </c>
      <c r="M684" t="s">
        <v>25</v>
      </c>
      <c r="N684" t="s">
        <v>21</v>
      </c>
    </row>
    <row r="685" spans="1:14" x14ac:dyDescent="0.2">
      <c r="A685">
        <v>146816020</v>
      </c>
      <c r="B685">
        <v>71521</v>
      </c>
      <c r="C685">
        <v>1</v>
      </c>
      <c r="D685">
        <v>2153</v>
      </c>
      <c r="E685" t="s">
        <v>13</v>
      </c>
      <c r="F685" t="s">
        <v>13</v>
      </c>
      <c r="G685">
        <v>-1</v>
      </c>
      <c r="H685">
        <v>-1</v>
      </c>
      <c r="I685">
        <v>0</v>
      </c>
      <c r="J685" t="s">
        <v>19</v>
      </c>
      <c r="K685" t="s">
        <v>24</v>
      </c>
      <c r="L685" t="s">
        <v>26</v>
      </c>
      <c r="M685" t="s">
        <v>26</v>
      </c>
      <c r="N685" t="s">
        <v>21</v>
      </c>
    </row>
    <row r="686" spans="1:14" x14ac:dyDescent="0.2">
      <c r="A686">
        <v>146816020</v>
      </c>
      <c r="B686">
        <v>90902</v>
      </c>
      <c r="C686">
        <v>1</v>
      </c>
      <c r="D686">
        <v>21534</v>
      </c>
      <c r="E686" t="s">
        <v>39</v>
      </c>
      <c r="F686" t="s">
        <v>39</v>
      </c>
      <c r="G686">
        <v>-1</v>
      </c>
      <c r="H686">
        <v>-1</v>
      </c>
      <c r="I686">
        <v>0</v>
      </c>
      <c r="J686" t="s">
        <v>28</v>
      </c>
      <c r="K686" t="s">
        <v>29</v>
      </c>
      <c r="L686" t="s">
        <v>30</v>
      </c>
      <c r="M686" t="s">
        <v>30</v>
      </c>
      <c r="N686" t="s">
        <v>21</v>
      </c>
    </row>
    <row r="687" spans="1:14" x14ac:dyDescent="0.2">
      <c r="A687">
        <v>146816020</v>
      </c>
      <c r="B687">
        <v>90902</v>
      </c>
      <c r="C687">
        <v>1</v>
      </c>
      <c r="D687">
        <v>21534</v>
      </c>
      <c r="E687" t="s">
        <v>39</v>
      </c>
      <c r="F687" t="s">
        <v>39</v>
      </c>
      <c r="G687">
        <v>-1</v>
      </c>
      <c r="H687">
        <v>-1</v>
      </c>
      <c r="I687">
        <v>0</v>
      </c>
      <c r="J687" t="s">
        <v>31</v>
      </c>
      <c r="K687" t="s">
        <v>29</v>
      </c>
      <c r="L687" t="s">
        <v>32</v>
      </c>
      <c r="M687" t="s">
        <v>32</v>
      </c>
      <c r="N687" t="s">
        <v>21</v>
      </c>
    </row>
    <row r="688" spans="1:14" x14ac:dyDescent="0.2">
      <c r="A688">
        <v>146816020</v>
      </c>
      <c r="B688">
        <v>69389</v>
      </c>
      <c r="C688">
        <v>1</v>
      </c>
      <c r="D688">
        <v>21</v>
      </c>
      <c r="E688" t="s">
        <v>27</v>
      </c>
      <c r="F688" t="s">
        <v>27</v>
      </c>
      <c r="G688">
        <v>-1</v>
      </c>
      <c r="H688">
        <v>-1</v>
      </c>
      <c r="I688">
        <v>0</v>
      </c>
      <c r="J688" t="s">
        <v>34</v>
      </c>
      <c r="K688" t="s">
        <v>35</v>
      </c>
      <c r="L688" t="s">
        <v>36</v>
      </c>
      <c r="M688" t="s">
        <v>36</v>
      </c>
      <c r="N688" t="s">
        <v>21</v>
      </c>
    </row>
    <row r="689" spans="1:14" x14ac:dyDescent="0.2">
      <c r="A689">
        <v>146816020</v>
      </c>
      <c r="B689">
        <v>69389</v>
      </c>
      <c r="C689">
        <v>1</v>
      </c>
      <c r="D689">
        <v>21</v>
      </c>
      <c r="E689" t="s">
        <v>27</v>
      </c>
      <c r="F689" t="s">
        <v>27</v>
      </c>
      <c r="G689">
        <v>-1</v>
      </c>
      <c r="H689">
        <v>-1</v>
      </c>
      <c r="I689">
        <v>0</v>
      </c>
      <c r="J689" t="s">
        <v>37</v>
      </c>
      <c r="K689" t="s">
        <v>35</v>
      </c>
      <c r="L689" t="s">
        <v>38</v>
      </c>
      <c r="M689" t="s">
        <v>38</v>
      </c>
      <c r="N689" t="s">
        <v>21</v>
      </c>
    </row>
    <row r="690" spans="1:14" x14ac:dyDescent="0.2">
      <c r="A690">
        <v>146816020</v>
      </c>
      <c r="B690">
        <v>69370</v>
      </c>
      <c r="C690">
        <v>1</v>
      </c>
      <c r="D690">
        <v>2</v>
      </c>
      <c r="E690" t="s">
        <v>22</v>
      </c>
      <c r="F690" t="s">
        <v>22</v>
      </c>
      <c r="G690">
        <v>-1</v>
      </c>
      <c r="H690">
        <v>-1</v>
      </c>
      <c r="I690">
        <v>0</v>
      </c>
      <c r="J690" t="s">
        <v>40</v>
      </c>
      <c r="K690" t="s">
        <v>41</v>
      </c>
      <c r="L690" t="s">
        <v>42</v>
      </c>
      <c r="M690" t="s">
        <v>42</v>
      </c>
      <c r="N690" t="s">
        <v>21</v>
      </c>
    </row>
    <row r="691" spans="1:14" x14ac:dyDescent="0.2">
      <c r="A691">
        <v>146816020</v>
      </c>
      <c r="B691">
        <v>69370</v>
      </c>
      <c r="C691">
        <v>1</v>
      </c>
      <c r="D691">
        <v>2</v>
      </c>
      <c r="E691" t="s">
        <v>22</v>
      </c>
      <c r="F691" t="s">
        <v>22</v>
      </c>
      <c r="G691">
        <v>-1</v>
      </c>
      <c r="H691">
        <v>-1</v>
      </c>
      <c r="I691">
        <v>0</v>
      </c>
      <c r="J691" t="s">
        <v>43</v>
      </c>
      <c r="K691" t="s">
        <v>41</v>
      </c>
      <c r="L691" t="s">
        <v>78</v>
      </c>
      <c r="M691" t="s">
        <v>44</v>
      </c>
      <c r="N691" t="s">
        <v>18</v>
      </c>
    </row>
    <row r="692" spans="1:14" x14ac:dyDescent="0.2">
      <c r="A692">
        <v>146772938</v>
      </c>
      <c r="B692">
        <v>104780</v>
      </c>
      <c r="C692">
        <v>1</v>
      </c>
      <c r="D692">
        <v>35412</v>
      </c>
      <c r="E692" t="s">
        <v>22</v>
      </c>
      <c r="F692" t="s">
        <v>33</v>
      </c>
      <c r="G692">
        <v>-1</v>
      </c>
      <c r="H692">
        <v>-1</v>
      </c>
      <c r="I692">
        <v>0</v>
      </c>
      <c r="J692" t="s">
        <v>14</v>
      </c>
      <c r="K692" t="s">
        <v>15</v>
      </c>
      <c r="L692" t="s">
        <v>17</v>
      </c>
      <c r="M692" t="s">
        <v>17</v>
      </c>
      <c r="N692" t="s">
        <v>21</v>
      </c>
    </row>
    <row r="693" spans="1:14" x14ac:dyDescent="0.2">
      <c r="A693">
        <v>146772938</v>
      </c>
      <c r="B693">
        <v>104780</v>
      </c>
      <c r="C693">
        <v>1</v>
      </c>
      <c r="D693">
        <v>35412</v>
      </c>
      <c r="E693" t="s">
        <v>22</v>
      </c>
      <c r="F693" t="s">
        <v>33</v>
      </c>
      <c r="G693">
        <v>-1</v>
      </c>
      <c r="H693">
        <v>-1</v>
      </c>
      <c r="I693">
        <v>0</v>
      </c>
      <c r="J693" t="s">
        <v>19</v>
      </c>
      <c r="K693" t="s">
        <v>15</v>
      </c>
      <c r="L693" t="s">
        <v>20</v>
      </c>
      <c r="M693" t="s">
        <v>20</v>
      </c>
      <c r="N693" t="s">
        <v>21</v>
      </c>
    </row>
    <row r="694" spans="1:14" x14ac:dyDescent="0.2">
      <c r="A694">
        <v>146772938</v>
      </c>
      <c r="B694">
        <v>69371</v>
      </c>
      <c r="C694">
        <v>1</v>
      </c>
      <c r="D694">
        <v>3</v>
      </c>
      <c r="E694" t="s">
        <v>13</v>
      </c>
      <c r="F694" t="s">
        <v>22</v>
      </c>
      <c r="G694">
        <v>-1</v>
      </c>
      <c r="H694">
        <v>-1</v>
      </c>
      <c r="I694">
        <v>0</v>
      </c>
      <c r="J694" t="s">
        <v>23</v>
      </c>
      <c r="K694" t="s">
        <v>24</v>
      </c>
      <c r="L694" t="s">
        <v>25</v>
      </c>
      <c r="M694" t="s">
        <v>25</v>
      </c>
      <c r="N694" t="s">
        <v>21</v>
      </c>
    </row>
    <row r="695" spans="1:14" x14ac:dyDescent="0.2">
      <c r="A695">
        <v>146772938</v>
      </c>
      <c r="B695">
        <v>69371</v>
      </c>
      <c r="C695">
        <v>1</v>
      </c>
      <c r="D695">
        <v>3</v>
      </c>
      <c r="E695" t="s">
        <v>13</v>
      </c>
      <c r="F695" t="s">
        <v>22</v>
      </c>
      <c r="G695">
        <v>-1</v>
      </c>
      <c r="H695">
        <v>-1</v>
      </c>
      <c r="I695">
        <v>0</v>
      </c>
      <c r="J695" t="s">
        <v>19</v>
      </c>
      <c r="K695" t="s">
        <v>24</v>
      </c>
      <c r="L695" t="s">
        <v>26</v>
      </c>
      <c r="M695" t="s">
        <v>26</v>
      </c>
      <c r="N695" t="s">
        <v>21</v>
      </c>
    </row>
    <row r="696" spans="1:14" x14ac:dyDescent="0.2">
      <c r="A696">
        <v>146772938</v>
      </c>
      <c r="B696">
        <v>69403</v>
      </c>
      <c r="C696">
        <v>1</v>
      </c>
      <c r="D696">
        <v>35</v>
      </c>
      <c r="E696" t="s">
        <v>33</v>
      </c>
      <c r="F696" t="s">
        <v>39</v>
      </c>
      <c r="G696">
        <v>-1</v>
      </c>
      <c r="H696">
        <v>-1</v>
      </c>
      <c r="I696">
        <v>0</v>
      </c>
      <c r="J696" t="s">
        <v>28</v>
      </c>
      <c r="K696" t="s">
        <v>29</v>
      </c>
      <c r="L696" t="s">
        <v>16</v>
      </c>
      <c r="M696" t="s">
        <v>30</v>
      </c>
      <c r="N696" t="s">
        <v>18</v>
      </c>
    </row>
    <row r="697" spans="1:14" x14ac:dyDescent="0.2">
      <c r="A697">
        <v>146772938</v>
      </c>
      <c r="B697">
        <v>69403</v>
      </c>
      <c r="C697">
        <v>1</v>
      </c>
      <c r="D697">
        <v>35</v>
      </c>
      <c r="E697" t="s">
        <v>33</v>
      </c>
      <c r="F697" t="s">
        <v>39</v>
      </c>
      <c r="G697">
        <v>-1</v>
      </c>
      <c r="H697">
        <v>-1</v>
      </c>
      <c r="I697">
        <v>0</v>
      </c>
      <c r="J697" t="s">
        <v>31</v>
      </c>
      <c r="K697" t="s">
        <v>29</v>
      </c>
      <c r="L697" t="s">
        <v>32</v>
      </c>
      <c r="M697" t="s">
        <v>32</v>
      </c>
      <c r="N697" t="s">
        <v>21</v>
      </c>
    </row>
    <row r="698" spans="1:14" x14ac:dyDescent="0.2">
      <c r="A698">
        <v>146772938</v>
      </c>
      <c r="B698">
        <v>69722</v>
      </c>
      <c r="C698">
        <v>1</v>
      </c>
      <c r="D698">
        <v>354</v>
      </c>
      <c r="E698" t="s">
        <v>39</v>
      </c>
      <c r="F698" t="s">
        <v>13</v>
      </c>
      <c r="G698">
        <v>-1</v>
      </c>
      <c r="H698">
        <v>-1</v>
      </c>
      <c r="I698">
        <v>0</v>
      </c>
      <c r="J698" t="s">
        <v>34</v>
      </c>
      <c r="K698" t="s">
        <v>35</v>
      </c>
      <c r="L698" t="s">
        <v>65</v>
      </c>
      <c r="M698" t="s">
        <v>36</v>
      </c>
      <c r="N698" t="s">
        <v>18</v>
      </c>
    </row>
    <row r="699" spans="1:14" x14ac:dyDescent="0.2">
      <c r="A699">
        <v>146772938</v>
      </c>
      <c r="B699">
        <v>69722</v>
      </c>
      <c r="C699">
        <v>1</v>
      </c>
      <c r="D699">
        <v>354</v>
      </c>
      <c r="E699" t="s">
        <v>39</v>
      </c>
      <c r="F699" t="s">
        <v>13</v>
      </c>
      <c r="G699">
        <v>-1</v>
      </c>
      <c r="H699">
        <v>-1</v>
      </c>
      <c r="I699">
        <v>0</v>
      </c>
      <c r="J699" t="s">
        <v>37</v>
      </c>
      <c r="K699" t="s">
        <v>35</v>
      </c>
      <c r="L699" t="s">
        <v>38</v>
      </c>
      <c r="M699" t="s">
        <v>38</v>
      </c>
      <c r="N699" t="s">
        <v>21</v>
      </c>
    </row>
    <row r="700" spans="1:14" x14ac:dyDescent="0.2">
      <c r="A700">
        <v>146772938</v>
      </c>
      <c r="B700">
        <v>72909</v>
      </c>
      <c r="C700">
        <v>1</v>
      </c>
      <c r="D700">
        <v>3541</v>
      </c>
      <c r="E700" t="s">
        <v>27</v>
      </c>
      <c r="F700" t="s">
        <v>13</v>
      </c>
      <c r="G700">
        <v>-1</v>
      </c>
      <c r="H700">
        <v>-1</v>
      </c>
      <c r="I700">
        <v>0</v>
      </c>
      <c r="J700" t="s">
        <v>40</v>
      </c>
      <c r="K700" t="s">
        <v>41</v>
      </c>
      <c r="L700" t="s">
        <v>42</v>
      </c>
      <c r="M700" t="s">
        <v>42</v>
      </c>
      <c r="N700" t="s">
        <v>21</v>
      </c>
    </row>
    <row r="701" spans="1:14" x14ac:dyDescent="0.2">
      <c r="A701">
        <v>146772938</v>
      </c>
      <c r="B701">
        <v>72909</v>
      </c>
      <c r="C701">
        <v>1</v>
      </c>
      <c r="D701">
        <v>3541</v>
      </c>
      <c r="E701" t="s">
        <v>27</v>
      </c>
      <c r="F701" t="s">
        <v>13</v>
      </c>
      <c r="G701">
        <v>-1</v>
      </c>
      <c r="H701">
        <v>-1</v>
      </c>
      <c r="I701">
        <v>0</v>
      </c>
      <c r="J701" t="s">
        <v>43</v>
      </c>
      <c r="K701" t="s">
        <v>41</v>
      </c>
      <c r="L701" t="s">
        <v>16</v>
      </c>
      <c r="M701" t="s">
        <v>44</v>
      </c>
      <c r="N701" t="s">
        <v>18</v>
      </c>
    </row>
    <row r="702" spans="1:14" x14ac:dyDescent="0.2">
      <c r="A702">
        <v>146771812</v>
      </c>
      <c r="B702">
        <v>69603</v>
      </c>
      <c r="C702">
        <v>1</v>
      </c>
      <c r="D702">
        <v>235</v>
      </c>
      <c r="E702" t="s">
        <v>33</v>
      </c>
      <c r="F702" t="s">
        <v>33</v>
      </c>
      <c r="G702">
        <v>-1</v>
      </c>
      <c r="H702">
        <v>-1</v>
      </c>
      <c r="I702">
        <v>0</v>
      </c>
      <c r="J702" t="s">
        <v>14</v>
      </c>
      <c r="K702" t="s">
        <v>15</v>
      </c>
      <c r="L702" t="s">
        <v>17</v>
      </c>
      <c r="M702" t="s">
        <v>17</v>
      </c>
      <c r="N702" t="s">
        <v>21</v>
      </c>
    </row>
    <row r="703" spans="1:14" x14ac:dyDescent="0.2">
      <c r="A703">
        <v>146771812</v>
      </c>
      <c r="B703">
        <v>69603</v>
      </c>
      <c r="C703">
        <v>1</v>
      </c>
      <c r="D703">
        <v>235</v>
      </c>
      <c r="E703" t="s">
        <v>33</v>
      </c>
      <c r="F703" t="s">
        <v>33</v>
      </c>
      <c r="G703">
        <v>-1</v>
      </c>
      <c r="H703">
        <v>-1</v>
      </c>
      <c r="I703">
        <v>0</v>
      </c>
      <c r="J703" t="s">
        <v>19</v>
      </c>
      <c r="K703" t="s">
        <v>15</v>
      </c>
      <c r="L703" t="s">
        <v>20</v>
      </c>
      <c r="M703" t="s">
        <v>20</v>
      </c>
      <c r="N703" t="s">
        <v>21</v>
      </c>
    </row>
    <row r="704" spans="1:14" x14ac:dyDescent="0.2">
      <c r="A704">
        <v>146771812</v>
      </c>
      <c r="B704">
        <v>71722</v>
      </c>
      <c r="C704">
        <v>1</v>
      </c>
      <c r="D704">
        <v>2354</v>
      </c>
      <c r="E704" t="s">
        <v>39</v>
      </c>
      <c r="F704" t="s">
        <v>27</v>
      </c>
      <c r="G704">
        <v>-1</v>
      </c>
      <c r="H704">
        <v>-1</v>
      </c>
      <c r="I704">
        <v>0</v>
      </c>
      <c r="J704" t="s">
        <v>23</v>
      </c>
      <c r="K704" t="s">
        <v>24</v>
      </c>
      <c r="L704" t="s">
        <v>25</v>
      </c>
      <c r="M704" t="s">
        <v>25</v>
      </c>
      <c r="N704" t="s">
        <v>21</v>
      </c>
    </row>
    <row r="705" spans="1:14" x14ac:dyDescent="0.2">
      <c r="A705">
        <v>146771812</v>
      </c>
      <c r="B705">
        <v>71722</v>
      </c>
      <c r="C705">
        <v>1</v>
      </c>
      <c r="D705">
        <v>2354</v>
      </c>
      <c r="E705" t="s">
        <v>39</v>
      </c>
      <c r="F705" t="s">
        <v>27</v>
      </c>
      <c r="G705">
        <v>-1</v>
      </c>
      <c r="H705">
        <v>-1</v>
      </c>
      <c r="I705">
        <v>0</v>
      </c>
      <c r="J705" t="s">
        <v>19</v>
      </c>
      <c r="K705" t="s">
        <v>24</v>
      </c>
      <c r="L705" t="s">
        <v>26</v>
      </c>
      <c r="M705" t="s">
        <v>26</v>
      </c>
      <c r="N705" t="s">
        <v>21</v>
      </c>
    </row>
    <row r="706" spans="1:14" x14ac:dyDescent="0.2">
      <c r="A706">
        <v>146771812</v>
      </c>
      <c r="B706">
        <v>92909</v>
      </c>
      <c r="C706">
        <v>1</v>
      </c>
      <c r="D706">
        <v>23541</v>
      </c>
      <c r="E706" t="s">
        <v>27</v>
      </c>
      <c r="F706" t="s">
        <v>27</v>
      </c>
      <c r="G706">
        <v>-1</v>
      </c>
      <c r="H706">
        <v>-1</v>
      </c>
      <c r="I706">
        <v>0</v>
      </c>
      <c r="J706" t="s">
        <v>28</v>
      </c>
      <c r="K706" t="s">
        <v>29</v>
      </c>
      <c r="L706" t="s">
        <v>90</v>
      </c>
      <c r="M706" t="s">
        <v>30</v>
      </c>
      <c r="N706" t="s">
        <v>18</v>
      </c>
    </row>
    <row r="707" spans="1:14" x14ac:dyDescent="0.2">
      <c r="A707">
        <v>146771812</v>
      </c>
      <c r="B707">
        <v>92909</v>
      </c>
      <c r="C707">
        <v>1</v>
      </c>
      <c r="D707">
        <v>23541</v>
      </c>
      <c r="E707" t="s">
        <v>27</v>
      </c>
      <c r="F707" t="s">
        <v>27</v>
      </c>
      <c r="G707">
        <v>-1</v>
      </c>
      <c r="H707">
        <v>-1</v>
      </c>
      <c r="I707">
        <v>0</v>
      </c>
      <c r="J707" t="s">
        <v>31</v>
      </c>
      <c r="K707" t="s">
        <v>29</v>
      </c>
      <c r="L707" t="s">
        <v>32</v>
      </c>
      <c r="M707" t="s">
        <v>32</v>
      </c>
      <c r="N707" t="s">
        <v>21</v>
      </c>
    </row>
    <row r="708" spans="1:14" x14ac:dyDescent="0.2">
      <c r="A708">
        <v>146771812</v>
      </c>
      <c r="B708">
        <v>69391</v>
      </c>
      <c r="C708">
        <v>1</v>
      </c>
      <c r="D708">
        <v>23</v>
      </c>
      <c r="E708" t="s">
        <v>13</v>
      </c>
      <c r="F708" t="s">
        <v>13</v>
      </c>
      <c r="G708">
        <v>-1</v>
      </c>
      <c r="H708">
        <v>-1</v>
      </c>
      <c r="I708">
        <v>0</v>
      </c>
      <c r="J708" t="s">
        <v>34</v>
      </c>
      <c r="K708" t="s">
        <v>35</v>
      </c>
      <c r="L708" t="s">
        <v>36</v>
      </c>
      <c r="M708" t="s">
        <v>36</v>
      </c>
      <c r="N708" t="s">
        <v>21</v>
      </c>
    </row>
    <row r="709" spans="1:14" x14ac:dyDescent="0.2">
      <c r="A709">
        <v>146771812</v>
      </c>
      <c r="B709">
        <v>69391</v>
      </c>
      <c r="C709">
        <v>1</v>
      </c>
      <c r="D709">
        <v>23</v>
      </c>
      <c r="E709" t="s">
        <v>13</v>
      </c>
      <c r="F709" t="s">
        <v>13</v>
      </c>
      <c r="G709">
        <v>-1</v>
      </c>
      <c r="H709">
        <v>-1</v>
      </c>
      <c r="I709">
        <v>0</v>
      </c>
      <c r="J709" t="s">
        <v>37</v>
      </c>
      <c r="K709" t="s">
        <v>35</v>
      </c>
      <c r="L709" t="s">
        <v>38</v>
      </c>
      <c r="M709" t="s">
        <v>38</v>
      </c>
      <c r="N709" t="s">
        <v>21</v>
      </c>
    </row>
    <row r="710" spans="1:14" x14ac:dyDescent="0.2">
      <c r="A710">
        <v>146771812</v>
      </c>
      <c r="B710">
        <v>69370</v>
      </c>
      <c r="C710">
        <v>1</v>
      </c>
      <c r="D710">
        <v>2</v>
      </c>
      <c r="E710" t="s">
        <v>22</v>
      </c>
      <c r="F710" t="s">
        <v>22</v>
      </c>
      <c r="G710">
        <v>-1</v>
      </c>
      <c r="H710">
        <v>-1</v>
      </c>
      <c r="I710">
        <v>0</v>
      </c>
      <c r="J710" t="s">
        <v>40</v>
      </c>
      <c r="K710" t="s">
        <v>41</v>
      </c>
      <c r="L710" t="s">
        <v>42</v>
      </c>
      <c r="M710" t="s">
        <v>42</v>
      </c>
      <c r="N710" t="s">
        <v>21</v>
      </c>
    </row>
    <row r="711" spans="1:14" x14ac:dyDescent="0.2">
      <c r="A711">
        <v>146771812</v>
      </c>
      <c r="B711">
        <v>69370</v>
      </c>
      <c r="C711">
        <v>1</v>
      </c>
      <c r="D711">
        <v>2</v>
      </c>
      <c r="E711" t="s">
        <v>22</v>
      </c>
      <c r="F711" t="s">
        <v>22</v>
      </c>
      <c r="G711">
        <v>-1</v>
      </c>
      <c r="H711">
        <v>-1</v>
      </c>
      <c r="I711">
        <v>0</v>
      </c>
      <c r="J711" t="s">
        <v>43</v>
      </c>
      <c r="K711" t="s">
        <v>41</v>
      </c>
      <c r="L711" t="s">
        <v>16</v>
      </c>
      <c r="M711" t="s">
        <v>44</v>
      </c>
      <c r="N711" t="s">
        <v>18</v>
      </c>
    </row>
    <row r="712" spans="1:14" x14ac:dyDescent="0.2">
      <c r="A712">
        <v>146559166</v>
      </c>
      <c r="B712">
        <v>74791</v>
      </c>
      <c r="C712">
        <v>1</v>
      </c>
      <c r="D712">
        <v>5423</v>
      </c>
      <c r="E712" t="s">
        <v>13</v>
      </c>
      <c r="F712" t="s">
        <v>13</v>
      </c>
      <c r="G712">
        <v>-1</v>
      </c>
      <c r="H712">
        <v>-1</v>
      </c>
      <c r="I712">
        <v>0</v>
      </c>
      <c r="J712" t="s">
        <v>14</v>
      </c>
      <c r="K712" t="s">
        <v>15</v>
      </c>
      <c r="L712" t="s">
        <v>16</v>
      </c>
      <c r="M712" t="s">
        <v>17</v>
      </c>
      <c r="N712" t="s">
        <v>18</v>
      </c>
    </row>
    <row r="713" spans="1:14" x14ac:dyDescent="0.2">
      <c r="A713">
        <v>146559166</v>
      </c>
      <c r="B713">
        <v>74791</v>
      </c>
      <c r="C713">
        <v>1</v>
      </c>
      <c r="D713">
        <v>5423</v>
      </c>
      <c r="E713" t="s">
        <v>13</v>
      </c>
      <c r="F713" t="s">
        <v>13</v>
      </c>
      <c r="G713">
        <v>-1</v>
      </c>
      <c r="H713">
        <v>-1</v>
      </c>
      <c r="I713">
        <v>0</v>
      </c>
      <c r="J713" t="s">
        <v>19</v>
      </c>
      <c r="K713" t="s">
        <v>15</v>
      </c>
      <c r="L713" t="s">
        <v>16</v>
      </c>
      <c r="M713" t="s">
        <v>20</v>
      </c>
      <c r="N713" t="s">
        <v>18</v>
      </c>
    </row>
    <row r="714" spans="1:14" x14ac:dyDescent="0.2">
      <c r="A714">
        <v>146559166</v>
      </c>
      <c r="B714">
        <v>69373</v>
      </c>
      <c r="C714">
        <v>1</v>
      </c>
      <c r="D714">
        <v>5</v>
      </c>
      <c r="E714" t="s">
        <v>33</v>
      </c>
      <c r="F714" t="s">
        <v>33</v>
      </c>
      <c r="G714">
        <v>-1</v>
      </c>
      <c r="H714">
        <v>-1</v>
      </c>
      <c r="I714">
        <v>0</v>
      </c>
      <c r="J714" t="s">
        <v>23</v>
      </c>
      <c r="K714" t="s">
        <v>24</v>
      </c>
      <c r="L714" t="s">
        <v>25</v>
      </c>
      <c r="M714" t="s">
        <v>25</v>
      </c>
      <c r="N714" t="s">
        <v>21</v>
      </c>
    </row>
    <row r="715" spans="1:14" x14ac:dyDescent="0.2">
      <c r="A715">
        <v>146559166</v>
      </c>
      <c r="B715">
        <v>69373</v>
      </c>
      <c r="C715">
        <v>1</v>
      </c>
      <c r="D715">
        <v>5</v>
      </c>
      <c r="E715" t="s">
        <v>33</v>
      </c>
      <c r="F715" t="s">
        <v>33</v>
      </c>
      <c r="G715">
        <v>-1</v>
      </c>
      <c r="H715">
        <v>-1</v>
      </c>
      <c r="I715">
        <v>0</v>
      </c>
      <c r="J715" t="s">
        <v>19</v>
      </c>
      <c r="K715" t="s">
        <v>24</v>
      </c>
      <c r="L715" t="s">
        <v>26</v>
      </c>
      <c r="M715" t="s">
        <v>26</v>
      </c>
      <c r="N715" t="s">
        <v>21</v>
      </c>
    </row>
    <row r="716" spans="1:14" x14ac:dyDescent="0.2">
      <c r="A716">
        <v>146559166</v>
      </c>
      <c r="B716">
        <v>69910</v>
      </c>
      <c r="C716">
        <v>1</v>
      </c>
      <c r="D716">
        <v>542</v>
      </c>
      <c r="E716" t="s">
        <v>22</v>
      </c>
      <c r="F716" t="s">
        <v>13</v>
      </c>
      <c r="G716">
        <v>-1</v>
      </c>
      <c r="H716">
        <v>-1</v>
      </c>
      <c r="I716">
        <v>0</v>
      </c>
      <c r="J716" t="s">
        <v>28</v>
      </c>
      <c r="K716" t="s">
        <v>29</v>
      </c>
      <c r="L716" t="s">
        <v>16</v>
      </c>
      <c r="M716" t="s">
        <v>30</v>
      </c>
      <c r="N716" t="s">
        <v>18</v>
      </c>
    </row>
    <row r="717" spans="1:14" x14ac:dyDescent="0.2">
      <c r="A717">
        <v>146559166</v>
      </c>
      <c r="B717">
        <v>69910</v>
      </c>
      <c r="C717">
        <v>1</v>
      </c>
      <c r="D717">
        <v>542</v>
      </c>
      <c r="E717" t="s">
        <v>22</v>
      </c>
      <c r="F717" t="s">
        <v>13</v>
      </c>
      <c r="G717">
        <v>-1</v>
      </c>
      <c r="H717">
        <v>-1</v>
      </c>
      <c r="I717">
        <v>0</v>
      </c>
      <c r="J717" t="s">
        <v>31</v>
      </c>
      <c r="K717" t="s">
        <v>29</v>
      </c>
      <c r="L717" t="s">
        <v>32</v>
      </c>
      <c r="M717" t="s">
        <v>32</v>
      </c>
      <c r="N717" t="s">
        <v>21</v>
      </c>
    </row>
    <row r="718" spans="1:14" x14ac:dyDescent="0.2">
      <c r="A718">
        <v>146559166</v>
      </c>
      <c r="B718">
        <v>69422</v>
      </c>
      <c r="C718">
        <v>1</v>
      </c>
      <c r="D718">
        <v>54</v>
      </c>
      <c r="E718" t="s">
        <v>39</v>
      </c>
      <c r="F718" t="s">
        <v>39</v>
      </c>
      <c r="G718">
        <v>-1</v>
      </c>
      <c r="H718">
        <v>-1</v>
      </c>
      <c r="I718">
        <v>0</v>
      </c>
      <c r="J718" t="s">
        <v>34</v>
      </c>
      <c r="K718" t="s">
        <v>35</v>
      </c>
      <c r="L718" t="s">
        <v>80</v>
      </c>
      <c r="M718" t="s">
        <v>36</v>
      </c>
      <c r="N718" t="s">
        <v>18</v>
      </c>
    </row>
    <row r="719" spans="1:14" x14ac:dyDescent="0.2">
      <c r="A719">
        <v>146559166</v>
      </c>
      <c r="B719">
        <v>69422</v>
      </c>
      <c r="C719">
        <v>1</v>
      </c>
      <c r="D719">
        <v>54</v>
      </c>
      <c r="E719" t="s">
        <v>39</v>
      </c>
      <c r="F719" t="s">
        <v>39</v>
      </c>
      <c r="G719">
        <v>-1</v>
      </c>
      <c r="H719">
        <v>-1</v>
      </c>
      <c r="I719">
        <v>0</v>
      </c>
      <c r="J719" t="s">
        <v>37</v>
      </c>
      <c r="K719" t="s">
        <v>35</v>
      </c>
      <c r="L719" t="s">
        <v>38</v>
      </c>
      <c r="M719" t="s">
        <v>38</v>
      </c>
      <c r="N719" t="s">
        <v>21</v>
      </c>
    </row>
    <row r="720" spans="1:14" x14ac:dyDescent="0.2">
      <c r="A720">
        <v>146559166</v>
      </c>
      <c r="B720">
        <v>123599</v>
      </c>
      <c r="C720">
        <v>1</v>
      </c>
      <c r="D720">
        <v>54231</v>
      </c>
      <c r="E720" t="s">
        <v>27</v>
      </c>
      <c r="F720" t="s">
        <v>22</v>
      </c>
      <c r="G720">
        <v>-1</v>
      </c>
      <c r="H720">
        <v>-1</v>
      </c>
      <c r="I720">
        <v>0</v>
      </c>
      <c r="J720" t="s">
        <v>40</v>
      </c>
      <c r="K720" t="s">
        <v>41</v>
      </c>
      <c r="L720" t="s">
        <v>77</v>
      </c>
      <c r="M720" t="s">
        <v>42</v>
      </c>
      <c r="N720" t="s">
        <v>18</v>
      </c>
    </row>
    <row r="721" spans="1:14" x14ac:dyDescent="0.2">
      <c r="A721">
        <v>146559166</v>
      </c>
      <c r="B721">
        <v>123599</v>
      </c>
      <c r="C721">
        <v>1</v>
      </c>
      <c r="D721">
        <v>54231</v>
      </c>
      <c r="E721" t="s">
        <v>27</v>
      </c>
      <c r="F721" t="s">
        <v>22</v>
      </c>
      <c r="G721">
        <v>-1</v>
      </c>
      <c r="H721">
        <v>-1</v>
      </c>
      <c r="I721">
        <v>0</v>
      </c>
      <c r="J721" t="s">
        <v>43</v>
      </c>
      <c r="K721" t="s">
        <v>41</v>
      </c>
      <c r="L721" t="s">
        <v>16</v>
      </c>
      <c r="M721" t="s">
        <v>44</v>
      </c>
      <c r="N721" t="s">
        <v>18</v>
      </c>
    </row>
    <row r="722" spans="1:14" x14ac:dyDescent="0.2">
      <c r="A722">
        <v>146511990</v>
      </c>
      <c r="B722">
        <v>111881</v>
      </c>
      <c r="C722">
        <v>1</v>
      </c>
      <c r="D722">
        <v>42513</v>
      </c>
      <c r="E722" t="s">
        <v>13</v>
      </c>
      <c r="F722" t="s">
        <v>13</v>
      </c>
      <c r="G722">
        <v>-1</v>
      </c>
      <c r="H722">
        <v>-1</v>
      </c>
      <c r="I722">
        <v>0</v>
      </c>
      <c r="J722" t="s">
        <v>14</v>
      </c>
      <c r="K722" t="s">
        <v>15</v>
      </c>
      <c r="L722" t="s">
        <v>17</v>
      </c>
      <c r="M722" t="s">
        <v>17</v>
      </c>
      <c r="N722" t="s">
        <v>21</v>
      </c>
    </row>
    <row r="723" spans="1:14" x14ac:dyDescent="0.2">
      <c r="A723">
        <v>146511990</v>
      </c>
      <c r="B723">
        <v>111881</v>
      </c>
      <c r="C723">
        <v>1</v>
      </c>
      <c r="D723">
        <v>42513</v>
      </c>
      <c r="E723" t="s">
        <v>13</v>
      </c>
      <c r="F723" t="s">
        <v>13</v>
      </c>
      <c r="G723">
        <v>-1</v>
      </c>
      <c r="H723">
        <v>-1</v>
      </c>
      <c r="I723">
        <v>0</v>
      </c>
      <c r="J723" t="s">
        <v>19</v>
      </c>
      <c r="K723" t="s">
        <v>15</v>
      </c>
      <c r="L723" t="s">
        <v>20</v>
      </c>
      <c r="M723" t="s">
        <v>20</v>
      </c>
      <c r="N723" t="s">
        <v>21</v>
      </c>
    </row>
    <row r="724" spans="1:14" x14ac:dyDescent="0.2">
      <c r="A724">
        <v>146511990</v>
      </c>
      <c r="B724">
        <v>69410</v>
      </c>
      <c r="C724">
        <v>1</v>
      </c>
      <c r="D724">
        <v>42</v>
      </c>
      <c r="E724" t="s">
        <v>22</v>
      </c>
      <c r="F724" t="s">
        <v>22</v>
      </c>
      <c r="G724">
        <v>-1</v>
      </c>
      <c r="H724">
        <v>-1</v>
      </c>
      <c r="I724">
        <v>0</v>
      </c>
      <c r="J724" t="s">
        <v>23</v>
      </c>
      <c r="K724" t="s">
        <v>24</v>
      </c>
      <c r="L724" t="s">
        <v>25</v>
      </c>
      <c r="M724" t="s">
        <v>25</v>
      </c>
      <c r="N724" t="s">
        <v>21</v>
      </c>
    </row>
    <row r="725" spans="1:14" x14ac:dyDescent="0.2">
      <c r="A725">
        <v>146511990</v>
      </c>
      <c r="B725">
        <v>69410</v>
      </c>
      <c r="C725">
        <v>1</v>
      </c>
      <c r="D725">
        <v>42</v>
      </c>
      <c r="E725" t="s">
        <v>22</v>
      </c>
      <c r="F725" t="s">
        <v>22</v>
      </c>
      <c r="G725">
        <v>-1</v>
      </c>
      <c r="H725">
        <v>-1</v>
      </c>
      <c r="I725">
        <v>0</v>
      </c>
      <c r="J725" t="s">
        <v>19</v>
      </c>
      <c r="K725" t="s">
        <v>24</v>
      </c>
      <c r="L725" t="s">
        <v>26</v>
      </c>
      <c r="M725" t="s">
        <v>26</v>
      </c>
      <c r="N725" t="s">
        <v>21</v>
      </c>
    </row>
    <row r="726" spans="1:14" x14ac:dyDescent="0.2">
      <c r="A726">
        <v>146511990</v>
      </c>
      <c r="B726">
        <v>73619</v>
      </c>
      <c r="C726">
        <v>1</v>
      </c>
      <c r="D726">
        <v>4251</v>
      </c>
      <c r="E726" t="s">
        <v>27</v>
      </c>
      <c r="F726" t="s">
        <v>27</v>
      </c>
      <c r="G726">
        <v>-1</v>
      </c>
      <c r="H726">
        <v>-1</v>
      </c>
      <c r="I726">
        <v>0</v>
      </c>
      <c r="J726" t="s">
        <v>28</v>
      </c>
      <c r="K726" t="s">
        <v>29</v>
      </c>
      <c r="L726" t="s">
        <v>30</v>
      </c>
      <c r="M726" t="s">
        <v>30</v>
      </c>
      <c r="N726" t="s">
        <v>21</v>
      </c>
    </row>
    <row r="727" spans="1:14" x14ac:dyDescent="0.2">
      <c r="A727">
        <v>146511990</v>
      </c>
      <c r="B727">
        <v>73619</v>
      </c>
      <c r="C727">
        <v>1</v>
      </c>
      <c r="D727">
        <v>4251</v>
      </c>
      <c r="E727" t="s">
        <v>27</v>
      </c>
      <c r="F727" t="s">
        <v>27</v>
      </c>
      <c r="G727">
        <v>-1</v>
      </c>
      <c r="H727">
        <v>-1</v>
      </c>
      <c r="I727">
        <v>0</v>
      </c>
      <c r="J727" t="s">
        <v>31</v>
      </c>
      <c r="K727" t="s">
        <v>29</v>
      </c>
      <c r="L727" t="s">
        <v>32</v>
      </c>
      <c r="M727" t="s">
        <v>32</v>
      </c>
      <c r="N727" t="s">
        <v>21</v>
      </c>
    </row>
    <row r="728" spans="1:14" x14ac:dyDescent="0.2">
      <c r="A728">
        <v>146511990</v>
      </c>
      <c r="B728">
        <v>69793</v>
      </c>
      <c r="C728">
        <v>1</v>
      </c>
      <c r="D728">
        <v>425</v>
      </c>
      <c r="E728" t="s">
        <v>33</v>
      </c>
      <c r="F728" t="s">
        <v>33</v>
      </c>
      <c r="G728">
        <v>-1</v>
      </c>
      <c r="H728">
        <v>-1</v>
      </c>
      <c r="I728">
        <v>0</v>
      </c>
      <c r="J728" t="s">
        <v>34</v>
      </c>
      <c r="K728" t="s">
        <v>35</v>
      </c>
      <c r="L728" t="s">
        <v>36</v>
      </c>
      <c r="M728" t="s">
        <v>36</v>
      </c>
      <c r="N728" t="s">
        <v>21</v>
      </c>
    </row>
    <row r="729" spans="1:14" x14ac:dyDescent="0.2">
      <c r="A729">
        <v>146511990</v>
      </c>
      <c r="B729">
        <v>69793</v>
      </c>
      <c r="C729">
        <v>1</v>
      </c>
      <c r="D729">
        <v>425</v>
      </c>
      <c r="E729" t="s">
        <v>33</v>
      </c>
      <c r="F729" t="s">
        <v>33</v>
      </c>
      <c r="G729">
        <v>-1</v>
      </c>
      <c r="H729">
        <v>-1</v>
      </c>
      <c r="I729">
        <v>0</v>
      </c>
      <c r="J729" t="s">
        <v>37</v>
      </c>
      <c r="K729" t="s">
        <v>35</v>
      </c>
      <c r="L729" t="s">
        <v>38</v>
      </c>
      <c r="M729" t="s">
        <v>38</v>
      </c>
      <c r="N729" t="s">
        <v>21</v>
      </c>
    </row>
    <row r="730" spans="1:14" x14ac:dyDescent="0.2">
      <c r="A730">
        <v>146511990</v>
      </c>
      <c r="B730">
        <v>69372</v>
      </c>
      <c r="C730">
        <v>1</v>
      </c>
      <c r="D730">
        <v>4</v>
      </c>
      <c r="E730" t="s">
        <v>39</v>
      </c>
      <c r="F730" t="s">
        <v>39</v>
      </c>
      <c r="G730">
        <v>-1</v>
      </c>
      <c r="H730">
        <v>-1</v>
      </c>
      <c r="I730">
        <v>0</v>
      </c>
      <c r="J730" t="s">
        <v>40</v>
      </c>
      <c r="K730" t="s">
        <v>41</v>
      </c>
      <c r="L730" t="s">
        <v>42</v>
      </c>
      <c r="M730" t="s">
        <v>42</v>
      </c>
      <c r="N730" t="s">
        <v>21</v>
      </c>
    </row>
    <row r="731" spans="1:14" x14ac:dyDescent="0.2">
      <c r="A731">
        <v>146511990</v>
      </c>
      <c r="B731">
        <v>69372</v>
      </c>
      <c r="C731">
        <v>1</v>
      </c>
      <c r="D731">
        <v>4</v>
      </c>
      <c r="E731" t="s">
        <v>39</v>
      </c>
      <c r="F731" t="s">
        <v>39</v>
      </c>
      <c r="G731">
        <v>-1</v>
      </c>
      <c r="H731">
        <v>-1</v>
      </c>
      <c r="I731">
        <v>0</v>
      </c>
      <c r="J731" t="s">
        <v>43</v>
      </c>
      <c r="K731" t="s">
        <v>41</v>
      </c>
      <c r="L731" t="s">
        <v>44</v>
      </c>
      <c r="M731" t="s">
        <v>44</v>
      </c>
      <c r="N731" t="s">
        <v>21</v>
      </c>
    </row>
    <row r="732" spans="1:14" x14ac:dyDescent="0.2">
      <c r="A732">
        <v>146490541</v>
      </c>
      <c r="B732">
        <v>70791</v>
      </c>
      <c r="C732">
        <v>1</v>
      </c>
      <c r="D732">
        <v>1423</v>
      </c>
      <c r="E732" t="s">
        <v>13</v>
      </c>
      <c r="F732" t="s">
        <v>13</v>
      </c>
      <c r="G732">
        <v>-1</v>
      </c>
      <c r="H732">
        <v>-1</v>
      </c>
      <c r="I732">
        <v>0</v>
      </c>
      <c r="J732" t="s">
        <v>14</v>
      </c>
      <c r="K732" t="s">
        <v>15</v>
      </c>
      <c r="L732" t="s">
        <v>55</v>
      </c>
      <c r="M732" t="s">
        <v>17</v>
      </c>
      <c r="N732" t="s">
        <v>18</v>
      </c>
    </row>
    <row r="733" spans="1:14" x14ac:dyDescent="0.2">
      <c r="A733">
        <v>146490541</v>
      </c>
      <c r="B733">
        <v>70791</v>
      </c>
      <c r="C733">
        <v>1</v>
      </c>
      <c r="D733">
        <v>1423</v>
      </c>
      <c r="E733" t="s">
        <v>13</v>
      </c>
      <c r="F733" t="s">
        <v>13</v>
      </c>
      <c r="G733">
        <v>-1</v>
      </c>
      <c r="H733">
        <v>-1</v>
      </c>
      <c r="I733">
        <v>0</v>
      </c>
      <c r="J733" t="s">
        <v>19</v>
      </c>
      <c r="K733" t="s">
        <v>15</v>
      </c>
      <c r="L733" t="s">
        <v>68</v>
      </c>
      <c r="M733" t="s">
        <v>20</v>
      </c>
      <c r="N733" t="s">
        <v>18</v>
      </c>
    </row>
    <row r="734" spans="1:14" x14ac:dyDescent="0.2">
      <c r="A734">
        <v>146490541</v>
      </c>
      <c r="B734">
        <v>69382</v>
      </c>
      <c r="C734">
        <v>1</v>
      </c>
      <c r="D734">
        <v>14</v>
      </c>
      <c r="E734" t="s">
        <v>39</v>
      </c>
      <c r="F734" t="s">
        <v>39</v>
      </c>
      <c r="G734">
        <v>-1</v>
      </c>
      <c r="H734">
        <v>-1</v>
      </c>
      <c r="I734">
        <v>0</v>
      </c>
      <c r="J734" t="s">
        <v>23</v>
      </c>
      <c r="K734" t="s">
        <v>24</v>
      </c>
      <c r="L734" t="s">
        <v>25</v>
      </c>
      <c r="M734" t="s">
        <v>25</v>
      </c>
      <c r="N734" t="s">
        <v>21</v>
      </c>
    </row>
    <row r="735" spans="1:14" x14ac:dyDescent="0.2">
      <c r="A735">
        <v>146490541</v>
      </c>
      <c r="B735">
        <v>69382</v>
      </c>
      <c r="C735">
        <v>1</v>
      </c>
      <c r="D735">
        <v>14</v>
      </c>
      <c r="E735" t="s">
        <v>39</v>
      </c>
      <c r="F735" t="s">
        <v>39</v>
      </c>
      <c r="G735">
        <v>-1</v>
      </c>
      <c r="H735">
        <v>-1</v>
      </c>
      <c r="I735">
        <v>0</v>
      </c>
      <c r="J735" t="s">
        <v>19</v>
      </c>
      <c r="K735" t="s">
        <v>24</v>
      </c>
      <c r="L735" t="s">
        <v>26</v>
      </c>
      <c r="M735" t="s">
        <v>26</v>
      </c>
      <c r="N735" t="s">
        <v>21</v>
      </c>
    </row>
    <row r="736" spans="1:14" x14ac:dyDescent="0.2">
      <c r="A736">
        <v>146490541</v>
      </c>
      <c r="B736">
        <v>69369</v>
      </c>
      <c r="C736">
        <v>1</v>
      </c>
      <c r="D736">
        <v>1</v>
      </c>
      <c r="E736" t="s">
        <v>27</v>
      </c>
      <c r="F736" t="s">
        <v>27</v>
      </c>
      <c r="G736">
        <v>-1</v>
      </c>
      <c r="H736">
        <v>-1</v>
      </c>
      <c r="I736">
        <v>0</v>
      </c>
      <c r="J736" t="s">
        <v>28</v>
      </c>
      <c r="K736" t="s">
        <v>29</v>
      </c>
      <c r="L736" t="s">
        <v>30</v>
      </c>
      <c r="M736" t="s">
        <v>30</v>
      </c>
      <c r="N736" t="s">
        <v>21</v>
      </c>
    </row>
    <row r="737" spans="1:14" x14ac:dyDescent="0.2">
      <c r="A737">
        <v>146490541</v>
      </c>
      <c r="B737">
        <v>69369</v>
      </c>
      <c r="C737">
        <v>1</v>
      </c>
      <c r="D737">
        <v>1</v>
      </c>
      <c r="E737" t="s">
        <v>27</v>
      </c>
      <c r="F737" t="s">
        <v>27</v>
      </c>
      <c r="G737">
        <v>-1</v>
      </c>
      <c r="H737">
        <v>-1</v>
      </c>
      <c r="I737">
        <v>0</v>
      </c>
      <c r="J737" t="s">
        <v>31</v>
      </c>
      <c r="K737" t="s">
        <v>29</v>
      </c>
      <c r="L737" t="s">
        <v>60</v>
      </c>
      <c r="M737" t="s">
        <v>32</v>
      </c>
      <c r="N737" t="s">
        <v>18</v>
      </c>
    </row>
    <row r="738" spans="1:14" x14ac:dyDescent="0.2">
      <c r="A738">
        <v>146490541</v>
      </c>
      <c r="B738">
        <v>83603</v>
      </c>
      <c r="C738">
        <v>1</v>
      </c>
      <c r="D738">
        <v>14235</v>
      </c>
      <c r="E738" t="s">
        <v>33</v>
      </c>
      <c r="F738" t="s">
        <v>33</v>
      </c>
      <c r="G738">
        <v>-1</v>
      </c>
      <c r="H738">
        <v>-1</v>
      </c>
      <c r="I738">
        <v>0</v>
      </c>
      <c r="J738" t="s">
        <v>34</v>
      </c>
      <c r="K738" t="s">
        <v>35</v>
      </c>
      <c r="L738" t="s">
        <v>65</v>
      </c>
      <c r="M738" t="s">
        <v>36</v>
      </c>
      <c r="N738" t="s">
        <v>18</v>
      </c>
    </row>
    <row r="739" spans="1:14" x14ac:dyDescent="0.2">
      <c r="A739">
        <v>146490541</v>
      </c>
      <c r="B739">
        <v>83603</v>
      </c>
      <c r="C739">
        <v>1</v>
      </c>
      <c r="D739">
        <v>14235</v>
      </c>
      <c r="E739" t="s">
        <v>33</v>
      </c>
      <c r="F739" t="s">
        <v>33</v>
      </c>
      <c r="G739">
        <v>-1</v>
      </c>
      <c r="H739">
        <v>-1</v>
      </c>
      <c r="I739">
        <v>0</v>
      </c>
      <c r="J739" t="s">
        <v>37</v>
      </c>
      <c r="K739" t="s">
        <v>35</v>
      </c>
      <c r="L739" t="s">
        <v>71</v>
      </c>
      <c r="M739" t="s">
        <v>38</v>
      </c>
      <c r="N739" t="s">
        <v>18</v>
      </c>
    </row>
    <row r="740" spans="1:14" x14ac:dyDescent="0.2">
      <c r="A740">
        <v>146490541</v>
      </c>
      <c r="B740">
        <v>69510</v>
      </c>
      <c r="C740">
        <v>1</v>
      </c>
      <c r="D740">
        <v>142</v>
      </c>
      <c r="E740" t="s">
        <v>22</v>
      </c>
      <c r="F740" t="s">
        <v>22</v>
      </c>
      <c r="G740">
        <v>-1</v>
      </c>
      <c r="H740">
        <v>-1</v>
      </c>
      <c r="I740">
        <v>0</v>
      </c>
      <c r="J740" t="s">
        <v>40</v>
      </c>
      <c r="K740" t="s">
        <v>41</v>
      </c>
      <c r="L740" t="s">
        <v>42</v>
      </c>
      <c r="M740" t="s">
        <v>42</v>
      </c>
      <c r="N740" t="s">
        <v>21</v>
      </c>
    </row>
    <row r="741" spans="1:14" x14ac:dyDescent="0.2">
      <c r="A741">
        <v>146490541</v>
      </c>
      <c r="B741">
        <v>69510</v>
      </c>
      <c r="C741">
        <v>1</v>
      </c>
      <c r="D741">
        <v>142</v>
      </c>
      <c r="E741" t="s">
        <v>22</v>
      </c>
      <c r="F741" t="s">
        <v>22</v>
      </c>
      <c r="G741">
        <v>-1</v>
      </c>
      <c r="H741">
        <v>-1</v>
      </c>
      <c r="I741">
        <v>0</v>
      </c>
      <c r="J741" t="s">
        <v>43</v>
      </c>
      <c r="K741" t="s">
        <v>41</v>
      </c>
      <c r="L741" t="s">
        <v>44</v>
      </c>
      <c r="M741" t="s">
        <v>44</v>
      </c>
      <c r="N741" t="s">
        <v>21</v>
      </c>
    </row>
    <row r="742" spans="1:14" x14ac:dyDescent="0.2">
      <c r="A742">
        <v>146445266</v>
      </c>
      <c r="B742">
        <v>110891</v>
      </c>
      <c r="C742">
        <v>1</v>
      </c>
      <c r="D742">
        <v>41523</v>
      </c>
      <c r="E742" t="s">
        <v>13</v>
      </c>
      <c r="F742" t="s">
        <v>13</v>
      </c>
      <c r="G742">
        <v>-1</v>
      </c>
      <c r="H742">
        <v>-1</v>
      </c>
      <c r="I742">
        <v>0</v>
      </c>
      <c r="J742" t="s">
        <v>14</v>
      </c>
      <c r="K742" t="s">
        <v>15</v>
      </c>
      <c r="L742" t="s">
        <v>55</v>
      </c>
      <c r="M742" t="s">
        <v>17</v>
      </c>
      <c r="N742" t="s">
        <v>18</v>
      </c>
    </row>
    <row r="743" spans="1:14" x14ac:dyDescent="0.2">
      <c r="A743">
        <v>146445266</v>
      </c>
      <c r="B743">
        <v>110891</v>
      </c>
      <c r="C743">
        <v>1</v>
      </c>
      <c r="D743">
        <v>41523</v>
      </c>
      <c r="E743" t="s">
        <v>13</v>
      </c>
      <c r="F743" t="s">
        <v>13</v>
      </c>
      <c r="G743">
        <v>-1</v>
      </c>
      <c r="H743">
        <v>-1</v>
      </c>
      <c r="I743">
        <v>0</v>
      </c>
      <c r="J743" t="s">
        <v>19</v>
      </c>
      <c r="K743" t="s">
        <v>15</v>
      </c>
      <c r="L743" t="s">
        <v>20</v>
      </c>
      <c r="M743" t="s">
        <v>20</v>
      </c>
      <c r="N743" t="s">
        <v>21</v>
      </c>
    </row>
    <row r="744" spans="1:14" x14ac:dyDescent="0.2">
      <c r="A744">
        <v>146445266</v>
      </c>
      <c r="B744">
        <v>73520</v>
      </c>
      <c r="C744">
        <v>1</v>
      </c>
      <c r="D744">
        <v>4152</v>
      </c>
      <c r="E744" t="s">
        <v>22</v>
      </c>
      <c r="F744" t="s">
        <v>22</v>
      </c>
      <c r="G744">
        <v>-1</v>
      </c>
      <c r="H744">
        <v>-1</v>
      </c>
      <c r="I744">
        <v>0</v>
      </c>
      <c r="J744" t="s">
        <v>23</v>
      </c>
      <c r="K744" t="s">
        <v>24</v>
      </c>
      <c r="L744" t="s">
        <v>69</v>
      </c>
      <c r="M744" t="s">
        <v>25</v>
      </c>
      <c r="N744" t="s">
        <v>18</v>
      </c>
    </row>
    <row r="745" spans="1:14" x14ac:dyDescent="0.2">
      <c r="A745">
        <v>146445266</v>
      </c>
      <c r="B745">
        <v>73520</v>
      </c>
      <c r="C745">
        <v>1</v>
      </c>
      <c r="D745">
        <v>4152</v>
      </c>
      <c r="E745" t="s">
        <v>22</v>
      </c>
      <c r="F745" t="s">
        <v>22</v>
      </c>
      <c r="G745">
        <v>-1</v>
      </c>
      <c r="H745">
        <v>-1</v>
      </c>
      <c r="I745">
        <v>0</v>
      </c>
      <c r="J745" t="s">
        <v>19</v>
      </c>
      <c r="K745" t="s">
        <v>24</v>
      </c>
      <c r="L745" t="s">
        <v>26</v>
      </c>
      <c r="M745" t="s">
        <v>26</v>
      </c>
      <c r="N745" t="s">
        <v>21</v>
      </c>
    </row>
    <row r="746" spans="1:14" x14ac:dyDescent="0.2">
      <c r="A746">
        <v>146445266</v>
      </c>
      <c r="B746">
        <v>69783</v>
      </c>
      <c r="C746">
        <v>1</v>
      </c>
      <c r="D746">
        <v>415</v>
      </c>
      <c r="E746" t="s">
        <v>33</v>
      </c>
      <c r="F746" t="s">
        <v>22</v>
      </c>
      <c r="G746">
        <v>-1</v>
      </c>
      <c r="H746">
        <v>-1</v>
      </c>
      <c r="I746">
        <v>0</v>
      </c>
      <c r="J746" t="s">
        <v>28</v>
      </c>
      <c r="K746" t="s">
        <v>29</v>
      </c>
      <c r="L746" t="s">
        <v>30</v>
      </c>
      <c r="M746" t="s">
        <v>30</v>
      </c>
      <c r="N746" t="s">
        <v>21</v>
      </c>
    </row>
    <row r="747" spans="1:14" x14ac:dyDescent="0.2">
      <c r="A747">
        <v>146445266</v>
      </c>
      <c r="B747">
        <v>69783</v>
      </c>
      <c r="C747">
        <v>1</v>
      </c>
      <c r="D747">
        <v>415</v>
      </c>
      <c r="E747" t="s">
        <v>33</v>
      </c>
      <c r="F747" t="s">
        <v>22</v>
      </c>
      <c r="G747">
        <v>-1</v>
      </c>
      <c r="H747">
        <v>-1</v>
      </c>
      <c r="I747">
        <v>0</v>
      </c>
      <c r="J747" t="s">
        <v>31</v>
      </c>
      <c r="K747" t="s">
        <v>29</v>
      </c>
      <c r="L747" t="s">
        <v>32</v>
      </c>
      <c r="M747" t="s">
        <v>32</v>
      </c>
      <c r="N747" t="s">
        <v>21</v>
      </c>
    </row>
    <row r="748" spans="1:14" x14ac:dyDescent="0.2">
      <c r="A748">
        <v>146445266</v>
      </c>
      <c r="B748">
        <v>69409</v>
      </c>
      <c r="C748">
        <v>1</v>
      </c>
      <c r="D748">
        <v>41</v>
      </c>
      <c r="E748" t="s">
        <v>27</v>
      </c>
      <c r="F748" t="s">
        <v>27</v>
      </c>
      <c r="G748">
        <v>-1</v>
      </c>
      <c r="H748">
        <v>-1</v>
      </c>
      <c r="I748">
        <v>0</v>
      </c>
      <c r="J748" t="s">
        <v>34</v>
      </c>
      <c r="K748" t="s">
        <v>35</v>
      </c>
      <c r="L748" t="s">
        <v>16</v>
      </c>
      <c r="M748" t="s">
        <v>36</v>
      </c>
      <c r="N748" t="s">
        <v>18</v>
      </c>
    </row>
    <row r="749" spans="1:14" x14ac:dyDescent="0.2">
      <c r="A749">
        <v>146445266</v>
      </c>
      <c r="B749">
        <v>69409</v>
      </c>
      <c r="C749">
        <v>1</v>
      </c>
      <c r="D749">
        <v>41</v>
      </c>
      <c r="E749" t="s">
        <v>27</v>
      </c>
      <c r="F749" t="s">
        <v>27</v>
      </c>
      <c r="G749">
        <v>-1</v>
      </c>
      <c r="H749">
        <v>-1</v>
      </c>
      <c r="I749">
        <v>0</v>
      </c>
      <c r="J749" t="s">
        <v>37</v>
      </c>
      <c r="K749" t="s">
        <v>35</v>
      </c>
      <c r="L749" t="s">
        <v>16</v>
      </c>
      <c r="M749" t="s">
        <v>38</v>
      </c>
      <c r="N749" t="s">
        <v>18</v>
      </c>
    </row>
    <row r="750" spans="1:14" x14ac:dyDescent="0.2">
      <c r="A750">
        <v>146445266</v>
      </c>
      <c r="B750">
        <v>69372</v>
      </c>
      <c r="C750">
        <v>1</v>
      </c>
      <c r="D750">
        <v>4</v>
      </c>
      <c r="E750" t="s">
        <v>39</v>
      </c>
      <c r="F750" t="s">
        <v>39</v>
      </c>
      <c r="G750">
        <v>-1</v>
      </c>
      <c r="H750">
        <v>-1</v>
      </c>
      <c r="I750">
        <v>0</v>
      </c>
      <c r="J750" t="s">
        <v>40</v>
      </c>
      <c r="K750" t="s">
        <v>41</v>
      </c>
      <c r="L750" t="s">
        <v>42</v>
      </c>
      <c r="M750" t="s">
        <v>42</v>
      </c>
      <c r="N750" t="s">
        <v>21</v>
      </c>
    </row>
    <row r="751" spans="1:14" x14ac:dyDescent="0.2">
      <c r="A751">
        <v>146445266</v>
      </c>
      <c r="B751">
        <v>69372</v>
      </c>
      <c r="C751">
        <v>1</v>
      </c>
      <c r="D751">
        <v>4</v>
      </c>
      <c r="E751" t="s">
        <v>39</v>
      </c>
      <c r="F751" t="s">
        <v>39</v>
      </c>
      <c r="G751">
        <v>-1</v>
      </c>
      <c r="H751">
        <v>-1</v>
      </c>
      <c r="I751">
        <v>0</v>
      </c>
      <c r="J751" t="s">
        <v>43</v>
      </c>
      <c r="K751" t="s">
        <v>41</v>
      </c>
      <c r="L751" t="s">
        <v>44</v>
      </c>
      <c r="M751" t="s">
        <v>44</v>
      </c>
      <c r="N751" t="s">
        <v>21</v>
      </c>
    </row>
    <row r="752" spans="1:14" x14ac:dyDescent="0.2">
      <c r="A752">
        <v>146411777</v>
      </c>
      <c r="B752">
        <v>69399</v>
      </c>
      <c r="C752">
        <v>1</v>
      </c>
      <c r="D752">
        <v>31</v>
      </c>
      <c r="E752" t="s">
        <v>27</v>
      </c>
      <c r="F752" t="s">
        <v>27</v>
      </c>
      <c r="G752">
        <v>-1</v>
      </c>
      <c r="H752">
        <v>-1</v>
      </c>
      <c r="I752">
        <v>0</v>
      </c>
      <c r="J752" t="s">
        <v>14</v>
      </c>
      <c r="K752" t="s">
        <v>15</v>
      </c>
      <c r="L752" t="s">
        <v>17</v>
      </c>
      <c r="M752" t="s">
        <v>17</v>
      </c>
      <c r="N752" t="s">
        <v>21</v>
      </c>
    </row>
    <row r="753" spans="1:14" x14ac:dyDescent="0.2">
      <c r="A753">
        <v>146411777</v>
      </c>
      <c r="B753">
        <v>69399</v>
      </c>
      <c r="C753">
        <v>1</v>
      </c>
      <c r="D753">
        <v>31</v>
      </c>
      <c r="E753" t="s">
        <v>27</v>
      </c>
      <c r="F753" t="s">
        <v>27</v>
      </c>
      <c r="G753">
        <v>-1</v>
      </c>
      <c r="H753">
        <v>-1</v>
      </c>
      <c r="I753">
        <v>0</v>
      </c>
      <c r="J753" t="s">
        <v>19</v>
      </c>
      <c r="K753" t="s">
        <v>15</v>
      </c>
      <c r="L753" t="s">
        <v>16</v>
      </c>
      <c r="M753" t="s">
        <v>20</v>
      </c>
      <c r="N753" t="s">
        <v>18</v>
      </c>
    </row>
    <row r="754" spans="1:14" x14ac:dyDescent="0.2">
      <c r="A754">
        <v>146411777</v>
      </c>
      <c r="B754">
        <v>69683</v>
      </c>
      <c r="C754">
        <v>1</v>
      </c>
      <c r="D754">
        <v>315</v>
      </c>
      <c r="E754" t="s">
        <v>33</v>
      </c>
      <c r="F754" t="s">
        <v>33</v>
      </c>
      <c r="G754">
        <v>-1</v>
      </c>
      <c r="H754">
        <v>-1</v>
      </c>
      <c r="I754">
        <v>0</v>
      </c>
      <c r="J754" t="s">
        <v>23</v>
      </c>
      <c r="K754" t="s">
        <v>24</v>
      </c>
      <c r="L754" t="s">
        <v>74</v>
      </c>
      <c r="M754" t="s">
        <v>25</v>
      </c>
      <c r="N754" t="s">
        <v>18</v>
      </c>
    </row>
    <row r="755" spans="1:14" x14ac:dyDescent="0.2">
      <c r="A755">
        <v>146411777</v>
      </c>
      <c r="B755">
        <v>69683</v>
      </c>
      <c r="C755">
        <v>1</v>
      </c>
      <c r="D755">
        <v>315</v>
      </c>
      <c r="E755" t="s">
        <v>33</v>
      </c>
      <c r="F755" t="s">
        <v>33</v>
      </c>
      <c r="G755">
        <v>-1</v>
      </c>
      <c r="H755">
        <v>-1</v>
      </c>
      <c r="I755">
        <v>0</v>
      </c>
      <c r="J755" t="s">
        <v>19</v>
      </c>
      <c r="K755" t="s">
        <v>24</v>
      </c>
      <c r="L755" t="s">
        <v>26</v>
      </c>
      <c r="M755" t="s">
        <v>26</v>
      </c>
      <c r="N755" t="s">
        <v>21</v>
      </c>
    </row>
    <row r="756" spans="1:14" x14ac:dyDescent="0.2">
      <c r="A756">
        <v>146411777</v>
      </c>
      <c r="B756">
        <v>69371</v>
      </c>
      <c r="C756">
        <v>1</v>
      </c>
      <c r="D756">
        <v>3</v>
      </c>
      <c r="E756" t="s">
        <v>13</v>
      </c>
      <c r="F756" t="s">
        <v>39</v>
      </c>
      <c r="G756">
        <v>-1</v>
      </c>
      <c r="H756">
        <v>-1</v>
      </c>
      <c r="I756">
        <v>0</v>
      </c>
      <c r="J756" t="s">
        <v>28</v>
      </c>
      <c r="K756" t="s">
        <v>29</v>
      </c>
      <c r="L756" t="s">
        <v>59</v>
      </c>
      <c r="M756" t="s">
        <v>30</v>
      </c>
      <c r="N756" t="s">
        <v>18</v>
      </c>
    </row>
    <row r="757" spans="1:14" x14ac:dyDescent="0.2">
      <c r="A757">
        <v>146411777</v>
      </c>
      <c r="B757">
        <v>69371</v>
      </c>
      <c r="C757">
        <v>1</v>
      </c>
      <c r="D757">
        <v>3</v>
      </c>
      <c r="E757" t="s">
        <v>13</v>
      </c>
      <c r="F757" t="s">
        <v>39</v>
      </c>
      <c r="G757">
        <v>-1</v>
      </c>
      <c r="H757">
        <v>-1</v>
      </c>
      <c r="I757">
        <v>0</v>
      </c>
      <c r="J757" t="s">
        <v>31</v>
      </c>
      <c r="K757" t="s">
        <v>29</v>
      </c>
      <c r="L757" t="s">
        <v>32</v>
      </c>
      <c r="M757" t="s">
        <v>32</v>
      </c>
      <c r="N757" t="s">
        <v>21</v>
      </c>
    </row>
    <row r="758" spans="1:14" x14ac:dyDescent="0.2">
      <c r="A758">
        <v>146411777</v>
      </c>
      <c r="B758">
        <v>72520</v>
      </c>
      <c r="C758">
        <v>1</v>
      </c>
      <c r="D758">
        <v>3152</v>
      </c>
      <c r="E758" t="s">
        <v>22</v>
      </c>
      <c r="F758" t="s">
        <v>22</v>
      </c>
      <c r="G758">
        <v>-1</v>
      </c>
      <c r="H758">
        <v>-1</v>
      </c>
      <c r="I758">
        <v>0</v>
      </c>
      <c r="J758" t="s">
        <v>34</v>
      </c>
      <c r="K758" t="s">
        <v>35</v>
      </c>
      <c r="L758" t="s">
        <v>36</v>
      </c>
      <c r="M758" t="s">
        <v>36</v>
      </c>
      <c r="N758" t="s">
        <v>21</v>
      </c>
    </row>
    <row r="759" spans="1:14" x14ac:dyDescent="0.2">
      <c r="A759">
        <v>146411777</v>
      </c>
      <c r="B759">
        <v>72520</v>
      </c>
      <c r="C759">
        <v>1</v>
      </c>
      <c r="D759">
        <v>3152</v>
      </c>
      <c r="E759" t="s">
        <v>22</v>
      </c>
      <c r="F759" t="s">
        <v>22</v>
      </c>
      <c r="G759">
        <v>-1</v>
      </c>
      <c r="H759">
        <v>-1</v>
      </c>
      <c r="I759">
        <v>0</v>
      </c>
      <c r="J759" t="s">
        <v>37</v>
      </c>
      <c r="K759" t="s">
        <v>35</v>
      </c>
      <c r="L759" t="s">
        <v>38</v>
      </c>
      <c r="M759" t="s">
        <v>38</v>
      </c>
      <c r="N759" t="s">
        <v>21</v>
      </c>
    </row>
    <row r="760" spans="1:14" x14ac:dyDescent="0.2">
      <c r="A760">
        <v>146411777</v>
      </c>
      <c r="B760">
        <v>100892</v>
      </c>
      <c r="C760">
        <v>1</v>
      </c>
      <c r="D760">
        <v>31524</v>
      </c>
      <c r="E760" t="s">
        <v>39</v>
      </c>
      <c r="F760" t="s">
        <v>39</v>
      </c>
      <c r="G760">
        <v>-1</v>
      </c>
      <c r="H760">
        <v>-1</v>
      </c>
      <c r="I760">
        <v>0</v>
      </c>
      <c r="J760" t="s">
        <v>40</v>
      </c>
      <c r="K760" t="s">
        <v>41</v>
      </c>
      <c r="L760" t="s">
        <v>42</v>
      </c>
      <c r="M760" t="s">
        <v>42</v>
      </c>
      <c r="N760" t="s">
        <v>21</v>
      </c>
    </row>
    <row r="761" spans="1:14" x14ac:dyDescent="0.2">
      <c r="A761">
        <v>146411777</v>
      </c>
      <c r="B761">
        <v>100892</v>
      </c>
      <c r="C761">
        <v>1</v>
      </c>
      <c r="D761">
        <v>31524</v>
      </c>
      <c r="E761" t="s">
        <v>39</v>
      </c>
      <c r="F761" t="s">
        <v>39</v>
      </c>
      <c r="G761">
        <v>-1</v>
      </c>
      <c r="H761">
        <v>-1</v>
      </c>
      <c r="I761">
        <v>0</v>
      </c>
      <c r="J761" t="s">
        <v>43</v>
      </c>
      <c r="K761" t="s">
        <v>41</v>
      </c>
      <c r="L761" t="s">
        <v>44</v>
      </c>
      <c r="M761" t="s">
        <v>44</v>
      </c>
      <c r="N761" t="s">
        <v>21</v>
      </c>
    </row>
    <row r="762" spans="1:14" x14ac:dyDescent="0.2">
      <c r="A762">
        <v>146400674</v>
      </c>
      <c r="B762">
        <v>69793</v>
      </c>
      <c r="C762">
        <v>1</v>
      </c>
      <c r="D762">
        <v>425</v>
      </c>
      <c r="E762" t="s">
        <v>33</v>
      </c>
      <c r="F762" t="s">
        <v>33</v>
      </c>
      <c r="G762">
        <v>-1</v>
      </c>
      <c r="H762">
        <v>-1</v>
      </c>
      <c r="I762">
        <v>0</v>
      </c>
      <c r="J762" t="s">
        <v>14</v>
      </c>
      <c r="K762" t="s">
        <v>15</v>
      </c>
      <c r="L762" t="s">
        <v>17</v>
      </c>
      <c r="M762" t="s">
        <v>17</v>
      </c>
      <c r="N762" t="s">
        <v>21</v>
      </c>
    </row>
    <row r="763" spans="1:14" x14ac:dyDescent="0.2">
      <c r="A763">
        <v>146400674</v>
      </c>
      <c r="B763">
        <v>69793</v>
      </c>
      <c r="C763">
        <v>1</v>
      </c>
      <c r="D763">
        <v>425</v>
      </c>
      <c r="E763" t="s">
        <v>33</v>
      </c>
      <c r="F763" t="s">
        <v>33</v>
      </c>
      <c r="G763">
        <v>-1</v>
      </c>
      <c r="H763">
        <v>-1</v>
      </c>
      <c r="I763">
        <v>0</v>
      </c>
      <c r="J763" t="s">
        <v>19</v>
      </c>
      <c r="K763" t="s">
        <v>15</v>
      </c>
      <c r="L763" t="s">
        <v>20</v>
      </c>
      <c r="M763" t="s">
        <v>20</v>
      </c>
      <c r="N763" t="s">
        <v>21</v>
      </c>
    </row>
    <row r="764" spans="1:14" x14ac:dyDescent="0.2">
      <c r="A764">
        <v>146400674</v>
      </c>
      <c r="B764">
        <v>69410</v>
      </c>
      <c r="C764">
        <v>1</v>
      </c>
      <c r="D764">
        <v>42</v>
      </c>
      <c r="E764" t="s">
        <v>22</v>
      </c>
      <c r="F764" t="s">
        <v>22</v>
      </c>
      <c r="G764">
        <v>-1</v>
      </c>
      <c r="H764">
        <v>-1</v>
      </c>
      <c r="I764">
        <v>0</v>
      </c>
      <c r="J764" t="s">
        <v>23</v>
      </c>
      <c r="K764" t="s">
        <v>24</v>
      </c>
      <c r="L764" t="s">
        <v>16</v>
      </c>
      <c r="M764" t="s">
        <v>25</v>
      </c>
      <c r="N764" t="s">
        <v>18</v>
      </c>
    </row>
    <row r="765" spans="1:14" x14ac:dyDescent="0.2">
      <c r="A765">
        <v>146400674</v>
      </c>
      <c r="B765">
        <v>69410</v>
      </c>
      <c r="C765">
        <v>1</v>
      </c>
      <c r="D765">
        <v>42</v>
      </c>
      <c r="E765" t="s">
        <v>22</v>
      </c>
      <c r="F765" t="s">
        <v>22</v>
      </c>
      <c r="G765">
        <v>-1</v>
      </c>
      <c r="H765">
        <v>-1</v>
      </c>
      <c r="I765">
        <v>0</v>
      </c>
      <c r="J765" t="s">
        <v>19</v>
      </c>
      <c r="K765" t="s">
        <v>24</v>
      </c>
      <c r="L765" t="s">
        <v>26</v>
      </c>
      <c r="M765" t="s">
        <v>26</v>
      </c>
      <c r="N765" t="s">
        <v>21</v>
      </c>
    </row>
    <row r="766" spans="1:14" x14ac:dyDescent="0.2">
      <c r="A766">
        <v>146400674</v>
      </c>
      <c r="B766">
        <v>69372</v>
      </c>
      <c r="C766">
        <v>1</v>
      </c>
      <c r="D766">
        <v>4</v>
      </c>
      <c r="E766" t="s">
        <v>39</v>
      </c>
      <c r="F766" t="s">
        <v>39</v>
      </c>
      <c r="G766">
        <v>-1</v>
      </c>
      <c r="H766">
        <v>-1</v>
      </c>
      <c r="I766">
        <v>0</v>
      </c>
      <c r="J766" t="s">
        <v>28</v>
      </c>
      <c r="K766" t="s">
        <v>29</v>
      </c>
      <c r="L766" t="s">
        <v>30</v>
      </c>
      <c r="M766" t="s">
        <v>30</v>
      </c>
      <c r="N766" t="s">
        <v>21</v>
      </c>
    </row>
    <row r="767" spans="1:14" x14ac:dyDescent="0.2">
      <c r="A767">
        <v>146400674</v>
      </c>
      <c r="B767">
        <v>69372</v>
      </c>
      <c r="C767">
        <v>1</v>
      </c>
      <c r="D767">
        <v>4</v>
      </c>
      <c r="E767" t="s">
        <v>39</v>
      </c>
      <c r="F767" t="s">
        <v>39</v>
      </c>
      <c r="G767">
        <v>-1</v>
      </c>
      <c r="H767">
        <v>-1</v>
      </c>
      <c r="I767">
        <v>0</v>
      </c>
      <c r="J767" t="s">
        <v>31</v>
      </c>
      <c r="K767" t="s">
        <v>29</v>
      </c>
      <c r="L767" t="s">
        <v>32</v>
      </c>
      <c r="M767" t="s">
        <v>32</v>
      </c>
      <c r="N767" t="s">
        <v>21</v>
      </c>
    </row>
    <row r="768" spans="1:14" x14ac:dyDescent="0.2">
      <c r="A768">
        <v>146400674</v>
      </c>
      <c r="B768">
        <v>111899</v>
      </c>
      <c r="C768">
        <v>1</v>
      </c>
      <c r="D768">
        <v>42531</v>
      </c>
      <c r="E768" t="s">
        <v>27</v>
      </c>
      <c r="F768" t="s">
        <v>27</v>
      </c>
      <c r="G768">
        <v>-1</v>
      </c>
      <c r="H768">
        <v>-1</v>
      </c>
      <c r="I768">
        <v>0</v>
      </c>
      <c r="J768" t="s">
        <v>34</v>
      </c>
      <c r="K768" t="s">
        <v>35</v>
      </c>
      <c r="L768" t="s">
        <v>36</v>
      </c>
      <c r="M768" t="s">
        <v>36</v>
      </c>
      <c r="N768" t="s">
        <v>21</v>
      </c>
    </row>
    <row r="769" spans="1:14" x14ac:dyDescent="0.2">
      <c r="A769">
        <v>146400674</v>
      </c>
      <c r="B769">
        <v>111899</v>
      </c>
      <c r="C769">
        <v>1</v>
      </c>
      <c r="D769">
        <v>42531</v>
      </c>
      <c r="E769" t="s">
        <v>27</v>
      </c>
      <c r="F769" t="s">
        <v>27</v>
      </c>
      <c r="G769">
        <v>-1</v>
      </c>
      <c r="H769">
        <v>-1</v>
      </c>
      <c r="I769">
        <v>0</v>
      </c>
      <c r="J769" t="s">
        <v>37</v>
      </c>
      <c r="K769" t="s">
        <v>35</v>
      </c>
      <c r="L769" t="s">
        <v>38</v>
      </c>
      <c r="M769" t="s">
        <v>38</v>
      </c>
      <c r="N769" t="s">
        <v>21</v>
      </c>
    </row>
    <row r="770" spans="1:14" x14ac:dyDescent="0.2">
      <c r="A770">
        <v>146400674</v>
      </c>
      <c r="B770">
        <v>73621</v>
      </c>
      <c r="C770">
        <v>1</v>
      </c>
      <c r="D770">
        <v>4253</v>
      </c>
      <c r="E770" t="s">
        <v>13</v>
      </c>
      <c r="F770" t="s">
        <v>13</v>
      </c>
      <c r="G770">
        <v>-1</v>
      </c>
      <c r="H770">
        <v>-1</v>
      </c>
      <c r="I770">
        <v>0</v>
      </c>
      <c r="J770" t="s">
        <v>40</v>
      </c>
      <c r="K770" t="s">
        <v>41</v>
      </c>
      <c r="L770" t="s">
        <v>42</v>
      </c>
      <c r="M770" t="s">
        <v>42</v>
      </c>
      <c r="N770" t="s">
        <v>21</v>
      </c>
    </row>
    <row r="771" spans="1:14" x14ac:dyDescent="0.2">
      <c r="A771">
        <v>146400674</v>
      </c>
      <c r="B771">
        <v>73621</v>
      </c>
      <c r="C771">
        <v>1</v>
      </c>
      <c r="D771">
        <v>4253</v>
      </c>
      <c r="E771" t="s">
        <v>13</v>
      </c>
      <c r="F771" t="s">
        <v>13</v>
      </c>
      <c r="G771">
        <v>-1</v>
      </c>
      <c r="H771">
        <v>-1</v>
      </c>
      <c r="I771">
        <v>0</v>
      </c>
      <c r="J771" t="s">
        <v>43</v>
      </c>
      <c r="K771" t="s">
        <v>41</v>
      </c>
      <c r="L771" t="s">
        <v>44</v>
      </c>
      <c r="M771" t="s">
        <v>44</v>
      </c>
      <c r="N771" t="s">
        <v>21</v>
      </c>
    </row>
    <row r="772" spans="1:14" x14ac:dyDescent="0.2">
      <c r="A772">
        <v>146313793</v>
      </c>
      <c r="B772">
        <v>69421</v>
      </c>
      <c r="C772">
        <v>1</v>
      </c>
      <c r="D772">
        <v>53</v>
      </c>
      <c r="E772" t="s">
        <v>13</v>
      </c>
      <c r="F772" t="s">
        <v>13</v>
      </c>
      <c r="G772">
        <v>-1</v>
      </c>
      <c r="H772">
        <v>-1</v>
      </c>
      <c r="I772">
        <v>0</v>
      </c>
      <c r="J772" t="s">
        <v>14</v>
      </c>
      <c r="K772" t="s">
        <v>15</v>
      </c>
      <c r="L772" t="s">
        <v>16</v>
      </c>
      <c r="M772" t="s">
        <v>17</v>
      </c>
      <c r="N772" t="s">
        <v>18</v>
      </c>
    </row>
    <row r="773" spans="1:14" x14ac:dyDescent="0.2">
      <c r="A773">
        <v>146313793</v>
      </c>
      <c r="B773">
        <v>69421</v>
      </c>
      <c r="C773">
        <v>1</v>
      </c>
      <c r="D773">
        <v>53</v>
      </c>
      <c r="E773" t="s">
        <v>13</v>
      </c>
      <c r="F773" t="s">
        <v>13</v>
      </c>
      <c r="G773">
        <v>-1</v>
      </c>
      <c r="H773">
        <v>-1</v>
      </c>
      <c r="I773">
        <v>0</v>
      </c>
      <c r="J773" t="s">
        <v>19</v>
      </c>
      <c r="K773" t="s">
        <v>15</v>
      </c>
      <c r="L773" t="s">
        <v>16</v>
      </c>
      <c r="M773" t="s">
        <v>20</v>
      </c>
      <c r="N773" t="s">
        <v>18</v>
      </c>
    </row>
    <row r="774" spans="1:14" x14ac:dyDescent="0.2">
      <c r="A774">
        <v>146313793</v>
      </c>
      <c r="B774">
        <v>69902</v>
      </c>
      <c r="C774">
        <v>1</v>
      </c>
      <c r="D774">
        <v>534</v>
      </c>
      <c r="E774" t="s">
        <v>39</v>
      </c>
      <c r="F774" t="s">
        <v>39</v>
      </c>
      <c r="G774">
        <v>-1</v>
      </c>
      <c r="H774">
        <v>-1</v>
      </c>
      <c r="I774">
        <v>0</v>
      </c>
      <c r="J774" t="s">
        <v>23</v>
      </c>
      <c r="K774" t="s">
        <v>24</v>
      </c>
      <c r="L774" t="s">
        <v>16</v>
      </c>
      <c r="M774" t="s">
        <v>25</v>
      </c>
      <c r="N774" t="s">
        <v>18</v>
      </c>
    </row>
    <row r="775" spans="1:14" x14ac:dyDescent="0.2">
      <c r="A775">
        <v>146313793</v>
      </c>
      <c r="B775">
        <v>69902</v>
      </c>
      <c r="C775">
        <v>1</v>
      </c>
      <c r="D775">
        <v>534</v>
      </c>
      <c r="E775" t="s">
        <v>39</v>
      </c>
      <c r="F775" t="s">
        <v>39</v>
      </c>
      <c r="G775">
        <v>-1</v>
      </c>
      <c r="H775">
        <v>-1</v>
      </c>
      <c r="I775">
        <v>0</v>
      </c>
      <c r="J775" t="s">
        <v>19</v>
      </c>
      <c r="K775" t="s">
        <v>24</v>
      </c>
      <c r="L775" t="s">
        <v>26</v>
      </c>
      <c r="M775" t="s">
        <v>26</v>
      </c>
      <c r="N775" t="s">
        <v>21</v>
      </c>
    </row>
    <row r="776" spans="1:14" x14ac:dyDescent="0.2">
      <c r="A776">
        <v>146313793</v>
      </c>
      <c r="B776">
        <v>69373</v>
      </c>
      <c r="C776">
        <v>1</v>
      </c>
      <c r="D776">
        <v>5</v>
      </c>
      <c r="E776" t="s">
        <v>33</v>
      </c>
      <c r="F776" t="s">
        <v>33</v>
      </c>
      <c r="G776">
        <v>-1</v>
      </c>
      <c r="H776">
        <v>-1</v>
      </c>
      <c r="I776">
        <v>0</v>
      </c>
      <c r="J776" t="s">
        <v>28</v>
      </c>
      <c r="K776" t="s">
        <v>29</v>
      </c>
      <c r="L776" t="s">
        <v>30</v>
      </c>
      <c r="M776" t="s">
        <v>30</v>
      </c>
      <c r="N776" t="s">
        <v>21</v>
      </c>
    </row>
    <row r="777" spans="1:14" x14ac:dyDescent="0.2">
      <c r="A777">
        <v>146313793</v>
      </c>
      <c r="B777">
        <v>69373</v>
      </c>
      <c r="C777">
        <v>1</v>
      </c>
      <c r="D777">
        <v>5</v>
      </c>
      <c r="E777" t="s">
        <v>33</v>
      </c>
      <c r="F777" t="s">
        <v>33</v>
      </c>
      <c r="G777">
        <v>-1</v>
      </c>
      <c r="H777">
        <v>-1</v>
      </c>
      <c r="I777">
        <v>0</v>
      </c>
      <c r="J777" t="s">
        <v>31</v>
      </c>
      <c r="K777" t="s">
        <v>29</v>
      </c>
      <c r="L777" t="s">
        <v>32</v>
      </c>
      <c r="M777" t="s">
        <v>32</v>
      </c>
      <c r="N777" t="s">
        <v>21</v>
      </c>
    </row>
    <row r="778" spans="1:14" x14ac:dyDescent="0.2">
      <c r="A778">
        <v>146313793</v>
      </c>
      <c r="B778">
        <v>74710</v>
      </c>
      <c r="C778">
        <v>1</v>
      </c>
      <c r="D778">
        <v>5342</v>
      </c>
      <c r="E778" t="s">
        <v>22</v>
      </c>
      <c r="F778" t="s">
        <v>22</v>
      </c>
      <c r="G778">
        <v>-1</v>
      </c>
      <c r="H778">
        <v>-1</v>
      </c>
      <c r="I778">
        <v>0</v>
      </c>
      <c r="J778" t="s">
        <v>34</v>
      </c>
      <c r="K778" t="s">
        <v>35</v>
      </c>
      <c r="L778" t="s">
        <v>36</v>
      </c>
      <c r="M778" t="s">
        <v>36</v>
      </c>
      <c r="N778" t="s">
        <v>21</v>
      </c>
    </row>
    <row r="779" spans="1:14" x14ac:dyDescent="0.2">
      <c r="A779">
        <v>146313793</v>
      </c>
      <c r="B779">
        <v>74710</v>
      </c>
      <c r="C779">
        <v>1</v>
      </c>
      <c r="D779">
        <v>5342</v>
      </c>
      <c r="E779" t="s">
        <v>22</v>
      </c>
      <c r="F779" t="s">
        <v>22</v>
      </c>
      <c r="G779">
        <v>-1</v>
      </c>
      <c r="H779">
        <v>-1</v>
      </c>
      <c r="I779">
        <v>0</v>
      </c>
      <c r="J779" t="s">
        <v>37</v>
      </c>
      <c r="K779" t="s">
        <v>35</v>
      </c>
      <c r="L779" t="s">
        <v>38</v>
      </c>
      <c r="M779" t="s">
        <v>38</v>
      </c>
      <c r="N779" t="s">
        <v>21</v>
      </c>
    </row>
    <row r="780" spans="1:14" x14ac:dyDescent="0.2">
      <c r="A780">
        <v>146313793</v>
      </c>
      <c r="B780">
        <v>122789</v>
      </c>
      <c r="C780">
        <v>1</v>
      </c>
      <c r="D780">
        <v>53421</v>
      </c>
      <c r="E780" t="s">
        <v>27</v>
      </c>
      <c r="F780" t="s">
        <v>27</v>
      </c>
      <c r="G780">
        <v>-1</v>
      </c>
      <c r="H780">
        <v>-1</v>
      </c>
      <c r="I780">
        <v>0</v>
      </c>
      <c r="J780" t="s">
        <v>40</v>
      </c>
      <c r="K780" t="s">
        <v>41</v>
      </c>
      <c r="L780" t="s">
        <v>50</v>
      </c>
      <c r="M780" t="s">
        <v>42</v>
      </c>
      <c r="N780" t="s">
        <v>18</v>
      </c>
    </row>
    <row r="781" spans="1:14" x14ac:dyDescent="0.2">
      <c r="A781">
        <v>146313793</v>
      </c>
      <c r="B781">
        <v>122789</v>
      </c>
      <c r="C781">
        <v>1</v>
      </c>
      <c r="D781">
        <v>53421</v>
      </c>
      <c r="E781" t="s">
        <v>27</v>
      </c>
      <c r="F781" t="s">
        <v>27</v>
      </c>
      <c r="G781">
        <v>-1</v>
      </c>
      <c r="H781">
        <v>-1</v>
      </c>
      <c r="I781">
        <v>0</v>
      </c>
      <c r="J781" t="s">
        <v>43</v>
      </c>
      <c r="K781" t="s">
        <v>41</v>
      </c>
      <c r="L781" t="s">
        <v>44</v>
      </c>
      <c r="M781" t="s">
        <v>44</v>
      </c>
      <c r="N781" t="s">
        <v>21</v>
      </c>
    </row>
    <row r="782" spans="1:14" x14ac:dyDescent="0.2">
      <c r="A782">
        <v>146284478</v>
      </c>
      <c r="B782">
        <v>69389</v>
      </c>
      <c r="C782">
        <v>1</v>
      </c>
      <c r="D782">
        <v>21</v>
      </c>
      <c r="E782" t="s">
        <v>27</v>
      </c>
      <c r="F782" t="s">
        <v>27</v>
      </c>
      <c r="G782">
        <v>-1</v>
      </c>
      <c r="H782">
        <v>-1</v>
      </c>
      <c r="I782">
        <v>0</v>
      </c>
      <c r="J782" t="s">
        <v>14</v>
      </c>
      <c r="K782" t="s">
        <v>15</v>
      </c>
      <c r="L782" t="s">
        <v>16</v>
      </c>
      <c r="M782" t="s">
        <v>17</v>
      </c>
      <c r="N782" t="s">
        <v>18</v>
      </c>
    </row>
    <row r="783" spans="1:14" x14ac:dyDescent="0.2">
      <c r="A783">
        <v>146284478</v>
      </c>
      <c r="B783">
        <v>69389</v>
      </c>
      <c r="C783">
        <v>1</v>
      </c>
      <c r="D783">
        <v>21</v>
      </c>
      <c r="E783" t="s">
        <v>27</v>
      </c>
      <c r="F783" t="s">
        <v>27</v>
      </c>
      <c r="G783">
        <v>-1</v>
      </c>
      <c r="H783">
        <v>-1</v>
      </c>
      <c r="I783">
        <v>0</v>
      </c>
      <c r="J783" t="s">
        <v>19</v>
      </c>
      <c r="K783" t="s">
        <v>15</v>
      </c>
      <c r="L783" t="s">
        <v>20</v>
      </c>
      <c r="M783" t="s">
        <v>20</v>
      </c>
      <c r="N783" t="s">
        <v>21</v>
      </c>
    </row>
    <row r="784" spans="1:14" x14ac:dyDescent="0.2">
      <c r="A784">
        <v>146284478</v>
      </c>
      <c r="B784">
        <v>69582</v>
      </c>
      <c r="C784">
        <v>1</v>
      </c>
      <c r="D784">
        <v>214</v>
      </c>
      <c r="E784" t="s">
        <v>39</v>
      </c>
      <c r="F784" t="s">
        <v>13</v>
      </c>
      <c r="G784">
        <v>-1</v>
      </c>
      <c r="H784">
        <v>-1</v>
      </c>
      <c r="I784">
        <v>0</v>
      </c>
      <c r="J784" t="s">
        <v>23</v>
      </c>
      <c r="K784" t="s">
        <v>24</v>
      </c>
      <c r="L784" t="s">
        <v>25</v>
      </c>
      <c r="M784" t="s">
        <v>25</v>
      </c>
      <c r="N784" t="s">
        <v>21</v>
      </c>
    </row>
    <row r="785" spans="1:14" x14ac:dyDescent="0.2">
      <c r="A785">
        <v>146284478</v>
      </c>
      <c r="B785">
        <v>69582</v>
      </c>
      <c r="C785">
        <v>1</v>
      </c>
      <c r="D785">
        <v>214</v>
      </c>
      <c r="E785" t="s">
        <v>39</v>
      </c>
      <c r="F785" t="s">
        <v>13</v>
      </c>
      <c r="G785">
        <v>-1</v>
      </c>
      <c r="H785">
        <v>-1</v>
      </c>
      <c r="I785">
        <v>0</v>
      </c>
      <c r="J785" t="s">
        <v>19</v>
      </c>
      <c r="K785" t="s">
        <v>24</v>
      </c>
      <c r="L785" t="s">
        <v>26</v>
      </c>
      <c r="M785" t="s">
        <v>26</v>
      </c>
      <c r="N785" t="s">
        <v>21</v>
      </c>
    </row>
    <row r="786" spans="1:14" x14ac:dyDescent="0.2">
      <c r="A786">
        <v>146284478</v>
      </c>
      <c r="B786">
        <v>69370</v>
      </c>
      <c r="C786">
        <v>1</v>
      </c>
      <c r="D786">
        <v>2</v>
      </c>
      <c r="E786" t="s">
        <v>22</v>
      </c>
      <c r="F786" t="s">
        <v>22</v>
      </c>
      <c r="G786">
        <v>-1</v>
      </c>
      <c r="H786">
        <v>-1</v>
      </c>
      <c r="I786">
        <v>0</v>
      </c>
      <c r="J786" t="s">
        <v>28</v>
      </c>
      <c r="K786" t="s">
        <v>29</v>
      </c>
      <c r="L786" t="s">
        <v>30</v>
      </c>
      <c r="M786" t="s">
        <v>30</v>
      </c>
      <c r="N786" t="s">
        <v>21</v>
      </c>
    </row>
    <row r="787" spans="1:14" x14ac:dyDescent="0.2">
      <c r="A787">
        <v>146284478</v>
      </c>
      <c r="B787">
        <v>69370</v>
      </c>
      <c r="C787">
        <v>1</v>
      </c>
      <c r="D787">
        <v>2</v>
      </c>
      <c r="E787" t="s">
        <v>22</v>
      </c>
      <c r="F787" t="s">
        <v>22</v>
      </c>
      <c r="G787">
        <v>-1</v>
      </c>
      <c r="H787">
        <v>-1</v>
      </c>
      <c r="I787">
        <v>0</v>
      </c>
      <c r="J787" t="s">
        <v>31</v>
      </c>
      <c r="K787" t="s">
        <v>29</v>
      </c>
      <c r="L787" t="s">
        <v>32</v>
      </c>
      <c r="M787" t="s">
        <v>32</v>
      </c>
      <c r="N787" t="s">
        <v>21</v>
      </c>
    </row>
    <row r="788" spans="1:14" x14ac:dyDescent="0.2">
      <c r="A788">
        <v>146284478</v>
      </c>
      <c r="B788">
        <v>71511</v>
      </c>
      <c r="C788">
        <v>1</v>
      </c>
      <c r="D788">
        <v>2143</v>
      </c>
      <c r="E788" t="s">
        <v>13</v>
      </c>
      <c r="F788" t="s">
        <v>13</v>
      </c>
      <c r="G788">
        <v>-1</v>
      </c>
      <c r="H788">
        <v>-1</v>
      </c>
      <c r="I788">
        <v>0</v>
      </c>
      <c r="J788" t="s">
        <v>34</v>
      </c>
      <c r="K788" t="s">
        <v>35</v>
      </c>
      <c r="L788" t="s">
        <v>36</v>
      </c>
      <c r="M788" t="s">
        <v>36</v>
      </c>
      <c r="N788" t="s">
        <v>21</v>
      </c>
    </row>
    <row r="789" spans="1:14" x14ac:dyDescent="0.2">
      <c r="A789">
        <v>146284478</v>
      </c>
      <c r="B789">
        <v>71511</v>
      </c>
      <c r="C789">
        <v>1</v>
      </c>
      <c r="D789">
        <v>2143</v>
      </c>
      <c r="E789" t="s">
        <v>13</v>
      </c>
      <c r="F789" t="s">
        <v>13</v>
      </c>
      <c r="G789">
        <v>-1</v>
      </c>
      <c r="H789">
        <v>-1</v>
      </c>
      <c r="I789">
        <v>0</v>
      </c>
      <c r="J789" t="s">
        <v>37</v>
      </c>
      <c r="K789" t="s">
        <v>35</v>
      </c>
      <c r="L789" t="s">
        <v>38</v>
      </c>
      <c r="M789" t="s">
        <v>38</v>
      </c>
      <c r="N789" t="s">
        <v>21</v>
      </c>
    </row>
    <row r="790" spans="1:14" x14ac:dyDescent="0.2">
      <c r="A790">
        <v>146284478</v>
      </c>
      <c r="B790">
        <v>90803</v>
      </c>
      <c r="C790">
        <v>1</v>
      </c>
      <c r="D790">
        <v>21435</v>
      </c>
      <c r="E790" t="s">
        <v>33</v>
      </c>
      <c r="F790" t="s">
        <v>33</v>
      </c>
      <c r="G790">
        <v>-1</v>
      </c>
      <c r="H790">
        <v>-1</v>
      </c>
      <c r="I790">
        <v>0</v>
      </c>
      <c r="J790" t="s">
        <v>40</v>
      </c>
      <c r="K790" t="s">
        <v>41</v>
      </c>
      <c r="L790" t="s">
        <v>42</v>
      </c>
      <c r="M790" t="s">
        <v>42</v>
      </c>
      <c r="N790" t="s">
        <v>21</v>
      </c>
    </row>
    <row r="791" spans="1:14" x14ac:dyDescent="0.2">
      <c r="A791">
        <v>146284478</v>
      </c>
      <c r="B791">
        <v>90803</v>
      </c>
      <c r="C791">
        <v>1</v>
      </c>
      <c r="D791">
        <v>21435</v>
      </c>
      <c r="E791" t="s">
        <v>33</v>
      </c>
      <c r="F791" t="s">
        <v>33</v>
      </c>
      <c r="G791">
        <v>-1</v>
      </c>
      <c r="H791">
        <v>-1</v>
      </c>
      <c r="I791">
        <v>0</v>
      </c>
      <c r="J791" t="s">
        <v>43</v>
      </c>
      <c r="K791" t="s">
        <v>41</v>
      </c>
      <c r="L791" t="s">
        <v>44</v>
      </c>
      <c r="M791" t="s">
        <v>44</v>
      </c>
      <c r="N791" t="s">
        <v>21</v>
      </c>
    </row>
    <row r="792" spans="1:14" x14ac:dyDescent="0.2">
      <c r="A792">
        <v>146273701</v>
      </c>
      <c r="B792">
        <v>69421</v>
      </c>
      <c r="C792">
        <v>1</v>
      </c>
      <c r="D792">
        <v>53</v>
      </c>
      <c r="E792" t="s">
        <v>13</v>
      </c>
      <c r="F792" t="s">
        <v>13</v>
      </c>
      <c r="G792">
        <v>-1</v>
      </c>
      <c r="H792">
        <v>-1</v>
      </c>
      <c r="I792">
        <v>0</v>
      </c>
      <c r="J792" t="s">
        <v>14</v>
      </c>
      <c r="K792" t="s">
        <v>15</v>
      </c>
      <c r="L792" t="s">
        <v>16</v>
      </c>
      <c r="M792" t="s">
        <v>17</v>
      </c>
      <c r="N792" t="s">
        <v>18</v>
      </c>
    </row>
    <row r="793" spans="1:14" x14ac:dyDescent="0.2">
      <c r="A793">
        <v>146273701</v>
      </c>
      <c r="B793">
        <v>69421</v>
      </c>
      <c r="C793">
        <v>1</v>
      </c>
      <c r="D793">
        <v>53</v>
      </c>
      <c r="E793" t="s">
        <v>13</v>
      </c>
      <c r="F793" t="s">
        <v>13</v>
      </c>
      <c r="G793">
        <v>-1</v>
      </c>
      <c r="H793">
        <v>-1</v>
      </c>
      <c r="I793">
        <v>0</v>
      </c>
      <c r="J793" t="s">
        <v>19</v>
      </c>
      <c r="K793" t="s">
        <v>15</v>
      </c>
      <c r="L793" t="s">
        <v>32</v>
      </c>
      <c r="M793" t="s">
        <v>20</v>
      </c>
      <c r="N793" t="s">
        <v>18</v>
      </c>
    </row>
    <row r="794" spans="1:14" x14ac:dyDescent="0.2">
      <c r="A794">
        <v>146273701</v>
      </c>
      <c r="B794">
        <v>69902</v>
      </c>
      <c r="C794">
        <v>1</v>
      </c>
      <c r="D794">
        <v>534</v>
      </c>
      <c r="E794" t="s">
        <v>39</v>
      </c>
      <c r="F794" t="s">
        <v>39</v>
      </c>
      <c r="G794">
        <v>-1</v>
      </c>
      <c r="H794">
        <v>-1</v>
      </c>
      <c r="I794">
        <v>0</v>
      </c>
      <c r="J794" t="s">
        <v>23</v>
      </c>
      <c r="K794" t="s">
        <v>24</v>
      </c>
      <c r="L794" t="s">
        <v>16</v>
      </c>
      <c r="M794" t="s">
        <v>25</v>
      </c>
      <c r="N794" t="s">
        <v>18</v>
      </c>
    </row>
    <row r="795" spans="1:14" x14ac:dyDescent="0.2">
      <c r="A795">
        <v>146273701</v>
      </c>
      <c r="B795">
        <v>69902</v>
      </c>
      <c r="C795">
        <v>1</v>
      </c>
      <c r="D795">
        <v>534</v>
      </c>
      <c r="E795" t="s">
        <v>39</v>
      </c>
      <c r="F795" t="s">
        <v>39</v>
      </c>
      <c r="G795">
        <v>-1</v>
      </c>
      <c r="H795">
        <v>-1</v>
      </c>
      <c r="I795">
        <v>0</v>
      </c>
      <c r="J795" t="s">
        <v>19</v>
      </c>
      <c r="K795" t="s">
        <v>24</v>
      </c>
      <c r="L795" t="s">
        <v>16</v>
      </c>
      <c r="M795" t="s">
        <v>26</v>
      </c>
      <c r="N795" t="s">
        <v>18</v>
      </c>
    </row>
    <row r="796" spans="1:14" x14ac:dyDescent="0.2">
      <c r="A796">
        <v>146273701</v>
      </c>
      <c r="B796">
        <v>69373</v>
      </c>
      <c r="C796">
        <v>1</v>
      </c>
      <c r="D796">
        <v>5</v>
      </c>
      <c r="E796" t="s">
        <v>33</v>
      </c>
      <c r="F796" t="s">
        <v>27</v>
      </c>
      <c r="G796">
        <v>-1</v>
      </c>
      <c r="H796">
        <v>-1</v>
      </c>
      <c r="I796">
        <v>0</v>
      </c>
      <c r="J796" t="s">
        <v>28</v>
      </c>
      <c r="K796" t="s">
        <v>29</v>
      </c>
      <c r="L796" t="s">
        <v>30</v>
      </c>
      <c r="M796" t="s">
        <v>30</v>
      </c>
      <c r="N796" t="s">
        <v>21</v>
      </c>
    </row>
    <row r="797" spans="1:14" x14ac:dyDescent="0.2">
      <c r="A797">
        <v>146273701</v>
      </c>
      <c r="B797">
        <v>69373</v>
      </c>
      <c r="C797">
        <v>1</v>
      </c>
      <c r="D797">
        <v>5</v>
      </c>
      <c r="E797" t="s">
        <v>33</v>
      </c>
      <c r="F797" t="s">
        <v>27</v>
      </c>
      <c r="G797">
        <v>-1</v>
      </c>
      <c r="H797">
        <v>-1</v>
      </c>
      <c r="I797">
        <v>0</v>
      </c>
      <c r="J797" t="s">
        <v>31</v>
      </c>
      <c r="K797" t="s">
        <v>29</v>
      </c>
      <c r="L797" t="s">
        <v>60</v>
      </c>
      <c r="M797" t="s">
        <v>32</v>
      </c>
      <c r="N797" t="s">
        <v>18</v>
      </c>
    </row>
    <row r="798" spans="1:14" x14ac:dyDescent="0.2">
      <c r="A798">
        <v>146273701</v>
      </c>
      <c r="B798">
        <v>74710</v>
      </c>
      <c r="C798">
        <v>1</v>
      </c>
      <c r="D798">
        <v>5342</v>
      </c>
      <c r="E798" t="s">
        <v>22</v>
      </c>
      <c r="F798" t="s">
        <v>22</v>
      </c>
      <c r="G798">
        <v>-1</v>
      </c>
      <c r="H798">
        <v>-1</v>
      </c>
      <c r="I798">
        <v>0</v>
      </c>
      <c r="J798" t="s">
        <v>34</v>
      </c>
      <c r="K798" t="s">
        <v>35</v>
      </c>
      <c r="L798" t="s">
        <v>53</v>
      </c>
      <c r="M798" t="s">
        <v>36</v>
      </c>
      <c r="N798" t="s">
        <v>18</v>
      </c>
    </row>
    <row r="799" spans="1:14" x14ac:dyDescent="0.2">
      <c r="A799">
        <v>146273701</v>
      </c>
      <c r="B799">
        <v>74710</v>
      </c>
      <c r="C799">
        <v>1</v>
      </c>
      <c r="D799">
        <v>5342</v>
      </c>
      <c r="E799" t="s">
        <v>22</v>
      </c>
      <c r="F799" t="s">
        <v>22</v>
      </c>
      <c r="G799">
        <v>-1</v>
      </c>
      <c r="H799">
        <v>-1</v>
      </c>
      <c r="I799">
        <v>0</v>
      </c>
      <c r="J799" t="s">
        <v>37</v>
      </c>
      <c r="K799" t="s">
        <v>35</v>
      </c>
      <c r="L799" t="s">
        <v>71</v>
      </c>
      <c r="M799" t="s">
        <v>38</v>
      </c>
      <c r="N799" t="s">
        <v>18</v>
      </c>
    </row>
    <row r="800" spans="1:14" x14ac:dyDescent="0.2">
      <c r="A800">
        <v>146273701</v>
      </c>
      <c r="B800">
        <v>122789</v>
      </c>
      <c r="C800">
        <v>1</v>
      </c>
      <c r="D800">
        <v>53421</v>
      </c>
      <c r="E800" t="s">
        <v>27</v>
      </c>
      <c r="F800" t="s">
        <v>27</v>
      </c>
      <c r="G800">
        <v>-1</v>
      </c>
      <c r="H800">
        <v>-1</v>
      </c>
      <c r="I800">
        <v>0</v>
      </c>
      <c r="J800" t="s">
        <v>40</v>
      </c>
      <c r="K800" t="s">
        <v>41</v>
      </c>
      <c r="L800" t="s">
        <v>42</v>
      </c>
      <c r="M800" t="s">
        <v>42</v>
      </c>
      <c r="N800" t="s">
        <v>21</v>
      </c>
    </row>
    <row r="801" spans="1:14" x14ac:dyDescent="0.2">
      <c r="A801">
        <v>146273701</v>
      </c>
      <c r="B801">
        <v>122789</v>
      </c>
      <c r="C801">
        <v>1</v>
      </c>
      <c r="D801">
        <v>53421</v>
      </c>
      <c r="E801" t="s">
        <v>27</v>
      </c>
      <c r="F801" t="s">
        <v>27</v>
      </c>
      <c r="G801">
        <v>-1</v>
      </c>
      <c r="H801">
        <v>-1</v>
      </c>
      <c r="I801">
        <v>0</v>
      </c>
      <c r="J801" t="s">
        <v>43</v>
      </c>
      <c r="K801" t="s">
        <v>41</v>
      </c>
      <c r="L801" t="s">
        <v>16</v>
      </c>
      <c r="M801" t="s">
        <v>44</v>
      </c>
      <c r="N801" t="s">
        <v>18</v>
      </c>
    </row>
    <row r="802" spans="1:14" x14ac:dyDescent="0.2">
      <c r="A802">
        <v>146269551</v>
      </c>
      <c r="B802">
        <v>69382</v>
      </c>
      <c r="C802">
        <v>1</v>
      </c>
      <c r="D802">
        <v>14</v>
      </c>
      <c r="E802" t="s">
        <v>39</v>
      </c>
      <c r="F802" t="s">
        <v>13</v>
      </c>
      <c r="G802">
        <v>-1</v>
      </c>
      <c r="H802">
        <v>-1</v>
      </c>
      <c r="I802">
        <v>0</v>
      </c>
      <c r="J802" t="s">
        <v>14</v>
      </c>
      <c r="K802" t="s">
        <v>15</v>
      </c>
      <c r="L802" t="s">
        <v>17</v>
      </c>
      <c r="M802" t="s">
        <v>17</v>
      </c>
      <c r="N802" t="s">
        <v>21</v>
      </c>
    </row>
    <row r="803" spans="1:14" x14ac:dyDescent="0.2">
      <c r="A803">
        <v>146269551</v>
      </c>
      <c r="B803">
        <v>69382</v>
      </c>
      <c r="C803">
        <v>1</v>
      </c>
      <c r="D803">
        <v>14</v>
      </c>
      <c r="E803" t="s">
        <v>39</v>
      </c>
      <c r="F803" t="s">
        <v>13</v>
      </c>
      <c r="G803">
        <v>-1</v>
      </c>
      <c r="H803">
        <v>-1</v>
      </c>
      <c r="I803">
        <v>0</v>
      </c>
      <c r="J803" t="s">
        <v>19</v>
      </c>
      <c r="K803" t="s">
        <v>15</v>
      </c>
      <c r="L803" t="s">
        <v>20</v>
      </c>
      <c r="M803" t="s">
        <v>20</v>
      </c>
      <c r="N803" t="s">
        <v>21</v>
      </c>
    </row>
    <row r="804" spans="1:14" x14ac:dyDescent="0.2">
      <c r="A804">
        <v>146269551</v>
      </c>
      <c r="B804">
        <v>69513</v>
      </c>
      <c r="C804">
        <v>1</v>
      </c>
      <c r="D804">
        <v>145</v>
      </c>
      <c r="E804" t="s">
        <v>33</v>
      </c>
      <c r="F804" t="s">
        <v>13</v>
      </c>
      <c r="G804">
        <v>-1</v>
      </c>
      <c r="H804">
        <v>-1</v>
      </c>
      <c r="I804">
        <v>0</v>
      </c>
      <c r="J804" t="s">
        <v>23</v>
      </c>
      <c r="K804" t="s">
        <v>24</v>
      </c>
      <c r="L804" t="s">
        <v>49</v>
      </c>
      <c r="M804" t="s">
        <v>25</v>
      </c>
      <c r="N804" t="s">
        <v>18</v>
      </c>
    </row>
    <row r="805" spans="1:14" x14ac:dyDescent="0.2">
      <c r="A805">
        <v>146269551</v>
      </c>
      <c r="B805">
        <v>69513</v>
      </c>
      <c r="C805">
        <v>1</v>
      </c>
      <c r="D805">
        <v>145</v>
      </c>
      <c r="E805" t="s">
        <v>33</v>
      </c>
      <c r="F805" t="s">
        <v>13</v>
      </c>
      <c r="G805">
        <v>-1</v>
      </c>
      <c r="H805">
        <v>-1</v>
      </c>
      <c r="I805">
        <v>0</v>
      </c>
      <c r="J805" t="s">
        <v>19</v>
      </c>
      <c r="K805" t="s">
        <v>24</v>
      </c>
      <c r="L805" t="s">
        <v>26</v>
      </c>
      <c r="M805" t="s">
        <v>26</v>
      </c>
      <c r="N805" t="s">
        <v>21</v>
      </c>
    </row>
    <row r="806" spans="1:14" x14ac:dyDescent="0.2">
      <c r="A806">
        <v>146269551</v>
      </c>
      <c r="B806">
        <v>69369</v>
      </c>
      <c r="C806">
        <v>1</v>
      </c>
      <c r="D806">
        <v>1</v>
      </c>
      <c r="E806" t="s">
        <v>27</v>
      </c>
      <c r="F806" t="s">
        <v>33</v>
      </c>
      <c r="G806">
        <v>-1</v>
      </c>
      <c r="H806">
        <v>-1</v>
      </c>
      <c r="I806">
        <v>0</v>
      </c>
      <c r="J806" t="s">
        <v>28</v>
      </c>
      <c r="K806" t="s">
        <v>29</v>
      </c>
      <c r="L806" t="s">
        <v>54</v>
      </c>
      <c r="M806" t="s">
        <v>30</v>
      </c>
      <c r="N806" t="s">
        <v>18</v>
      </c>
    </row>
    <row r="807" spans="1:14" x14ac:dyDescent="0.2">
      <c r="A807">
        <v>146269551</v>
      </c>
      <c r="B807">
        <v>69369</v>
      </c>
      <c r="C807">
        <v>1</v>
      </c>
      <c r="D807">
        <v>1</v>
      </c>
      <c r="E807" t="s">
        <v>27</v>
      </c>
      <c r="F807" t="s">
        <v>33</v>
      </c>
      <c r="G807">
        <v>-1</v>
      </c>
      <c r="H807">
        <v>-1</v>
      </c>
      <c r="I807">
        <v>0</v>
      </c>
      <c r="J807" t="s">
        <v>31</v>
      </c>
      <c r="K807" t="s">
        <v>29</v>
      </c>
      <c r="L807" t="s">
        <v>32</v>
      </c>
      <c r="M807" t="s">
        <v>32</v>
      </c>
      <c r="N807" t="s">
        <v>21</v>
      </c>
    </row>
    <row r="808" spans="1:14" x14ac:dyDescent="0.2">
      <c r="A808">
        <v>146269551</v>
      </c>
      <c r="B808">
        <v>70820</v>
      </c>
      <c r="C808">
        <v>1</v>
      </c>
      <c r="D808">
        <v>1452</v>
      </c>
      <c r="E808" t="s">
        <v>22</v>
      </c>
      <c r="F808" t="s">
        <v>22</v>
      </c>
      <c r="G808">
        <v>-1</v>
      </c>
      <c r="H808">
        <v>-1</v>
      </c>
      <c r="I808">
        <v>0</v>
      </c>
      <c r="J808" t="s">
        <v>34</v>
      </c>
      <c r="K808" t="s">
        <v>35</v>
      </c>
      <c r="L808" t="s">
        <v>36</v>
      </c>
      <c r="M808" t="s">
        <v>36</v>
      </c>
      <c r="N808" t="s">
        <v>21</v>
      </c>
    </row>
    <row r="809" spans="1:14" x14ac:dyDescent="0.2">
      <c r="A809">
        <v>146269551</v>
      </c>
      <c r="B809">
        <v>70820</v>
      </c>
      <c r="C809">
        <v>1</v>
      </c>
      <c r="D809">
        <v>1452</v>
      </c>
      <c r="E809" t="s">
        <v>22</v>
      </c>
      <c r="F809" t="s">
        <v>22</v>
      </c>
      <c r="G809">
        <v>-1</v>
      </c>
      <c r="H809">
        <v>-1</v>
      </c>
      <c r="I809">
        <v>0</v>
      </c>
      <c r="J809" t="s">
        <v>37</v>
      </c>
      <c r="K809" t="s">
        <v>35</v>
      </c>
      <c r="L809" t="s">
        <v>38</v>
      </c>
      <c r="M809" t="s">
        <v>38</v>
      </c>
      <c r="N809" t="s">
        <v>21</v>
      </c>
    </row>
    <row r="810" spans="1:14" x14ac:dyDescent="0.2">
      <c r="A810">
        <v>146269551</v>
      </c>
      <c r="B810">
        <v>83891</v>
      </c>
      <c r="C810">
        <v>1</v>
      </c>
      <c r="D810">
        <v>14523</v>
      </c>
      <c r="E810" t="s">
        <v>13</v>
      </c>
      <c r="F810" t="s">
        <v>13</v>
      </c>
      <c r="G810">
        <v>-1</v>
      </c>
      <c r="H810">
        <v>-1</v>
      </c>
      <c r="I810">
        <v>0</v>
      </c>
      <c r="J810" t="s">
        <v>40</v>
      </c>
      <c r="K810" t="s">
        <v>41</v>
      </c>
      <c r="L810" t="s">
        <v>42</v>
      </c>
      <c r="M810" t="s">
        <v>42</v>
      </c>
      <c r="N810" t="s">
        <v>21</v>
      </c>
    </row>
    <row r="811" spans="1:14" x14ac:dyDescent="0.2">
      <c r="A811">
        <v>146269551</v>
      </c>
      <c r="B811">
        <v>83891</v>
      </c>
      <c r="C811">
        <v>1</v>
      </c>
      <c r="D811">
        <v>14523</v>
      </c>
      <c r="E811" t="s">
        <v>13</v>
      </c>
      <c r="F811" t="s">
        <v>13</v>
      </c>
      <c r="G811">
        <v>-1</v>
      </c>
      <c r="H811">
        <v>-1</v>
      </c>
      <c r="I811">
        <v>0</v>
      </c>
      <c r="J811" t="s">
        <v>43</v>
      </c>
      <c r="K811" t="s">
        <v>41</v>
      </c>
      <c r="L811" t="s">
        <v>44</v>
      </c>
      <c r="M811" t="s">
        <v>44</v>
      </c>
      <c r="N811" t="s">
        <v>21</v>
      </c>
    </row>
    <row r="812" spans="1:14" x14ac:dyDescent="0.2">
      <c r="A812">
        <v>146266265</v>
      </c>
      <c r="B812">
        <v>69383</v>
      </c>
      <c r="C812">
        <v>1</v>
      </c>
      <c r="D812">
        <v>15</v>
      </c>
      <c r="E812" t="s">
        <v>33</v>
      </c>
      <c r="F812" t="s">
        <v>33</v>
      </c>
      <c r="G812">
        <v>-1</v>
      </c>
      <c r="H812">
        <v>-1</v>
      </c>
      <c r="I812">
        <v>0</v>
      </c>
      <c r="J812" t="s">
        <v>14</v>
      </c>
      <c r="K812" t="s">
        <v>15</v>
      </c>
      <c r="L812" t="s">
        <v>17</v>
      </c>
      <c r="M812" t="s">
        <v>17</v>
      </c>
      <c r="N812" t="s">
        <v>21</v>
      </c>
    </row>
    <row r="813" spans="1:14" x14ac:dyDescent="0.2">
      <c r="A813">
        <v>146266265</v>
      </c>
      <c r="B813">
        <v>69383</v>
      </c>
      <c r="C813">
        <v>1</v>
      </c>
      <c r="D813">
        <v>15</v>
      </c>
      <c r="E813" t="s">
        <v>33</v>
      </c>
      <c r="F813" t="s">
        <v>33</v>
      </c>
      <c r="G813">
        <v>-1</v>
      </c>
      <c r="H813">
        <v>-1</v>
      </c>
      <c r="I813">
        <v>0</v>
      </c>
      <c r="J813" t="s">
        <v>19</v>
      </c>
      <c r="K813" t="s">
        <v>15</v>
      </c>
      <c r="L813" t="s">
        <v>20</v>
      </c>
      <c r="M813" t="s">
        <v>20</v>
      </c>
      <c r="N813" t="s">
        <v>21</v>
      </c>
    </row>
    <row r="814" spans="1:14" x14ac:dyDescent="0.2">
      <c r="A814">
        <v>146266265</v>
      </c>
      <c r="B814">
        <v>69521</v>
      </c>
      <c r="C814">
        <v>1</v>
      </c>
      <c r="D814">
        <v>153</v>
      </c>
      <c r="E814" t="s">
        <v>13</v>
      </c>
      <c r="F814" t="s">
        <v>13</v>
      </c>
      <c r="G814">
        <v>-1</v>
      </c>
      <c r="H814">
        <v>-1</v>
      </c>
      <c r="I814">
        <v>0</v>
      </c>
      <c r="J814" t="s">
        <v>23</v>
      </c>
      <c r="K814" t="s">
        <v>24</v>
      </c>
      <c r="L814" t="s">
        <v>25</v>
      </c>
      <c r="M814" t="s">
        <v>25</v>
      </c>
      <c r="N814" t="s">
        <v>21</v>
      </c>
    </row>
    <row r="815" spans="1:14" x14ac:dyDescent="0.2">
      <c r="A815">
        <v>146266265</v>
      </c>
      <c r="B815">
        <v>69521</v>
      </c>
      <c r="C815">
        <v>1</v>
      </c>
      <c r="D815">
        <v>153</v>
      </c>
      <c r="E815" t="s">
        <v>13</v>
      </c>
      <c r="F815" t="s">
        <v>13</v>
      </c>
      <c r="G815">
        <v>-1</v>
      </c>
      <c r="H815">
        <v>-1</v>
      </c>
      <c r="I815">
        <v>0</v>
      </c>
      <c r="J815" t="s">
        <v>19</v>
      </c>
      <c r="K815" t="s">
        <v>24</v>
      </c>
      <c r="L815" t="s">
        <v>26</v>
      </c>
      <c r="M815" t="s">
        <v>26</v>
      </c>
      <c r="N815" t="s">
        <v>21</v>
      </c>
    </row>
    <row r="816" spans="1:14" x14ac:dyDescent="0.2">
      <c r="A816">
        <v>146266265</v>
      </c>
      <c r="B816">
        <v>69369</v>
      </c>
      <c r="C816">
        <v>1</v>
      </c>
      <c r="D816">
        <v>1</v>
      </c>
      <c r="E816" t="s">
        <v>27</v>
      </c>
      <c r="F816" t="s">
        <v>27</v>
      </c>
      <c r="G816">
        <v>-1</v>
      </c>
      <c r="H816">
        <v>-1</v>
      </c>
      <c r="I816">
        <v>0</v>
      </c>
      <c r="J816" t="s">
        <v>28</v>
      </c>
      <c r="K816" t="s">
        <v>29</v>
      </c>
      <c r="L816" t="s">
        <v>16</v>
      </c>
      <c r="M816" t="s">
        <v>30</v>
      </c>
      <c r="N816" t="s">
        <v>18</v>
      </c>
    </row>
    <row r="817" spans="1:14" x14ac:dyDescent="0.2">
      <c r="A817">
        <v>146266265</v>
      </c>
      <c r="B817">
        <v>69369</v>
      </c>
      <c r="C817">
        <v>1</v>
      </c>
      <c r="D817">
        <v>1</v>
      </c>
      <c r="E817" t="s">
        <v>27</v>
      </c>
      <c r="F817" t="s">
        <v>27</v>
      </c>
      <c r="G817">
        <v>-1</v>
      </c>
      <c r="H817">
        <v>-1</v>
      </c>
      <c r="I817">
        <v>0</v>
      </c>
      <c r="J817" t="s">
        <v>31</v>
      </c>
      <c r="K817" t="s">
        <v>29</v>
      </c>
      <c r="L817" t="s">
        <v>32</v>
      </c>
      <c r="M817" t="s">
        <v>32</v>
      </c>
      <c r="N817" t="s">
        <v>21</v>
      </c>
    </row>
    <row r="818" spans="1:14" x14ac:dyDescent="0.2">
      <c r="A818">
        <v>146266265</v>
      </c>
      <c r="B818">
        <v>70902</v>
      </c>
      <c r="C818">
        <v>1</v>
      </c>
      <c r="D818">
        <v>1534</v>
      </c>
      <c r="E818" t="s">
        <v>39</v>
      </c>
      <c r="F818" t="s">
        <v>39</v>
      </c>
      <c r="G818">
        <v>-1</v>
      </c>
      <c r="H818">
        <v>-1</v>
      </c>
      <c r="I818">
        <v>0</v>
      </c>
      <c r="J818" t="s">
        <v>34</v>
      </c>
      <c r="K818" t="s">
        <v>35</v>
      </c>
      <c r="L818" t="s">
        <v>36</v>
      </c>
      <c r="M818" t="s">
        <v>36</v>
      </c>
      <c r="N818" t="s">
        <v>21</v>
      </c>
    </row>
    <row r="819" spans="1:14" x14ac:dyDescent="0.2">
      <c r="A819">
        <v>146266265</v>
      </c>
      <c r="B819">
        <v>70902</v>
      </c>
      <c r="C819">
        <v>1</v>
      </c>
      <c r="D819">
        <v>1534</v>
      </c>
      <c r="E819" t="s">
        <v>39</v>
      </c>
      <c r="F819" t="s">
        <v>39</v>
      </c>
      <c r="G819">
        <v>-1</v>
      </c>
      <c r="H819">
        <v>-1</v>
      </c>
      <c r="I819">
        <v>0</v>
      </c>
      <c r="J819" t="s">
        <v>37</v>
      </c>
      <c r="K819" t="s">
        <v>35</v>
      </c>
      <c r="L819" t="s">
        <v>38</v>
      </c>
      <c r="M819" t="s">
        <v>38</v>
      </c>
      <c r="N819" t="s">
        <v>21</v>
      </c>
    </row>
    <row r="820" spans="1:14" x14ac:dyDescent="0.2">
      <c r="A820">
        <v>146266265</v>
      </c>
      <c r="B820">
        <v>84710</v>
      </c>
      <c r="C820">
        <v>1</v>
      </c>
      <c r="D820">
        <v>15342</v>
      </c>
      <c r="E820" t="s">
        <v>22</v>
      </c>
      <c r="F820" t="s">
        <v>22</v>
      </c>
      <c r="G820">
        <v>-1</v>
      </c>
      <c r="H820">
        <v>-1</v>
      </c>
      <c r="I820">
        <v>0</v>
      </c>
      <c r="J820" t="s">
        <v>40</v>
      </c>
      <c r="K820" t="s">
        <v>41</v>
      </c>
      <c r="L820" t="s">
        <v>42</v>
      </c>
      <c r="M820" t="s">
        <v>42</v>
      </c>
      <c r="N820" t="s">
        <v>21</v>
      </c>
    </row>
    <row r="821" spans="1:14" x14ac:dyDescent="0.2">
      <c r="A821">
        <v>146266265</v>
      </c>
      <c r="B821">
        <v>84710</v>
      </c>
      <c r="C821">
        <v>1</v>
      </c>
      <c r="D821">
        <v>15342</v>
      </c>
      <c r="E821" t="s">
        <v>22</v>
      </c>
      <c r="F821" t="s">
        <v>22</v>
      </c>
      <c r="G821">
        <v>-1</v>
      </c>
      <c r="H821">
        <v>-1</v>
      </c>
      <c r="I821">
        <v>0</v>
      </c>
      <c r="J821" t="s">
        <v>43</v>
      </c>
      <c r="K821" t="s">
        <v>41</v>
      </c>
      <c r="L821" t="s">
        <v>44</v>
      </c>
      <c r="M821" t="s">
        <v>44</v>
      </c>
      <c r="N821" t="s">
        <v>21</v>
      </c>
    </row>
    <row r="822" spans="1:14" x14ac:dyDescent="0.2">
      <c r="A822">
        <v>146217689</v>
      </c>
      <c r="B822">
        <v>69422</v>
      </c>
      <c r="C822">
        <v>1</v>
      </c>
      <c r="D822">
        <v>54</v>
      </c>
      <c r="E822" t="s">
        <v>39</v>
      </c>
      <c r="F822" t="s">
        <v>13</v>
      </c>
      <c r="G822">
        <v>-1</v>
      </c>
      <c r="H822">
        <v>-1</v>
      </c>
      <c r="I822">
        <v>0</v>
      </c>
      <c r="J822" t="s">
        <v>14</v>
      </c>
      <c r="K822" t="s">
        <v>15</v>
      </c>
      <c r="L822" t="s">
        <v>17</v>
      </c>
      <c r="M822" t="s">
        <v>17</v>
      </c>
      <c r="N822" t="s">
        <v>21</v>
      </c>
    </row>
    <row r="823" spans="1:14" x14ac:dyDescent="0.2">
      <c r="A823">
        <v>146217689</v>
      </c>
      <c r="B823">
        <v>69422</v>
      </c>
      <c r="C823">
        <v>1</v>
      </c>
      <c r="D823">
        <v>54</v>
      </c>
      <c r="E823" t="s">
        <v>39</v>
      </c>
      <c r="F823" t="s">
        <v>13</v>
      </c>
      <c r="G823">
        <v>-1</v>
      </c>
      <c r="H823">
        <v>-1</v>
      </c>
      <c r="I823">
        <v>0</v>
      </c>
      <c r="J823" t="s">
        <v>19</v>
      </c>
      <c r="K823" t="s">
        <v>15</v>
      </c>
      <c r="L823" t="s">
        <v>20</v>
      </c>
      <c r="M823" t="s">
        <v>20</v>
      </c>
      <c r="N823" t="s">
        <v>21</v>
      </c>
    </row>
    <row r="824" spans="1:14" x14ac:dyDescent="0.2">
      <c r="A824">
        <v>146217689</v>
      </c>
      <c r="B824">
        <v>69909</v>
      </c>
      <c r="C824">
        <v>1</v>
      </c>
      <c r="D824">
        <v>541</v>
      </c>
      <c r="E824" t="s">
        <v>27</v>
      </c>
      <c r="F824" t="s">
        <v>27</v>
      </c>
      <c r="G824">
        <v>-1</v>
      </c>
      <c r="H824">
        <v>-1</v>
      </c>
      <c r="I824">
        <v>0</v>
      </c>
      <c r="J824" t="s">
        <v>23</v>
      </c>
      <c r="K824" t="s">
        <v>24</v>
      </c>
      <c r="L824" t="s">
        <v>16</v>
      </c>
      <c r="M824" t="s">
        <v>25</v>
      </c>
      <c r="N824" t="s">
        <v>18</v>
      </c>
    </row>
    <row r="825" spans="1:14" x14ac:dyDescent="0.2">
      <c r="A825">
        <v>146217689</v>
      </c>
      <c r="B825">
        <v>69909</v>
      </c>
      <c r="C825">
        <v>1</v>
      </c>
      <c r="D825">
        <v>541</v>
      </c>
      <c r="E825" t="s">
        <v>27</v>
      </c>
      <c r="F825" t="s">
        <v>27</v>
      </c>
      <c r="G825">
        <v>-1</v>
      </c>
      <c r="H825">
        <v>-1</v>
      </c>
      <c r="I825">
        <v>0</v>
      </c>
      <c r="J825" t="s">
        <v>19</v>
      </c>
      <c r="K825" t="s">
        <v>24</v>
      </c>
      <c r="L825" t="s">
        <v>26</v>
      </c>
      <c r="M825" t="s">
        <v>26</v>
      </c>
      <c r="N825" t="s">
        <v>21</v>
      </c>
    </row>
    <row r="826" spans="1:14" x14ac:dyDescent="0.2">
      <c r="A826">
        <v>146217689</v>
      </c>
      <c r="B826">
        <v>69373</v>
      </c>
      <c r="C826">
        <v>1</v>
      </c>
      <c r="D826">
        <v>5</v>
      </c>
      <c r="E826" t="s">
        <v>33</v>
      </c>
      <c r="F826" t="s">
        <v>33</v>
      </c>
      <c r="G826">
        <v>-1</v>
      </c>
      <c r="H826">
        <v>-1</v>
      </c>
      <c r="I826">
        <v>0</v>
      </c>
      <c r="J826" t="s">
        <v>28</v>
      </c>
      <c r="K826" t="s">
        <v>29</v>
      </c>
      <c r="L826" t="s">
        <v>30</v>
      </c>
      <c r="M826" t="s">
        <v>30</v>
      </c>
      <c r="N826" t="s">
        <v>21</v>
      </c>
    </row>
    <row r="827" spans="1:14" x14ac:dyDescent="0.2">
      <c r="A827">
        <v>146217689</v>
      </c>
      <c r="B827">
        <v>69373</v>
      </c>
      <c r="C827">
        <v>1</v>
      </c>
      <c r="D827">
        <v>5</v>
      </c>
      <c r="E827" t="s">
        <v>33</v>
      </c>
      <c r="F827" t="s">
        <v>33</v>
      </c>
      <c r="G827">
        <v>-1</v>
      </c>
      <c r="H827">
        <v>-1</v>
      </c>
      <c r="I827">
        <v>0</v>
      </c>
      <c r="J827" t="s">
        <v>31</v>
      </c>
      <c r="K827" t="s">
        <v>29</v>
      </c>
      <c r="L827" t="s">
        <v>32</v>
      </c>
      <c r="M827" t="s">
        <v>32</v>
      </c>
      <c r="N827" t="s">
        <v>21</v>
      </c>
    </row>
    <row r="828" spans="1:14" x14ac:dyDescent="0.2">
      <c r="A828">
        <v>146217689</v>
      </c>
      <c r="B828">
        <v>74780</v>
      </c>
      <c r="C828">
        <v>1</v>
      </c>
      <c r="D828">
        <v>5412</v>
      </c>
      <c r="E828" t="s">
        <v>22</v>
      </c>
      <c r="F828" t="s">
        <v>22</v>
      </c>
      <c r="G828">
        <v>-1</v>
      </c>
      <c r="H828">
        <v>-1</v>
      </c>
      <c r="I828">
        <v>0</v>
      </c>
      <c r="J828" t="s">
        <v>34</v>
      </c>
      <c r="K828" t="s">
        <v>35</v>
      </c>
      <c r="L828" t="s">
        <v>36</v>
      </c>
      <c r="M828" t="s">
        <v>36</v>
      </c>
      <c r="N828" t="s">
        <v>21</v>
      </c>
    </row>
    <row r="829" spans="1:14" x14ac:dyDescent="0.2">
      <c r="A829">
        <v>146217689</v>
      </c>
      <c r="B829">
        <v>74780</v>
      </c>
      <c r="C829">
        <v>1</v>
      </c>
      <c r="D829">
        <v>5412</v>
      </c>
      <c r="E829" t="s">
        <v>22</v>
      </c>
      <c r="F829" t="s">
        <v>22</v>
      </c>
      <c r="G829">
        <v>-1</v>
      </c>
      <c r="H829">
        <v>-1</v>
      </c>
      <c r="I829">
        <v>0</v>
      </c>
      <c r="J829" t="s">
        <v>37</v>
      </c>
      <c r="K829" t="s">
        <v>35</v>
      </c>
      <c r="L829" t="s">
        <v>38</v>
      </c>
      <c r="M829" t="s">
        <v>38</v>
      </c>
      <c r="N829" t="s">
        <v>21</v>
      </c>
    </row>
    <row r="830" spans="1:14" x14ac:dyDescent="0.2">
      <c r="A830">
        <v>146217689</v>
      </c>
      <c r="B830">
        <v>123491</v>
      </c>
      <c r="C830">
        <v>1</v>
      </c>
      <c r="D830">
        <v>54123</v>
      </c>
      <c r="E830" t="s">
        <v>13</v>
      </c>
      <c r="F830" t="s">
        <v>39</v>
      </c>
      <c r="G830">
        <v>-1</v>
      </c>
      <c r="H830">
        <v>-1</v>
      </c>
      <c r="I830">
        <v>0</v>
      </c>
      <c r="J830" t="s">
        <v>40</v>
      </c>
      <c r="K830" t="s">
        <v>41</v>
      </c>
      <c r="L830" t="s">
        <v>42</v>
      </c>
      <c r="M830" t="s">
        <v>42</v>
      </c>
      <c r="N830" t="s">
        <v>21</v>
      </c>
    </row>
    <row r="831" spans="1:14" x14ac:dyDescent="0.2">
      <c r="A831">
        <v>146217689</v>
      </c>
      <c r="B831">
        <v>123491</v>
      </c>
      <c r="C831">
        <v>1</v>
      </c>
      <c r="D831">
        <v>54123</v>
      </c>
      <c r="E831" t="s">
        <v>13</v>
      </c>
      <c r="F831" t="s">
        <v>39</v>
      </c>
      <c r="G831">
        <v>-1</v>
      </c>
      <c r="H831">
        <v>-1</v>
      </c>
      <c r="I831">
        <v>0</v>
      </c>
      <c r="J831" t="s">
        <v>43</v>
      </c>
      <c r="K831" t="s">
        <v>41</v>
      </c>
      <c r="L831" t="s">
        <v>44</v>
      </c>
      <c r="M831" t="s">
        <v>44</v>
      </c>
      <c r="N831" t="s">
        <v>21</v>
      </c>
    </row>
    <row r="832" spans="1:14" x14ac:dyDescent="0.2">
      <c r="A832">
        <v>146210319</v>
      </c>
      <c r="B832">
        <v>74709</v>
      </c>
      <c r="C832">
        <v>1</v>
      </c>
      <c r="D832">
        <v>5341</v>
      </c>
      <c r="E832" t="s">
        <v>27</v>
      </c>
      <c r="F832" t="s">
        <v>27</v>
      </c>
      <c r="G832">
        <v>-1</v>
      </c>
      <c r="H832">
        <v>-1</v>
      </c>
      <c r="I832">
        <v>0</v>
      </c>
      <c r="J832" t="s">
        <v>14</v>
      </c>
      <c r="K832" t="s">
        <v>15</v>
      </c>
      <c r="L832" t="s">
        <v>17</v>
      </c>
      <c r="M832" t="s">
        <v>17</v>
      </c>
      <c r="N832" t="s">
        <v>21</v>
      </c>
    </row>
    <row r="833" spans="1:14" x14ac:dyDescent="0.2">
      <c r="A833">
        <v>146210319</v>
      </c>
      <c r="B833">
        <v>74709</v>
      </c>
      <c r="C833">
        <v>1</v>
      </c>
      <c r="D833">
        <v>5341</v>
      </c>
      <c r="E833" t="s">
        <v>27</v>
      </c>
      <c r="F833" t="s">
        <v>27</v>
      </c>
      <c r="G833">
        <v>-1</v>
      </c>
      <c r="H833">
        <v>-1</v>
      </c>
      <c r="I833">
        <v>0</v>
      </c>
      <c r="J833" t="s">
        <v>19</v>
      </c>
      <c r="K833" t="s">
        <v>15</v>
      </c>
      <c r="L833" t="s">
        <v>20</v>
      </c>
      <c r="M833" t="s">
        <v>20</v>
      </c>
      <c r="N833" t="s">
        <v>21</v>
      </c>
    </row>
    <row r="834" spans="1:14" x14ac:dyDescent="0.2">
      <c r="A834">
        <v>146210319</v>
      </c>
      <c r="B834">
        <v>69373</v>
      </c>
      <c r="C834">
        <v>1</v>
      </c>
      <c r="D834">
        <v>5</v>
      </c>
      <c r="E834" t="s">
        <v>33</v>
      </c>
      <c r="F834" t="s">
        <v>33</v>
      </c>
      <c r="G834">
        <v>-1</v>
      </c>
      <c r="H834">
        <v>-1</v>
      </c>
      <c r="I834">
        <v>0</v>
      </c>
      <c r="J834" t="s">
        <v>23</v>
      </c>
      <c r="K834" t="s">
        <v>24</v>
      </c>
      <c r="L834" t="s">
        <v>16</v>
      </c>
      <c r="M834" t="s">
        <v>25</v>
      </c>
      <c r="N834" t="s">
        <v>18</v>
      </c>
    </row>
    <row r="835" spans="1:14" x14ac:dyDescent="0.2">
      <c r="A835">
        <v>146210319</v>
      </c>
      <c r="B835">
        <v>69373</v>
      </c>
      <c r="C835">
        <v>1</v>
      </c>
      <c r="D835">
        <v>5</v>
      </c>
      <c r="E835" t="s">
        <v>33</v>
      </c>
      <c r="F835" t="s">
        <v>33</v>
      </c>
      <c r="G835">
        <v>-1</v>
      </c>
      <c r="H835">
        <v>-1</v>
      </c>
      <c r="I835">
        <v>0</v>
      </c>
      <c r="J835" t="s">
        <v>19</v>
      </c>
      <c r="K835" t="s">
        <v>24</v>
      </c>
      <c r="L835" t="s">
        <v>26</v>
      </c>
      <c r="M835" t="s">
        <v>26</v>
      </c>
      <c r="N835" t="s">
        <v>21</v>
      </c>
    </row>
    <row r="836" spans="1:14" x14ac:dyDescent="0.2">
      <c r="A836">
        <v>146210319</v>
      </c>
      <c r="B836">
        <v>122780</v>
      </c>
      <c r="C836">
        <v>1</v>
      </c>
      <c r="D836">
        <v>53412</v>
      </c>
      <c r="E836" t="s">
        <v>22</v>
      </c>
      <c r="F836" t="s">
        <v>22</v>
      </c>
      <c r="G836">
        <v>-1</v>
      </c>
      <c r="H836">
        <v>-1</v>
      </c>
      <c r="I836">
        <v>0</v>
      </c>
      <c r="J836" t="s">
        <v>28</v>
      </c>
      <c r="K836" t="s">
        <v>29</v>
      </c>
      <c r="L836" t="s">
        <v>30</v>
      </c>
      <c r="M836" t="s">
        <v>30</v>
      </c>
      <c r="N836" t="s">
        <v>21</v>
      </c>
    </row>
    <row r="837" spans="1:14" x14ac:dyDescent="0.2">
      <c r="A837">
        <v>146210319</v>
      </c>
      <c r="B837">
        <v>122780</v>
      </c>
      <c r="C837">
        <v>1</v>
      </c>
      <c r="D837">
        <v>53412</v>
      </c>
      <c r="E837" t="s">
        <v>22</v>
      </c>
      <c r="F837" t="s">
        <v>22</v>
      </c>
      <c r="G837">
        <v>-1</v>
      </c>
      <c r="H837">
        <v>-1</v>
      </c>
      <c r="I837">
        <v>0</v>
      </c>
      <c r="J837" t="s">
        <v>31</v>
      </c>
      <c r="K837" t="s">
        <v>29</v>
      </c>
      <c r="L837" t="s">
        <v>32</v>
      </c>
      <c r="M837" t="s">
        <v>32</v>
      </c>
      <c r="N837" t="s">
        <v>21</v>
      </c>
    </row>
    <row r="838" spans="1:14" x14ac:dyDescent="0.2">
      <c r="A838">
        <v>146210319</v>
      </c>
      <c r="B838">
        <v>69902</v>
      </c>
      <c r="C838">
        <v>1</v>
      </c>
      <c r="D838">
        <v>534</v>
      </c>
      <c r="E838" t="s">
        <v>39</v>
      </c>
      <c r="F838" t="s">
        <v>13</v>
      </c>
      <c r="G838">
        <v>-1</v>
      </c>
      <c r="H838">
        <v>-1</v>
      </c>
      <c r="I838">
        <v>0</v>
      </c>
      <c r="J838" t="s">
        <v>34</v>
      </c>
      <c r="K838" t="s">
        <v>35</v>
      </c>
      <c r="L838" t="s">
        <v>36</v>
      </c>
      <c r="M838" t="s">
        <v>36</v>
      </c>
      <c r="N838" t="s">
        <v>21</v>
      </c>
    </row>
    <row r="839" spans="1:14" x14ac:dyDescent="0.2">
      <c r="A839">
        <v>146210319</v>
      </c>
      <c r="B839">
        <v>69902</v>
      </c>
      <c r="C839">
        <v>1</v>
      </c>
      <c r="D839">
        <v>534</v>
      </c>
      <c r="E839" t="s">
        <v>39</v>
      </c>
      <c r="F839" t="s">
        <v>13</v>
      </c>
      <c r="G839">
        <v>-1</v>
      </c>
      <c r="H839">
        <v>-1</v>
      </c>
      <c r="I839">
        <v>0</v>
      </c>
      <c r="J839" t="s">
        <v>37</v>
      </c>
      <c r="K839" t="s">
        <v>35</v>
      </c>
      <c r="L839" t="s">
        <v>38</v>
      </c>
      <c r="M839" t="s">
        <v>38</v>
      </c>
      <c r="N839" t="s">
        <v>21</v>
      </c>
    </row>
    <row r="840" spans="1:14" x14ac:dyDescent="0.2">
      <c r="A840">
        <v>146210319</v>
      </c>
      <c r="B840">
        <v>69421</v>
      </c>
      <c r="C840">
        <v>1</v>
      </c>
      <c r="D840">
        <v>53</v>
      </c>
      <c r="E840" t="s">
        <v>13</v>
      </c>
      <c r="F840" t="s">
        <v>13</v>
      </c>
      <c r="G840">
        <v>-1</v>
      </c>
      <c r="H840">
        <v>-1</v>
      </c>
      <c r="I840">
        <v>0</v>
      </c>
      <c r="J840" t="s">
        <v>40</v>
      </c>
      <c r="K840" t="s">
        <v>41</v>
      </c>
      <c r="L840" t="s">
        <v>42</v>
      </c>
      <c r="M840" t="s">
        <v>42</v>
      </c>
      <c r="N840" t="s">
        <v>21</v>
      </c>
    </row>
    <row r="841" spans="1:14" x14ac:dyDescent="0.2">
      <c r="A841">
        <v>146210319</v>
      </c>
      <c r="B841">
        <v>69421</v>
      </c>
      <c r="C841">
        <v>1</v>
      </c>
      <c r="D841">
        <v>53</v>
      </c>
      <c r="E841" t="s">
        <v>13</v>
      </c>
      <c r="F841" t="s">
        <v>13</v>
      </c>
      <c r="G841">
        <v>-1</v>
      </c>
      <c r="H841">
        <v>-1</v>
      </c>
      <c r="I841">
        <v>0</v>
      </c>
      <c r="J841" t="s">
        <v>43</v>
      </c>
      <c r="K841" t="s">
        <v>41</v>
      </c>
      <c r="L841" t="s">
        <v>44</v>
      </c>
      <c r="M841" t="s">
        <v>44</v>
      </c>
      <c r="N841" t="s">
        <v>21</v>
      </c>
    </row>
    <row r="842" spans="1:14" x14ac:dyDescent="0.2">
      <c r="A842">
        <v>146208061</v>
      </c>
      <c r="B842">
        <v>69383</v>
      </c>
      <c r="C842">
        <v>1</v>
      </c>
      <c r="D842">
        <v>15</v>
      </c>
      <c r="E842" t="s">
        <v>33</v>
      </c>
      <c r="F842" t="s">
        <v>33</v>
      </c>
      <c r="G842">
        <v>-1</v>
      </c>
      <c r="H842">
        <v>-1</v>
      </c>
      <c r="I842">
        <v>0</v>
      </c>
      <c r="J842" t="s">
        <v>14</v>
      </c>
      <c r="K842" t="s">
        <v>15</v>
      </c>
      <c r="L842" t="s">
        <v>17</v>
      </c>
      <c r="M842" t="s">
        <v>17</v>
      </c>
      <c r="N842" t="s">
        <v>21</v>
      </c>
    </row>
    <row r="843" spans="1:14" x14ac:dyDescent="0.2">
      <c r="A843">
        <v>146208061</v>
      </c>
      <c r="B843">
        <v>69383</v>
      </c>
      <c r="C843">
        <v>1</v>
      </c>
      <c r="D843">
        <v>15</v>
      </c>
      <c r="E843" t="s">
        <v>33</v>
      </c>
      <c r="F843" t="s">
        <v>33</v>
      </c>
      <c r="G843">
        <v>-1</v>
      </c>
      <c r="H843">
        <v>-1</v>
      </c>
      <c r="I843">
        <v>0</v>
      </c>
      <c r="J843" t="s">
        <v>19</v>
      </c>
      <c r="K843" t="s">
        <v>15</v>
      </c>
      <c r="L843" t="s">
        <v>94</v>
      </c>
      <c r="M843" t="s">
        <v>20</v>
      </c>
      <c r="N843" t="s">
        <v>18</v>
      </c>
    </row>
    <row r="844" spans="1:14" x14ac:dyDescent="0.2">
      <c r="A844">
        <v>146208061</v>
      </c>
      <c r="B844">
        <v>69520</v>
      </c>
      <c r="C844">
        <v>1</v>
      </c>
      <c r="D844">
        <v>152</v>
      </c>
      <c r="E844" t="s">
        <v>22</v>
      </c>
      <c r="F844" t="s">
        <v>22</v>
      </c>
      <c r="G844">
        <v>-1</v>
      </c>
      <c r="H844">
        <v>-1</v>
      </c>
      <c r="I844">
        <v>0</v>
      </c>
      <c r="J844" t="s">
        <v>23</v>
      </c>
      <c r="K844" t="s">
        <v>24</v>
      </c>
      <c r="L844" t="s">
        <v>16</v>
      </c>
      <c r="M844" t="s">
        <v>25</v>
      </c>
      <c r="N844" t="s">
        <v>18</v>
      </c>
    </row>
    <row r="845" spans="1:14" x14ac:dyDescent="0.2">
      <c r="A845">
        <v>146208061</v>
      </c>
      <c r="B845">
        <v>69520</v>
      </c>
      <c r="C845">
        <v>1</v>
      </c>
      <c r="D845">
        <v>152</v>
      </c>
      <c r="E845" t="s">
        <v>22</v>
      </c>
      <c r="F845" t="s">
        <v>22</v>
      </c>
      <c r="G845">
        <v>-1</v>
      </c>
      <c r="H845">
        <v>-1</v>
      </c>
      <c r="I845">
        <v>0</v>
      </c>
      <c r="J845" t="s">
        <v>19</v>
      </c>
      <c r="K845" t="s">
        <v>24</v>
      </c>
      <c r="L845" t="s">
        <v>26</v>
      </c>
      <c r="M845" t="s">
        <v>26</v>
      </c>
      <c r="N845" t="s">
        <v>21</v>
      </c>
    </row>
    <row r="846" spans="1:14" x14ac:dyDescent="0.2">
      <c r="A846">
        <v>146208061</v>
      </c>
      <c r="B846">
        <v>70892</v>
      </c>
      <c r="C846">
        <v>1</v>
      </c>
      <c r="D846">
        <v>1524</v>
      </c>
      <c r="E846" t="s">
        <v>39</v>
      </c>
      <c r="F846" t="s">
        <v>39</v>
      </c>
      <c r="G846">
        <v>-1</v>
      </c>
      <c r="H846">
        <v>-1</v>
      </c>
      <c r="I846">
        <v>0</v>
      </c>
      <c r="J846" t="s">
        <v>28</v>
      </c>
      <c r="K846" t="s">
        <v>29</v>
      </c>
      <c r="L846" t="s">
        <v>30</v>
      </c>
      <c r="M846" t="s">
        <v>30</v>
      </c>
      <c r="N846" t="s">
        <v>21</v>
      </c>
    </row>
    <row r="847" spans="1:14" x14ac:dyDescent="0.2">
      <c r="A847">
        <v>146208061</v>
      </c>
      <c r="B847">
        <v>70892</v>
      </c>
      <c r="C847">
        <v>1</v>
      </c>
      <c r="D847">
        <v>1524</v>
      </c>
      <c r="E847" t="s">
        <v>39</v>
      </c>
      <c r="F847" t="s">
        <v>39</v>
      </c>
      <c r="G847">
        <v>-1</v>
      </c>
      <c r="H847">
        <v>-1</v>
      </c>
      <c r="I847">
        <v>0</v>
      </c>
      <c r="J847" t="s">
        <v>31</v>
      </c>
      <c r="K847" t="s">
        <v>29</v>
      </c>
      <c r="L847" t="s">
        <v>32</v>
      </c>
      <c r="M847" t="s">
        <v>32</v>
      </c>
      <c r="N847" t="s">
        <v>21</v>
      </c>
    </row>
    <row r="848" spans="1:14" x14ac:dyDescent="0.2">
      <c r="A848">
        <v>146208061</v>
      </c>
      <c r="B848">
        <v>84611</v>
      </c>
      <c r="C848">
        <v>1</v>
      </c>
      <c r="D848">
        <v>15243</v>
      </c>
      <c r="E848" t="s">
        <v>13</v>
      </c>
      <c r="F848" t="s">
        <v>13</v>
      </c>
      <c r="G848">
        <v>-1</v>
      </c>
      <c r="H848">
        <v>-1</v>
      </c>
      <c r="I848">
        <v>0</v>
      </c>
      <c r="J848" t="s">
        <v>34</v>
      </c>
      <c r="K848" t="s">
        <v>35</v>
      </c>
      <c r="L848" t="s">
        <v>36</v>
      </c>
      <c r="M848" t="s">
        <v>36</v>
      </c>
      <c r="N848" t="s">
        <v>21</v>
      </c>
    </row>
    <row r="849" spans="1:14" x14ac:dyDescent="0.2">
      <c r="A849">
        <v>146208061</v>
      </c>
      <c r="B849">
        <v>84611</v>
      </c>
      <c r="C849">
        <v>1</v>
      </c>
      <c r="D849">
        <v>15243</v>
      </c>
      <c r="E849" t="s">
        <v>13</v>
      </c>
      <c r="F849" t="s">
        <v>13</v>
      </c>
      <c r="G849">
        <v>-1</v>
      </c>
      <c r="H849">
        <v>-1</v>
      </c>
      <c r="I849">
        <v>0</v>
      </c>
      <c r="J849" t="s">
        <v>37</v>
      </c>
      <c r="K849" t="s">
        <v>35</v>
      </c>
      <c r="L849" t="s">
        <v>38</v>
      </c>
      <c r="M849" t="s">
        <v>38</v>
      </c>
      <c r="N849" t="s">
        <v>21</v>
      </c>
    </row>
    <row r="850" spans="1:14" x14ac:dyDescent="0.2">
      <c r="A850">
        <v>146208061</v>
      </c>
      <c r="B850">
        <v>69369</v>
      </c>
      <c r="C850">
        <v>1</v>
      </c>
      <c r="D850">
        <v>1</v>
      </c>
      <c r="E850" t="s">
        <v>27</v>
      </c>
      <c r="F850" t="s">
        <v>27</v>
      </c>
      <c r="G850">
        <v>-1</v>
      </c>
      <c r="H850">
        <v>-1</v>
      </c>
      <c r="I850">
        <v>0</v>
      </c>
      <c r="J850" t="s">
        <v>40</v>
      </c>
      <c r="K850" t="s">
        <v>41</v>
      </c>
      <c r="L850" t="s">
        <v>48</v>
      </c>
      <c r="M850" t="s">
        <v>42</v>
      </c>
      <c r="N850" t="s">
        <v>18</v>
      </c>
    </row>
    <row r="851" spans="1:14" x14ac:dyDescent="0.2">
      <c r="A851">
        <v>146208061</v>
      </c>
      <c r="B851">
        <v>69369</v>
      </c>
      <c r="C851">
        <v>1</v>
      </c>
      <c r="D851">
        <v>1</v>
      </c>
      <c r="E851" t="s">
        <v>27</v>
      </c>
      <c r="F851" t="s">
        <v>27</v>
      </c>
      <c r="G851">
        <v>-1</v>
      </c>
      <c r="H851">
        <v>-1</v>
      </c>
      <c r="I851">
        <v>0</v>
      </c>
      <c r="J851" t="s">
        <v>43</v>
      </c>
      <c r="K851" t="s">
        <v>41</v>
      </c>
      <c r="L851" t="s">
        <v>44</v>
      </c>
      <c r="M851" t="s">
        <v>44</v>
      </c>
      <c r="N851" t="s">
        <v>21</v>
      </c>
    </row>
    <row r="852" spans="1:14" x14ac:dyDescent="0.2">
      <c r="A852">
        <v>146207901</v>
      </c>
      <c r="B852">
        <v>69413</v>
      </c>
      <c r="C852">
        <v>1</v>
      </c>
      <c r="D852">
        <v>45</v>
      </c>
      <c r="E852" t="s">
        <v>33</v>
      </c>
      <c r="F852" t="s">
        <v>33</v>
      </c>
      <c r="G852">
        <v>-1</v>
      </c>
      <c r="H852">
        <v>-1</v>
      </c>
      <c r="I852">
        <v>0</v>
      </c>
      <c r="J852" t="s">
        <v>14</v>
      </c>
      <c r="K852" t="s">
        <v>15</v>
      </c>
      <c r="L852" t="s">
        <v>17</v>
      </c>
      <c r="M852" t="s">
        <v>17</v>
      </c>
      <c r="N852" t="s">
        <v>21</v>
      </c>
    </row>
    <row r="853" spans="1:14" x14ac:dyDescent="0.2">
      <c r="A853">
        <v>146207901</v>
      </c>
      <c r="B853">
        <v>69413</v>
      </c>
      <c r="C853">
        <v>1</v>
      </c>
      <c r="D853">
        <v>45</v>
      </c>
      <c r="E853" t="s">
        <v>33</v>
      </c>
      <c r="F853" t="s">
        <v>33</v>
      </c>
      <c r="G853">
        <v>-1</v>
      </c>
      <c r="H853">
        <v>-1</v>
      </c>
      <c r="I853">
        <v>0</v>
      </c>
      <c r="J853" t="s">
        <v>19</v>
      </c>
      <c r="K853" t="s">
        <v>15</v>
      </c>
      <c r="L853" t="s">
        <v>20</v>
      </c>
      <c r="M853" t="s">
        <v>20</v>
      </c>
      <c r="N853" t="s">
        <v>21</v>
      </c>
    </row>
    <row r="854" spans="1:14" x14ac:dyDescent="0.2">
      <c r="A854">
        <v>146207901</v>
      </c>
      <c r="B854">
        <v>69821</v>
      </c>
      <c r="C854">
        <v>1</v>
      </c>
      <c r="D854">
        <v>453</v>
      </c>
      <c r="E854" t="s">
        <v>13</v>
      </c>
      <c r="F854" t="s">
        <v>22</v>
      </c>
      <c r="G854">
        <v>-1</v>
      </c>
      <c r="H854">
        <v>-1</v>
      </c>
      <c r="I854">
        <v>0</v>
      </c>
      <c r="J854" t="s">
        <v>23</v>
      </c>
      <c r="K854" t="s">
        <v>24</v>
      </c>
      <c r="L854" t="s">
        <v>25</v>
      </c>
      <c r="M854" t="s">
        <v>25</v>
      </c>
      <c r="N854" t="s">
        <v>21</v>
      </c>
    </row>
    <row r="855" spans="1:14" x14ac:dyDescent="0.2">
      <c r="A855">
        <v>146207901</v>
      </c>
      <c r="B855">
        <v>69821</v>
      </c>
      <c r="C855">
        <v>1</v>
      </c>
      <c r="D855">
        <v>453</v>
      </c>
      <c r="E855" t="s">
        <v>13</v>
      </c>
      <c r="F855" t="s">
        <v>22</v>
      </c>
      <c r="G855">
        <v>-1</v>
      </c>
      <c r="H855">
        <v>-1</v>
      </c>
      <c r="I855">
        <v>0</v>
      </c>
      <c r="J855" t="s">
        <v>19</v>
      </c>
      <c r="K855" t="s">
        <v>24</v>
      </c>
      <c r="L855" t="s">
        <v>26</v>
      </c>
      <c r="M855" t="s">
        <v>26</v>
      </c>
      <c r="N855" t="s">
        <v>21</v>
      </c>
    </row>
    <row r="856" spans="1:14" x14ac:dyDescent="0.2">
      <c r="A856">
        <v>146207901</v>
      </c>
      <c r="B856">
        <v>69372</v>
      </c>
      <c r="C856">
        <v>1</v>
      </c>
      <c r="D856">
        <v>4</v>
      </c>
      <c r="E856" t="s">
        <v>39</v>
      </c>
      <c r="F856" t="s">
        <v>13</v>
      </c>
      <c r="G856">
        <v>-1</v>
      </c>
      <c r="H856">
        <v>-1</v>
      </c>
      <c r="I856">
        <v>0</v>
      </c>
      <c r="J856" t="s">
        <v>28</v>
      </c>
      <c r="K856" t="s">
        <v>29</v>
      </c>
      <c r="L856" t="s">
        <v>30</v>
      </c>
      <c r="M856" t="s">
        <v>30</v>
      </c>
      <c r="N856" t="s">
        <v>21</v>
      </c>
    </row>
    <row r="857" spans="1:14" x14ac:dyDescent="0.2">
      <c r="A857">
        <v>146207901</v>
      </c>
      <c r="B857">
        <v>69372</v>
      </c>
      <c r="C857">
        <v>1</v>
      </c>
      <c r="D857">
        <v>4</v>
      </c>
      <c r="E857" t="s">
        <v>39</v>
      </c>
      <c r="F857" t="s">
        <v>13</v>
      </c>
      <c r="G857">
        <v>-1</v>
      </c>
      <c r="H857">
        <v>-1</v>
      </c>
      <c r="I857">
        <v>0</v>
      </c>
      <c r="J857" t="s">
        <v>31</v>
      </c>
      <c r="K857" t="s">
        <v>29</v>
      </c>
      <c r="L857" t="s">
        <v>32</v>
      </c>
      <c r="M857" t="s">
        <v>32</v>
      </c>
      <c r="N857" t="s">
        <v>21</v>
      </c>
    </row>
    <row r="858" spans="1:14" x14ac:dyDescent="0.2">
      <c r="A858">
        <v>146207901</v>
      </c>
      <c r="B858">
        <v>73900</v>
      </c>
      <c r="C858">
        <v>1</v>
      </c>
      <c r="D858">
        <v>4532</v>
      </c>
      <c r="E858" t="s">
        <v>22</v>
      </c>
      <c r="F858" t="s">
        <v>22</v>
      </c>
      <c r="G858">
        <v>-1</v>
      </c>
      <c r="H858">
        <v>-1</v>
      </c>
      <c r="I858">
        <v>0</v>
      </c>
      <c r="J858" t="s">
        <v>34</v>
      </c>
      <c r="K858" t="s">
        <v>35</v>
      </c>
      <c r="L858" t="s">
        <v>36</v>
      </c>
      <c r="M858" t="s">
        <v>36</v>
      </c>
      <c r="N858" t="s">
        <v>21</v>
      </c>
    </row>
    <row r="859" spans="1:14" x14ac:dyDescent="0.2">
      <c r="A859">
        <v>146207901</v>
      </c>
      <c r="B859">
        <v>73900</v>
      </c>
      <c r="C859">
        <v>1</v>
      </c>
      <c r="D859">
        <v>4532</v>
      </c>
      <c r="E859" t="s">
        <v>22</v>
      </c>
      <c r="F859" t="s">
        <v>22</v>
      </c>
      <c r="G859">
        <v>-1</v>
      </c>
      <c r="H859">
        <v>-1</v>
      </c>
      <c r="I859">
        <v>0</v>
      </c>
      <c r="J859" t="s">
        <v>37</v>
      </c>
      <c r="K859" t="s">
        <v>35</v>
      </c>
      <c r="L859" t="s">
        <v>38</v>
      </c>
      <c r="M859" t="s">
        <v>38</v>
      </c>
      <c r="N859" t="s">
        <v>21</v>
      </c>
    </row>
    <row r="860" spans="1:14" x14ac:dyDescent="0.2">
      <c r="A860">
        <v>146207901</v>
      </c>
      <c r="B860">
        <v>114689</v>
      </c>
      <c r="C860">
        <v>1</v>
      </c>
      <c r="D860">
        <v>45321</v>
      </c>
      <c r="E860" t="s">
        <v>27</v>
      </c>
      <c r="F860" t="s">
        <v>27</v>
      </c>
      <c r="G860">
        <v>-1</v>
      </c>
      <c r="H860">
        <v>-1</v>
      </c>
      <c r="I860">
        <v>0</v>
      </c>
      <c r="J860" t="s">
        <v>40</v>
      </c>
      <c r="K860" t="s">
        <v>41</v>
      </c>
      <c r="L860" t="s">
        <v>48</v>
      </c>
      <c r="M860" t="s">
        <v>42</v>
      </c>
      <c r="N860" t="s">
        <v>18</v>
      </c>
    </row>
    <row r="861" spans="1:14" x14ac:dyDescent="0.2">
      <c r="A861">
        <v>146207901</v>
      </c>
      <c r="B861">
        <v>114689</v>
      </c>
      <c r="C861">
        <v>1</v>
      </c>
      <c r="D861">
        <v>45321</v>
      </c>
      <c r="E861" t="s">
        <v>27</v>
      </c>
      <c r="F861" t="s">
        <v>27</v>
      </c>
      <c r="G861">
        <v>-1</v>
      </c>
      <c r="H861">
        <v>-1</v>
      </c>
      <c r="I861">
        <v>0</v>
      </c>
      <c r="J861" t="s">
        <v>43</v>
      </c>
      <c r="K861" t="s">
        <v>41</v>
      </c>
      <c r="L861" t="s">
        <v>44</v>
      </c>
      <c r="M861" t="s">
        <v>44</v>
      </c>
      <c r="N861" t="s">
        <v>21</v>
      </c>
    </row>
    <row r="862" spans="1:14" x14ac:dyDescent="0.2">
      <c r="A862">
        <v>146206265</v>
      </c>
      <c r="B862">
        <v>69383</v>
      </c>
      <c r="C862">
        <v>1</v>
      </c>
      <c r="D862">
        <v>15</v>
      </c>
      <c r="E862" t="s">
        <v>33</v>
      </c>
      <c r="F862" t="s">
        <v>33</v>
      </c>
      <c r="G862">
        <v>-1</v>
      </c>
      <c r="H862">
        <v>-1</v>
      </c>
      <c r="I862">
        <v>0</v>
      </c>
      <c r="J862" t="s">
        <v>14</v>
      </c>
      <c r="K862" t="s">
        <v>15</v>
      </c>
      <c r="L862" t="s">
        <v>16</v>
      </c>
      <c r="M862" t="s">
        <v>17</v>
      </c>
      <c r="N862" t="s">
        <v>18</v>
      </c>
    </row>
    <row r="863" spans="1:14" x14ac:dyDescent="0.2">
      <c r="A863">
        <v>146206265</v>
      </c>
      <c r="B863">
        <v>69383</v>
      </c>
      <c r="C863">
        <v>1</v>
      </c>
      <c r="D863">
        <v>15</v>
      </c>
      <c r="E863" t="s">
        <v>33</v>
      </c>
      <c r="F863" t="s">
        <v>33</v>
      </c>
      <c r="G863">
        <v>-1</v>
      </c>
      <c r="H863">
        <v>-1</v>
      </c>
      <c r="I863">
        <v>0</v>
      </c>
      <c r="J863" t="s">
        <v>19</v>
      </c>
      <c r="K863" t="s">
        <v>15</v>
      </c>
      <c r="L863" t="s">
        <v>68</v>
      </c>
      <c r="M863" t="s">
        <v>20</v>
      </c>
      <c r="N863" t="s">
        <v>18</v>
      </c>
    </row>
    <row r="864" spans="1:14" x14ac:dyDescent="0.2">
      <c r="A864">
        <v>146206265</v>
      </c>
      <c r="B864">
        <v>69521</v>
      </c>
      <c r="C864">
        <v>1</v>
      </c>
      <c r="D864">
        <v>153</v>
      </c>
      <c r="E864" t="s">
        <v>13</v>
      </c>
      <c r="F864" t="s">
        <v>22</v>
      </c>
      <c r="G864">
        <v>-1</v>
      </c>
      <c r="H864">
        <v>-1</v>
      </c>
      <c r="I864">
        <v>0</v>
      </c>
      <c r="J864" t="s">
        <v>23</v>
      </c>
      <c r="K864" t="s">
        <v>24</v>
      </c>
      <c r="L864" t="s">
        <v>16</v>
      </c>
      <c r="M864" t="s">
        <v>25</v>
      </c>
      <c r="N864" t="s">
        <v>18</v>
      </c>
    </row>
    <row r="865" spans="1:14" x14ac:dyDescent="0.2">
      <c r="A865">
        <v>146206265</v>
      </c>
      <c r="B865">
        <v>69521</v>
      </c>
      <c r="C865">
        <v>1</v>
      </c>
      <c r="D865">
        <v>153</v>
      </c>
      <c r="E865" t="s">
        <v>13</v>
      </c>
      <c r="F865" t="s">
        <v>22</v>
      </c>
      <c r="G865">
        <v>-1</v>
      </c>
      <c r="H865">
        <v>-1</v>
      </c>
      <c r="I865">
        <v>0</v>
      </c>
      <c r="J865" t="s">
        <v>19</v>
      </c>
      <c r="K865" t="s">
        <v>24</v>
      </c>
      <c r="L865" t="s">
        <v>16</v>
      </c>
      <c r="M865" t="s">
        <v>26</v>
      </c>
      <c r="N865" t="s">
        <v>18</v>
      </c>
    </row>
    <row r="866" spans="1:14" x14ac:dyDescent="0.2">
      <c r="A866">
        <v>146206265</v>
      </c>
      <c r="B866">
        <v>69369</v>
      </c>
      <c r="C866">
        <v>1</v>
      </c>
      <c r="D866">
        <v>1</v>
      </c>
      <c r="E866" t="s">
        <v>27</v>
      </c>
      <c r="F866" t="s">
        <v>13</v>
      </c>
      <c r="G866">
        <v>-1</v>
      </c>
      <c r="H866">
        <v>-1</v>
      </c>
      <c r="I866">
        <v>0</v>
      </c>
      <c r="J866" t="s">
        <v>28</v>
      </c>
      <c r="K866" t="s">
        <v>29</v>
      </c>
      <c r="L866" t="s">
        <v>30</v>
      </c>
      <c r="M866" t="s">
        <v>30</v>
      </c>
      <c r="N866" t="s">
        <v>21</v>
      </c>
    </row>
    <row r="867" spans="1:14" x14ac:dyDescent="0.2">
      <c r="A867">
        <v>146206265</v>
      </c>
      <c r="B867">
        <v>69369</v>
      </c>
      <c r="C867">
        <v>1</v>
      </c>
      <c r="D867">
        <v>1</v>
      </c>
      <c r="E867" t="s">
        <v>27</v>
      </c>
      <c r="F867" t="s">
        <v>13</v>
      </c>
      <c r="G867">
        <v>-1</v>
      </c>
      <c r="H867">
        <v>-1</v>
      </c>
      <c r="I867">
        <v>0</v>
      </c>
      <c r="J867" t="s">
        <v>31</v>
      </c>
      <c r="K867" t="s">
        <v>29</v>
      </c>
      <c r="L867" t="s">
        <v>32</v>
      </c>
      <c r="M867" t="s">
        <v>32</v>
      </c>
      <c r="N867" t="s">
        <v>21</v>
      </c>
    </row>
    <row r="868" spans="1:14" x14ac:dyDescent="0.2">
      <c r="A868">
        <v>146206265</v>
      </c>
      <c r="B868">
        <v>70900</v>
      </c>
      <c r="C868">
        <v>1</v>
      </c>
      <c r="D868">
        <v>1532</v>
      </c>
      <c r="E868" t="s">
        <v>22</v>
      </c>
      <c r="F868" t="s">
        <v>13</v>
      </c>
      <c r="G868">
        <v>-1</v>
      </c>
      <c r="H868">
        <v>-1</v>
      </c>
      <c r="I868">
        <v>0</v>
      </c>
      <c r="J868" t="s">
        <v>34</v>
      </c>
      <c r="K868" t="s">
        <v>35</v>
      </c>
      <c r="L868" t="s">
        <v>36</v>
      </c>
      <c r="M868" t="s">
        <v>36</v>
      </c>
      <c r="N868" t="s">
        <v>21</v>
      </c>
    </row>
    <row r="869" spans="1:14" x14ac:dyDescent="0.2">
      <c r="A869">
        <v>146206265</v>
      </c>
      <c r="B869">
        <v>70900</v>
      </c>
      <c r="C869">
        <v>1</v>
      </c>
      <c r="D869">
        <v>1532</v>
      </c>
      <c r="E869" t="s">
        <v>22</v>
      </c>
      <c r="F869" t="s">
        <v>13</v>
      </c>
      <c r="G869">
        <v>-1</v>
      </c>
      <c r="H869">
        <v>-1</v>
      </c>
      <c r="I869">
        <v>0</v>
      </c>
      <c r="J869" t="s">
        <v>37</v>
      </c>
      <c r="K869" t="s">
        <v>35</v>
      </c>
      <c r="L869" t="s">
        <v>38</v>
      </c>
      <c r="M869" t="s">
        <v>38</v>
      </c>
      <c r="N869" t="s">
        <v>21</v>
      </c>
    </row>
    <row r="870" spans="1:14" x14ac:dyDescent="0.2">
      <c r="A870">
        <v>146206265</v>
      </c>
      <c r="B870">
        <v>84692</v>
      </c>
      <c r="C870">
        <v>1</v>
      </c>
      <c r="D870">
        <v>15324</v>
      </c>
      <c r="E870" t="s">
        <v>39</v>
      </c>
      <c r="F870" t="s">
        <v>39</v>
      </c>
      <c r="G870">
        <v>-1</v>
      </c>
      <c r="H870">
        <v>-1</v>
      </c>
      <c r="I870">
        <v>0</v>
      </c>
      <c r="J870" t="s">
        <v>40</v>
      </c>
      <c r="K870" t="s">
        <v>41</v>
      </c>
      <c r="L870" t="s">
        <v>50</v>
      </c>
      <c r="M870" t="s">
        <v>42</v>
      </c>
      <c r="N870" t="s">
        <v>18</v>
      </c>
    </row>
    <row r="871" spans="1:14" x14ac:dyDescent="0.2">
      <c r="A871">
        <v>146206265</v>
      </c>
      <c r="B871">
        <v>84692</v>
      </c>
      <c r="C871">
        <v>1</v>
      </c>
      <c r="D871">
        <v>15324</v>
      </c>
      <c r="E871" t="s">
        <v>39</v>
      </c>
      <c r="F871" t="s">
        <v>39</v>
      </c>
      <c r="G871">
        <v>-1</v>
      </c>
      <c r="H871">
        <v>-1</v>
      </c>
      <c r="I871">
        <v>0</v>
      </c>
      <c r="J871" t="s">
        <v>43</v>
      </c>
      <c r="K871" t="s">
        <v>41</v>
      </c>
      <c r="L871" t="s">
        <v>44</v>
      </c>
      <c r="M871" t="s">
        <v>44</v>
      </c>
      <c r="N871" t="s">
        <v>21</v>
      </c>
    </row>
    <row r="872" spans="1:14" x14ac:dyDescent="0.2">
      <c r="A872">
        <v>146201756</v>
      </c>
      <c r="B872">
        <v>69422</v>
      </c>
      <c r="C872">
        <v>1</v>
      </c>
      <c r="D872">
        <v>54</v>
      </c>
      <c r="E872" t="s">
        <v>39</v>
      </c>
      <c r="F872" t="s">
        <v>39</v>
      </c>
      <c r="G872">
        <v>-1</v>
      </c>
      <c r="H872">
        <v>-1</v>
      </c>
      <c r="I872">
        <v>0</v>
      </c>
      <c r="J872" t="s">
        <v>14</v>
      </c>
      <c r="K872" t="s">
        <v>15</v>
      </c>
      <c r="L872" t="s">
        <v>17</v>
      </c>
      <c r="M872" t="s">
        <v>17</v>
      </c>
      <c r="N872" t="s">
        <v>21</v>
      </c>
    </row>
    <row r="873" spans="1:14" x14ac:dyDescent="0.2">
      <c r="A873">
        <v>146201756</v>
      </c>
      <c r="B873">
        <v>69422</v>
      </c>
      <c r="C873">
        <v>1</v>
      </c>
      <c r="D873">
        <v>54</v>
      </c>
      <c r="E873" t="s">
        <v>39</v>
      </c>
      <c r="F873" t="s">
        <v>39</v>
      </c>
      <c r="G873">
        <v>-1</v>
      </c>
      <c r="H873">
        <v>-1</v>
      </c>
      <c r="I873">
        <v>0</v>
      </c>
      <c r="J873" t="s">
        <v>19</v>
      </c>
      <c r="K873" t="s">
        <v>15</v>
      </c>
      <c r="L873" t="s">
        <v>16</v>
      </c>
      <c r="M873" t="s">
        <v>20</v>
      </c>
      <c r="N873" t="s">
        <v>18</v>
      </c>
    </row>
    <row r="874" spans="1:14" x14ac:dyDescent="0.2">
      <c r="A874">
        <v>146201756</v>
      </c>
      <c r="B874">
        <v>69909</v>
      </c>
      <c r="C874">
        <v>1</v>
      </c>
      <c r="D874">
        <v>541</v>
      </c>
      <c r="E874" t="s">
        <v>27</v>
      </c>
      <c r="F874" t="s">
        <v>27</v>
      </c>
      <c r="G874">
        <v>-1</v>
      </c>
      <c r="H874">
        <v>-1</v>
      </c>
      <c r="I874">
        <v>0</v>
      </c>
      <c r="J874" t="s">
        <v>23</v>
      </c>
      <c r="K874" t="s">
        <v>24</v>
      </c>
      <c r="L874" t="s">
        <v>16</v>
      </c>
      <c r="M874" t="s">
        <v>25</v>
      </c>
      <c r="N874" t="s">
        <v>18</v>
      </c>
    </row>
    <row r="875" spans="1:14" x14ac:dyDescent="0.2">
      <c r="A875">
        <v>146201756</v>
      </c>
      <c r="B875">
        <v>69909</v>
      </c>
      <c r="C875">
        <v>1</v>
      </c>
      <c r="D875">
        <v>541</v>
      </c>
      <c r="E875" t="s">
        <v>27</v>
      </c>
      <c r="F875" t="s">
        <v>27</v>
      </c>
      <c r="G875">
        <v>-1</v>
      </c>
      <c r="H875">
        <v>-1</v>
      </c>
      <c r="I875">
        <v>0</v>
      </c>
      <c r="J875" t="s">
        <v>19</v>
      </c>
      <c r="K875" t="s">
        <v>24</v>
      </c>
      <c r="L875" t="s">
        <v>16</v>
      </c>
      <c r="M875" t="s">
        <v>26</v>
      </c>
      <c r="N875" t="s">
        <v>18</v>
      </c>
    </row>
    <row r="876" spans="1:14" x14ac:dyDescent="0.2">
      <c r="A876">
        <v>146201756</v>
      </c>
      <c r="B876">
        <v>69373</v>
      </c>
      <c r="C876">
        <v>1</v>
      </c>
      <c r="D876">
        <v>5</v>
      </c>
      <c r="E876" t="s">
        <v>33</v>
      </c>
      <c r="F876" t="s">
        <v>33</v>
      </c>
      <c r="G876">
        <v>-1</v>
      </c>
      <c r="H876">
        <v>-1</v>
      </c>
      <c r="I876">
        <v>0</v>
      </c>
      <c r="J876" t="s">
        <v>28</v>
      </c>
      <c r="K876" t="s">
        <v>29</v>
      </c>
      <c r="L876" t="s">
        <v>30</v>
      </c>
      <c r="M876" t="s">
        <v>30</v>
      </c>
      <c r="N876" t="s">
        <v>21</v>
      </c>
    </row>
    <row r="877" spans="1:14" x14ac:dyDescent="0.2">
      <c r="A877">
        <v>146201756</v>
      </c>
      <c r="B877">
        <v>69373</v>
      </c>
      <c r="C877">
        <v>1</v>
      </c>
      <c r="D877">
        <v>5</v>
      </c>
      <c r="E877" t="s">
        <v>33</v>
      </c>
      <c r="F877" t="s">
        <v>33</v>
      </c>
      <c r="G877">
        <v>-1</v>
      </c>
      <c r="H877">
        <v>-1</v>
      </c>
      <c r="I877">
        <v>0</v>
      </c>
      <c r="J877" t="s">
        <v>31</v>
      </c>
      <c r="K877" t="s">
        <v>29</v>
      </c>
      <c r="L877" t="s">
        <v>32</v>
      </c>
      <c r="M877" t="s">
        <v>32</v>
      </c>
      <c r="N877" t="s">
        <v>21</v>
      </c>
    </row>
    <row r="878" spans="1:14" x14ac:dyDescent="0.2">
      <c r="A878">
        <v>146201756</v>
      </c>
      <c r="B878">
        <v>74780</v>
      </c>
      <c r="C878">
        <v>1</v>
      </c>
      <c r="D878">
        <v>5412</v>
      </c>
      <c r="E878" t="s">
        <v>22</v>
      </c>
      <c r="F878" t="s">
        <v>22</v>
      </c>
      <c r="G878">
        <v>-1</v>
      </c>
      <c r="H878">
        <v>-1</v>
      </c>
      <c r="I878">
        <v>0</v>
      </c>
      <c r="J878" t="s">
        <v>34</v>
      </c>
      <c r="K878" t="s">
        <v>35</v>
      </c>
      <c r="L878" t="s">
        <v>36</v>
      </c>
      <c r="M878" t="s">
        <v>36</v>
      </c>
      <c r="N878" t="s">
        <v>21</v>
      </c>
    </row>
    <row r="879" spans="1:14" x14ac:dyDescent="0.2">
      <c r="A879">
        <v>146201756</v>
      </c>
      <c r="B879">
        <v>74780</v>
      </c>
      <c r="C879">
        <v>1</v>
      </c>
      <c r="D879">
        <v>5412</v>
      </c>
      <c r="E879" t="s">
        <v>22</v>
      </c>
      <c r="F879" t="s">
        <v>22</v>
      </c>
      <c r="G879">
        <v>-1</v>
      </c>
      <c r="H879">
        <v>-1</v>
      </c>
      <c r="I879">
        <v>0</v>
      </c>
      <c r="J879" t="s">
        <v>37</v>
      </c>
      <c r="K879" t="s">
        <v>35</v>
      </c>
      <c r="L879" t="s">
        <v>38</v>
      </c>
      <c r="M879" t="s">
        <v>38</v>
      </c>
      <c r="N879" t="s">
        <v>21</v>
      </c>
    </row>
    <row r="880" spans="1:14" x14ac:dyDescent="0.2">
      <c r="A880">
        <v>146201756</v>
      </c>
      <c r="B880">
        <v>123491</v>
      </c>
      <c r="C880">
        <v>1</v>
      </c>
      <c r="D880">
        <v>54123</v>
      </c>
      <c r="E880" t="s">
        <v>13</v>
      </c>
      <c r="F880" t="s">
        <v>13</v>
      </c>
      <c r="G880">
        <v>-1</v>
      </c>
      <c r="H880">
        <v>-1</v>
      </c>
      <c r="I880">
        <v>0</v>
      </c>
      <c r="J880" t="s">
        <v>40</v>
      </c>
      <c r="K880" t="s">
        <v>41</v>
      </c>
      <c r="L880" t="s">
        <v>42</v>
      </c>
      <c r="M880" t="s">
        <v>42</v>
      </c>
      <c r="N880" t="s">
        <v>21</v>
      </c>
    </row>
    <row r="881" spans="1:14" x14ac:dyDescent="0.2">
      <c r="A881">
        <v>146201756</v>
      </c>
      <c r="B881">
        <v>123491</v>
      </c>
      <c r="C881">
        <v>1</v>
      </c>
      <c r="D881">
        <v>54123</v>
      </c>
      <c r="E881" t="s">
        <v>13</v>
      </c>
      <c r="F881" t="s">
        <v>13</v>
      </c>
      <c r="G881">
        <v>-1</v>
      </c>
      <c r="H881">
        <v>-1</v>
      </c>
      <c r="I881">
        <v>0</v>
      </c>
      <c r="J881" t="s">
        <v>43</v>
      </c>
      <c r="K881" t="s">
        <v>41</v>
      </c>
      <c r="L881" t="s">
        <v>78</v>
      </c>
      <c r="M881" t="s">
        <v>44</v>
      </c>
      <c r="N881" t="s">
        <v>18</v>
      </c>
    </row>
  </sheetData>
  <sortState xmlns:xlrd2="http://schemas.microsoft.com/office/spreadsheetml/2017/richdata2" ref="A2:O1001">
    <sortCondition descending="1" ref="C2:C1001"/>
  </sortState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3E6D-22AB-9B42-8787-A646C9BA282F}">
  <dimension ref="A1:J881"/>
  <sheetViews>
    <sheetView topLeftCell="A231" workbookViewId="0">
      <selection activeCell="M19" sqref="M19"/>
    </sheetView>
  </sheetViews>
  <sheetFormatPr baseColWidth="10" defaultRowHeight="16" x14ac:dyDescent="0.2"/>
  <cols>
    <col min="1" max="1" width="11.1640625" bestFit="1" customWidth="1"/>
    <col min="2" max="2" width="17.6640625" bestFit="1" customWidth="1"/>
    <col min="3" max="3" width="17.6640625" customWidth="1"/>
    <col min="4" max="4" width="14" customWidth="1"/>
    <col min="5" max="5" width="35.33203125" bestFit="1" customWidth="1"/>
    <col min="6" max="6" width="21.6640625" customWidth="1"/>
    <col min="7" max="7" width="12.6640625" bestFit="1" customWidth="1"/>
    <col min="8" max="8" width="14.5" customWidth="1"/>
    <col min="9" max="9" width="19.33203125" bestFit="1" customWidth="1"/>
    <col min="10" max="10" width="9.5" bestFit="1" customWidth="1"/>
  </cols>
  <sheetData>
    <row r="1" spans="1:10" x14ac:dyDescent="0.2">
      <c r="A1" t="s">
        <v>0</v>
      </c>
      <c r="B1" t="s">
        <v>1</v>
      </c>
      <c r="C1" t="s">
        <v>135</v>
      </c>
      <c r="D1" t="s">
        <v>2</v>
      </c>
      <c r="E1" t="s">
        <v>3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>
        <v>149508537</v>
      </c>
      <c r="B2">
        <v>69369</v>
      </c>
      <c r="C2">
        <v>1</v>
      </c>
      <c r="D2">
        <v>1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21</v>
      </c>
    </row>
    <row r="3" spans="1:10" x14ac:dyDescent="0.2">
      <c r="A3">
        <v>149508537</v>
      </c>
      <c r="B3">
        <v>69369</v>
      </c>
      <c r="C3">
        <v>1</v>
      </c>
      <c r="D3">
        <v>1</v>
      </c>
      <c r="E3" t="s">
        <v>27</v>
      </c>
      <c r="F3" t="s">
        <v>31</v>
      </c>
      <c r="G3" t="s">
        <v>29</v>
      </c>
      <c r="H3" t="s">
        <v>32</v>
      </c>
      <c r="I3" t="s">
        <v>32</v>
      </c>
      <c r="J3" t="s">
        <v>21</v>
      </c>
    </row>
    <row r="4" spans="1:10" x14ac:dyDescent="0.2">
      <c r="A4">
        <v>149466211</v>
      </c>
      <c r="B4">
        <v>69609</v>
      </c>
      <c r="C4">
        <v>1</v>
      </c>
      <c r="D4">
        <v>241</v>
      </c>
      <c r="E4" t="s">
        <v>27</v>
      </c>
      <c r="F4" t="s">
        <v>14</v>
      </c>
      <c r="G4" t="s">
        <v>15</v>
      </c>
      <c r="H4" t="s">
        <v>46</v>
      </c>
      <c r="I4" t="s">
        <v>17</v>
      </c>
      <c r="J4" t="s">
        <v>18</v>
      </c>
    </row>
    <row r="5" spans="1:10" x14ac:dyDescent="0.2">
      <c r="A5">
        <v>149466211</v>
      </c>
      <c r="B5">
        <v>69609</v>
      </c>
      <c r="C5">
        <v>1</v>
      </c>
      <c r="D5">
        <v>241</v>
      </c>
      <c r="E5" t="s">
        <v>27</v>
      </c>
      <c r="F5" t="s">
        <v>19</v>
      </c>
      <c r="G5" t="s">
        <v>15</v>
      </c>
      <c r="H5" t="s">
        <v>47</v>
      </c>
      <c r="I5" t="s">
        <v>20</v>
      </c>
      <c r="J5" t="s">
        <v>18</v>
      </c>
    </row>
    <row r="6" spans="1:10" x14ac:dyDescent="0.2">
      <c r="A6">
        <v>149439530</v>
      </c>
      <c r="B6">
        <v>69619</v>
      </c>
      <c r="C6">
        <v>1</v>
      </c>
      <c r="D6">
        <v>251</v>
      </c>
      <c r="E6" t="s">
        <v>27</v>
      </c>
      <c r="F6" t="s">
        <v>23</v>
      </c>
      <c r="G6" t="s">
        <v>24</v>
      </c>
      <c r="H6" t="s">
        <v>49</v>
      </c>
      <c r="I6" t="s">
        <v>25</v>
      </c>
      <c r="J6" t="s">
        <v>18</v>
      </c>
    </row>
    <row r="7" spans="1:10" x14ac:dyDescent="0.2">
      <c r="A7">
        <v>149439530</v>
      </c>
      <c r="B7">
        <v>69619</v>
      </c>
      <c r="C7">
        <v>1</v>
      </c>
      <c r="D7">
        <v>251</v>
      </c>
      <c r="E7" t="s">
        <v>27</v>
      </c>
      <c r="F7" t="s">
        <v>19</v>
      </c>
      <c r="G7" t="s">
        <v>24</v>
      </c>
      <c r="H7" t="s">
        <v>16</v>
      </c>
      <c r="I7" t="s">
        <v>26</v>
      </c>
      <c r="J7" t="s">
        <v>18</v>
      </c>
    </row>
    <row r="8" spans="1:10" x14ac:dyDescent="0.2">
      <c r="A8">
        <v>149353591</v>
      </c>
      <c r="B8">
        <v>69409</v>
      </c>
      <c r="C8">
        <v>1</v>
      </c>
      <c r="D8">
        <v>41</v>
      </c>
      <c r="E8" t="s">
        <v>27</v>
      </c>
      <c r="F8" t="s">
        <v>40</v>
      </c>
      <c r="G8" t="s">
        <v>41</v>
      </c>
      <c r="H8" t="s">
        <v>51</v>
      </c>
      <c r="I8" t="s">
        <v>42</v>
      </c>
      <c r="J8" t="s">
        <v>18</v>
      </c>
    </row>
    <row r="9" spans="1:10" x14ac:dyDescent="0.2">
      <c r="A9">
        <v>149353591</v>
      </c>
      <c r="B9">
        <v>69409</v>
      </c>
      <c r="C9">
        <v>1</v>
      </c>
      <c r="D9">
        <v>41</v>
      </c>
      <c r="E9" t="s">
        <v>27</v>
      </c>
      <c r="F9" t="s">
        <v>43</v>
      </c>
      <c r="G9" t="s">
        <v>41</v>
      </c>
      <c r="H9" t="s">
        <v>44</v>
      </c>
      <c r="I9" t="s">
        <v>44</v>
      </c>
      <c r="J9" t="s">
        <v>21</v>
      </c>
    </row>
    <row r="10" spans="1:10" x14ac:dyDescent="0.2">
      <c r="A10">
        <v>149215102</v>
      </c>
      <c r="B10">
        <v>69419</v>
      </c>
      <c r="C10">
        <v>1</v>
      </c>
      <c r="D10">
        <v>51</v>
      </c>
      <c r="E10" t="s">
        <v>27</v>
      </c>
      <c r="F10" t="s">
        <v>40</v>
      </c>
      <c r="G10" t="s">
        <v>41</v>
      </c>
      <c r="H10" t="s">
        <v>42</v>
      </c>
      <c r="I10" t="s">
        <v>42</v>
      </c>
      <c r="J10" t="s">
        <v>21</v>
      </c>
    </row>
    <row r="11" spans="1:10" x14ac:dyDescent="0.2">
      <c r="A11">
        <v>149215102</v>
      </c>
      <c r="B11">
        <v>69419</v>
      </c>
      <c r="C11">
        <v>1</v>
      </c>
      <c r="D11">
        <v>51</v>
      </c>
      <c r="E11" t="s">
        <v>27</v>
      </c>
      <c r="F11" t="s">
        <v>43</v>
      </c>
      <c r="G11" t="s">
        <v>41</v>
      </c>
      <c r="H11" t="s">
        <v>44</v>
      </c>
      <c r="I11" t="s">
        <v>44</v>
      </c>
      <c r="J11" t="s">
        <v>21</v>
      </c>
    </row>
    <row r="12" spans="1:10" x14ac:dyDescent="0.2">
      <c r="A12">
        <v>149185311</v>
      </c>
      <c r="B12">
        <v>93719</v>
      </c>
      <c r="C12">
        <v>1</v>
      </c>
      <c r="D12">
        <v>24351</v>
      </c>
      <c r="E12" t="s">
        <v>27</v>
      </c>
      <c r="F12" t="s">
        <v>28</v>
      </c>
      <c r="G12" t="s">
        <v>29</v>
      </c>
      <c r="H12" t="s">
        <v>16</v>
      </c>
      <c r="I12" t="s">
        <v>30</v>
      </c>
      <c r="J12" t="s">
        <v>18</v>
      </c>
    </row>
    <row r="13" spans="1:10" x14ac:dyDescent="0.2">
      <c r="A13">
        <v>149185311</v>
      </c>
      <c r="B13">
        <v>93719</v>
      </c>
      <c r="C13">
        <v>1</v>
      </c>
      <c r="D13">
        <v>24351</v>
      </c>
      <c r="E13" t="s">
        <v>27</v>
      </c>
      <c r="F13" t="s">
        <v>31</v>
      </c>
      <c r="G13" t="s">
        <v>29</v>
      </c>
      <c r="H13" t="s">
        <v>52</v>
      </c>
      <c r="I13" t="s">
        <v>32</v>
      </c>
      <c r="J13" t="s">
        <v>18</v>
      </c>
    </row>
    <row r="14" spans="1:10" x14ac:dyDescent="0.2">
      <c r="A14">
        <v>149140946</v>
      </c>
      <c r="B14">
        <v>69399</v>
      </c>
      <c r="C14">
        <v>1</v>
      </c>
      <c r="D14">
        <v>31</v>
      </c>
      <c r="E14" t="s">
        <v>27</v>
      </c>
      <c r="F14" t="s">
        <v>14</v>
      </c>
      <c r="G14" t="s">
        <v>15</v>
      </c>
      <c r="H14" t="s">
        <v>46</v>
      </c>
      <c r="I14" t="s">
        <v>17</v>
      </c>
      <c r="J14" t="s">
        <v>18</v>
      </c>
    </row>
    <row r="15" spans="1:10" x14ac:dyDescent="0.2">
      <c r="A15">
        <v>149140946</v>
      </c>
      <c r="B15">
        <v>69399</v>
      </c>
      <c r="C15">
        <v>1</v>
      </c>
      <c r="D15">
        <v>31</v>
      </c>
      <c r="E15" t="s">
        <v>27</v>
      </c>
      <c r="F15" t="s">
        <v>19</v>
      </c>
      <c r="G15" t="s">
        <v>15</v>
      </c>
      <c r="H15" t="s">
        <v>16</v>
      </c>
      <c r="I15" t="s">
        <v>20</v>
      </c>
      <c r="J15" t="s">
        <v>18</v>
      </c>
    </row>
    <row r="16" spans="1:10" x14ac:dyDescent="0.2">
      <c r="A16">
        <v>149094645</v>
      </c>
      <c r="B16">
        <v>114689</v>
      </c>
      <c r="C16">
        <v>1</v>
      </c>
      <c r="D16">
        <v>45321</v>
      </c>
      <c r="E16" t="s">
        <v>27</v>
      </c>
      <c r="F16" t="s">
        <v>23</v>
      </c>
      <c r="G16" t="s">
        <v>24</v>
      </c>
      <c r="H16" t="s">
        <v>16</v>
      </c>
      <c r="I16" t="s">
        <v>25</v>
      </c>
      <c r="J16" t="s">
        <v>18</v>
      </c>
    </row>
    <row r="17" spans="1:10" x14ac:dyDescent="0.2">
      <c r="A17">
        <v>149094645</v>
      </c>
      <c r="B17">
        <v>114689</v>
      </c>
      <c r="C17">
        <v>1</v>
      </c>
      <c r="D17">
        <v>45321</v>
      </c>
      <c r="E17" t="s">
        <v>27</v>
      </c>
      <c r="F17" t="s">
        <v>19</v>
      </c>
      <c r="G17" t="s">
        <v>24</v>
      </c>
      <c r="H17" t="s">
        <v>16</v>
      </c>
      <c r="I17" t="s">
        <v>26</v>
      </c>
      <c r="J17" t="s">
        <v>18</v>
      </c>
    </row>
    <row r="18" spans="1:10" x14ac:dyDescent="0.2">
      <c r="A18">
        <v>148958404</v>
      </c>
      <c r="B18">
        <v>73719</v>
      </c>
      <c r="C18">
        <v>1</v>
      </c>
      <c r="D18">
        <v>4351</v>
      </c>
      <c r="E18" t="s">
        <v>27</v>
      </c>
      <c r="F18" t="s">
        <v>23</v>
      </c>
      <c r="G18" t="s">
        <v>24</v>
      </c>
      <c r="H18" t="s">
        <v>25</v>
      </c>
      <c r="I18" t="s">
        <v>25</v>
      </c>
      <c r="J18" t="s">
        <v>21</v>
      </c>
    </row>
    <row r="19" spans="1:10" x14ac:dyDescent="0.2">
      <c r="A19">
        <v>148958404</v>
      </c>
      <c r="B19">
        <v>73719</v>
      </c>
      <c r="C19">
        <v>1</v>
      </c>
      <c r="D19">
        <v>4351</v>
      </c>
      <c r="E19" t="s">
        <v>27</v>
      </c>
      <c r="F19" t="s">
        <v>19</v>
      </c>
      <c r="G19" t="s">
        <v>24</v>
      </c>
      <c r="H19" t="s">
        <v>16</v>
      </c>
      <c r="I19" t="s">
        <v>26</v>
      </c>
      <c r="J19" t="s">
        <v>18</v>
      </c>
    </row>
    <row r="20" spans="1:10" x14ac:dyDescent="0.2">
      <c r="A20">
        <v>148904494</v>
      </c>
      <c r="B20">
        <v>69409</v>
      </c>
      <c r="C20">
        <v>1</v>
      </c>
      <c r="D20">
        <v>41</v>
      </c>
      <c r="E20" t="s">
        <v>27</v>
      </c>
      <c r="F20" t="s">
        <v>23</v>
      </c>
      <c r="G20" t="s">
        <v>24</v>
      </c>
      <c r="H20" t="s">
        <v>25</v>
      </c>
      <c r="I20" t="s">
        <v>25</v>
      </c>
      <c r="J20" t="s">
        <v>21</v>
      </c>
    </row>
    <row r="21" spans="1:10" x14ac:dyDescent="0.2">
      <c r="A21">
        <v>148904494</v>
      </c>
      <c r="B21">
        <v>69409</v>
      </c>
      <c r="C21">
        <v>1</v>
      </c>
      <c r="D21">
        <v>41</v>
      </c>
      <c r="E21" t="s">
        <v>27</v>
      </c>
      <c r="F21" t="s">
        <v>19</v>
      </c>
      <c r="G21" t="s">
        <v>24</v>
      </c>
      <c r="H21" t="s">
        <v>26</v>
      </c>
      <c r="I21" t="s">
        <v>26</v>
      </c>
      <c r="J21" t="s">
        <v>21</v>
      </c>
    </row>
    <row r="22" spans="1:10" x14ac:dyDescent="0.2">
      <c r="A22">
        <v>148822625</v>
      </c>
      <c r="B22">
        <v>71799</v>
      </c>
      <c r="C22">
        <v>1</v>
      </c>
      <c r="D22">
        <v>2431</v>
      </c>
      <c r="E22" t="s">
        <v>27</v>
      </c>
      <c r="F22" t="s">
        <v>23</v>
      </c>
      <c r="G22" t="s">
        <v>24</v>
      </c>
      <c r="H22" t="s">
        <v>16</v>
      </c>
      <c r="I22" t="s">
        <v>25</v>
      </c>
      <c r="J22" t="s">
        <v>18</v>
      </c>
    </row>
    <row r="23" spans="1:10" x14ac:dyDescent="0.2">
      <c r="A23">
        <v>148822625</v>
      </c>
      <c r="B23">
        <v>71799</v>
      </c>
      <c r="C23">
        <v>1</v>
      </c>
      <c r="D23">
        <v>2431</v>
      </c>
      <c r="E23" t="s">
        <v>27</v>
      </c>
      <c r="F23" t="s">
        <v>19</v>
      </c>
      <c r="G23" t="s">
        <v>24</v>
      </c>
      <c r="H23" t="s">
        <v>26</v>
      </c>
      <c r="I23" t="s">
        <v>26</v>
      </c>
      <c r="J23" t="s">
        <v>21</v>
      </c>
    </row>
    <row r="24" spans="1:10" x14ac:dyDescent="0.2">
      <c r="A24">
        <v>148796085</v>
      </c>
      <c r="B24">
        <v>69419</v>
      </c>
      <c r="C24">
        <v>1</v>
      </c>
      <c r="D24">
        <v>51</v>
      </c>
      <c r="E24" t="s">
        <v>27</v>
      </c>
      <c r="F24" t="s">
        <v>23</v>
      </c>
      <c r="G24" t="s">
        <v>24</v>
      </c>
      <c r="H24" t="s">
        <v>16</v>
      </c>
      <c r="I24" t="s">
        <v>25</v>
      </c>
      <c r="J24" t="s">
        <v>18</v>
      </c>
    </row>
    <row r="25" spans="1:10" x14ac:dyDescent="0.2">
      <c r="A25">
        <v>148796085</v>
      </c>
      <c r="B25">
        <v>69419</v>
      </c>
      <c r="C25">
        <v>1</v>
      </c>
      <c r="D25">
        <v>51</v>
      </c>
      <c r="E25" t="s">
        <v>27</v>
      </c>
      <c r="F25" t="s">
        <v>19</v>
      </c>
      <c r="G25" t="s">
        <v>24</v>
      </c>
      <c r="H25" t="s">
        <v>16</v>
      </c>
      <c r="I25" t="s">
        <v>26</v>
      </c>
      <c r="J25" t="s">
        <v>18</v>
      </c>
    </row>
    <row r="26" spans="1:10" x14ac:dyDescent="0.2">
      <c r="A26">
        <v>148786365</v>
      </c>
      <c r="B26">
        <v>71709</v>
      </c>
      <c r="C26">
        <v>1</v>
      </c>
      <c r="D26">
        <v>2341</v>
      </c>
      <c r="E26" t="s">
        <v>27</v>
      </c>
      <c r="F26" t="s">
        <v>34</v>
      </c>
      <c r="G26" t="s">
        <v>35</v>
      </c>
      <c r="H26" t="s">
        <v>36</v>
      </c>
      <c r="I26" t="s">
        <v>36</v>
      </c>
      <c r="J26" t="s">
        <v>21</v>
      </c>
    </row>
    <row r="27" spans="1:10" x14ac:dyDescent="0.2">
      <c r="A27">
        <v>148786365</v>
      </c>
      <c r="B27">
        <v>71709</v>
      </c>
      <c r="C27">
        <v>1</v>
      </c>
      <c r="D27">
        <v>2341</v>
      </c>
      <c r="E27" t="s">
        <v>27</v>
      </c>
      <c r="F27" t="s">
        <v>37</v>
      </c>
      <c r="G27" t="s">
        <v>35</v>
      </c>
      <c r="H27" t="s">
        <v>38</v>
      </c>
      <c r="I27" t="s">
        <v>38</v>
      </c>
      <c r="J27" t="s">
        <v>21</v>
      </c>
    </row>
    <row r="28" spans="1:10" x14ac:dyDescent="0.2">
      <c r="A28">
        <v>148784892</v>
      </c>
      <c r="B28">
        <v>72789</v>
      </c>
      <c r="C28">
        <v>1</v>
      </c>
      <c r="D28">
        <v>3421</v>
      </c>
      <c r="E28" t="s">
        <v>27</v>
      </c>
      <c r="F28" t="s">
        <v>14</v>
      </c>
      <c r="G28" t="s">
        <v>15</v>
      </c>
      <c r="H28" t="s">
        <v>55</v>
      </c>
      <c r="I28" t="s">
        <v>17</v>
      </c>
      <c r="J28" t="s">
        <v>18</v>
      </c>
    </row>
    <row r="29" spans="1:10" x14ac:dyDescent="0.2">
      <c r="A29">
        <v>148784892</v>
      </c>
      <c r="B29">
        <v>72789</v>
      </c>
      <c r="C29">
        <v>1</v>
      </c>
      <c r="D29">
        <v>3421</v>
      </c>
      <c r="E29" t="s">
        <v>27</v>
      </c>
      <c r="F29" t="s">
        <v>19</v>
      </c>
      <c r="G29" t="s">
        <v>15</v>
      </c>
      <c r="H29" t="s">
        <v>16</v>
      </c>
      <c r="I29" t="s">
        <v>20</v>
      </c>
      <c r="J29" t="s">
        <v>18</v>
      </c>
    </row>
    <row r="30" spans="1:10" x14ac:dyDescent="0.2">
      <c r="A30">
        <v>148768751</v>
      </c>
      <c r="B30">
        <v>94799</v>
      </c>
      <c r="C30">
        <v>1</v>
      </c>
      <c r="D30">
        <v>25431</v>
      </c>
      <c r="E30" t="s">
        <v>27</v>
      </c>
      <c r="F30" t="s">
        <v>40</v>
      </c>
      <c r="G30" t="s">
        <v>41</v>
      </c>
      <c r="H30" t="s">
        <v>48</v>
      </c>
      <c r="I30" t="s">
        <v>42</v>
      </c>
      <c r="J30" t="s">
        <v>18</v>
      </c>
    </row>
    <row r="31" spans="1:10" x14ac:dyDescent="0.2">
      <c r="A31">
        <v>148768751</v>
      </c>
      <c r="B31">
        <v>94799</v>
      </c>
      <c r="C31">
        <v>1</v>
      </c>
      <c r="D31">
        <v>25431</v>
      </c>
      <c r="E31" t="s">
        <v>27</v>
      </c>
      <c r="F31" t="s">
        <v>43</v>
      </c>
      <c r="G31" t="s">
        <v>41</v>
      </c>
      <c r="H31" t="s">
        <v>44</v>
      </c>
      <c r="I31" t="s">
        <v>44</v>
      </c>
      <c r="J31" t="s">
        <v>21</v>
      </c>
    </row>
    <row r="32" spans="1:10" x14ac:dyDescent="0.2">
      <c r="A32">
        <v>148743058</v>
      </c>
      <c r="B32">
        <v>69899</v>
      </c>
      <c r="C32">
        <v>1</v>
      </c>
      <c r="D32">
        <v>531</v>
      </c>
      <c r="E32" t="s">
        <v>27</v>
      </c>
      <c r="F32" t="s">
        <v>40</v>
      </c>
      <c r="G32" t="s">
        <v>41</v>
      </c>
      <c r="H32" t="s">
        <v>42</v>
      </c>
      <c r="I32" t="s">
        <v>42</v>
      </c>
      <c r="J32" t="s">
        <v>21</v>
      </c>
    </row>
    <row r="33" spans="1:10" x14ac:dyDescent="0.2">
      <c r="A33">
        <v>148743058</v>
      </c>
      <c r="B33">
        <v>69899</v>
      </c>
      <c r="C33">
        <v>1</v>
      </c>
      <c r="D33">
        <v>531</v>
      </c>
      <c r="E33" t="s">
        <v>27</v>
      </c>
      <c r="F33" t="s">
        <v>43</v>
      </c>
      <c r="G33" t="s">
        <v>41</v>
      </c>
      <c r="H33" t="s">
        <v>44</v>
      </c>
      <c r="I33" t="s">
        <v>44</v>
      </c>
      <c r="J33" t="s">
        <v>21</v>
      </c>
    </row>
    <row r="34" spans="1:10" x14ac:dyDescent="0.2">
      <c r="A34">
        <v>148558714</v>
      </c>
      <c r="B34">
        <v>69689</v>
      </c>
      <c r="C34">
        <v>1</v>
      </c>
      <c r="D34">
        <v>321</v>
      </c>
      <c r="E34" t="s">
        <v>27</v>
      </c>
      <c r="F34" t="s">
        <v>23</v>
      </c>
      <c r="G34" t="s">
        <v>24</v>
      </c>
      <c r="H34" t="s">
        <v>16</v>
      </c>
      <c r="I34" t="s">
        <v>25</v>
      </c>
      <c r="J34" t="s">
        <v>18</v>
      </c>
    </row>
    <row r="35" spans="1:10" x14ac:dyDescent="0.2">
      <c r="A35">
        <v>148558714</v>
      </c>
      <c r="B35">
        <v>69689</v>
      </c>
      <c r="C35">
        <v>1</v>
      </c>
      <c r="D35">
        <v>321</v>
      </c>
      <c r="E35" t="s">
        <v>27</v>
      </c>
      <c r="F35" t="s">
        <v>19</v>
      </c>
      <c r="G35" t="s">
        <v>24</v>
      </c>
      <c r="H35" t="s">
        <v>16</v>
      </c>
      <c r="I35" t="s">
        <v>26</v>
      </c>
      <c r="J35" t="s">
        <v>18</v>
      </c>
    </row>
    <row r="36" spans="1:10" x14ac:dyDescent="0.2">
      <c r="A36">
        <v>148552210</v>
      </c>
      <c r="B36">
        <v>74709</v>
      </c>
      <c r="C36">
        <v>1</v>
      </c>
      <c r="D36">
        <v>5341</v>
      </c>
      <c r="E36" t="s">
        <v>27</v>
      </c>
      <c r="F36" t="s">
        <v>14</v>
      </c>
      <c r="G36" t="s">
        <v>15</v>
      </c>
      <c r="H36" t="s">
        <v>55</v>
      </c>
      <c r="I36" t="s">
        <v>17</v>
      </c>
      <c r="J36" t="s">
        <v>18</v>
      </c>
    </row>
    <row r="37" spans="1:10" x14ac:dyDescent="0.2">
      <c r="A37">
        <v>148552210</v>
      </c>
      <c r="B37">
        <v>74709</v>
      </c>
      <c r="C37">
        <v>1</v>
      </c>
      <c r="D37">
        <v>5341</v>
      </c>
      <c r="E37" t="s">
        <v>27</v>
      </c>
      <c r="F37" t="s">
        <v>19</v>
      </c>
      <c r="G37" t="s">
        <v>15</v>
      </c>
      <c r="H37" t="s">
        <v>16</v>
      </c>
      <c r="I37" t="s">
        <v>20</v>
      </c>
      <c r="J37" t="s">
        <v>18</v>
      </c>
    </row>
    <row r="38" spans="1:10" x14ac:dyDescent="0.2">
      <c r="A38">
        <v>148551719</v>
      </c>
      <c r="B38">
        <v>123599</v>
      </c>
      <c r="C38">
        <v>1</v>
      </c>
      <c r="D38">
        <v>54231</v>
      </c>
      <c r="E38" t="s">
        <v>27</v>
      </c>
      <c r="F38" t="s">
        <v>23</v>
      </c>
      <c r="G38" t="s">
        <v>24</v>
      </c>
      <c r="H38" t="s">
        <v>49</v>
      </c>
      <c r="I38" t="s">
        <v>25</v>
      </c>
      <c r="J38" t="s">
        <v>18</v>
      </c>
    </row>
    <row r="39" spans="1:10" x14ac:dyDescent="0.2">
      <c r="A39">
        <v>148551719</v>
      </c>
      <c r="B39">
        <v>123599</v>
      </c>
      <c r="C39">
        <v>1</v>
      </c>
      <c r="D39">
        <v>54231</v>
      </c>
      <c r="E39" t="s">
        <v>27</v>
      </c>
      <c r="F39" t="s">
        <v>19</v>
      </c>
      <c r="G39" t="s">
        <v>24</v>
      </c>
      <c r="H39" t="s">
        <v>16</v>
      </c>
      <c r="I39" t="s">
        <v>26</v>
      </c>
      <c r="J39" t="s">
        <v>18</v>
      </c>
    </row>
    <row r="40" spans="1:10" x14ac:dyDescent="0.2">
      <c r="A40">
        <v>148547931</v>
      </c>
      <c r="B40">
        <v>69619</v>
      </c>
      <c r="C40">
        <v>1</v>
      </c>
      <c r="D40">
        <v>251</v>
      </c>
      <c r="E40" t="s">
        <v>27</v>
      </c>
      <c r="F40" t="s">
        <v>28</v>
      </c>
      <c r="G40" t="s">
        <v>29</v>
      </c>
      <c r="H40" t="s">
        <v>30</v>
      </c>
      <c r="I40" t="s">
        <v>30</v>
      </c>
      <c r="J40" t="s">
        <v>21</v>
      </c>
    </row>
    <row r="41" spans="1:10" x14ac:dyDescent="0.2">
      <c r="A41">
        <v>148547931</v>
      </c>
      <c r="B41">
        <v>69619</v>
      </c>
      <c r="C41">
        <v>1</v>
      </c>
      <c r="D41">
        <v>251</v>
      </c>
      <c r="E41" t="s">
        <v>27</v>
      </c>
      <c r="F41" t="s">
        <v>31</v>
      </c>
      <c r="G41" t="s">
        <v>29</v>
      </c>
      <c r="H41" t="s">
        <v>32</v>
      </c>
      <c r="I41" t="s">
        <v>32</v>
      </c>
      <c r="J41" t="s">
        <v>21</v>
      </c>
    </row>
    <row r="42" spans="1:10" x14ac:dyDescent="0.2">
      <c r="A42">
        <v>148516311</v>
      </c>
      <c r="B42">
        <v>123599</v>
      </c>
      <c r="C42">
        <v>1</v>
      </c>
      <c r="D42">
        <v>54231</v>
      </c>
      <c r="E42" t="s">
        <v>27</v>
      </c>
      <c r="F42" t="s">
        <v>34</v>
      </c>
      <c r="G42" t="s">
        <v>35</v>
      </c>
      <c r="H42" t="s">
        <v>36</v>
      </c>
      <c r="I42" t="s">
        <v>36</v>
      </c>
      <c r="J42" t="s">
        <v>21</v>
      </c>
    </row>
    <row r="43" spans="1:10" x14ac:dyDescent="0.2">
      <c r="A43">
        <v>148516311</v>
      </c>
      <c r="B43">
        <v>123599</v>
      </c>
      <c r="C43">
        <v>1</v>
      </c>
      <c r="D43">
        <v>54231</v>
      </c>
      <c r="E43" t="s">
        <v>27</v>
      </c>
      <c r="F43" t="s">
        <v>37</v>
      </c>
      <c r="G43" t="s">
        <v>35</v>
      </c>
      <c r="H43" t="s">
        <v>38</v>
      </c>
      <c r="I43" t="s">
        <v>38</v>
      </c>
      <c r="J43" t="s">
        <v>21</v>
      </c>
    </row>
    <row r="44" spans="1:10" x14ac:dyDescent="0.2">
      <c r="A44">
        <v>148463769</v>
      </c>
      <c r="B44">
        <v>69419</v>
      </c>
      <c r="C44">
        <v>1</v>
      </c>
      <c r="D44">
        <v>51</v>
      </c>
      <c r="E44" t="s">
        <v>27</v>
      </c>
      <c r="F44" t="s">
        <v>40</v>
      </c>
      <c r="G44" t="s">
        <v>41</v>
      </c>
      <c r="H44" t="s">
        <v>51</v>
      </c>
      <c r="I44" t="s">
        <v>42</v>
      </c>
      <c r="J44" t="s">
        <v>18</v>
      </c>
    </row>
    <row r="45" spans="1:10" x14ac:dyDescent="0.2">
      <c r="A45">
        <v>148463769</v>
      </c>
      <c r="B45">
        <v>69419</v>
      </c>
      <c r="C45">
        <v>1</v>
      </c>
      <c r="D45">
        <v>51</v>
      </c>
      <c r="E45" t="s">
        <v>27</v>
      </c>
      <c r="F45" t="s">
        <v>43</v>
      </c>
      <c r="G45" t="s">
        <v>41</v>
      </c>
      <c r="H45" t="s">
        <v>44</v>
      </c>
      <c r="I45" t="s">
        <v>44</v>
      </c>
      <c r="J45" t="s">
        <v>21</v>
      </c>
    </row>
    <row r="46" spans="1:10" x14ac:dyDescent="0.2">
      <c r="A46">
        <v>148457705</v>
      </c>
      <c r="B46">
        <v>111899</v>
      </c>
      <c r="C46">
        <v>1</v>
      </c>
      <c r="D46">
        <v>42531</v>
      </c>
      <c r="E46" t="s">
        <v>27</v>
      </c>
      <c r="F46" t="s">
        <v>28</v>
      </c>
      <c r="G46" t="s">
        <v>29</v>
      </c>
      <c r="H46" t="s">
        <v>16</v>
      </c>
      <c r="I46" t="s">
        <v>30</v>
      </c>
      <c r="J46" t="s">
        <v>18</v>
      </c>
    </row>
    <row r="47" spans="1:10" x14ac:dyDescent="0.2">
      <c r="A47">
        <v>148457705</v>
      </c>
      <c r="B47">
        <v>111899</v>
      </c>
      <c r="C47">
        <v>1</v>
      </c>
      <c r="D47">
        <v>42531</v>
      </c>
      <c r="E47" t="s">
        <v>27</v>
      </c>
      <c r="F47" t="s">
        <v>31</v>
      </c>
      <c r="G47" t="s">
        <v>29</v>
      </c>
      <c r="H47" t="s">
        <v>32</v>
      </c>
      <c r="I47" t="s">
        <v>32</v>
      </c>
      <c r="J47" t="s">
        <v>21</v>
      </c>
    </row>
    <row r="48" spans="1:10" x14ac:dyDescent="0.2">
      <c r="A48">
        <v>148379134</v>
      </c>
      <c r="B48">
        <v>69399</v>
      </c>
      <c r="C48">
        <v>1</v>
      </c>
      <c r="D48">
        <v>31</v>
      </c>
      <c r="E48" t="s">
        <v>27</v>
      </c>
      <c r="F48" t="s">
        <v>34</v>
      </c>
      <c r="G48" t="s">
        <v>35</v>
      </c>
      <c r="H48" t="s">
        <v>36</v>
      </c>
      <c r="I48" t="s">
        <v>36</v>
      </c>
      <c r="J48" t="s">
        <v>21</v>
      </c>
    </row>
    <row r="49" spans="1:10" x14ac:dyDescent="0.2">
      <c r="A49">
        <v>148379134</v>
      </c>
      <c r="B49">
        <v>69399</v>
      </c>
      <c r="C49">
        <v>1</v>
      </c>
      <c r="D49">
        <v>31</v>
      </c>
      <c r="E49" t="s">
        <v>27</v>
      </c>
      <c r="F49" t="s">
        <v>37</v>
      </c>
      <c r="G49" t="s">
        <v>35</v>
      </c>
      <c r="H49" t="s">
        <v>38</v>
      </c>
      <c r="I49" t="s">
        <v>38</v>
      </c>
      <c r="J49" t="s">
        <v>21</v>
      </c>
    </row>
    <row r="50" spans="1:10" x14ac:dyDescent="0.2">
      <c r="A50">
        <v>148355343</v>
      </c>
      <c r="B50">
        <v>69599</v>
      </c>
      <c r="C50">
        <v>1</v>
      </c>
      <c r="D50">
        <v>231</v>
      </c>
      <c r="E50" t="s">
        <v>27</v>
      </c>
      <c r="F50" t="s">
        <v>28</v>
      </c>
      <c r="G50" t="s">
        <v>29</v>
      </c>
      <c r="H50" t="s">
        <v>30</v>
      </c>
      <c r="I50" t="s">
        <v>30</v>
      </c>
      <c r="J50" t="s">
        <v>21</v>
      </c>
    </row>
    <row r="51" spans="1:10" x14ac:dyDescent="0.2">
      <c r="A51">
        <v>148355343</v>
      </c>
      <c r="B51">
        <v>69599</v>
      </c>
      <c r="C51">
        <v>1</v>
      </c>
      <c r="D51">
        <v>231</v>
      </c>
      <c r="E51" t="s">
        <v>27</v>
      </c>
      <c r="F51" t="s">
        <v>31</v>
      </c>
      <c r="G51" t="s">
        <v>29</v>
      </c>
      <c r="H51" t="s">
        <v>32</v>
      </c>
      <c r="I51" t="s">
        <v>32</v>
      </c>
      <c r="J51" t="s">
        <v>21</v>
      </c>
    </row>
    <row r="52" spans="1:10" x14ac:dyDescent="0.2">
      <c r="A52">
        <v>148250834</v>
      </c>
      <c r="B52">
        <v>93719</v>
      </c>
      <c r="C52">
        <v>1</v>
      </c>
      <c r="D52">
        <v>24351</v>
      </c>
      <c r="E52" t="s">
        <v>27</v>
      </c>
      <c r="F52" t="s">
        <v>23</v>
      </c>
      <c r="G52" t="s">
        <v>24</v>
      </c>
      <c r="H52" t="s">
        <v>25</v>
      </c>
      <c r="I52" t="s">
        <v>25</v>
      </c>
      <c r="J52" t="s">
        <v>21</v>
      </c>
    </row>
    <row r="53" spans="1:10" x14ac:dyDescent="0.2">
      <c r="A53">
        <v>148250834</v>
      </c>
      <c r="B53">
        <v>93719</v>
      </c>
      <c r="C53">
        <v>1</v>
      </c>
      <c r="D53">
        <v>24351</v>
      </c>
      <c r="E53" t="s">
        <v>27</v>
      </c>
      <c r="F53" t="s">
        <v>19</v>
      </c>
      <c r="G53" t="s">
        <v>24</v>
      </c>
      <c r="H53" t="s">
        <v>26</v>
      </c>
      <c r="I53" t="s">
        <v>26</v>
      </c>
      <c r="J53" t="s">
        <v>21</v>
      </c>
    </row>
    <row r="54" spans="1:10" x14ac:dyDescent="0.2">
      <c r="A54">
        <v>148242096</v>
      </c>
      <c r="B54">
        <v>69369</v>
      </c>
      <c r="C54">
        <v>1</v>
      </c>
      <c r="D54">
        <v>1</v>
      </c>
      <c r="E54" t="s">
        <v>27</v>
      </c>
      <c r="F54" t="s">
        <v>34</v>
      </c>
      <c r="G54" t="s">
        <v>35</v>
      </c>
      <c r="H54" t="s">
        <v>36</v>
      </c>
      <c r="I54" t="s">
        <v>36</v>
      </c>
      <c r="J54" t="s">
        <v>21</v>
      </c>
    </row>
    <row r="55" spans="1:10" x14ac:dyDescent="0.2">
      <c r="A55">
        <v>148242096</v>
      </c>
      <c r="B55">
        <v>69369</v>
      </c>
      <c r="C55">
        <v>1</v>
      </c>
      <c r="D55">
        <v>1</v>
      </c>
      <c r="E55" t="s">
        <v>27</v>
      </c>
      <c r="F55" t="s">
        <v>37</v>
      </c>
      <c r="G55" t="s">
        <v>35</v>
      </c>
      <c r="H55" t="s">
        <v>38</v>
      </c>
      <c r="I55" t="s">
        <v>38</v>
      </c>
      <c r="J55" t="s">
        <v>21</v>
      </c>
    </row>
    <row r="56" spans="1:10" x14ac:dyDescent="0.2">
      <c r="A56">
        <v>148225108</v>
      </c>
      <c r="B56">
        <v>69819</v>
      </c>
      <c r="C56">
        <v>1</v>
      </c>
      <c r="D56">
        <v>451</v>
      </c>
      <c r="E56" t="s">
        <v>27</v>
      </c>
      <c r="F56" t="s">
        <v>34</v>
      </c>
      <c r="G56" t="s">
        <v>35</v>
      </c>
      <c r="H56" t="s">
        <v>36</v>
      </c>
      <c r="I56" t="s">
        <v>36</v>
      </c>
      <c r="J56" t="s">
        <v>21</v>
      </c>
    </row>
    <row r="57" spans="1:10" x14ac:dyDescent="0.2">
      <c r="A57">
        <v>148225108</v>
      </c>
      <c r="B57">
        <v>69819</v>
      </c>
      <c r="C57">
        <v>1</v>
      </c>
      <c r="D57">
        <v>451</v>
      </c>
      <c r="E57" t="s">
        <v>27</v>
      </c>
      <c r="F57" t="s">
        <v>37</v>
      </c>
      <c r="G57" t="s">
        <v>35</v>
      </c>
      <c r="H57" t="s">
        <v>71</v>
      </c>
      <c r="I57" t="s">
        <v>38</v>
      </c>
      <c r="J57" t="s">
        <v>18</v>
      </c>
    </row>
    <row r="58" spans="1:10" x14ac:dyDescent="0.2">
      <c r="A58">
        <v>148191331</v>
      </c>
      <c r="B58">
        <v>69369</v>
      </c>
      <c r="C58">
        <v>1</v>
      </c>
      <c r="D58">
        <v>1</v>
      </c>
      <c r="E58" t="s">
        <v>27</v>
      </c>
      <c r="F58" t="s">
        <v>28</v>
      </c>
      <c r="G58" t="s">
        <v>29</v>
      </c>
      <c r="H58" t="s">
        <v>30</v>
      </c>
      <c r="I58" t="s">
        <v>30</v>
      </c>
      <c r="J58" t="s">
        <v>21</v>
      </c>
    </row>
    <row r="59" spans="1:10" x14ac:dyDescent="0.2">
      <c r="A59">
        <v>148191331</v>
      </c>
      <c r="B59">
        <v>69369</v>
      </c>
      <c r="C59">
        <v>1</v>
      </c>
      <c r="D59">
        <v>1</v>
      </c>
      <c r="E59" t="s">
        <v>27</v>
      </c>
      <c r="F59" t="s">
        <v>31</v>
      </c>
      <c r="G59" t="s">
        <v>29</v>
      </c>
      <c r="H59" t="s">
        <v>32</v>
      </c>
      <c r="I59" t="s">
        <v>32</v>
      </c>
      <c r="J59" t="s">
        <v>21</v>
      </c>
    </row>
    <row r="60" spans="1:10" x14ac:dyDescent="0.2">
      <c r="A60">
        <v>148121549</v>
      </c>
      <c r="B60">
        <v>69369</v>
      </c>
      <c r="C60">
        <v>1</v>
      </c>
      <c r="D60">
        <v>1</v>
      </c>
      <c r="E60" t="s">
        <v>27</v>
      </c>
      <c r="F60" t="s">
        <v>40</v>
      </c>
      <c r="G60" t="s">
        <v>41</v>
      </c>
      <c r="H60" t="s">
        <v>77</v>
      </c>
      <c r="I60" t="s">
        <v>42</v>
      </c>
      <c r="J60" t="s">
        <v>18</v>
      </c>
    </row>
    <row r="61" spans="1:10" x14ac:dyDescent="0.2">
      <c r="A61">
        <v>148121549</v>
      </c>
      <c r="B61">
        <v>69369</v>
      </c>
      <c r="C61">
        <v>1</v>
      </c>
      <c r="D61">
        <v>1</v>
      </c>
      <c r="E61" t="s">
        <v>27</v>
      </c>
      <c r="F61" t="s">
        <v>43</v>
      </c>
      <c r="G61" t="s">
        <v>41</v>
      </c>
      <c r="H61" t="s">
        <v>78</v>
      </c>
      <c r="I61" t="s">
        <v>44</v>
      </c>
      <c r="J61" t="s">
        <v>18</v>
      </c>
    </row>
    <row r="62" spans="1:10" x14ac:dyDescent="0.2">
      <c r="A62">
        <v>148121544</v>
      </c>
      <c r="B62">
        <v>69389</v>
      </c>
      <c r="C62">
        <v>1</v>
      </c>
      <c r="D62">
        <v>21</v>
      </c>
      <c r="E62" t="s">
        <v>27</v>
      </c>
      <c r="F62" t="s">
        <v>40</v>
      </c>
      <c r="G62" t="s">
        <v>41</v>
      </c>
      <c r="H62" t="s">
        <v>42</v>
      </c>
      <c r="I62" t="s">
        <v>42</v>
      </c>
      <c r="J62" t="s">
        <v>21</v>
      </c>
    </row>
    <row r="63" spans="1:10" x14ac:dyDescent="0.2">
      <c r="A63">
        <v>148121544</v>
      </c>
      <c r="B63">
        <v>69389</v>
      </c>
      <c r="C63">
        <v>1</v>
      </c>
      <c r="D63">
        <v>21</v>
      </c>
      <c r="E63" t="s">
        <v>27</v>
      </c>
      <c r="F63" t="s">
        <v>43</v>
      </c>
      <c r="G63" t="s">
        <v>41</v>
      </c>
      <c r="H63" t="s">
        <v>44</v>
      </c>
      <c r="I63" t="s">
        <v>44</v>
      </c>
      <c r="J63" t="s">
        <v>21</v>
      </c>
    </row>
    <row r="64" spans="1:10" x14ac:dyDescent="0.2">
      <c r="A64">
        <v>148121371</v>
      </c>
      <c r="B64">
        <v>101909</v>
      </c>
      <c r="C64">
        <v>1</v>
      </c>
      <c r="D64">
        <v>32541</v>
      </c>
      <c r="E64" t="s">
        <v>27</v>
      </c>
      <c r="F64" t="s">
        <v>14</v>
      </c>
      <c r="G64" t="s">
        <v>15</v>
      </c>
      <c r="H64" t="s">
        <v>82</v>
      </c>
      <c r="I64" t="s">
        <v>17</v>
      </c>
      <c r="J64" t="s">
        <v>18</v>
      </c>
    </row>
    <row r="65" spans="1:10" x14ac:dyDescent="0.2">
      <c r="A65">
        <v>148121371</v>
      </c>
      <c r="B65">
        <v>101909</v>
      </c>
      <c r="C65">
        <v>1</v>
      </c>
      <c r="D65">
        <v>32541</v>
      </c>
      <c r="E65" t="s">
        <v>27</v>
      </c>
      <c r="F65" t="s">
        <v>19</v>
      </c>
      <c r="G65" t="s">
        <v>15</v>
      </c>
      <c r="H65" t="s">
        <v>20</v>
      </c>
      <c r="I65" t="s">
        <v>20</v>
      </c>
      <c r="J65" t="s">
        <v>21</v>
      </c>
    </row>
    <row r="66" spans="1:10" x14ac:dyDescent="0.2">
      <c r="A66">
        <v>148121369</v>
      </c>
      <c r="B66">
        <v>74709</v>
      </c>
      <c r="C66">
        <v>1</v>
      </c>
      <c r="D66">
        <v>5341</v>
      </c>
      <c r="E66" t="s">
        <v>27</v>
      </c>
      <c r="F66" t="s">
        <v>23</v>
      </c>
      <c r="G66" t="s">
        <v>24</v>
      </c>
      <c r="H66" t="s">
        <v>56</v>
      </c>
      <c r="I66" t="s">
        <v>25</v>
      </c>
      <c r="J66" t="s">
        <v>18</v>
      </c>
    </row>
    <row r="67" spans="1:10" x14ac:dyDescent="0.2">
      <c r="A67">
        <v>148121369</v>
      </c>
      <c r="B67">
        <v>74709</v>
      </c>
      <c r="C67">
        <v>1</v>
      </c>
      <c r="D67">
        <v>5341</v>
      </c>
      <c r="E67" t="s">
        <v>27</v>
      </c>
      <c r="F67" t="s">
        <v>19</v>
      </c>
      <c r="G67" t="s">
        <v>24</v>
      </c>
      <c r="H67" t="s">
        <v>84</v>
      </c>
      <c r="I67" t="s">
        <v>26</v>
      </c>
      <c r="J67" t="s">
        <v>18</v>
      </c>
    </row>
    <row r="68" spans="1:10" x14ac:dyDescent="0.2">
      <c r="A68">
        <v>148088832</v>
      </c>
      <c r="B68">
        <v>123689</v>
      </c>
      <c r="C68">
        <v>1</v>
      </c>
      <c r="D68">
        <v>54321</v>
      </c>
      <c r="E68" t="s">
        <v>27</v>
      </c>
      <c r="F68" t="s">
        <v>23</v>
      </c>
      <c r="G68" t="s">
        <v>24</v>
      </c>
      <c r="H68" t="s">
        <v>16</v>
      </c>
      <c r="I68" t="s">
        <v>25</v>
      </c>
      <c r="J68" t="s">
        <v>18</v>
      </c>
    </row>
    <row r="69" spans="1:10" x14ac:dyDescent="0.2">
      <c r="A69">
        <v>148088832</v>
      </c>
      <c r="B69">
        <v>123689</v>
      </c>
      <c r="C69">
        <v>1</v>
      </c>
      <c r="D69">
        <v>54321</v>
      </c>
      <c r="E69" t="s">
        <v>27</v>
      </c>
      <c r="F69" t="s">
        <v>19</v>
      </c>
      <c r="G69" t="s">
        <v>24</v>
      </c>
      <c r="H69" t="s">
        <v>26</v>
      </c>
      <c r="I69" t="s">
        <v>26</v>
      </c>
      <c r="J69" t="s">
        <v>21</v>
      </c>
    </row>
    <row r="70" spans="1:10" x14ac:dyDescent="0.2">
      <c r="A70">
        <v>148087855</v>
      </c>
      <c r="B70">
        <v>69369</v>
      </c>
      <c r="C70">
        <v>1</v>
      </c>
      <c r="D70">
        <v>1</v>
      </c>
      <c r="E70" t="s">
        <v>27</v>
      </c>
      <c r="F70" t="s">
        <v>40</v>
      </c>
      <c r="G70" t="s">
        <v>41</v>
      </c>
      <c r="H70" t="s">
        <v>51</v>
      </c>
      <c r="I70" t="s">
        <v>42</v>
      </c>
      <c r="J70" t="s">
        <v>18</v>
      </c>
    </row>
    <row r="71" spans="1:10" x14ac:dyDescent="0.2">
      <c r="A71">
        <v>148087855</v>
      </c>
      <c r="B71">
        <v>69369</v>
      </c>
      <c r="C71">
        <v>1</v>
      </c>
      <c r="D71">
        <v>1</v>
      </c>
      <c r="E71" t="s">
        <v>27</v>
      </c>
      <c r="F71" t="s">
        <v>43</v>
      </c>
      <c r="G71" t="s">
        <v>41</v>
      </c>
      <c r="H71" t="s">
        <v>44</v>
      </c>
      <c r="I71" t="s">
        <v>44</v>
      </c>
      <c r="J71" t="s">
        <v>21</v>
      </c>
    </row>
    <row r="72" spans="1:10" x14ac:dyDescent="0.2">
      <c r="A72">
        <v>148072624</v>
      </c>
      <c r="B72">
        <v>69609</v>
      </c>
      <c r="C72">
        <v>1</v>
      </c>
      <c r="D72">
        <v>241</v>
      </c>
      <c r="E72" t="s">
        <v>27</v>
      </c>
      <c r="F72" t="s">
        <v>14</v>
      </c>
      <c r="G72" t="s">
        <v>15</v>
      </c>
      <c r="H72" t="s">
        <v>17</v>
      </c>
      <c r="I72" t="s">
        <v>17</v>
      </c>
      <c r="J72" t="s">
        <v>21</v>
      </c>
    </row>
    <row r="73" spans="1:10" x14ac:dyDescent="0.2">
      <c r="A73">
        <v>148072624</v>
      </c>
      <c r="B73">
        <v>69609</v>
      </c>
      <c r="C73">
        <v>1</v>
      </c>
      <c r="D73">
        <v>241</v>
      </c>
      <c r="E73" t="s">
        <v>27</v>
      </c>
      <c r="F73" t="s">
        <v>19</v>
      </c>
      <c r="G73" t="s">
        <v>15</v>
      </c>
      <c r="H73" t="s">
        <v>20</v>
      </c>
      <c r="I73" t="s">
        <v>20</v>
      </c>
      <c r="J73" t="s">
        <v>21</v>
      </c>
    </row>
    <row r="74" spans="1:10" x14ac:dyDescent="0.2">
      <c r="A74">
        <v>148063804</v>
      </c>
      <c r="B74">
        <v>6936969369</v>
      </c>
      <c r="C74">
        <v>1</v>
      </c>
      <c r="D74">
        <v>6936900001</v>
      </c>
      <c r="E74" t="s">
        <v>27</v>
      </c>
      <c r="F74" t="s">
        <v>40</v>
      </c>
      <c r="G74" t="s">
        <v>41</v>
      </c>
      <c r="H74" t="s">
        <v>42</v>
      </c>
      <c r="I74" t="s">
        <v>42</v>
      </c>
      <c r="J74" t="s">
        <v>21</v>
      </c>
    </row>
    <row r="75" spans="1:10" x14ac:dyDescent="0.2">
      <c r="A75">
        <v>148063804</v>
      </c>
      <c r="B75">
        <v>6936969369</v>
      </c>
      <c r="C75">
        <v>1</v>
      </c>
      <c r="D75">
        <v>6936900001</v>
      </c>
      <c r="E75" t="s">
        <v>27</v>
      </c>
      <c r="F75" t="s">
        <v>43</v>
      </c>
      <c r="G75" t="s">
        <v>41</v>
      </c>
      <c r="H75" t="s">
        <v>86</v>
      </c>
      <c r="I75" t="s">
        <v>44</v>
      </c>
      <c r="J75" t="s">
        <v>18</v>
      </c>
    </row>
    <row r="76" spans="1:10" x14ac:dyDescent="0.2">
      <c r="A76">
        <v>148063806</v>
      </c>
      <c r="B76">
        <v>69369</v>
      </c>
      <c r="C76">
        <v>1</v>
      </c>
      <c r="D76">
        <v>1</v>
      </c>
      <c r="E76" t="s">
        <v>27</v>
      </c>
      <c r="F76" t="s">
        <v>28</v>
      </c>
      <c r="G76" t="s">
        <v>29</v>
      </c>
      <c r="H76" t="s">
        <v>54</v>
      </c>
      <c r="I76" t="s">
        <v>30</v>
      </c>
      <c r="J76" t="s">
        <v>18</v>
      </c>
    </row>
    <row r="77" spans="1:10" x14ac:dyDescent="0.2">
      <c r="A77">
        <v>148063806</v>
      </c>
      <c r="B77">
        <v>69369</v>
      </c>
      <c r="C77">
        <v>1</v>
      </c>
      <c r="D77">
        <v>1</v>
      </c>
      <c r="E77" t="s">
        <v>27</v>
      </c>
      <c r="F77" t="s">
        <v>31</v>
      </c>
      <c r="G77" t="s">
        <v>29</v>
      </c>
      <c r="H77" t="s">
        <v>76</v>
      </c>
      <c r="I77" t="s">
        <v>32</v>
      </c>
      <c r="J77" t="s">
        <v>18</v>
      </c>
    </row>
    <row r="78" spans="1:10" x14ac:dyDescent="0.2">
      <c r="A78">
        <v>148063807</v>
      </c>
      <c r="B78">
        <v>69369</v>
      </c>
      <c r="C78">
        <v>1</v>
      </c>
      <c r="D78">
        <v>1</v>
      </c>
      <c r="E78" t="s">
        <v>27</v>
      </c>
      <c r="F78" t="s">
        <v>14</v>
      </c>
      <c r="G78" t="s">
        <v>15</v>
      </c>
      <c r="H78" t="s">
        <v>46</v>
      </c>
      <c r="I78" t="s">
        <v>17</v>
      </c>
      <c r="J78" t="s">
        <v>18</v>
      </c>
    </row>
    <row r="79" spans="1:10" x14ac:dyDescent="0.2">
      <c r="A79">
        <v>148063807</v>
      </c>
      <c r="B79">
        <v>69369</v>
      </c>
      <c r="C79">
        <v>1</v>
      </c>
      <c r="D79">
        <v>1</v>
      </c>
      <c r="E79" t="s">
        <v>27</v>
      </c>
      <c r="F79" t="s">
        <v>19</v>
      </c>
      <c r="G79" t="s">
        <v>15</v>
      </c>
      <c r="H79" t="s">
        <v>87</v>
      </c>
      <c r="I79" t="s">
        <v>20</v>
      </c>
      <c r="J79" t="s">
        <v>18</v>
      </c>
    </row>
    <row r="80" spans="1:10" x14ac:dyDescent="0.2">
      <c r="A80">
        <v>148063808</v>
      </c>
      <c r="B80">
        <v>69369</v>
      </c>
      <c r="C80">
        <v>1</v>
      </c>
      <c r="D80">
        <v>1</v>
      </c>
      <c r="E80" t="s">
        <v>27</v>
      </c>
      <c r="F80" t="s">
        <v>40</v>
      </c>
      <c r="G80" t="s">
        <v>41</v>
      </c>
      <c r="H80" t="s">
        <v>61</v>
      </c>
      <c r="I80" t="s">
        <v>42</v>
      </c>
      <c r="J80" t="s">
        <v>18</v>
      </c>
    </row>
    <row r="81" spans="1:10" x14ac:dyDescent="0.2">
      <c r="A81">
        <v>148063808</v>
      </c>
      <c r="B81">
        <v>69369</v>
      </c>
      <c r="C81">
        <v>1</v>
      </c>
      <c r="D81">
        <v>1</v>
      </c>
      <c r="E81" t="s">
        <v>27</v>
      </c>
      <c r="F81" t="s">
        <v>43</v>
      </c>
      <c r="G81" t="s">
        <v>41</v>
      </c>
      <c r="H81" t="s">
        <v>86</v>
      </c>
      <c r="I81" t="s">
        <v>44</v>
      </c>
      <c r="J81" t="s">
        <v>18</v>
      </c>
    </row>
    <row r="82" spans="1:10" x14ac:dyDescent="0.2">
      <c r="A82">
        <v>148063802</v>
      </c>
      <c r="B82">
        <v>69369</v>
      </c>
      <c r="C82">
        <v>1</v>
      </c>
      <c r="D82">
        <v>1</v>
      </c>
      <c r="E82" t="s">
        <v>27</v>
      </c>
      <c r="F82" t="s">
        <v>40</v>
      </c>
      <c r="G82" t="s">
        <v>41</v>
      </c>
      <c r="H82" t="s">
        <v>48</v>
      </c>
      <c r="I82" t="s">
        <v>42</v>
      </c>
      <c r="J82" t="s">
        <v>18</v>
      </c>
    </row>
    <row r="83" spans="1:10" x14ac:dyDescent="0.2">
      <c r="A83">
        <v>148063802</v>
      </c>
      <c r="B83">
        <v>69369</v>
      </c>
      <c r="C83">
        <v>1</v>
      </c>
      <c r="D83">
        <v>1</v>
      </c>
      <c r="E83" t="s">
        <v>27</v>
      </c>
      <c r="F83" t="s">
        <v>43</v>
      </c>
      <c r="G83" t="s">
        <v>41</v>
      </c>
      <c r="H83" t="s">
        <v>86</v>
      </c>
      <c r="I83" t="s">
        <v>44</v>
      </c>
      <c r="J83" t="s">
        <v>18</v>
      </c>
    </row>
    <row r="84" spans="1:10" x14ac:dyDescent="0.2">
      <c r="A84">
        <v>148060312</v>
      </c>
      <c r="B84">
        <v>122789</v>
      </c>
      <c r="C84">
        <v>1</v>
      </c>
      <c r="D84">
        <v>53421</v>
      </c>
      <c r="E84" t="s">
        <v>27</v>
      </c>
      <c r="F84" t="s">
        <v>34</v>
      </c>
      <c r="G84" t="s">
        <v>35</v>
      </c>
      <c r="H84" t="s">
        <v>53</v>
      </c>
      <c r="I84" t="s">
        <v>36</v>
      </c>
      <c r="J84" t="s">
        <v>18</v>
      </c>
    </row>
    <row r="85" spans="1:10" x14ac:dyDescent="0.2">
      <c r="A85">
        <v>148060312</v>
      </c>
      <c r="B85">
        <v>122789</v>
      </c>
      <c r="C85">
        <v>1</v>
      </c>
      <c r="D85">
        <v>53421</v>
      </c>
      <c r="E85" t="s">
        <v>27</v>
      </c>
      <c r="F85" t="s">
        <v>37</v>
      </c>
      <c r="G85" t="s">
        <v>35</v>
      </c>
      <c r="H85" t="s">
        <v>38</v>
      </c>
      <c r="I85" t="s">
        <v>38</v>
      </c>
      <c r="J85" t="s">
        <v>21</v>
      </c>
    </row>
    <row r="86" spans="1:10" x14ac:dyDescent="0.2">
      <c r="A86">
        <v>147916593</v>
      </c>
      <c r="B86">
        <v>72819</v>
      </c>
      <c r="C86">
        <v>1</v>
      </c>
      <c r="D86">
        <v>3451</v>
      </c>
      <c r="E86" t="s">
        <v>27</v>
      </c>
      <c r="F86" t="s">
        <v>28</v>
      </c>
      <c r="G86" t="s">
        <v>29</v>
      </c>
      <c r="H86" t="s">
        <v>30</v>
      </c>
      <c r="I86" t="s">
        <v>30</v>
      </c>
      <c r="J86" t="s">
        <v>21</v>
      </c>
    </row>
    <row r="87" spans="1:10" x14ac:dyDescent="0.2">
      <c r="A87">
        <v>147916593</v>
      </c>
      <c r="B87">
        <v>72819</v>
      </c>
      <c r="C87">
        <v>1</v>
      </c>
      <c r="D87">
        <v>3451</v>
      </c>
      <c r="E87" t="s">
        <v>27</v>
      </c>
      <c r="F87" t="s">
        <v>31</v>
      </c>
      <c r="G87" t="s">
        <v>29</v>
      </c>
      <c r="H87" t="s">
        <v>32</v>
      </c>
      <c r="I87" t="s">
        <v>32</v>
      </c>
      <c r="J87" t="s">
        <v>21</v>
      </c>
    </row>
    <row r="88" spans="1:10" x14ac:dyDescent="0.2">
      <c r="A88">
        <v>147914321</v>
      </c>
      <c r="B88">
        <v>73619</v>
      </c>
      <c r="C88">
        <v>1</v>
      </c>
      <c r="D88">
        <v>4251</v>
      </c>
      <c r="E88" t="s">
        <v>27</v>
      </c>
      <c r="F88" t="s">
        <v>34</v>
      </c>
      <c r="G88" t="s">
        <v>35</v>
      </c>
      <c r="H88" t="s">
        <v>36</v>
      </c>
      <c r="I88" t="s">
        <v>36</v>
      </c>
      <c r="J88" t="s">
        <v>21</v>
      </c>
    </row>
    <row r="89" spans="1:10" x14ac:dyDescent="0.2">
      <c r="A89">
        <v>147914321</v>
      </c>
      <c r="B89">
        <v>73619</v>
      </c>
      <c r="C89">
        <v>1</v>
      </c>
      <c r="D89">
        <v>4251</v>
      </c>
      <c r="E89" t="s">
        <v>27</v>
      </c>
      <c r="F89" t="s">
        <v>37</v>
      </c>
      <c r="G89" t="s">
        <v>35</v>
      </c>
      <c r="H89" t="s">
        <v>38</v>
      </c>
      <c r="I89" t="s">
        <v>38</v>
      </c>
      <c r="J89" t="s">
        <v>21</v>
      </c>
    </row>
    <row r="90" spans="1:10" x14ac:dyDescent="0.2">
      <c r="A90">
        <v>147906122</v>
      </c>
      <c r="B90">
        <v>122609</v>
      </c>
      <c r="C90">
        <v>1</v>
      </c>
      <c r="D90">
        <v>53241</v>
      </c>
      <c r="E90" t="s">
        <v>27</v>
      </c>
      <c r="F90" t="s">
        <v>40</v>
      </c>
      <c r="G90" t="s">
        <v>41</v>
      </c>
      <c r="H90" t="s">
        <v>42</v>
      </c>
      <c r="I90" t="s">
        <v>42</v>
      </c>
      <c r="J90" t="s">
        <v>21</v>
      </c>
    </row>
    <row r="91" spans="1:10" x14ac:dyDescent="0.2">
      <c r="A91">
        <v>147906122</v>
      </c>
      <c r="B91">
        <v>122609</v>
      </c>
      <c r="C91">
        <v>1</v>
      </c>
      <c r="D91">
        <v>53241</v>
      </c>
      <c r="E91" t="s">
        <v>27</v>
      </c>
      <c r="F91" t="s">
        <v>43</v>
      </c>
      <c r="G91" t="s">
        <v>41</v>
      </c>
      <c r="H91" t="s">
        <v>44</v>
      </c>
      <c r="I91" t="s">
        <v>44</v>
      </c>
      <c r="J91" t="s">
        <v>21</v>
      </c>
    </row>
    <row r="92" spans="1:10" x14ac:dyDescent="0.2">
      <c r="A92">
        <v>147842712</v>
      </c>
      <c r="B92">
        <v>74599</v>
      </c>
      <c r="C92">
        <v>1</v>
      </c>
      <c r="D92">
        <v>5231</v>
      </c>
      <c r="E92" t="s">
        <v>27</v>
      </c>
      <c r="F92" t="s">
        <v>34</v>
      </c>
      <c r="G92" t="s">
        <v>35</v>
      </c>
      <c r="H92" t="s">
        <v>36</v>
      </c>
      <c r="I92" t="s">
        <v>36</v>
      </c>
      <c r="J92" t="s">
        <v>21</v>
      </c>
    </row>
    <row r="93" spans="1:10" x14ac:dyDescent="0.2">
      <c r="A93">
        <v>147842712</v>
      </c>
      <c r="B93">
        <v>74599</v>
      </c>
      <c r="C93">
        <v>1</v>
      </c>
      <c r="D93">
        <v>5231</v>
      </c>
      <c r="E93" t="s">
        <v>27</v>
      </c>
      <c r="F93" t="s">
        <v>37</v>
      </c>
      <c r="G93" t="s">
        <v>35</v>
      </c>
      <c r="H93" t="s">
        <v>38</v>
      </c>
      <c r="I93" t="s">
        <v>38</v>
      </c>
      <c r="J93" t="s">
        <v>21</v>
      </c>
    </row>
    <row r="94" spans="1:10" x14ac:dyDescent="0.2">
      <c r="A94">
        <v>147753370</v>
      </c>
      <c r="B94">
        <v>73889</v>
      </c>
      <c r="C94">
        <v>1</v>
      </c>
      <c r="D94">
        <v>4521</v>
      </c>
      <c r="E94" t="s">
        <v>27</v>
      </c>
      <c r="F94" t="s">
        <v>14</v>
      </c>
      <c r="G94" t="s">
        <v>15</v>
      </c>
      <c r="H94" t="s">
        <v>16</v>
      </c>
      <c r="I94" t="s">
        <v>17</v>
      </c>
      <c r="J94" t="s">
        <v>18</v>
      </c>
    </row>
    <row r="95" spans="1:10" x14ac:dyDescent="0.2">
      <c r="A95">
        <v>147753370</v>
      </c>
      <c r="B95">
        <v>73889</v>
      </c>
      <c r="C95">
        <v>1</v>
      </c>
      <c r="D95">
        <v>4521</v>
      </c>
      <c r="E95" t="s">
        <v>27</v>
      </c>
      <c r="F95" t="s">
        <v>19</v>
      </c>
      <c r="G95" t="s">
        <v>15</v>
      </c>
      <c r="H95" t="s">
        <v>20</v>
      </c>
      <c r="I95" t="s">
        <v>20</v>
      </c>
      <c r="J95" t="s">
        <v>21</v>
      </c>
    </row>
    <row r="96" spans="1:10" x14ac:dyDescent="0.2">
      <c r="A96">
        <v>147752820</v>
      </c>
      <c r="B96">
        <v>74709</v>
      </c>
      <c r="C96">
        <v>1</v>
      </c>
      <c r="D96">
        <v>5341</v>
      </c>
      <c r="E96" t="s">
        <v>27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</row>
    <row r="97" spans="1:10" x14ac:dyDescent="0.2">
      <c r="A97">
        <v>147752820</v>
      </c>
      <c r="B97">
        <v>74709</v>
      </c>
      <c r="C97">
        <v>1</v>
      </c>
      <c r="D97">
        <v>5341</v>
      </c>
      <c r="E97" t="s">
        <v>27</v>
      </c>
      <c r="F97" t="s">
        <v>19</v>
      </c>
      <c r="G97" t="s">
        <v>15</v>
      </c>
      <c r="H97" t="s">
        <v>20</v>
      </c>
      <c r="I97" t="s">
        <v>20</v>
      </c>
      <c r="J97" t="s">
        <v>21</v>
      </c>
    </row>
    <row r="98" spans="1:10" x14ac:dyDescent="0.2">
      <c r="A98">
        <v>147653631</v>
      </c>
      <c r="B98">
        <v>69369</v>
      </c>
      <c r="C98">
        <v>1</v>
      </c>
      <c r="D98">
        <v>1</v>
      </c>
      <c r="E98" t="s">
        <v>27</v>
      </c>
      <c r="F98" t="s">
        <v>14</v>
      </c>
      <c r="G98" t="s">
        <v>15</v>
      </c>
      <c r="H98" t="s">
        <v>17</v>
      </c>
      <c r="I98" t="s">
        <v>17</v>
      </c>
      <c r="J98" t="s">
        <v>21</v>
      </c>
    </row>
    <row r="99" spans="1:10" x14ac:dyDescent="0.2">
      <c r="A99">
        <v>147653631</v>
      </c>
      <c r="B99">
        <v>69369</v>
      </c>
      <c r="C99">
        <v>1</v>
      </c>
      <c r="D99">
        <v>1</v>
      </c>
      <c r="E99" t="s">
        <v>27</v>
      </c>
      <c r="F99" t="s">
        <v>19</v>
      </c>
      <c r="G99" t="s">
        <v>15</v>
      </c>
      <c r="H99" t="s">
        <v>20</v>
      </c>
      <c r="I99" t="s">
        <v>20</v>
      </c>
      <c r="J99" t="s">
        <v>21</v>
      </c>
    </row>
    <row r="100" spans="1:10" x14ac:dyDescent="0.2">
      <c r="A100">
        <v>147558243</v>
      </c>
      <c r="B100">
        <v>69369</v>
      </c>
      <c r="C100">
        <v>1</v>
      </c>
      <c r="D100">
        <v>1</v>
      </c>
      <c r="E100" t="s">
        <v>27</v>
      </c>
      <c r="F100" t="s">
        <v>34</v>
      </c>
      <c r="G100" t="s">
        <v>35</v>
      </c>
      <c r="H100" t="s">
        <v>36</v>
      </c>
      <c r="I100" t="s">
        <v>36</v>
      </c>
      <c r="J100" t="s">
        <v>21</v>
      </c>
    </row>
    <row r="101" spans="1:10" x14ac:dyDescent="0.2">
      <c r="A101">
        <v>147558243</v>
      </c>
      <c r="B101">
        <v>69369</v>
      </c>
      <c r="C101">
        <v>1</v>
      </c>
      <c r="D101">
        <v>1</v>
      </c>
      <c r="E101" t="s">
        <v>27</v>
      </c>
      <c r="F101" t="s">
        <v>37</v>
      </c>
      <c r="G101" t="s">
        <v>35</v>
      </c>
      <c r="H101" t="s">
        <v>38</v>
      </c>
      <c r="I101" t="s">
        <v>38</v>
      </c>
      <c r="J101" t="s">
        <v>21</v>
      </c>
    </row>
    <row r="102" spans="1:10" x14ac:dyDescent="0.2">
      <c r="A102">
        <v>147494993</v>
      </c>
      <c r="B102">
        <v>69369</v>
      </c>
      <c r="C102">
        <v>1</v>
      </c>
      <c r="D102">
        <v>1</v>
      </c>
      <c r="E102" t="s">
        <v>27</v>
      </c>
      <c r="F102" t="s">
        <v>23</v>
      </c>
      <c r="G102" t="s">
        <v>24</v>
      </c>
      <c r="H102" t="s">
        <v>16</v>
      </c>
      <c r="I102" t="s">
        <v>25</v>
      </c>
      <c r="J102" t="s">
        <v>18</v>
      </c>
    </row>
    <row r="103" spans="1:10" x14ac:dyDescent="0.2">
      <c r="A103">
        <v>147494993</v>
      </c>
      <c r="B103">
        <v>69369</v>
      </c>
      <c r="C103">
        <v>1</v>
      </c>
      <c r="D103">
        <v>1</v>
      </c>
      <c r="E103" t="s">
        <v>27</v>
      </c>
      <c r="F103" t="s">
        <v>19</v>
      </c>
      <c r="G103" t="s">
        <v>24</v>
      </c>
      <c r="H103" t="s">
        <v>58</v>
      </c>
      <c r="I103" t="s">
        <v>26</v>
      </c>
      <c r="J103" t="s">
        <v>18</v>
      </c>
    </row>
    <row r="104" spans="1:10" x14ac:dyDescent="0.2">
      <c r="A104">
        <v>147430481</v>
      </c>
      <c r="B104">
        <v>69369</v>
      </c>
      <c r="C104">
        <v>1</v>
      </c>
      <c r="D104">
        <v>1</v>
      </c>
      <c r="E104" t="s">
        <v>27</v>
      </c>
      <c r="F104" t="s">
        <v>28</v>
      </c>
      <c r="G104" t="s">
        <v>29</v>
      </c>
      <c r="H104" t="s">
        <v>88</v>
      </c>
      <c r="I104" t="s">
        <v>30</v>
      </c>
      <c r="J104" t="s">
        <v>18</v>
      </c>
    </row>
    <row r="105" spans="1:10" x14ac:dyDescent="0.2">
      <c r="A105">
        <v>147430481</v>
      </c>
      <c r="B105">
        <v>69369</v>
      </c>
      <c r="C105">
        <v>1</v>
      </c>
      <c r="D105">
        <v>1</v>
      </c>
      <c r="E105" t="s">
        <v>27</v>
      </c>
      <c r="F105" t="s">
        <v>31</v>
      </c>
      <c r="G105" t="s">
        <v>29</v>
      </c>
      <c r="H105" t="s">
        <v>16</v>
      </c>
      <c r="I105" t="s">
        <v>32</v>
      </c>
      <c r="J105" t="s">
        <v>18</v>
      </c>
    </row>
    <row r="106" spans="1:10" x14ac:dyDescent="0.2">
      <c r="A106">
        <v>147340531</v>
      </c>
      <c r="B106">
        <v>69719</v>
      </c>
      <c r="C106">
        <v>1</v>
      </c>
      <c r="D106">
        <v>351</v>
      </c>
      <c r="E106" t="s">
        <v>27</v>
      </c>
      <c r="F106" t="s">
        <v>23</v>
      </c>
      <c r="G106" t="s">
        <v>24</v>
      </c>
      <c r="H106" t="s">
        <v>25</v>
      </c>
      <c r="I106" t="s">
        <v>25</v>
      </c>
      <c r="J106" t="s">
        <v>21</v>
      </c>
    </row>
    <row r="107" spans="1:10" x14ac:dyDescent="0.2">
      <c r="A107">
        <v>147340531</v>
      </c>
      <c r="B107">
        <v>69719</v>
      </c>
      <c r="C107">
        <v>1</v>
      </c>
      <c r="D107">
        <v>351</v>
      </c>
      <c r="E107" t="s">
        <v>27</v>
      </c>
      <c r="F107" t="s">
        <v>19</v>
      </c>
      <c r="G107" t="s">
        <v>24</v>
      </c>
      <c r="H107" t="s">
        <v>26</v>
      </c>
      <c r="I107" t="s">
        <v>26</v>
      </c>
      <c r="J107" t="s">
        <v>21</v>
      </c>
    </row>
    <row r="108" spans="1:10" x14ac:dyDescent="0.2">
      <c r="A108">
        <v>147328880</v>
      </c>
      <c r="B108">
        <v>93719</v>
      </c>
      <c r="C108">
        <v>1</v>
      </c>
      <c r="D108">
        <v>24351</v>
      </c>
      <c r="E108" t="s">
        <v>27</v>
      </c>
      <c r="F108" t="s">
        <v>28</v>
      </c>
      <c r="G108" t="s">
        <v>29</v>
      </c>
      <c r="H108" t="s">
        <v>16</v>
      </c>
      <c r="I108" t="s">
        <v>30</v>
      </c>
      <c r="J108" t="s">
        <v>18</v>
      </c>
    </row>
    <row r="109" spans="1:10" x14ac:dyDescent="0.2">
      <c r="A109">
        <v>147328880</v>
      </c>
      <c r="B109">
        <v>93719</v>
      </c>
      <c r="C109">
        <v>1</v>
      </c>
      <c r="D109">
        <v>24351</v>
      </c>
      <c r="E109" t="s">
        <v>27</v>
      </c>
      <c r="F109" t="s">
        <v>31</v>
      </c>
      <c r="G109" t="s">
        <v>29</v>
      </c>
      <c r="H109" t="s">
        <v>76</v>
      </c>
      <c r="I109" t="s">
        <v>32</v>
      </c>
      <c r="J109" t="s">
        <v>18</v>
      </c>
    </row>
    <row r="110" spans="1:10" x14ac:dyDescent="0.2">
      <c r="A110">
        <v>147308681</v>
      </c>
      <c r="B110">
        <v>69419</v>
      </c>
      <c r="C110">
        <v>1</v>
      </c>
      <c r="D110">
        <v>51</v>
      </c>
      <c r="E110" t="s">
        <v>27</v>
      </c>
      <c r="F110" t="s">
        <v>14</v>
      </c>
      <c r="G110" t="s">
        <v>15</v>
      </c>
      <c r="H110" t="s">
        <v>17</v>
      </c>
      <c r="I110" t="s">
        <v>17</v>
      </c>
      <c r="J110" t="s">
        <v>21</v>
      </c>
    </row>
    <row r="111" spans="1:10" x14ac:dyDescent="0.2">
      <c r="A111">
        <v>147308681</v>
      </c>
      <c r="B111">
        <v>69419</v>
      </c>
      <c r="C111">
        <v>1</v>
      </c>
      <c r="D111">
        <v>51</v>
      </c>
      <c r="E111" t="s">
        <v>27</v>
      </c>
      <c r="F111" t="s">
        <v>19</v>
      </c>
      <c r="G111" t="s">
        <v>15</v>
      </c>
      <c r="H111" t="s">
        <v>20</v>
      </c>
      <c r="I111" t="s">
        <v>20</v>
      </c>
      <c r="J111" t="s">
        <v>21</v>
      </c>
    </row>
    <row r="112" spans="1:10" x14ac:dyDescent="0.2">
      <c r="A112">
        <v>147307347</v>
      </c>
      <c r="B112">
        <v>69369</v>
      </c>
      <c r="C112">
        <v>1</v>
      </c>
      <c r="D112">
        <v>1</v>
      </c>
      <c r="E112" t="s">
        <v>27</v>
      </c>
      <c r="F112" t="s">
        <v>40</v>
      </c>
      <c r="G112" t="s">
        <v>41</v>
      </c>
      <c r="H112" t="s">
        <v>77</v>
      </c>
      <c r="I112" t="s">
        <v>42</v>
      </c>
      <c r="J112" t="s">
        <v>18</v>
      </c>
    </row>
    <row r="113" spans="1:10" x14ac:dyDescent="0.2">
      <c r="A113">
        <v>147307347</v>
      </c>
      <c r="B113">
        <v>69369</v>
      </c>
      <c r="C113">
        <v>1</v>
      </c>
      <c r="D113">
        <v>1</v>
      </c>
      <c r="E113" t="s">
        <v>27</v>
      </c>
      <c r="F113" t="s">
        <v>43</v>
      </c>
      <c r="G113" t="s">
        <v>41</v>
      </c>
      <c r="H113" t="s">
        <v>78</v>
      </c>
      <c r="I113" t="s">
        <v>44</v>
      </c>
      <c r="J113" t="s">
        <v>18</v>
      </c>
    </row>
    <row r="114" spans="1:10" x14ac:dyDescent="0.2">
      <c r="A114">
        <v>147183355</v>
      </c>
      <c r="B114">
        <v>69689</v>
      </c>
      <c r="C114">
        <v>1</v>
      </c>
      <c r="D114">
        <v>321</v>
      </c>
      <c r="E114" t="s">
        <v>27</v>
      </c>
      <c r="F114" t="s">
        <v>14</v>
      </c>
      <c r="G114" t="s">
        <v>15</v>
      </c>
      <c r="H114" t="s">
        <v>16</v>
      </c>
      <c r="I114" t="s">
        <v>17</v>
      </c>
      <c r="J114" t="s">
        <v>18</v>
      </c>
    </row>
    <row r="115" spans="1:10" x14ac:dyDescent="0.2">
      <c r="A115">
        <v>147183355</v>
      </c>
      <c r="B115">
        <v>69689</v>
      </c>
      <c r="C115">
        <v>1</v>
      </c>
      <c r="D115">
        <v>321</v>
      </c>
      <c r="E115" t="s">
        <v>27</v>
      </c>
      <c r="F115" t="s">
        <v>19</v>
      </c>
      <c r="G115" t="s">
        <v>15</v>
      </c>
      <c r="H115" t="s">
        <v>20</v>
      </c>
      <c r="I115" t="s">
        <v>20</v>
      </c>
      <c r="J115" t="s">
        <v>21</v>
      </c>
    </row>
    <row r="116" spans="1:10" x14ac:dyDescent="0.2">
      <c r="A116">
        <v>147051997</v>
      </c>
      <c r="B116">
        <v>93899</v>
      </c>
      <c r="C116">
        <v>1</v>
      </c>
      <c r="D116">
        <v>24531</v>
      </c>
      <c r="E116" t="s">
        <v>27</v>
      </c>
      <c r="F116" t="s">
        <v>40</v>
      </c>
      <c r="G116" t="s">
        <v>41</v>
      </c>
      <c r="H116" t="s">
        <v>42</v>
      </c>
      <c r="I116" t="s">
        <v>42</v>
      </c>
      <c r="J116" t="s">
        <v>21</v>
      </c>
    </row>
    <row r="117" spans="1:10" x14ac:dyDescent="0.2">
      <c r="A117">
        <v>147051997</v>
      </c>
      <c r="B117">
        <v>93899</v>
      </c>
      <c r="C117">
        <v>1</v>
      </c>
      <c r="D117">
        <v>24531</v>
      </c>
      <c r="E117" t="s">
        <v>27</v>
      </c>
      <c r="F117" t="s">
        <v>43</v>
      </c>
      <c r="G117" t="s">
        <v>41</v>
      </c>
      <c r="H117" t="s">
        <v>44</v>
      </c>
      <c r="I117" t="s">
        <v>44</v>
      </c>
      <c r="J117" t="s">
        <v>21</v>
      </c>
    </row>
    <row r="118" spans="1:10" x14ac:dyDescent="0.2">
      <c r="A118">
        <v>147004721</v>
      </c>
      <c r="B118">
        <v>69369</v>
      </c>
      <c r="C118">
        <v>1</v>
      </c>
      <c r="D118">
        <v>1</v>
      </c>
      <c r="E118" t="s">
        <v>27</v>
      </c>
      <c r="F118" t="s">
        <v>14</v>
      </c>
      <c r="G118" t="s">
        <v>15</v>
      </c>
      <c r="H118" t="s">
        <v>16</v>
      </c>
      <c r="I118" t="s">
        <v>17</v>
      </c>
      <c r="J118" t="s">
        <v>18</v>
      </c>
    </row>
    <row r="119" spans="1:10" x14ac:dyDescent="0.2">
      <c r="A119">
        <v>147004721</v>
      </c>
      <c r="B119">
        <v>69369</v>
      </c>
      <c r="C119">
        <v>1</v>
      </c>
      <c r="D119">
        <v>1</v>
      </c>
      <c r="E119" t="s">
        <v>27</v>
      </c>
      <c r="F119" t="s">
        <v>19</v>
      </c>
      <c r="G119" t="s">
        <v>15</v>
      </c>
      <c r="H119" t="s">
        <v>20</v>
      </c>
      <c r="I119" t="s">
        <v>20</v>
      </c>
      <c r="J119" t="s">
        <v>21</v>
      </c>
    </row>
    <row r="120" spans="1:10" x14ac:dyDescent="0.2">
      <c r="A120">
        <v>147001785</v>
      </c>
      <c r="B120">
        <v>69389</v>
      </c>
      <c r="C120">
        <v>1</v>
      </c>
      <c r="D120">
        <v>21</v>
      </c>
      <c r="E120" t="s">
        <v>27</v>
      </c>
      <c r="F120" t="s">
        <v>40</v>
      </c>
      <c r="G120" t="s">
        <v>41</v>
      </c>
      <c r="H120" t="s">
        <v>42</v>
      </c>
      <c r="I120" t="s">
        <v>42</v>
      </c>
      <c r="J120" t="s">
        <v>21</v>
      </c>
    </row>
    <row r="121" spans="1:10" x14ac:dyDescent="0.2">
      <c r="A121">
        <v>147001785</v>
      </c>
      <c r="B121">
        <v>69389</v>
      </c>
      <c r="C121">
        <v>1</v>
      </c>
      <c r="D121">
        <v>21</v>
      </c>
      <c r="E121" t="s">
        <v>27</v>
      </c>
      <c r="F121" t="s">
        <v>43</v>
      </c>
      <c r="G121" t="s">
        <v>41</v>
      </c>
      <c r="H121" t="s">
        <v>44</v>
      </c>
      <c r="I121" t="s">
        <v>44</v>
      </c>
      <c r="J121" t="s">
        <v>21</v>
      </c>
    </row>
    <row r="122" spans="1:10" x14ac:dyDescent="0.2">
      <c r="A122">
        <v>146975491</v>
      </c>
      <c r="B122">
        <v>69609</v>
      </c>
      <c r="C122">
        <v>1</v>
      </c>
      <c r="D122">
        <v>241</v>
      </c>
      <c r="E122" t="s">
        <v>27</v>
      </c>
      <c r="F122" t="s">
        <v>40</v>
      </c>
      <c r="G122" t="s">
        <v>41</v>
      </c>
      <c r="H122" t="s">
        <v>51</v>
      </c>
      <c r="I122" t="s">
        <v>42</v>
      </c>
      <c r="J122" t="s">
        <v>18</v>
      </c>
    </row>
    <row r="123" spans="1:10" x14ac:dyDescent="0.2">
      <c r="A123">
        <v>146975491</v>
      </c>
      <c r="B123">
        <v>69609</v>
      </c>
      <c r="C123">
        <v>1</v>
      </c>
      <c r="D123">
        <v>241</v>
      </c>
      <c r="E123" t="s">
        <v>27</v>
      </c>
      <c r="F123" t="s">
        <v>43</v>
      </c>
      <c r="G123" t="s">
        <v>41</v>
      </c>
      <c r="H123" t="s">
        <v>44</v>
      </c>
      <c r="I123" t="s">
        <v>44</v>
      </c>
      <c r="J123" t="s">
        <v>21</v>
      </c>
    </row>
    <row r="124" spans="1:10" x14ac:dyDescent="0.2">
      <c r="A124">
        <v>146972571</v>
      </c>
      <c r="B124">
        <v>69889</v>
      </c>
      <c r="C124">
        <v>1</v>
      </c>
      <c r="D124">
        <v>521</v>
      </c>
      <c r="E124" t="s">
        <v>27</v>
      </c>
      <c r="F124" t="s">
        <v>40</v>
      </c>
      <c r="G124" t="s">
        <v>41</v>
      </c>
      <c r="H124" t="s">
        <v>61</v>
      </c>
      <c r="I124" t="s">
        <v>42</v>
      </c>
      <c r="J124" t="s">
        <v>18</v>
      </c>
    </row>
    <row r="125" spans="1:10" x14ac:dyDescent="0.2">
      <c r="A125">
        <v>146972571</v>
      </c>
      <c r="B125">
        <v>69889</v>
      </c>
      <c r="C125">
        <v>1</v>
      </c>
      <c r="D125">
        <v>521</v>
      </c>
      <c r="E125" t="s">
        <v>27</v>
      </c>
      <c r="F125" t="s">
        <v>43</v>
      </c>
      <c r="G125" t="s">
        <v>41</v>
      </c>
      <c r="H125" t="s">
        <v>44</v>
      </c>
      <c r="I125" t="s">
        <v>44</v>
      </c>
      <c r="J125" t="s">
        <v>21</v>
      </c>
    </row>
    <row r="126" spans="1:10" x14ac:dyDescent="0.2">
      <c r="A126">
        <v>146948076</v>
      </c>
      <c r="B126">
        <v>69619</v>
      </c>
      <c r="C126">
        <v>1</v>
      </c>
      <c r="D126">
        <v>251</v>
      </c>
      <c r="E126" t="s">
        <v>27</v>
      </c>
      <c r="F126" t="s">
        <v>34</v>
      </c>
      <c r="G126" t="s">
        <v>35</v>
      </c>
      <c r="H126" t="s">
        <v>36</v>
      </c>
      <c r="I126" t="s">
        <v>36</v>
      </c>
      <c r="J126" t="s">
        <v>21</v>
      </c>
    </row>
    <row r="127" spans="1:10" x14ac:dyDescent="0.2">
      <c r="A127">
        <v>146948076</v>
      </c>
      <c r="B127">
        <v>69619</v>
      </c>
      <c r="C127">
        <v>1</v>
      </c>
      <c r="D127">
        <v>251</v>
      </c>
      <c r="E127" t="s">
        <v>27</v>
      </c>
      <c r="F127" t="s">
        <v>37</v>
      </c>
      <c r="G127" t="s">
        <v>35</v>
      </c>
      <c r="H127" t="s">
        <v>38</v>
      </c>
      <c r="I127" t="s">
        <v>38</v>
      </c>
      <c r="J127" t="s">
        <v>21</v>
      </c>
    </row>
    <row r="128" spans="1:10" x14ac:dyDescent="0.2">
      <c r="A128">
        <v>146944030</v>
      </c>
      <c r="B128">
        <v>71719</v>
      </c>
      <c r="C128">
        <v>1</v>
      </c>
      <c r="D128">
        <v>2351</v>
      </c>
      <c r="E128" t="s">
        <v>27</v>
      </c>
      <c r="F128" t="s">
        <v>40</v>
      </c>
      <c r="G128" t="s">
        <v>41</v>
      </c>
      <c r="H128" t="s">
        <v>42</v>
      </c>
      <c r="I128" t="s">
        <v>42</v>
      </c>
      <c r="J128" t="s">
        <v>21</v>
      </c>
    </row>
    <row r="129" spans="1:10" x14ac:dyDescent="0.2">
      <c r="A129">
        <v>146944030</v>
      </c>
      <c r="B129">
        <v>71719</v>
      </c>
      <c r="C129">
        <v>1</v>
      </c>
      <c r="D129">
        <v>2351</v>
      </c>
      <c r="E129" t="s">
        <v>27</v>
      </c>
      <c r="F129" t="s">
        <v>43</v>
      </c>
      <c r="G129" t="s">
        <v>41</v>
      </c>
      <c r="H129" t="s">
        <v>44</v>
      </c>
      <c r="I129" t="s">
        <v>44</v>
      </c>
      <c r="J129" t="s">
        <v>21</v>
      </c>
    </row>
    <row r="130" spans="1:10" x14ac:dyDescent="0.2">
      <c r="A130">
        <v>146941069</v>
      </c>
      <c r="B130">
        <v>69709</v>
      </c>
      <c r="C130">
        <v>1</v>
      </c>
      <c r="D130">
        <v>341</v>
      </c>
      <c r="E130" t="s">
        <v>27</v>
      </c>
      <c r="F130" t="s">
        <v>23</v>
      </c>
      <c r="G130" t="s">
        <v>24</v>
      </c>
      <c r="H130" t="s">
        <v>16</v>
      </c>
      <c r="I130" t="s">
        <v>25</v>
      </c>
      <c r="J130" t="s">
        <v>18</v>
      </c>
    </row>
    <row r="131" spans="1:10" x14ac:dyDescent="0.2">
      <c r="A131">
        <v>146941069</v>
      </c>
      <c r="B131">
        <v>69709</v>
      </c>
      <c r="C131">
        <v>1</v>
      </c>
      <c r="D131">
        <v>341</v>
      </c>
      <c r="E131" t="s">
        <v>27</v>
      </c>
      <c r="F131" t="s">
        <v>19</v>
      </c>
      <c r="G131" t="s">
        <v>24</v>
      </c>
      <c r="H131" t="s">
        <v>16</v>
      </c>
      <c r="I131" t="s">
        <v>26</v>
      </c>
      <c r="J131" t="s">
        <v>18</v>
      </c>
    </row>
    <row r="132" spans="1:10" x14ac:dyDescent="0.2">
      <c r="A132">
        <v>146933121</v>
      </c>
      <c r="B132">
        <v>69369</v>
      </c>
      <c r="C132">
        <v>1</v>
      </c>
      <c r="D132">
        <v>1</v>
      </c>
      <c r="E132" t="s">
        <v>27</v>
      </c>
      <c r="F132" t="s">
        <v>28</v>
      </c>
      <c r="G132" t="s">
        <v>29</v>
      </c>
      <c r="H132" t="s">
        <v>30</v>
      </c>
      <c r="I132" t="s">
        <v>30</v>
      </c>
      <c r="J132" t="s">
        <v>21</v>
      </c>
    </row>
    <row r="133" spans="1:10" x14ac:dyDescent="0.2">
      <c r="A133">
        <v>146933121</v>
      </c>
      <c r="B133">
        <v>69369</v>
      </c>
      <c r="C133">
        <v>1</v>
      </c>
      <c r="D133">
        <v>1</v>
      </c>
      <c r="E133" t="s">
        <v>27</v>
      </c>
      <c r="F133" t="s">
        <v>31</v>
      </c>
      <c r="G133" t="s">
        <v>29</v>
      </c>
      <c r="H133" t="s">
        <v>32</v>
      </c>
      <c r="I133" t="s">
        <v>32</v>
      </c>
      <c r="J133" t="s">
        <v>21</v>
      </c>
    </row>
    <row r="134" spans="1:10" x14ac:dyDescent="0.2">
      <c r="A134">
        <v>146919962</v>
      </c>
      <c r="B134">
        <v>101819</v>
      </c>
      <c r="C134">
        <v>1</v>
      </c>
      <c r="D134">
        <v>32451</v>
      </c>
      <c r="E134" t="s">
        <v>27</v>
      </c>
      <c r="F134" t="s">
        <v>23</v>
      </c>
      <c r="G134" t="s">
        <v>24</v>
      </c>
      <c r="H134" t="s">
        <v>16</v>
      </c>
      <c r="I134" t="s">
        <v>25</v>
      </c>
      <c r="J134" t="s">
        <v>18</v>
      </c>
    </row>
    <row r="135" spans="1:10" x14ac:dyDescent="0.2">
      <c r="A135">
        <v>146919962</v>
      </c>
      <c r="B135">
        <v>101819</v>
      </c>
      <c r="C135">
        <v>1</v>
      </c>
      <c r="D135">
        <v>32451</v>
      </c>
      <c r="E135" t="s">
        <v>27</v>
      </c>
      <c r="F135" t="s">
        <v>19</v>
      </c>
      <c r="G135" t="s">
        <v>24</v>
      </c>
      <c r="H135" t="s">
        <v>16</v>
      </c>
      <c r="I135" t="s">
        <v>26</v>
      </c>
      <c r="J135" t="s">
        <v>18</v>
      </c>
    </row>
    <row r="136" spans="1:10" x14ac:dyDescent="0.2">
      <c r="A136">
        <v>146859309</v>
      </c>
      <c r="B136">
        <v>69369</v>
      </c>
      <c r="C136">
        <v>1</v>
      </c>
      <c r="D136">
        <v>1</v>
      </c>
      <c r="E136" t="s">
        <v>27</v>
      </c>
      <c r="F136" t="s">
        <v>34</v>
      </c>
      <c r="G136" t="s">
        <v>35</v>
      </c>
      <c r="H136" t="s">
        <v>16</v>
      </c>
      <c r="I136" t="s">
        <v>36</v>
      </c>
      <c r="J136" t="s">
        <v>18</v>
      </c>
    </row>
    <row r="137" spans="1:10" x14ac:dyDescent="0.2">
      <c r="A137">
        <v>146859309</v>
      </c>
      <c r="B137">
        <v>69369</v>
      </c>
      <c r="C137">
        <v>1</v>
      </c>
      <c r="D137">
        <v>1</v>
      </c>
      <c r="E137" t="s">
        <v>27</v>
      </c>
      <c r="F137" t="s">
        <v>37</v>
      </c>
      <c r="G137" t="s">
        <v>35</v>
      </c>
      <c r="H137" t="s">
        <v>16</v>
      </c>
      <c r="I137" t="s">
        <v>38</v>
      </c>
      <c r="J137" t="s">
        <v>18</v>
      </c>
    </row>
    <row r="138" spans="1:10" x14ac:dyDescent="0.2">
      <c r="A138">
        <v>146816020</v>
      </c>
      <c r="B138">
        <v>69389</v>
      </c>
      <c r="C138">
        <v>1</v>
      </c>
      <c r="D138">
        <v>21</v>
      </c>
      <c r="E138" t="s">
        <v>27</v>
      </c>
      <c r="F138" t="s">
        <v>34</v>
      </c>
      <c r="G138" t="s">
        <v>35</v>
      </c>
      <c r="H138" t="s">
        <v>36</v>
      </c>
      <c r="I138" t="s">
        <v>36</v>
      </c>
      <c r="J138" t="s">
        <v>21</v>
      </c>
    </row>
    <row r="139" spans="1:10" x14ac:dyDescent="0.2">
      <c r="A139">
        <v>146816020</v>
      </c>
      <c r="B139">
        <v>69389</v>
      </c>
      <c r="C139">
        <v>1</v>
      </c>
      <c r="D139">
        <v>21</v>
      </c>
      <c r="E139" t="s">
        <v>27</v>
      </c>
      <c r="F139" t="s">
        <v>37</v>
      </c>
      <c r="G139" t="s">
        <v>35</v>
      </c>
      <c r="H139" t="s">
        <v>38</v>
      </c>
      <c r="I139" t="s">
        <v>38</v>
      </c>
      <c r="J139" t="s">
        <v>21</v>
      </c>
    </row>
    <row r="140" spans="1:10" x14ac:dyDescent="0.2">
      <c r="A140">
        <v>146772938</v>
      </c>
      <c r="B140">
        <v>72909</v>
      </c>
      <c r="C140">
        <v>1</v>
      </c>
      <c r="D140">
        <v>3541</v>
      </c>
      <c r="E140" t="s">
        <v>27</v>
      </c>
      <c r="F140" t="s">
        <v>40</v>
      </c>
      <c r="G140" t="s">
        <v>41</v>
      </c>
      <c r="H140" t="s">
        <v>42</v>
      </c>
      <c r="I140" t="s">
        <v>42</v>
      </c>
      <c r="J140" t="s">
        <v>21</v>
      </c>
    </row>
    <row r="141" spans="1:10" x14ac:dyDescent="0.2">
      <c r="A141">
        <v>146772938</v>
      </c>
      <c r="B141">
        <v>72909</v>
      </c>
      <c r="C141">
        <v>1</v>
      </c>
      <c r="D141">
        <v>3541</v>
      </c>
      <c r="E141" t="s">
        <v>27</v>
      </c>
      <c r="F141" t="s">
        <v>43</v>
      </c>
      <c r="G141" t="s">
        <v>41</v>
      </c>
      <c r="H141" t="s">
        <v>16</v>
      </c>
      <c r="I141" t="s">
        <v>44</v>
      </c>
      <c r="J141" t="s">
        <v>18</v>
      </c>
    </row>
    <row r="142" spans="1:10" x14ac:dyDescent="0.2">
      <c r="A142">
        <v>146771812</v>
      </c>
      <c r="B142">
        <v>92909</v>
      </c>
      <c r="C142">
        <v>1</v>
      </c>
      <c r="D142">
        <v>23541</v>
      </c>
      <c r="E142" t="s">
        <v>27</v>
      </c>
      <c r="F142" t="s">
        <v>28</v>
      </c>
      <c r="G142" t="s">
        <v>29</v>
      </c>
      <c r="H142" t="s">
        <v>90</v>
      </c>
      <c r="I142" t="s">
        <v>30</v>
      </c>
      <c r="J142" t="s">
        <v>18</v>
      </c>
    </row>
    <row r="143" spans="1:10" x14ac:dyDescent="0.2">
      <c r="A143">
        <v>146771812</v>
      </c>
      <c r="B143">
        <v>92909</v>
      </c>
      <c r="C143">
        <v>1</v>
      </c>
      <c r="D143">
        <v>23541</v>
      </c>
      <c r="E143" t="s">
        <v>27</v>
      </c>
      <c r="F143" t="s">
        <v>31</v>
      </c>
      <c r="G143" t="s">
        <v>29</v>
      </c>
      <c r="H143" t="s">
        <v>32</v>
      </c>
      <c r="I143" t="s">
        <v>32</v>
      </c>
      <c r="J143" t="s">
        <v>21</v>
      </c>
    </row>
    <row r="144" spans="1:10" x14ac:dyDescent="0.2">
      <c r="A144">
        <v>146559166</v>
      </c>
      <c r="B144">
        <v>123599</v>
      </c>
      <c r="C144">
        <v>1</v>
      </c>
      <c r="D144">
        <v>54231</v>
      </c>
      <c r="E144" t="s">
        <v>27</v>
      </c>
      <c r="F144" t="s">
        <v>40</v>
      </c>
      <c r="G144" t="s">
        <v>41</v>
      </c>
      <c r="H144" t="s">
        <v>77</v>
      </c>
      <c r="I144" t="s">
        <v>42</v>
      </c>
      <c r="J144" t="s">
        <v>18</v>
      </c>
    </row>
    <row r="145" spans="1:10" x14ac:dyDescent="0.2">
      <c r="A145">
        <v>146559166</v>
      </c>
      <c r="B145">
        <v>123599</v>
      </c>
      <c r="C145">
        <v>1</v>
      </c>
      <c r="D145">
        <v>54231</v>
      </c>
      <c r="E145" t="s">
        <v>27</v>
      </c>
      <c r="F145" t="s">
        <v>43</v>
      </c>
      <c r="G145" t="s">
        <v>41</v>
      </c>
      <c r="H145" t="s">
        <v>16</v>
      </c>
      <c r="I145" t="s">
        <v>44</v>
      </c>
      <c r="J145" t="s">
        <v>18</v>
      </c>
    </row>
    <row r="146" spans="1:10" x14ac:dyDescent="0.2">
      <c r="A146">
        <v>146511990</v>
      </c>
      <c r="B146">
        <v>73619</v>
      </c>
      <c r="C146">
        <v>1</v>
      </c>
      <c r="D146">
        <v>4251</v>
      </c>
      <c r="E146" t="s">
        <v>27</v>
      </c>
      <c r="F146" t="s">
        <v>28</v>
      </c>
      <c r="G146" t="s">
        <v>29</v>
      </c>
      <c r="H146" t="s">
        <v>30</v>
      </c>
      <c r="I146" t="s">
        <v>30</v>
      </c>
      <c r="J146" t="s">
        <v>21</v>
      </c>
    </row>
    <row r="147" spans="1:10" x14ac:dyDescent="0.2">
      <c r="A147">
        <v>146511990</v>
      </c>
      <c r="B147">
        <v>73619</v>
      </c>
      <c r="C147">
        <v>1</v>
      </c>
      <c r="D147">
        <v>4251</v>
      </c>
      <c r="E147" t="s">
        <v>27</v>
      </c>
      <c r="F147" t="s">
        <v>31</v>
      </c>
      <c r="G147" t="s">
        <v>29</v>
      </c>
      <c r="H147" t="s">
        <v>32</v>
      </c>
      <c r="I147" t="s">
        <v>32</v>
      </c>
      <c r="J147" t="s">
        <v>21</v>
      </c>
    </row>
    <row r="148" spans="1:10" x14ac:dyDescent="0.2">
      <c r="A148">
        <v>146490541</v>
      </c>
      <c r="B148">
        <v>69369</v>
      </c>
      <c r="C148">
        <v>1</v>
      </c>
      <c r="D148">
        <v>1</v>
      </c>
      <c r="E148" t="s">
        <v>27</v>
      </c>
      <c r="F148" t="s">
        <v>28</v>
      </c>
      <c r="G148" t="s">
        <v>29</v>
      </c>
      <c r="H148" t="s">
        <v>30</v>
      </c>
      <c r="I148" t="s">
        <v>30</v>
      </c>
      <c r="J148" t="s">
        <v>21</v>
      </c>
    </row>
    <row r="149" spans="1:10" x14ac:dyDescent="0.2">
      <c r="A149">
        <v>146490541</v>
      </c>
      <c r="B149">
        <v>69369</v>
      </c>
      <c r="C149">
        <v>1</v>
      </c>
      <c r="D149">
        <v>1</v>
      </c>
      <c r="E149" t="s">
        <v>27</v>
      </c>
      <c r="F149" t="s">
        <v>31</v>
      </c>
      <c r="G149" t="s">
        <v>29</v>
      </c>
      <c r="H149" t="s">
        <v>60</v>
      </c>
      <c r="I149" t="s">
        <v>32</v>
      </c>
      <c r="J149" t="s">
        <v>18</v>
      </c>
    </row>
    <row r="150" spans="1:10" x14ac:dyDescent="0.2">
      <c r="A150">
        <v>146445266</v>
      </c>
      <c r="B150">
        <v>69409</v>
      </c>
      <c r="C150">
        <v>1</v>
      </c>
      <c r="D150">
        <v>41</v>
      </c>
      <c r="E150" t="s">
        <v>27</v>
      </c>
      <c r="F150" t="s">
        <v>34</v>
      </c>
      <c r="G150" t="s">
        <v>35</v>
      </c>
      <c r="H150" t="s">
        <v>16</v>
      </c>
      <c r="I150" t="s">
        <v>36</v>
      </c>
      <c r="J150" t="s">
        <v>18</v>
      </c>
    </row>
    <row r="151" spans="1:10" x14ac:dyDescent="0.2">
      <c r="A151">
        <v>146445266</v>
      </c>
      <c r="B151">
        <v>69409</v>
      </c>
      <c r="C151">
        <v>1</v>
      </c>
      <c r="D151">
        <v>41</v>
      </c>
      <c r="E151" t="s">
        <v>27</v>
      </c>
      <c r="F151" t="s">
        <v>37</v>
      </c>
      <c r="G151" t="s">
        <v>35</v>
      </c>
      <c r="H151" t="s">
        <v>16</v>
      </c>
      <c r="I151" t="s">
        <v>38</v>
      </c>
      <c r="J151" t="s">
        <v>18</v>
      </c>
    </row>
    <row r="152" spans="1:10" x14ac:dyDescent="0.2">
      <c r="A152">
        <v>146411777</v>
      </c>
      <c r="B152">
        <v>69399</v>
      </c>
      <c r="C152">
        <v>1</v>
      </c>
      <c r="D152">
        <v>31</v>
      </c>
      <c r="E152" t="s">
        <v>27</v>
      </c>
      <c r="F152" t="s">
        <v>14</v>
      </c>
      <c r="G152" t="s">
        <v>15</v>
      </c>
      <c r="H152" t="s">
        <v>17</v>
      </c>
      <c r="I152" t="s">
        <v>17</v>
      </c>
      <c r="J152" t="s">
        <v>21</v>
      </c>
    </row>
    <row r="153" spans="1:10" x14ac:dyDescent="0.2">
      <c r="A153">
        <v>146411777</v>
      </c>
      <c r="B153">
        <v>69399</v>
      </c>
      <c r="C153">
        <v>1</v>
      </c>
      <c r="D153">
        <v>31</v>
      </c>
      <c r="E153" t="s">
        <v>27</v>
      </c>
      <c r="F153" t="s">
        <v>19</v>
      </c>
      <c r="G153" t="s">
        <v>15</v>
      </c>
      <c r="H153" t="s">
        <v>16</v>
      </c>
      <c r="I153" t="s">
        <v>20</v>
      </c>
      <c r="J153" t="s">
        <v>18</v>
      </c>
    </row>
    <row r="154" spans="1:10" x14ac:dyDescent="0.2">
      <c r="A154">
        <v>146400674</v>
      </c>
      <c r="B154">
        <v>111899</v>
      </c>
      <c r="C154">
        <v>1</v>
      </c>
      <c r="D154">
        <v>42531</v>
      </c>
      <c r="E154" t="s">
        <v>27</v>
      </c>
      <c r="F154" t="s">
        <v>34</v>
      </c>
      <c r="G154" t="s">
        <v>35</v>
      </c>
      <c r="H154" t="s">
        <v>36</v>
      </c>
      <c r="I154" t="s">
        <v>36</v>
      </c>
      <c r="J154" t="s">
        <v>21</v>
      </c>
    </row>
    <row r="155" spans="1:10" x14ac:dyDescent="0.2">
      <c r="A155">
        <v>146400674</v>
      </c>
      <c r="B155">
        <v>111899</v>
      </c>
      <c r="C155">
        <v>1</v>
      </c>
      <c r="D155">
        <v>42531</v>
      </c>
      <c r="E155" t="s">
        <v>27</v>
      </c>
      <c r="F155" t="s">
        <v>37</v>
      </c>
      <c r="G155" t="s">
        <v>35</v>
      </c>
      <c r="H155" t="s">
        <v>38</v>
      </c>
      <c r="I155" t="s">
        <v>38</v>
      </c>
      <c r="J155" t="s">
        <v>21</v>
      </c>
    </row>
    <row r="156" spans="1:10" x14ac:dyDescent="0.2">
      <c r="A156">
        <v>146313793</v>
      </c>
      <c r="B156">
        <v>122789</v>
      </c>
      <c r="C156">
        <v>1</v>
      </c>
      <c r="D156">
        <v>53421</v>
      </c>
      <c r="E156" t="s">
        <v>27</v>
      </c>
      <c r="F156" t="s">
        <v>40</v>
      </c>
      <c r="G156" t="s">
        <v>41</v>
      </c>
      <c r="H156" t="s">
        <v>50</v>
      </c>
      <c r="I156" t="s">
        <v>42</v>
      </c>
      <c r="J156" t="s">
        <v>18</v>
      </c>
    </row>
    <row r="157" spans="1:10" x14ac:dyDescent="0.2">
      <c r="A157">
        <v>146313793</v>
      </c>
      <c r="B157">
        <v>122789</v>
      </c>
      <c r="C157">
        <v>1</v>
      </c>
      <c r="D157">
        <v>53421</v>
      </c>
      <c r="E157" t="s">
        <v>27</v>
      </c>
      <c r="F157" t="s">
        <v>43</v>
      </c>
      <c r="G157" t="s">
        <v>41</v>
      </c>
      <c r="H157" t="s">
        <v>44</v>
      </c>
      <c r="I157" t="s">
        <v>44</v>
      </c>
      <c r="J157" t="s">
        <v>21</v>
      </c>
    </row>
    <row r="158" spans="1:10" x14ac:dyDescent="0.2">
      <c r="A158">
        <v>146284478</v>
      </c>
      <c r="B158">
        <v>69389</v>
      </c>
      <c r="C158">
        <v>1</v>
      </c>
      <c r="D158">
        <v>21</v>
      </c>
      <c r="E158" t="s">
        <v>27</v>
      </c>
      <c r="F158" t="s">
        <v>14</v>
      </c>
      <c r="G158" t="s">
        <v>15</v>
      </c>
      <c r="H158" t="s">
        <v>16</v>
      </c>
      <c r="I158" t="s">
        <v>17</v>
      </c>
      <c r="J158" t="s">
        <v>18</v>
      </c>
    </row>
    <row r="159" spans="1:10" x14ac:dyDescent="0.2">
      <c r="A159">
        <v>146284478</v>
      </c>
      <c r="B159">
        <v>69389</v>
      </c>
      <c r="C159">
        <v>1</v>
      </c>
      <c r="D159">
        <v>21</v>
      </c>
      <c r="E159" t="s">
        <v>27</v>
      </c>
      <c r="F159" t="s">
        <v>19</v>
      </c>
      <c r="G159" t="s">
        <v>15</v>
      </c>
      <c r="H159" t="s">
        <v>20</v>
      </c>
      <c r="I159" t="s">
        <v>20</v>
      </c>
      <c r="J159" t="s">
        <v>21</v>
      </c>
    </row>
    <row r="160" spans="1:10" x14ac:dyDescent="0.2">
      <c r="A160">
        <v>146273701</v>
      </c>
      <c r="B160">
        <v>122789</v>
      </c>
      <c r="C160">
        <v>1</v>
      </c>
      <c r="D160">
        <v>53421</v>
      </c>
      <c r="E160" t="s">
        <v>27</v>
      </c>
      <c r="F160" t="s">
        <v>40</v>
      </c>
      <c r="G160" t="s">
        <v>41</v>
      </c>
      <c r="H160" t="s">
        <v>42</v>
      </c>
      <c r="I160" t="s">
        <v>42</v>
      </c>
      <c r="J160" t="s">
        <v>21</v>
      </c>
    </row>
    <row r="161" spans="1:10" x14ac:dyDescent="0.2">
      <c r="A161">
        <v>146273701</v>
      </c>
      <c r="B161">
        <v>122789</v>
      </c>
      <c r="C161">
        <v>1</v>
      </c>
      <c r="D161">
        <v>53421</v>
      </c>
      <c r="E161" t="s">
        <v>27</v>
      </c>
      <c r="F161" t="s">
        <v>43</v>
      </c>
      <c r="G161" t="s">
        <v>41</v>
      </c>
      <c r="H161" t="s">
        <v>16</v>
      </c>
      <c r="I161" t="s">
        <v>44</v>
      </c>
      <c r="J161" t="s">
        <v>18</v>
      </c>
    </row>
    <row r="162" spans="1:10" x14ac:dyDescent="0.2">
      <c r="A162">
        <v>146269551</v>
      </c>
      <c r="B162">
        <v>69369</v>
      </c>
      <c r="C162">
        <v>1</v>
      </c>
      <c r="D162">
        <v>1</v>
      </c>
      <c r="E162" t="s">
        <v>27</v>
      </c>
      <c r="F162" t="s">
        <v>28</v>
      </c>
      <c r="G162" t="s">
        <v>29</v>
      </c>
      <c r="H162" t="s">
        <v>54</v>
      </c>
      <c r="I162" t="s">
        <v>30</v>
      </c>
      <c r="J162" t="s">
        <v>18</v>
      </c>
    </row>
    <row r="163" spans="1:10" x14ac:dyDescent="0.2">
      <c r="A163">
        <v>146269551</v>
      </c>
      <c r="B163">
        <v>69369</v>
      </c>
      <c r="C163">
        <v>1</v>
      </c>
      <c r="D163">
        <v>1</v>
      </c>
      <c r="E163" t="s">
        <v>27</v>
      </c>
      <c r="F163" t="s">
        <v>31</v>
      </c>
      <c r="G163" t="s">
        <v>29</v>
      </c>
      <c r="H163" t="s">
        <v>32</v>
      </c>
      <c r="I163" t="s">
        <v>32</v>
      </c>
      <c r="J163" t="s">
        <v>21</v>
      </c>
    </row>
    <row r="164" spans="1:10" x14ac:dyDescent="0.2">
      <c r="A164">
        <v>146266265</v>
      </c>
      <c r="B164">
        <v>69369</v>
      </c>
      <c r="C164">
        <v>1</v>
      </c>
      <c r="D164">
        <v>1</v>
      </c>
      <c r="E164" t="s">
        <v>27</v>
      </c>
      <c r="F164" t="s">
        <v>28</v>
      </c>
      <c r="G164" t="s">
        <v>29</v>
      </c>
      <c r="H164" t="s">
        <v>16</v>
      </c>
      <c r="I164" t="s">
        <v>30</v>
      </c>
      <c r="J164" t="s">
        <v>18</v>
      </c>
    </row>
    <row r="165" spans="1:10" x14ac:dyDescent="0.2">
      <c r="A165">
        <v>146266265</v>
      </c>
      <c r="B165">
        <v>69369</v>
      </c>
      <c r="C165">
        <v>1</v>
      </c>
      <c r="D165">
        <v>1</v>
      </c>
      <c r="E165" t="s">
        <v>27</v>
      </c>
      <c r="F165" t="s">
        <v>31</v>
      </c>
      <c r="G165" t="s">
        <v>29</v>
      </c>
      <c r="H165" t="s">
        <v>32</v>
      </c>
      <c r="I165" t="s">
        <v>32</v>
      </c>
      <c r="J165" t="s">
        <v>21</v>
      </c>
    </row>
    <row r="166" spans="1:10" x14ac:dyDescent="0.2">
      <c r="A166">
        <v>146217689</v>
      </c>
      <c r="B166">
        <v>69909</v>
      </c>
      <c r="C166">
        <v>1</v>
      </c>
      <c r="D166">
        <v>541</v>
      </c>
      <c r="E166" t="s">
        <v>27</v>
      </c>
      <c r="F166" t="s">
        <v>23</v>
      </c>
      <c r="G166" t="s">
        <v>24</v>
      </c>
      <c r="H166" t="s">
        <v>16</v>
      </c>
      <c r="I166" t="s">
        <v>25</v>
      </c>
      <c r="J166" t="s">
        <v>18</v>
      </c>
    </row>
    <row r="167" spans="1:10" x14ac:dyDescent="0.2">
      <c r="A167">
        <v>146217689</v>
      </c>
      <c r="B167">
        <v>69909</v>
      </c>
      <c r="C167">
        <v>1</v>
      </c>
      <c r="D167">
        <v>541</v>
      </c>
      <c r="E167" t="s">
        <v>27</v>
      </c>
      <c r="F167" t="s">
        <v>19</v>
      </c>
      <c r="G167" t="s">
        <v>24</v>
      </c>
      <c r="H167" t="s">
        <v>26</v>
      </c>
      <c r="I167" t="s">
        <v>26</v>
      </c>
      <c r="J167" t="s">
        <v>21</v>
      </c>
    </row>
    <row r="168" spans="1:10" x14ac:dyDescent="0.2">
      <c r="A168">
        <v>146210319</v>
      </c>
      <c r="B168">
        <v>74709</v>
      </c>
      <c r="C168">
        <v>1</v>
      </c>
      <c r="D168">
        <v>5341</v>
      </c>
      <c r="E168" t="s">
        <v>27</v>
      </c>
      <c r="F168" t="s">
        <v>14</v>
      </c>
      <c r="G168" t="s">
        <v>15</v>
      </c>
      <c r="H168" t="s">
        <v>17</v>
      </c>
      <c r="I168" t="s">
        <v>17</v>
      </c>
      <c r="J168" t="s">
        <v>21</v>
      </c>
    </row>
    <row r="169" spans="1:10" x14ac:dyDescent="0.2">
      <c r="A169">
        <v>146210319</v>
      </c>
      <c r="B169">
        <v>74709</v>
      </c>
      <c r="C169">
        <v>1</v>
      </c>
      <c r="D169">
        <v>5341</v>
      </c>
      <c r="E169" t="s">
        <v>27</v>
      </c>
      <c r="F169" t="s">
        <v>19</v>
      </c>
      <c r="G169" t="s">
        <v>15</v>
      </c>
      <c r="H169" t="s">
        <v>20</v>
      </c>
      <c r="I169" t="s">
        <v>20</v>
      </c>
      <c r="J169" t="s">
        <v>21</v>
      </c>
    </row>
    <row r="170" spans="1:10" x14ac:dyDescent="0.2">
      <c r="A170">
        <v>146208061</v>
      </c>
      <c r="B170">
        <v>69369</v>
      </c>
      <c r="C170">
        <v>1</v>
      </c>
      <c r="D170">
        <v>1</v>
      </c>
      <c r="E170" t="s">
        <v>27</v>
      </c>
      <c r="F170" t="s">
        <v>40</v>
      </c>
      <c r="G170" t="s">
        <v>41</v>
      </c>
      <c r="H170" t="s">
        <v>48</v>
      </c>
      <c r="I170" t="s">
        <v>42</v>
      </c>
      <c r="J170" t="s">
        <v>18</v>
      </c>
    </row>
    <row r="171" spans="1:10" x14ac:dyDescent="0.2">
      <c r="A171">
        <v>146208061</v>
      </c>
      <c r="B171">
        <v>69369</v>
      </c>
      <c r="C171">
        <v>1</v>
      </c>
      <c r="D171">
        <v>1</v>
      </c>
      <c r="E171" t="s">
        <v>27</v>
      </c>
      <c r="F171" t="s">
        <v>43</v>
      </c>
      <c r="G171" t="s">
        <v>41</v>
      </c>
      <c r="H171" t="s">
        <v>44</v>
      </c>
      <c r="I171" t="s">
        <v>44</v>
      </c>
      <c r="J171" t="s">
        <v>21</v>
      </c>
    </row>
    <row r="172" spans="1:10" x14ac:dyDescent="0.2">
      <c r="A172">
        <v>146207901</v>
      </c>
      <c r="B172">
        <v>114689</v>
      </c>
      <c r="C172">
        <v>1</v>
      </c>
      <c r="D172">
        <v>45321</v>
      </c>
      <c r="E172" t="s">
        <v>27</v>
      </c>
      <c r="F172" t="s">
        <v>40</v>
      </c>
      <c r="G172" t="s">
        <v>41</v>
      </c>
      <c r="H172" t="s">
        <v>48</v>
      </c>
      <c r="I172" t="s">
        <v>42</v>
      </c>
      <c r="J172" t="s">
        <v>18</v>
      </c>
    </row>
    <row r="173" spans="1:10" x14ac:dyDescent="0.2">
      <c r="A173">
        <v>146207901</v>
      </c>
      <c r="B173">
        <v>114689</v>
      </c>
      <c r="C173">
        <v>1</v>
      </c>
      <c r="D173">
        <v>45321</v>
      </c>
      <c r="E173" t="s">
        <v>27</v>
      </c>
      <c r="F173" t="s">
        <v>43</v>
      </c>
      <c r="G173" t="s">
        <v>41</v>
      </c>
      <c r="H173" t="s">
        <v>44</v>
      </c>
      <c r="I173" t="s">
        <v>44</v>
      </c>
      <c r="J173" t="s">
        <v>21</v>
      </c>
    </row>
    <row r="174" spans="1:10" x14ac:dyDescent="0.2">
      <c r="A174">
        <v>146206265</v>
      </c>
      <c r="B174">
        <v>69369</v>
      </c>
      <c r="C174">
        <v>1</v>
      </c>
      <c r="D174">
        <v>1</v>
      </c>
      <c r="E174" t="s">
        <v>27</v>
      </c>
      <c r="F174" t="s">
        <v>28</v>
      </c>
      <c r="G174" t="s">
        <v>29</v>
      </c>
      <c r="H174" t="s">
        <v>30</v>
      </c>
      <c r="I174" t="s">
        <v>30</v>
      </c>
      <c r="J174" t="s">
        <v>21</v>
      </c>
    </row>
    <row r="175" spans="1:10" x14ac:dyDescent="0.2">
      <c r="A175">
        <v>146206265</v>
      </c>
      <c r="B175">
        <v>69369</v>
      </c>
      <c r="C175">
        <v>1</v>
      </c>
      <c r="D175">
        <v>1</v>
      </c>
      <c r="E175" t="s">
        <v>27</v>
      </c>
      <c r="F175" t="s">
        <v>31</v>
      </c>
      <c r="G175" t="s">
        <v>29</v>
      </c>
      <c r="H175" t="s">
        <v>32</v>
      </c>
      <c r="I175" t="s">
        <v>32</v>
      </c>
      <c r="J175" t="s">
        <v>21</v>
      </c>
    </row>
    <row r="176" spans="1:10" x14ac:dyDescent="0.2">
      <c r="A176">
        <v>146201756</v>
      </c>
      <c r="B176">
        <v>69909</v>
      </c>
      <c r="C176">
        <v>1</v>
      </c>
      <c r="D176">
        <v>541</v>
      </c>
      <c r="E176" t="s">
        <v>27</v>
      </c>
      <c r="F176" t="s">
        <v>23</v>
      </c>
      <c r="G176" t="s">
        <v>24</v>
      </c>
      <c r="H176" t="s">
        <v>16</v>
      </c>
      <c r="I176" t="s">
        <v>25</v>
      </c>
      <c r="J176" t="s">
        <v>18</v>
      </c>
    </row>
    <row r="177" spans="1:10" x14ac:dyDescent="0.2">
      <c r="A177">
        <v>146201756</v>
      </c>
      <c r="B177">
        <v>69909</v>
      </c>
      <c r="C177">
        <v>1</v>
      </c>
      <c r="D177">
        <v>541</v>
      </c>
      <c r="E177" t="s">
        <v>27</v>
      </c>
      <c r="F177" t="s">
        <v>19</v>
      </c>
      <c r="G177" t="s">
        <v>24</v>
      </c>
      <c r="H177" t="s">
        <v>16</v>
      </c>
      <c r="I177" t="s">
        <v>26</v>
      </c>
      <c r="J177" t="s">
        <v>18</v>
      </c>
    </row>
    <row r="178" spans="1:10" x14ac:dyDescent="0.2">
      <c r="A178">
        <v>149508537</v>
      </c>
      <c r="B178">
        <v>83720</v>
      </c>
      <c r="C178">
        <v>1</v>
      </c>
      <c r="D178">
        <v>14352</v>
      </c>
      <c r="E178" t="s">
        <v>22</v>
      </c>
      <c r="F178" t="s">
        <v>23</v>
      </c>
      <c r="G178" t="s">
        <v>24</v>
      </c>
      <c r="H178" t="s">
        <v>25</v>
      </c>
      <c r="I178" t="s">
        <v>25</v>
      </c>
      <c r="J178" t="s">
        <v>21</v>
      </c>
    </row>
    <row r="179" spans="1:10" x14ac:dyDescent="0.2">
      <c r="A179">
        <v>149508537</v>
      </c>
      <c r="B179">
        <v>83720</v>
      </c>
      <c r="C179">
        <v>1</v>
      </c>
      <c r="D179">
        <v>14352</v>
      </c>
      <c r="E179" t="s">
        <v>22</v>
      </c>
      <c r="F179" t="s">
        <v>19</v>
      </c>
      <c r="G179" t="s">
        <v>24</v>
      </c>
      <c r="H179" t="s">
        <v>26</v>
      </c>
      <c r="I179" t="s">
        <v>26</v>
      </c>
      <c r="J179" t="s">
        <v>21</v>
      </c>
    </row>
    <row r="180" spans="1:10" x14ac:dyDescent="0.2">
      <c r="A180">
        <v>149466211</v>
      </c>
      <c r="B180">
        <v>69370</v>
      </c>
      <c r="C180">
        <v>1</v>
      </c>
      <c r="D180">
        <v>2</v>
      </c>
      <c r="E180" t="s">
        <v>22</v>
      </c>
      <c r="F180" t="s">
        <v>40</v>
      </c>
      <c r="G180" t="s">
        <v>41</v>
      </c>
      <c r="H180" t="s">
        <v>48</v>
      </c>
      <c r="I180" t="s">
        <v>42</v>
      </c>
      <c r="J180" t="s">
        <v>18</v>
      </c>
    </row>
    <row r="181" spans="1:10" x14ac:dyDescent="0.2">
      <c r="A181">
        <v>149466211</v>
      </c>
      <c r="B181">
        <v>69370</v>
      </c>
      <c r="C181">
        <v>1</v>
      </c>
      <c r="D181">
        <v>2</v>
      </c>
      <c r="E181" t="s">
        <v>22</v>
      </c>
      <c r="F181" t="s">
        <v>43</v>
      </c>
      <c r="G181" t="s">
        <v>41</v>
      </c>
      <c r="H181" t="s">
        <v>44</v>
      </c>
      <c r="I181" t="s">
        <v>44</v>
      </c>
      <c r="J181" t="s">
        <v>21</v>
      </c>
    </row>
    <row r="182" spans="1:10" x14ac:dyDescent="0.2">
      <c r="A182">
        <v>149439530</v>
      </c>
      <c r="B182">
        <v>69370</v>
      </c>
      <c r="C182">
        <v>1</v>
      </c>
      <c r="D182">
        <v>2</v>
      </c>
      <c r="E182" t="s">
        <v>22</v>
      </c>
      <c r="F182" t="s">
        <v>28</v>
      </c>
      <c r="G182" t="s">
        <v>29</v>
      </c>
      <c r="H182" t="s">
        <v>16</v>
      </c>
      <c r="I182" t="s">
        <v>30</v>
      </c>
      <c r="J182" t="s">
        <v>18</v>
      </c>
    </row>
    <row r="183" spans="1:10" x14ac:dyDescent="0.2">
      <c r="A183">
        <v>149439530</v>
      </c>
      <c r="B183">
        <v>69370</v>
      </c>
      <c r="C183">
        <v>1</v>
      </c>
      <c r="D183">
        <v>2</v>
      </c>
      <c r="E183" t="s">
        <v>22</v>
      </c>
      <c r="F183" t="s">
        <v>31</v>
      </c>
      <c r="G183" t="s">
        <v>29</v>
      </c>
      <c r="H183" t="s">
        <v>16</v>
      </c>
      <c r="I183" t="s">
        <v>32</v>
      </c>
      <c r="J183" t="s">
        <v>18</v>
      </c>
    </row>
    <row r="184" spans="1:10" x14ac:dyDescent="0.2">
      <c r="A184">
        <v>149353591</v>
      </c>
      <c r="B184">
        <v>110900</v>
      </c>
      <c r="C184">
        <v>1</v>
      </c>
      <c r="D184">
        <v>41532</v>
      </c>
      <c r="E184" t="s">
        <v>22</v>
      </c>
      <c r="F184" t="s">
        <v>23</v>
      </c>
      <c r="G184" t="s">
        <v>24</v>
      </c>
      <c r="H184" t="s">
        <v>25</v>
      </c>
      <c r="I184" t="s">
        <v>25</v>
      </c>
      <c r="J184" t="s">
        <v>21</v>
      </c>
    </row>
    <row r="185" spans="1:10" x14ac:dyDescent="0.2">
      <c r="A185">
        <v>149353591</v>
      </c>
      <c r="B185">
        <v>110900</v>
      </c>
      <c r="C185">
        <v>1</v>
      </c>
      <c r="D185">
        <v>41532</v>
      </c>
      <c r="E185" t="s">
        <v>22</v>
      </c>
      <c r="F185" t="s">
        <v>19</v>
      </c>
      <c r="G185" t="s">
        <v>24</v>
      </c>
      <c r="H185" t="s">
        <v>26</v>
      </c>
      <c r="I185" t="s">
        <v>26</v>
      </c>
      <c r="J185" t="s">
        <v>21</v>
      </c>
    </row>
    <row r="186" spans="1:10" x14ac:dyDescent="0.2">
      <c r="A186">
        <v>149215102</v>
      </c>
      <c r="B186">
        <v>69880</v>
      </c>
      <c r="C186">
        <v>1</v>
      </c>
      <c r="D186">
        <v>512</v>
      </c>
      <c r="E186" t="s">
        <v>22</v>
      </c>
      <c r="F186" t="s">
        <v>23</v>
      </c>
      <c r="G186" t="s">
        <v>24</v>
      </c>
      <c r="H186" t="s">
        <v>25</v>
      </c>
      <c r="I186" t="s">
        <v>25</v>
      </c>
      <c r="J186" t="s">
        <v>21</v>
      </c>
    </row>
    <row r="187" spans="1:10" x14ac:dyDescent="0.2">
      <c r="A187">
        <v>149215102</v>
      </c>
      <c r="B187">
        <v>69880</v>
      </c>
      <c r="C187">
        <v>1</v>
      </c>
      <c r="D187">
        <v>512</v>
      </c>
      <c r="E187" t="s">
        <v>22</v>
      </c>
      <c r="F187" t="s">
        <v>19</v>
      </c>
      <c r="G187" t="s">
        <v>24</v>
      </c>
      <c r="H187" t="s">
        <v>26</v>
      </c>
      <c r="I187" t="s">
        <v>26</v>
      </c>
      <c r="J187" t="s">
        <v>21</v>
      </c>
    </row>
    <row r="188" spans="1:10" x14ac:dyDescent="0.2">
      <c r="A188">
        <v>149185311</v>
      </c>
      <c r="B188">
        <v>69370</v>
      </c>
      <c r="C188">
        <v>1</v>
      </c>
      <c r="D188">
        <v>2</v>
      </c>
      <c r="E188" t="s">
        <v>22</v>
      </c>
      <c r="F188" t="s">
        <v>34</v>
      </c>
      <c r="G188" t="s">
        <v>35</v>
      </c>
      <c r="H188" t="s">
        <v>53</v>
      </c>
      <c r="I188" t="s">
        <v>36</v>
      </c>
      <c r="J188" t="s">
        <v>18</v>
      </c>
    </row>
    <row r="189" spans="1:10" x14ac:dyDescent="0.2">
      <c r="A189">
        <v>149185311</v>
      </c>
      <c r="B189">
        <v>69370</v>
      </c>
      <c r="C189">
        <v>1</v>
      </c>
      <c r="D189">
        <v>2</v>
      </c>
      <c r="E189" t="s">
        <v>22</v>
      </c>
      <c r="F189" t="s">
        <v>37</v>
      </c>
      <c r="G189" t="s">
        <v>35</v>
      </c>
      <c r="H189" t="s">
        <v>38</v>
      </c>
      <c r="I189" t="s">
        <v>38</v>
      </c>
      <c r="J189" t="s">
        <v>21</v>
      </c>
    </row>
    <row r="190" spans="1:10" x14ac:dyDescent="0.2">
      <c r="A190">
        <v>149140946</v>
      </c>
      <c r="B190">
        <v>69680</v>
      </c>
      <c r="C190">
        <v>1</v>
      </c>
      <c r="D190">
        <v>312</v>
      </c>
      <c r="E190" t="s">
        <v>22</v>
      </c>
      <c r="F190" t="s">
        <v>40</v>
      </c>
      <c r="G190" t="s">
        <v>41</v>
      </c>
      <c r="H190" t="s">
        <v>42</v>
      </c>
      <c r="I190" t="s">
        <v>42</v>
      </c>
      <c r="J190" t="s">
        <v>21</v>
      </c>
    </row>
    <row r="191" spans="1:10" x14ac:dyDescent="0.2">
      <c r="A191">
        <v>149140946</v>
      </c>
      <c r="B191">
        <v>69680</v>
      </c>
      <c r="C191">
        <v>1</v>
      </c>
      <c r="D191">
        <v>312</v>
      </c>
      <c r="E191" t="s">
        <v>22</v>
      </c>
      <c r="F191" t="s">
        <v>43</v>
      </c>
      <c r="G191" t="s">
        <v>41</v>
      </c>
      <c r="H191" t="s">
        <v>44</v>
      </c>
      <c r="I191" t="s">
        <v>44</v>
      </c>
      <c r="J191" t="s">
        <v>21</v>
      </c>
    </row>
    <row r="192" spans="1:10" x14ac:dyDescent="0.2">
      <c r="A192">
        <v>149094645</v>
      </c>
      <c r="B192">
        <v>73900</v>
      </c>
      <c r="C192">
        <v>1</v>
      </c>
      <c r="D192">
        <v>4532</v>
      </c>
      <c r="E192" t="s">
        <v>22</v>
      </c>
      <c r="F192" t="s">
        <v>34</v>
      </c>
      <c r="G192" t="s">
        <v>35</v>
      </c>
      <c r="H192" t="s">
        <v>36</v>
      </c>
      <c r="I192" t="s">
        <v>36</v>
      </c>
      <c r="J192" t="s">
        <v>21</v>
      </c>
    </row>
    <row r="193" spans="1:10" x14ac:dyDescent="0.2">
      <c r="A193">
        <v>149094645</v>
      </c>
      <c r="B193">
        <v>73900</v>
      </c>
      <c r="C193">
        <v>1</v>
      </c>
      <c r="D193">
        <v>4532</v>
      </c>
      <c r="E193" t="s">
        <v>22</v>
      </c>
      <c r="F193" t="s">
        <v>37</v>
      </c>
      <c r="G193" t="s">
        <v>35</v>
      </c>
      <c r="H193" t="s">
        <v>38</v>
      </c>
      <c r="I193" t="s">
        <v>38</v>
      </c>
      <c r="J193" t="s">
        <v>21</v>
      </c>
    </row>
    <row r="194" spans="1:10" x14ac:dyDescent="0.2">
      <c r="A194">
        <v>148958404</v>
      </c>
      <c r="B194">
        <v>112880</v>
      </c>
      <c r="C194">
        <v>1</v>
      </c>
      <c r="D194">
        <v>43512</v>
      </c>
      <c r="E194" t="s">
        <v>22</v>
      </c>
      <c r="F194" t="s">
        <v>40</v>
      </c>
      <c r="G194" t="s">
        <v>41</v>
      </c>
      <c r="H194" t="s">
        <v>48</v>
      </c>
      <c r="I194" t="s">
        <v>42</v>
      </c>
      <c r="J194" t="s">
        <v>18</v>
      </c>
    </row>
    <row r="195" spans="1:10" x14ac:dyDescent="0.2">
      <c r="A195">
        <v>148958404</v>
      </c>
      <c r="B195">
        <v>112880</v>
      </c>
      <c r="C195">
        <v>1</v>
      </c>
      <c r="D195">
        <v>43512</v>
      </c>
      <c r="E195" t="s">
        <v>22</v>
      </c>
      <c r="F195" t="s">
        <v>43</v>
      </c>
      <c r="G195" t="s">
        <v>41</v>
      </c>
      <c r="H195" t="s">
        <v>44</v>
      </c>
      <c r="I195" t="s">
        <v>44</v>
      </c>
      <c r="J195" t="s">
        <v>21</v>
      </c>
    </row>
    <row r="196" spans="1:10" x14ac:dyDescent="0.2">
      <c r="A196">
        <v>148904494</v>
      </c>
      <c r="B196">
        <v>73520</v>
      </c>
      <c r="C196">
        <v>1</v>
      </c>
      <c r="D196">
        <v>4152</v>
      </c>
      <c r="E196" t="s">
        <v>22</v>
      </c>
      <c r="F196" t="s">
        <v>14</v>
      </c>
      <c r="G196" t="s">
        <v>15</v>
      </c>
      <c r="H196" t="s">
        <v>17</v>
      </c>
      <c r="I196" t="s">
        <v>17</v>
      </c>
      <c r="J196" t="s">
        <v>21</v>
      </c>
    </row>
    <row r="197" spans="1:10" x14ac:dyDescent="0.2">
      <c r="A197">
        <v>148904494</v>
      </c>
      <c r="B197">
        <v>73520</v>
      </c>
      <c r="C197">
        <v>1</v>
      </c>
      <c r="D197">
        <v>4152</v>
      </c>
      <c r="E197" t="s">
        <v>22</v>
      </c>
      <c r="F197" t="s">
        <v>19</v>
      </c>
      <c r="G197" t="s">
        <v>15</v>
      </c>
      <c r="H197" t="s">
        <v>20</v>
      </c>
      <c r="I197" t="s">
        <v>20</v>
      </c>
      <c r="J197" t="s">
        <v>21</v>
      </c>
    </row>
    <row r="198" spans="1:10" x14ac:dyDescent="0.2">
      <c r="A198">
        <v>148822625</v>
      </c>
      <c r="B198">
        <v>69370</v>
      </c>
      <c r="C198">
        <v>1</v>
      </c>
      <c r="D198">
        <v>2</v>
      </c>
      <c r="E198" t="s">
        <v>22</v>
      </c>
      <c r="F198" t="s">
        <v>28</v>
      </c>
      <c r="G198" t="s">
        <v>29</v>
      </c>
      <c r="H198" t="s">
        <v>30</v>
      </c>
      <c r="I198" t="s">
        <v>30</v>
      </c>
      <c r="J198" t="s">
        <v>21</v>
      </c>
    </row>
    <row r="199" spans="1:10" x14ac:dyDescent="0.2">
      <c r="A199">
        <v>148822625</v>
      </c>
      <c r="B199">
        <v>69370</v>
      </c>
      <c r="C199">
        <v>1</v>
      </c>
      <c r="D199">
        <v>2</v>
      </c>
      <c r="E199" t="s">
        <v>22</v>
      </c>
      <c r="F199" t="s">
        <v>31</v>
      </c>
      <c r="G199" t="s">
        <v>29</v>
      </c>
      <c r="H199" t="s">
        <v>32</v>
      </c>
      <c r="I199" t="s">
        <v>32</v>
      </c>
      <c r="J199" t="s">
        <v>21</v>
      </c>
    </row>
    <row r="200" spans="1:10" x14ac:dyDescent="0.2">
      <c r="A200">
        <v>148796085</v>
      </c>
      <c r="B200">
        <v>74500</v>
      </c>
      <c r="C200">
        <v>1</v>
      </c>
      <c r="D200">
        <v>5132</v>
      </c>
      <c r="E200" t="s">
        <v>22</v>
      </c>
      <c r="F200" t="s">
        <v>40</v>
      </c>
      <c r="G200" t="s">
        <v>41</v>
      </c>
      <c r="H200" t="s">
        <v>42</v>
      </c>
      <c r="I200" t="s">
        <v>42</v>
      </c>
      <c r="J200" t="s">
        <v>21</v>
      </c>
    </row>
    <row r="201" spans="1:10" x14ac:dyDescent="0.2">
      <c r="A201">
        <v>148796085</v>
      </c>
      <c r="B201">
        <v>74500</v>
      </c>
      <c r="C201">
        <v>1</v>
      </c>
      <c r="D201">
        <v>5132</v>
      </c>
      <c r="E201" t="s">
        <v>22</v>
      </c>
      <c r="F201" t="s">
        <v>43</v>
      </c>
      <c r="G201" t="s">
        <v>41</v>
      </c>
      <c r="H201" t="s">
        <v>44</v>
      </c>
      <c r="I201" t="s">
        <v>44</v>
      </c>
      <c r="J201" t="s">
        <v>21</v>
      </c>
    </row>
    <row r="202" spans="1:10" x14ac:dyDescent="0.2">
      <c r="A202">
        <v>148786365</v>
      </c>
      <c r="B202">
        <v>69370</v>
      </c>
      <c r="C202">
        <v>1</v>
      </c>
      <c r="D202">
        <v>2</v>
      </c>
      <c r="E202" t="s">
        <v>22</v>
      </c>
      <c r="F202" t="s">
        <v>23</v>
      </c>
      <c r="G202" t="s">
        <v>24</v>
      </c>
      <c r="H202" t="s">
        <v>16</v>
      </c>
      <c r="I202" t="s">
        <v>25</v>
      </c>
      <c r="J202" t="s">
        <v>18</v>
      </c>
    </row>
    <row r="203" spans="1:10" x14ac:dyDescent="0.2">
      <c r="A203">
        <v>148786365</v>
      </c>
      <c r="B203">
        <v>69370</v>
      </c>
      <c r="C203">
        <v>1</v>
      </c>
      <c r="D203">
        <v>2</v>
      </c>
      <c r="E203" t="s">
        <v>22</v>
      </c>
      <c r="F203" t="s">
        <v>19</v>
      </c>
      <c r="G203" t="s">
        <v>24</v>
      </c>
      <c r="H203" t="s">
        <v>26</v>
      </c>
      <c r="I203" t="s">
        <v>26</v>
      </c>
      <c r="J203" t="s">
        <v>21</v>
      </c>
    </row>
    <row r="204" spans="1:10" x14ac:dyDescent="0.2">
      <c r="A204">
        <v>148784892</v>
      </c>
      <c r="B204">
        <v>69710</v>
      </c>
      <c r="C204">
        <v>1</v>
      </c>
      <c r="D204">
        <v>342</v>
      </c>
      <c r="E204" t="s">
        <v>22</v>
      </c>
      <c r="F204" t="s">
        <v>40</v>
      </c>
      <c r="G204" t="s">
        <v>41</v>
      </c>
      <c r="H204" t="s">
        <v>50</v>
      </c>
      <c r="I204" t="s">
        <v>42</v>
      </c>
      <c r="J204" t="s">
        <v>18</v>
      </c>
    </row>
    <row r="205" spans="1:10" x14ac:dyDescent="0.2">
      <c r="A205">
        <v>148784892</v>
      </c>
      <c r="B205">
        <v>69710</v>
      </c>
      <c r="C205">
        <v>1</v>
      </c>
      <c r="D205">
        <v>342</v>
      </c>
      <c r="E205" t="s">
        <v>22</v>
      </c>
      <c r="F205" t="s">
        <v>43</v>
      </c>
      <c r="G205" t="s">
        <v>41</v>
      </c>
      <c r="H205" t="s">
        <v>44</v>
      </c>
      <c r="I205" t="s">
        <v>44</v>
      </c>
      <c r="J205" t="s">
        <v>21</v>
      </c>
    </row>
    <row r="206" spans="1:10" x14ac:dyDescent="0.2">
      <c r="A206">
        <v>148768751</v>
      </c>
      <c r="B206">
        <v>69370</v>
      </c>
      <c r="C206">
        <v>1</v>
      </c>
      <c r="D206">
        <v>2</v>
      </c>
      <c r="E206" t="s">
        <v>22</v>
      </c>
      <c r="F206" t="s">
        <v>23</v>
      </c>
      <c r="G206" t="s">
        <v>24</v>
      </c>
      <c r="H206" t="s">
        <v>25</v>
      </c>
      <c r="I206" t="s">
        <v>25</v>
      </c>
      <c r="J206" t="s">
        <v>21</v>
      </c>
    </row>
    <row r="207" spans="1:10" x14ac:dyDescent="0.2">
      <c r="A207">
        <v>148768751</v>
      </c>
      <c r="B207">
        <v>69370</v>
      </c>
      <c r="C207">
        <v>1</v>
      </c>
      <c r="D207">
        <v>2</v>
      </c>
      <c r="E207" t="s">
        <v>22</v>
      </c>
      <c r="F207" t="s">
        <v>19</v>
      </c>
      <c r="G207" t="s">
        <v>24</v>
      </c>
      <c r="H207" t="s">
        <v>26</v>
      </c>
      <c r="I207" t="s">
        <v>26</v>
      </c>
      <c r="J207" t="s">
        <v>21</v>
      </c>
    </row>
    <row r="208" spans="1:10" x14ac:dyDescent="0.2">
      <c r="A208">
        <v>148743058</v>
      </c>
      <c r="B208">
        <v>74680</v>
      </c>
      <c r="C208">
        <v>1</v>
      </c>
      <c r="D208">
        <v>5312</v>
      </c>
      <c r="E208" t="s">
        <v>22</v>
      </c>
      <c r="F208" t="s">
        <v>14</v>
      </c>
      <c r="G208" t="s">
        <v>15</v>
      </c>
      <c r="H208" t="s">
        <v>46</v>
      </c>
      <c r="I208" t="s">
        <v>17</v>
      </c>
      <c r="J208" t="s">
        <v>18</v>
      </c>
    </row>
    <row r="209" spans="1:10" x14ac:dyDescent="0.2">
      <c r="A209">
        <v>148743058</v>
      </c>
      <c r="B209">
        <v>74680</v>
      </c>
      <c r="C209">
        <v>1</v>
      </c>
      <c r="D209">
        <v>5312</v>
      </c>
      <c r="E209" t="s">
        <v>22</v>
      </c>
      <c r="F209" t="s">
        <v>19</v>
      </c>
      <c r="G209" t="s">
        <v>15</v>
      </c>
      <c r="H209" t="s">
        <v>57</v>
      </c>
      <c r="I209" t="s">
        <v>20</v>
      </c>
      <c r="J209" t="s">
        <v>18</v>
      </c>
    </row>
    <row r="210" spans="1:10" x14ac:dyDescent="0.2">
      <c r="A210">
        <v>148558714</v>
      </c>
      <c r="B210">
        <v>69400</v>
      </c>
      <c r="C210">
        <v>1</v>
      </c>
      <c r="D210">
        <v>32</v>
      </c>
      <c r="E210" t="s">
        <v>22</v>
      </c>
      <c r="F210" t="s">
        <v>28</v>
      </c>
      <c r="G210" t="s">
        <v>29</v>
      </c>
      <c r="H210" t="s">
        <v>30</v>
      </c>
      <c r="I210" t="s">
        <v>30</v>
      </c>
      <c r="J210" t="s">
        <v>21</v>
      </c>
    </row>
    <row r="211" spans="1:10" x14ac:dyDescent="0.2">
      <c r="A211">
        <v>148558714</v>
      </c>
      <c r="B211">
        <v>69400</v>
      </c>
      <c r="C211">
        <v>1</v>
      </c>
      <c r="D211">
        <v>32</v>
      </c>
      <c r="E211" t="s">
        <v>22</v>
      </c>
      <c r="F211" t="s">
        <v>31</v>
      </c>
      <c r="G211" t="s">
        <v>29</v>
      </c>
      <c r="H211" t="s">
        <v>32</v>
      </c>
      <c r="I211" t="s">
        <v>32</v>
      </c>
      <c r="J211" t="s">
        <v>21</v>
      </c>
    </row>
    <row r="212" spans="1:10" x14ac:dyDescent="0.2">
      <c r="A212">
        <v>148552210</v>
      </c>
      <c r="B212">
        <v>122780</v>
      </c>
      <c r="C212">
        <v>1</v>
      </c>
      <c r="D212">
        <v>53412</v>
      </c>
      <c r="E212" t="s">
        <v>22</v>
      </c>
      <c r="F212" t="s">
        <v>34</v>
      </c>
      <c r="G212" t="s">
        <v>35</v>
      </c>
      <c r="H212" t="s">
        <v>36</v>
      </c>
      <c r="I212" t="s">
        <v>36</v>
      </c>
      <c r="J212" t="s">
        <v>21</v>
      </c>
    </row>
    <row r="213" spans="1:10" x14ac:dyDescent="0.2">
      <c r="A213">
        <v>148552210</v>
      </c>
      <c r="B213">
        <v>122780</v>
      </c>
      <c r="C213">
        <v>1</v>
      </c>
      <c r="D213">
        <v>53412</v>
      </c>
      <c r="E213" t="s">
        <v>22</v>
      </c>
      <c r="F213" t="s">
        <v>37</v>
      </c>
      <c r="G213" t="s">
        <v>35</v>
      </c>
      <c r="H213" t="s">
        <v>38</v>
      </c>
      <c r="I213" t="s">
        <v>38</v>
      </c>
      <c r="J213" t="s">
        <v>21</v>
      </c>
    </row>
    <row r="214" spans="1:10" x14ac:dyDescent="0.2">
      <c r="A214">
        <v>148551719</v>
      </c>
      <c r="B214">
        <v>69910</v>
      </c>
      <c r="C214">
        <v>1</v>
      </c>
      <c r="D214">
        <v>542</v>
      </c>
      <c r="E214" t="s">
        <v>22</v>
      </c>
      <c r="F214" t="s">
        <v>34</v>
      </c>
      <c r="G214" t="s">
        <v>35</v>
      </c>
      <c r="H214" t="s">
        <v>36</v>
      </c>
      <c r="I214" t="s">
        <v>36</v>
      </c>
      <c r="J214" t="s">
        <v>21</v>
      </c>
    </row>
    <row r="215" spans="1:10" x14ac:dyDescent="0.2">
      <c r="A215">
        <v>148551719</v>
      </c>
      <c r="B215">
        <v>69910</v>
      </c>
      <c r="C215">
        <v>1</v>
      </c>
      <c r="D215">
        <v>542</v>
      </c>
      <c r="E215" t="s">
        <v>22</v>
      </c>
      <c r="F215" t="s">
        <v>37</v>
      </c>
      <c r="G215" t="s">
        <v>35</v>
      </c>
      <c r="H215" t="s">
        <v>38</v>
      </c>
      <c r="I215" t="s">
        <v>38</v>
      </c>
      <c r="J215" t="s">
        <v>21</v>
      </c>
    </row>
    <row r="216" spans="1:10" x14ac:dyDescent="0.2">
      <c r="A216">
        <v>148547931</v>
      </c>
      <c r="B216">
        <v>69370</v>
      </c>
      <c r="C216">
        <v>1</v>
      </c>
      <c r="D216">
        <v>2</v>
      </c>
      <c r="E216" t="s">
        <v>22</v>
      </c>
      <c r="F216" t="s">
        <v>14</v>
      </c>
      <c r="G216" t="s">
        <v>15</v>
      </c>
      <c r="H216" t="s">
        <v>16</v>
      </c>
      <c r="I216" t="s">
        <v>17</v>
      </c>
      <c r="J216" t="s">
        <v>18</v>
      </c>
    </row>
    <row r="217" spans="1:10" x14ac:dyDescent="0.2">
      <c r="A217">
        <v>148547931</v>
      </c>
      <c r="B217">
        <v>69370</v>
      </c>
      <c r="C217">
        <v>1</v>
      </c>
      <c r="D217">
        <v>2</v>
      </c>
      <c r="E217" t="s">
        <v>22</v>
      </c>
      <c r="F217" t="s">
        <v>19</v>
      </c>
      <c r="G217" t="s">
        <v>15</v>
      </c>
      <c r="H217" t="s">
        <v>20</v>
      </c>
      <c r="I217" t="s">
        <v>20</v>
      </c>
      <c r="J217" t="s">
        <v>21</v>
      </c>
    </row>
    <row r="218" spans="1:10" x14ac:dyDescent="0.2">
      <c r="A218">
        <v>148516311</v>
      </c>
      <c r="B218">
        <v>69910</v>
      </c>
      <c r="C218">
        <v>1</v>
      </c>
      <c r="D218">
        <v>542</v>
      </c>
      <c r="E218" t="s">
        <v>22</v>
      </c>
      <c r="F218" t="s">
        <v>23</v>
      </c>
      <c r="G218" t="s">
        <v>24</v>
      </c>
      <c r="H218" t="s">
        <v>25</v>
      </c>
      <c r="I218" t="s">
        <v>25</v>
      </c>
      <c r="J218" t="s">
        <v>21</v>
      </c>
    </row>
    <row r="219" spans="1:10" x14ac:dyDescent="0.2">
      <c r="A219">
        <v>148516311</v>
      </c>
      <c r="B219">
        <v>69910</v>
      </c>
      <c r="C219">
        <v>1</v>
      </c>
      <c r="D219">
        <v>542</v>
      </c>
      <c r="E219" t="s">
        <v>22</v>
      </c>
      <c r="F219" t="s">
        <v>19</v>
      </c>
      <c r="G219" t="s">
        <v>24</v>
      </c>
      <c r="H219" t="s">
        <v>26</v>
      </c>
      <c r="I219" t="s">
        <v>26</v>
      </c>
      <c r="J219" t="s">
        <v>21</v>
      </c>
    </row>
    <row r="220" spans="1:10" x14ac:dyDescent="0.2">
      <c r="A220">
        <v>148463769</v>
      </c>
      <c r="B220">
        <v>120800</v>
      </c>
      <c r="C220">
        <v>1</v>
      </c>
      <c r="D220">
        <v>51432</v>
      </c>
      <c r="E220" t="s">
        <v>22</v>
      </c>
      <c r="F220" t="s">
        <v>28</v>
      </c>
      <c r="G220" t="s">
        <v>29</v>
      </c>
      <c r="H220" t="s">
        <v>30</v>
      </c>
      <c r="I220" t="s">
        <v>30</v>
      </c>
      <c r="J220" t="s">
        <v>21</v>
      </c>
    </row>
    <row r="221" spans="1:10" x14ac:dyDescent="0.2">
      <c r="A221">
        <v>148463769</v>
      </c>
      <c r="B221">
        <v>120800</v>
      </c>
      <c r="C221">
        <v>1</v>
      </c>
      <c r="D221">
        <v>51432</v>
      </c>
      <c r="E221" t="s">
        <v>22</v>
      </c>
      <c r="F221" t="s">
        <v>31</v>
      </c>
      <c r="G221" t="s">
        <v>29</v>
      </c>
      <c r="H221" t="s">
        <v>32</v>
      </c>
      <c r="I221" t="s">
        <v>32</v>
      </c>
      <c r="J221" t="s">
        <v>21</v>
      </c>
    </row>
    <row r="222" spans="1:10" x14ac:dyDescent="0.2">
      <c r="A222">
        <v>148457705</v>
      </c>
      <c r="B222">
        <v>69410</v>
      </c>
      <c r="C222">
        <v>1</v>
      </c>
      <c r="D222">
        <v>42</v>
      </c>
      <c r="E222" t="s">
        <v>22</v>
      </c>
      <c r="F222" t="s">
        <v>14</v>
      </c>
      <c r="G222" t="s">
        <v>15</v>
      </c>
      <c r="H222" t="s">
        <v>17</v>
      </c>
      <c r="I222" t="s">
        <v>17</v>
      </c>
      <c r="J222" t="s">
        <v>21</v>
      </c>
    </row>
    <row r="223" spans="1:10" x14ac:dyDescent="0.2">
      <c r="A223">
        <v>148457705</v>
      </c>
      <c r="B223">
        <v>69410</v>
      </c>
      <c r="C223">
        <v>1</v>
      </c>
      <c r="D223">
        <v>42</v>
      </c>
      <c r="E223" t="s">
        <v>22</v>
      </c>
      <c r="F223" t="s">
        <v>19</v>
      </c>
      <c r="G223" t="s">
        <v>15</v>
      </c>
      <c r="H223" t="s">
        <v>20</v>
      </c>
      <c r="I223" t="s">
        <v>20</v>
      </c>
      <c r="J223" t="s">
        <v>21</v>
      </c>
    </row>
    <row r="224" spans="1:10" x14ac:dyDescent="0.2">
      <c r="A224">
        <v>148379134</v>
      </c>
      <c r="B224">
        <v>69680</v>
      </c>
      <c r="C224">
        <v>1</v>
      </c>
      <c r="D224">
        <v>312</v>
      </c>
      <c r="E224" t="s">
        <v>22</v>
      </c>
      <c r="F224" t="s">
        <v>14</v>
      </c>
      <c r="G224" t="s">
        <v>15</v>
      </c>
      <c r="H224" t="s">
        <v>16</v>
      </c>
      <c r="I224" t="s">
        <v>17</v>
      </c>
      <c r="J224" t="s">
        <v>18</v>
      </c>
    </row>
    <row r="225" spans="1:10" x14ac:dyDescent="0.2">
      <c r="A225">
        <v>148379134</v>
      </c>
      <c r="B225">
        <v>69680</v>
      </c>
      <c r="C225">
        <v>1</v>
      </c>
      <c r="D225">
        <v>312</v>
      </c>
      <c r="E225" t="s">
        <v>22</v>
      </c>
      <c r="F225" t="s">
        <v>19</v>
      </c>
      <c r="G225" t="s">
        <v>15</v>
      </c>
      <c r="H225" t="s">
        <v>16</v>
      </c>
      <c r="I225" t="s">
        <v>20</v>
      </c>
      <c r="J225" t="s">
        <v>18</v>
      </c>
    </row>
    <row r="226" spans="1:10" x14ac:dyDescent="0.2">
      <c r="A226">
        <v>148355343</v>
      </c>
      <c r="B226">
        <v>69370</v>
      </c>
      <c r="C226">
        <v>1</v>
      </c>
      <c r="D226">
        <v>2</v>
      </c>
      <c r="E226" t="s">
        <v>22</v>
      </c>
      <c r="F226" t="s">
        <v>34</v>
      </c>
      <c r="G226" t="s">
        <v>35</v>
      </c>
      <c r="H226" t="s">
        <v>36</v>
      </c>
      <c r="I226" t="s">
        <v>36</v>
      </c>
      <c r="J226" t="s">
        <v>21</v>
      </c>
    </row>
    <row r="227" spans="1:10" x14ac:dyDescent="0.2">
      <c r="A227">
        <v>148355343</v>
      </c>
      <c r="B227">
        <v>69370</v>
      </c>
      <c r="C227">
        <v>1</v>
      </c>
      <c r="D227">
        <v>2</v>
      </c>
      <c r="E227" t="s">
        <v>22</v>
      </c>
      <c r="F227" t="s">
        <v>37</v>
      </c>
      <c r="G227" t="s">
        <v>35</v>
      </c>
      <c r="H227" t="s">
        <v>38</v>
      </c>
      <c r="I227" t="s">
        <v>38</v>
      </c>
      <c r="J227" t="s">
        <v>21</v>
      </c>
    </row>
    <row r="228" spans="1:10" x14ac:dyDescent="0.2">
      <c r="A228">
        <v>148250834</v>
      </c>
      <c r="B228">
        <v>69370</v>
      </c>
      <c r="C228">
        <v>1</v>
      </c>
      <c r="D228">
        <v>2</v>
      </c>
      <c r="E228" t="s">
        <v>22</v>
      </c>
      <c r="F228" t="s">
        <v>28</v>
      </c>
      <c r="G228" t="s">
        <v>29</v>
      </c>
      <c r="H228" t="s">
        <v>16</v>
      </c>
      <c r="I228" t="s">
        <v>30</v>
      </c>
      <c r="J228" t="s">
        <v>18</v>
      </c>
    </row>
    <row r="229" spans="1:10" x14ac:dyDescent="0.2">
      <c r="A229">
        <v>148250834</v>
      </c>
      <c r="B229">
        <v>69370</v>
      </c>
      <c r="C229">
        <v>1</v>
      </c>
      <c r="D229">
        <v>2</v>
      </c>
      <c r="E229" t="s">
        <v>22</v>
      </c>
      <c r="F229" t="s">
        <v>31</v>
      </c>
      <c r="G229" t="s">
        <v>29</v>
      </c>
      <c r="H229" t="s">
        <v>32</v>
      </c>
      <c r="I229" t="s">
        <v>32</v>
      </c>
      <c r="J229" t="s">
        <v>21</v>
      </c>
    </row>
    <row r="230" spans="1:10" x14ac:dyDescent="0.2">
      <c r="A230">
        <v>148242096</v>
      </c>
      <c r="B230">
        <v>69510</v>
      </c>
      <c r="C230">
        <v>1</v>
      </c>
      <c r="D230">
        <v>142</v>
      </c>
      <c r="E230" t="s">
        <v>22</v>
      </c>
      <c r="F230" t="s">
        <v>14</v>
      </c>
      <c r="G230" t="s">
        <v>15</v>
      </c>
      <c r="H230" t="s">
        <v>17</v>
      </c>
      <c r="I230" t="s">
        <v>17</v>
      </c>
      <c r="J230" t="s">
        <v>21</v>
      </c>
    </row>
    <row r="231" spans="1:10" x14ac:dyDescent="0.2">
      <c r="A231">
        <v>148242096</v>
      </c>
      <c r="B231">
        <v>69510</v>
      </c>
      <c r="C231">
        <v>1</v>
      </c>
      <c r="D231">
        <v>142</v>
      </c>
      <c r="E231" t="s">
        <v>22</v>
      </c>
      <c r="F231" t="s">
        <v>19</v>
      </c>
      <c r="G231" t="s">
        <v>15</v>
      </c>
      <c r="H231" t="s">
        <v>20</v>
      </c>
      <c r="I231" t="s">
        <v>20</v>
      </c>
      <c r="J231" t="s">
        <v>21</v>
      </c>
    </row>
    <row r="232" spans="1:10" x14ac:dyDescent="0.2">
      <c r="A232">
        <v>148225108</v>
      </c>
      <c r="B232">
        <v>114500</v>
      </c>
      <c r="C232">
        <v>1</v>
      </c>
      <c r="D232">
        <v>45132</v>
      </c>
      <c r="E232" t="s">
        <v>22</v>
      </c>
      <c r="F232" t="s">
        <v>40</v>
      </c>
      <c r="G232" t="s">
        <v>41</v>
      </c>
      <c r="H232" t="s">
        <v>50</v>
      </c>
      <c r="I232" t="s">
        <v>42</v>
      </c>
      <c r="J232" t="s">
        <v>18</v>
      </c>
    </row>
    <row r="233" spans="1:10" x14ac:dyDescent="0.2">
      <c r="A233">
        <v>148225108</v>
      </c>
      <c r="B233">
        <v>114500</v>
      </c>
      <c r="C233">
        <v>1</v>
      </c>
      <c r="D233">
        <v>45132</v>
      </c>
      <c r="E233" t="s">
        <v>22</v>
      </c>
      <c r="F233" t="s">
        <v>43</v>
      </c>
      <c r="G233" t="s">
        <v>41</v>
      </c>
      <c r="H233" t="s">
        <v>16</v>
      </c>
      <c r="I233" t="s">
        <v>44</v>
      </c>
      <c r="J233" t="s">
        <v>18</v>
      </c>
    </row>
    <row r="234" spans="1:10" x14ac:dyDescent="0.2">
      <c r="A234">
        <v>148191331</v>
      </c>
      <c r="B234">
        <v>69380</v>
      </c>
      <c r="C234">
        <v>1</v>
      </c>
      <c r="D234">
        <v>12</v>
      </c>
      <c r="E234" t="s">
        <v>22</v>
      </c>
      <c r="F234" t="s">
        <v>23</v>
      </c>
      <c r="G234" t="s">
        <v>24</v>
      </c>
      <c r="H234" t="s">
        <v>25</v>
      </c>
      <c r="I234" t="s">
        <v>25</v>
      </c>
      <c r="J234" t="s">
        <v>21</v>
      </c>
    </row>
    <row r="235" spans="1:10" x14ac:dyDescent="0.2">
      <c r="A235">
        <v>148191331</v>
      </c>
      <c r="B235">
        <v>69380</v>
      </c>
      <c r="C235">
        <v>1</v>
      </c>
      <c r="D235">
        <v>12</v>
      </c>
      <c r="E235" t="s">
        <v>22</v>
      </c>
      <c r="F235" t="s">
        <v>19</v>
      </c>
      <c r="G235" t="s">
        <v>24</v>
      </c>
      <c r="H235" t="s">
        <v>26</v>
      </c>
      <c r="I235" t="s">
        <v>26</v>
      </c>
      <c r="J235" t="s">
        <v>21</v>
      </c>
    </row>
    <row r="236" spans="1:10" x14ac:dyDescent="0.2">
      <c r="A236">
        <v>148121549</v>
      </c>
      <c r="B236">
        <v>69520</v>
      </c>
      <c r="C236">
        <v>1</v>
      </c>
      <c r="D236">
        <v>152</v>
      </c>
      <c r="E236" t="s">
        <v>22</v>
      </c>
      <c r="F236" t="s">
        <v>14</v>
      </c>
      <c r="G236" t="s">
        <v>15</v>
      </c>
      <c r="H236" t="s">
        <v>72</v>
      </c>
      <c r="I236" t="s">
        <v>17</v>
      </c>
      <c r="J236" t="s">
        <v>18</v>
      </c>
    </row>
    <row r="237" spans="1:10" x14ac:dyDescent="0.2">
      <c r="A237">
        <v>148121549</v>
      </c>
      <c r="B237">
        <v>69520</v>
      </c>
      <c r="C237">
        <v>1</v>
      </c>
      <c r="D237">
        <v>152</v>
      </c>
      <c r="E237" t="s">
        <v>22</v>
      </c>
      <c r="F237" t="s">
        <v>19</v>
      </c>
      <c r="G237" t="s">
        <v>15</v>
      </c>
      <c r="H237" t="s">
        <v>73</v>
      </c>
      <c r="I237" t="s">
        <v>20</v>
      </c>
      <c r="J237" t="s">
        <v>18</v>
      </c>
    </row>
    <row r="238" spans="1:10" x14ac:dyDescent="0.2">
      <c r="A238">
        <v>148121544</v>
      </c>
      <c r="B238">
        <v>69370</v>
      </c>
      <c r="C238">
        <v>1</v>
      </c>
      <c r="D238">
        <v>2</v>
      </c>
      <c r="E238" t="s">
        <v>22</v>
      </c>
      <c r="F238" t="s">
        <v>23</v>
      </c>
      <c r="G238" t="s">
        <v>24</v>
      </c>
      <c r="H238" t="s">
        <v>69</v>
      </c>
      <c r="I238" t="s">
        <v>25</v>
      </c>
      <c r="J238" t="s">
        <v>18</v>
      </c>
    </row>
    <row r="239" spans="1:10" x14ac:dyDescent="0.2">
      <c r="A239">
        <v>148121544</v>
      </c>
      <c r="B239">
        <v>69370</v>
      </c>
      <c r="C239">
        <v>1</v>
      </c>
      <c r="D239">
        <v>2</v>
      </c>
      <c r="E239" t="s">
        <v>22</v>
      </c>
      <c r="F239" t="s">
        <v>19</v>
      </c>
      <c r="G239" t="s">
        <v>24</v>
      </c>
      <c r="H239" t="s">
        <v>79</v>
      </c>
      <c r="I239" t="s">
        <v>26</v>
      </c>
      <c r="J239" t="s">
        <v>18</v>
      </c>
    </row>
    <row r="240" spans="1:10" x14ac:dyDescent="0.2">
      <c r="A240">
        <v>148121371</v>
      </c>
      <c r="B240">
        <v>69400</v>
      </c>
      <c r="C240">
        <v>1</v>
      </c>
      <c r="D240">
        <v>32</v>
      </c>
      <c r="E240" t="s">
        <v>22</v>
      </c>
      <c r="F240" t="s">
        <v>23</v>
      </c>
      <c r="G240" t="s">
        <v>24</v>
      </c>
      <c r="H240" t="s">
        <v>25</v>
      </c>
      <c r="I240" t="s">
        <v>25</v>
      </c>
      <c r="J240" t="s">
        <v>21</v>
      </c>
    </row>
    <row r="241" spans="1:10" x14ac:dyDescent="0.2">
      <c r="A241">
        <v>148121371</v>
      </c>
      <c r="B241">
        <v>69400</v>
      </c>
      <c r="C241">
        <v>1</v>
      </c>
      <c r="D241">
        <v>32</v>
      </c>
      <c r="E241" t="s">
        <v>22</v>
      </c>
      <c r="F241" t="s">
        <v>19</v>
      </c>
      <c r="G241" t="s">
        <v>24</v>
      </c>
      <c r="H241" t="s">
        <v>63</v>
      </c>
      <c r="I241" t="s">
        <v>26</v>
      </c>
      <c r="J241" t="s">
        <v>18</v>
      </c>
    </row>
    <row r="242" spans="1:10" x14ac:dyDescent="0.2">
      <c r="A242">
        <v>148121369</v>
      </c>
      <c r="B242">
        <v>122780</v>
      </c>
      <c r="C242">
        <v>1</v>
      </c>
      <c r="D242">
        <v>53412</v>
      </c>
      <c r="E242" t="s">
        <v>22</v>
      </c>
      <c r="F242" t="s">
        <v>40</v>
      </c>
      <c r="G242" t="s">
        <v>41</v>
      </c>
      <c r="H242" t="s">
        <v>77</v>
      </c>
      <c r="I242" t="s">
        <v>42</v>
      </c>
      <c r="J242" t="s">
        <v>18</v>
      </c>
    </row>
    <row r="243" spans="1:10" x14ac:dyDescent="0.2">
      <c r="A243">
        <v>148121369</v>
      </c>
      <c r="B243">
        <v>122780</v>
      </c>
      <c r="C243">
        <v>1</v>
      </c>
      <c r="D243">
        <v>53412</v>
      </c>
      <c r="E243" t="s">
        <v>22</v>
      </c>
      <c r="F243" t="s">
        <v>43</v>
      </c>
      <c r="G243" t="s">
        <v>41</v>
      </c>
      <c r="H243" t="s">
        <v>44</v>
      </c>
      <c r="I243" t="s">
        <v>44</v>
      </c>
      <c r="J243" t="s">
        <v>21</v>
      </c>
    </row>
    <row r="244" spans="1:10" x14ac:dyDescent="0.2">
      <c r="A244">
        <v>148088832</v>
      </c>
      <c r="B244">
        <v>74800</v>
      </c>
      <c r="C244">
        <v>1</v>
      </c>
      <c r="D244">
        <v>5432</v>
      </c>
      <c r="E244" t="s">
        <v>22</v>
      </c>
      <c r="F244" t="s">
        <v>28</v>
      </c>
      <c r="G244" t="s">
        <v>29</v>
      </c>
      <c r="H244" t="s">
        <v>30</v>
      </c>
      <c r="I244" t="s">
        <v>30</v>
      </c>
      <c r="J244" t="s">
        <v>21</v>
      </c>
    </row>
    <row r="245" spans="1:10" x14ac:dyDescent="0.2">
      <c r="A245">
        <v>148088832</v>
      </c>
      <c r="B245">
        <v>74800</v>
      </c>
      <c r="C245">
        <v>1</v>
      </c>
      <c r="D245">
        <v>5432</v>
      </c>
      <c r="E245" t="s">
        <v>22</v>
      </c>
      <c r="F245" t="s">
        <v>31</v>
      </c>
      <c r="G245" t="s">
        <v>29</v>
      </c>
      <c r="H245" t="s">
        <v>32</v>
      </c>
      <c r="I245" t="s">
        <v>32</v>
      </c>
      <c r="J245" t="s">
        <v>21</v>
      </c>
    </row>
    <row r="246" spans="1:10" x14ac:dyDescent="0.2">
      <c r="A246">
        <v>148087855</v>
      </c>
      <c r="B246">
        <v>70820</v>
      </c>
      <c r="C246">
        <v>1</v>
      </c>
      <c r="D246">
        <v>1452</v>
      </c>
      <c r="E246" t="s">
        <v>22</v>
      </c>
      <c r="F246" t="s">
        <v>23</v>
      </c>
      <c r="G246" t="s">
        <v>24</v>
      </c>
      <c r="H246" t="s">
        <v>25</v>
      </c>
      <c r="I246" t="s">
        <v>25</v>
      </c>
      <c r="J246" t="s">
        <v>21</v>
      </c>
    </row>
    <row r="247" spans="1:10" x14ac:dyDescent="0.2">
      <c r="A247">
        <v>148087855</v>
      </c>
      <c r="B247">
        <v>70820</v>
      </c>
      <c r="C247">
        <v>1</v>
      </c>
      <c r="D247">
        <v>1452</v>
      </c>
      <c r="E247" t="s">
        <v>22</v>
      </c>
      <c r="F247" t="s">
        <v>19</v>
      </c>
      <c r="G247" t="s">
        <v>24</v>
      </c>
      <c r="H247" t="s">
        <v>26</v>
      </c>
      <c r="I247" t="s">
        <v>26</v>
      </c>
      <c r="J247" t="s">
        <v>21</v>
      </c>
    </row>
    <row r="248" spans="1:10" x14ac:dyDescent="0.2">
      <c r="A248">
        <v>148072624</v>
      </c>
      <c r="B248">
        <v>69370</v>
      </c>
      <c r="C248">
        <v>1</v>
      </c>
      <c r="D248">
        <v>2</v>
      </c>
      <c r="E248" t="s">
        <v>22</v>
      </c>
      <c r="F248" t="s">
        <v>34</v>
      </c>
      <c r="G248" t="s">
        <v>35</v>
      </c>
      <c r="H248" t="s">
        <v>53</v>
      </c>
      <c r="I248" t="s">
        <v>36</v>
      </c>
      <c r="J248" t="s">
        <v>18</v>
      </c>
    </row>
    <row r="249" spans="1:10" x14ac:dyDescent="0.2">
      <c r="A249">
        <v>148072624</v>
      </c>
      <c r="B249">
        <v>69370</v>
      </c>
      <c r="C249">
        <v>1</v>
      </c>
      <c r="D249">
        <v>2</v>
      </c>
      <c r="E249" t="s">
        <v>22</v>
      </c>
      <c r="F249" t="s">
        <v>37</v>
      </c>
      <c r="G249" t="s">
        <v>35</v>
      </c>
      <c r="H249" t="s">
        <v>38</v>
      </c>
      <c r="I249" t="s">
        <v>38</v>
      </c>
      <c r="J249" t="s">
        <v>21</v>
      </c>
    </row>
    <row r="250" spans="1:10" x14ac:dyDescent="0.2">
      <c r="A250">
        <v>148063804</v>
      </c>
      <c r="B250">
        <v>70800</v>
      </c>
      <c r="C250">
        <v>1</v>
      </c>
      <c r="D250">
        <v>1432</v>
      </c>
      <c r="E250" t="s">
        <v>22</v>
      </c>
      <c r="F250" t="s">
        <v>14</v>
      </c>
      <c r="G250" t="s">
        <v>15</v>
      </c>
      <c r="H250" t="s">
        <v>17</v>
      </c>
      <c r="I250" t="s">
        <v>17</v>
      </c>
      <c r="J250" t="s">
        <v>21</v>
      </c>
    </row>
    <row r="251" spans="1:10" x14ac:dyDescent="0.2">
      <c r="A251">
        <v>148063804</v>
      </c>
      <c r="B251">
        <v>70800</v>
      </c>
      <c r="C251">
        <v>1</v>
      </c>
      <c r="D251">
        <v>1432</v>
      </c>
      <c r="E251" t="s">
        <v>22</v>
      </c>
      <c r="F251" t="s">
        <v>19</v>
      </c>
      <c r="G251" t="s">
        <v>15</v>
      </c>
      <c r="H251" t="s">
        <v>68</v>
      </c>
      <c r="I251" t="s">
        <v>20</v>
      </c>
      <c r="J251" t="s">
        <v>18</v>
      </c>
    </row>
    <row r="252" spans="1:10" x14ac:dyDescent="0.2">
      <c r="A252">
        <v>148063806</v>
      </c>
      <c r="B252">
        <v>70800</v>
      </c>
      <c r="C252">
        <v>1</v>
      </c>
      <c r="D252">
        <v>1432</v>
      </c>
      <c r="E252" t="s">
        <v>22</v>
      </c>
      <c r="F252" t="s">
        <v>40</v>
      </c>
      <c r="G252" t="s">
        <v>41</v>
      </c>
      <c r="H252" t="s">
        <v>48</v>
      </c>
      <c r="I252" t="s">
        <v>42</v>
      </c>
      <c r="J252" t="s">
        <v>18</v>
      </c>
    </row>
    <row r="253" spans="1:10" x14ac:dyDescent="0.2">
      <c r="A253">
        <v>148063806</v>
      </c>
      <c r="B253">
        <v>70800</v>
      </c>
      <c r="C253">
        <v>1</v>
      </c>
      <c r="D253">
        <v>1432</v>
      </c>
      <c r="E253" t="s">
        <v>22</v>
      </c>
      <c r="F253" t="s">
        <v>43</v>
      </c>
      <c r="G253" t="s">
        <v>41</v>
      </c>
      <c r="H253" t="s">
        <v>86</v>
      </c>
      <c r="I253" t="s">
        <v>44</v>
      </c>
      <c r="J253" t="s">
        <v>18</v>
      </c>
    </row>
    <row r="254" spans="1:10" x14ac:dyDescent="0.2">
      <c r="A254">
        <v>148063807</v>
      </c>
      <c r="B254">
        <v>70800</v>
      </c>
      <c r="C254">
        <v>1</v>
      </c>
      <c r="D254">
        <v>1432</v>
      </c>
      <c r="E254" t="s">
        <v>22</v>
      </c>
      <c r="F254" t="s">
        <v>40</v>
      </c>
      <c r="G254" t="s">
        <v>41</v>
      </c>
      <c r="H254" t="s">
        <v>77</v>
      </c>
      <c r="I254" t="s">
        <v>42</v>
      </c>
      <c r="J254" t="s">
        <v>18</v>
      </c>
    </row>
    <row r="255" spans="1:10" x14ac:dyDescent="0.2">
      <c r="A255">
        <v>148063807</v>
      </c>
      <c r="B255">
        <v>70800</v>
      </c>
      <c r="C255">
        <v>1</v>
      </c>
      <c r="D255">
        <v>1432</v>
      </c>
      <c r="E255" t="s">
        <v>22</v>
      </c>
      <c r="F255" t="s">
        <v>43</v>
      </c>
      <c r="G255" t="s">
        <v>41</v>
      </c>
      <c r="H255" t="s">
        <v>86</v>
      </c>
      <c r="I255" t="s">
        <v>44</v>
      </c>
      <c r="J255" t="s">
        <v>18</v>
      </c>
    </row>
    <row r="256" spans="1:10" x14ac:dyDescent="0.2">
      <c r="A256">
        <v>148063808</v>
      </c>
      <c r="B256">
        <v>70800</v>
      </c>
      <c r="C256">
        <v>1</v>
      </c>
      <c r="D256">
        <v>1432</v>
      </c>
      <c r="E256" t="s">
        <v>22</v>
      </c>
      <c r="F256" t="s">
        <v>23</v>
      </c>
      <c r="G256" t="s">
        <v>24</v>
      </c>
      <c r="H256" t="s">
        <v>56</v>
      </c>
      <c r="I256" t="s">
        <v>25</v>
      </c>
      <c r="J256" t="s">
        <v>18</v>
      </c>
    </row>
    <row r="257" spans="1:10" x14ac:dyDescent="0.2">
      <c r="A257">
        <v>148063808</v>
      </c>
      <c r="B257">
        <v>70800</v>
      </c>
      <c r="C257">
        <v>1</v>
      </c>
      <c r="D257">
        <v>1432</v>
      </c>
      <c r="E257" t="s">
        <v>22</v>
      </c>
      <c r="F257" t="s">
        <v>19</v>
      </c>
      <c r="G257" t="s">
        <v>24</v>
      </c>
      <c r="H257" t="s">
        <v>84</v>
      </c>
      <c r="I257" t="s">
        <v>26</v>
      </c>
      <c r="J257" t="s">
        <v>18</v>
      </c>
    </row>
    <row r="258" spans="1:10" x14ac:dyDescent="0.2">
      <c r="A258">
        <v>148063802</v>
      </c>
      <c r="B258">
        <v>70800</v>
      </c>
      <c r="C258">
        <v>1</v>
      </c>
      <c r="D258">
        <v>1432</v>
      </c>
      <c r="E258" t="s">
        <v>22</v>
      </c>
      <c r="F258" t="s">
        <v>23</v>
      </c>
      <c r="G258" t="s">
        <v>24</v>
      </c>
      <c r="H258" t="s">
        <v>69</v>
      </c>
      <c r="I258" t="s">
        <v>25</v>
      </c>
      <c r="J258" t="s">
        <v>18</v>
      </c>
    </row>
    <row r="259" spans="1:10" x14ac:dyDescent="0.2">
      <c r="A259">
        <v>148063802</v>
      </c>
      <c r="B259">
        <v>70800</v>
      </c>
      <c r="C259">
        <v>1</v>
      </c>
      <c r="D259">
        <v>1432</v>
      </c>
      <c r="E259" t="s">
        <v>22</v>
      </c>
      <c r="F259" t="s">
        <v>19</v>
      </c>
      <c r="G259" t="s">
        <v>24</v>
      </c>
      <c r="H259" t="s">
        <v>79</v>
      </c>
      <c r="I259" t="s">
        <v>26</v>
      </c>
      <c r="J259" t="s">
        <v>18</v>
      </c>
    </row>
    <row r="260" spans="1:10" x14ac:dyDescent="0.2">
      <c r="A260">
        <v>148060312</v>
      </c>
      <c r="B260">
        <v>74710</v>
      </c>
      <c r="C260">
        <v>1</v>
      </c>
      <c r="D260">
        <v>5342</v>
      </c>
      <c r="E260" t="s">
        <v>22</v>
      </c>
      <c r="F260" t="s">
        <v>14</v>
      </c>
      <c r="G260" t="s">
        <v>15</v>
      </c>
      <c r="H260" t="s">
        <v>17</v>
      </c>
      <c r="I260" t="s">
        <v>17</v>
      </c>
      <c r="J260" t="s">
        <v>21</v>
      </c>
    </row>
    <row r="261" spans="1:10" x14ac:dyDescent="0.2">
      <c r="A261">
        <v>148060312</v>
      </c>
      <c r="B261">
        <v>74710</v>
      </c>
      <c r="C261">
        <v>1</v>
      </c>
      <c r="D261">
        <v>5342</v>
      </c>
      <c r="E261" t="s">
        <v>22</v>
      </c>
      <c r="F261" t="s">
        <v>19</v>
      </c>
      <c r="G261" t="s">
        <v>15</v>
      </c>
      <c r="H261" t="s">
        <v>16</v>
      </c>
      <c r="I261" t="s">
        <v>20</v>
      </c>
      <c r="J261" t="s">
        <v>18</v>
      </c>
    </row>
    <row r="262" spans="1:10" x14ac:dyDescent="0.2">
      <c r="A262">
        <v>147916593</v>
      </c>
      <c r="B262">
        <v>103880</v>
      </c>
      <c r="C262">
        <v>1</v>
      </c>
      <c r="D262">
        <v>34512</v>
      </c>
      <c r="E262" t="s">
        <v>22</v>
      </c>
      <c r="F262" t="s">
        <v>40</v>
      </c>
      <c r="G262" t="s">
        <v>41</v>
      </c>
      <c r="H262" t="s">
        <v>42</v>
      </c>
      <c r="I262" t="s">
        <v>42</v>
      </c>
      <c r="J262" t="s">
        <v>21</v>
      </c>
    </row>
    <row r="263" spans="1:10" x14ac:dyDescent="0.2">
      <c r="A263">
        <v>147916593</v>
      </c>
      <c r="B263">
        <v>103880</v>
      </c>
      <c r="C263">
        <v>1</v>
      </c>
      <c r="D263">
        <v>34512</v>
      </c>
      <c r="E263" t="s">
        <v>22</v>
      </c>
      <c r="F263" t="s">
        <v>43</v>
      </c>
      <c r="G263" t="s">
        <v>41</v>
      </c>
      <c r="H263" t="s">
        <v>44</v>
      </c>
      <c r="I263" t="s">
        <v>44</v>
      </c>
      <c r="J263" t="s">
        <v>21</v>
      </c>
    </row>
    <row r="264" spans="1:10" x14ac:dyDescent="0.2">
      <c r="A264">
        <v>147914321</v>
      </c>
      <c r="B264">
        <v>69410</v>
      </c>
      <c r="C264">
        <v>1</v>
      </c>
      <c r="D264">
        <v>42</v>
      </c>
      <c r="E264" t="s">
        <v>22</v>
      </c>
      <c r="F264" t="s">
        <v>14</v>
      </c>
      <c r="G264" t="s">
        <v>15</v>
      </c>
      <c r="H264" t="s">
        <v>16</v>
      </c>
      <c r="I264" t="s">
        <v>17</v>
      </c>
      <c r="J264" t="s">
        <v>18</v>
      </c>
    </row>
    <row r="265" spans="1:10" x14ac:dyDescent="0.2">
      <c r="A265">
        <v>147914321</v>
      </c>
      <c r="B265">
        <v>69410</v>
      </c>
      <c r="C265">
        <v>1</v>
      </c>
      <c r="D265">
        <v>42</v>
      </c>
      <c r="E265" t="s">
        <v>22</v>
      </c>
      <c r="F265" t="s">
        <v>19</v>
      </c>
      <c r="G265" t="s">
        <v>15</v>
      </c>
      <c r="H265" t="s">
        <v>20</v>
      </c>
      <c r="I265" t="s">
        <v>20</v>
      </c>
      <c r="J265" t="s">
        <v>21</v>
      </c>
    </row>
    <row r="266" spans="1:10" x14ac:dyDescent="0.2">
      <c r="A266">
        <v>147906122</v>
      </c>
      <c r="B266">
        <v>69900</v>
      </c>
      <c r="C266">
        <v>1</v>
      </c>
      <c r="D266">
        <v>532</v>
      </c>
      <c r="E266" t="s">
        <v>22</v>
      </c>
      <c r="F266" t="s">
        <v>23</v>
      </c>
      <c r="G266" t="s">
        <v>24</v>
      </c>
      <c r="H266" t="s">
        <v>16</v>
      </c>
      <c r="I266" t="s">
        <v>25</v>
      </c>
      <c r="J266" t="s">
        <v>18</v>
      </c>
    </row>
    <row r="267" spans="1:10" x14ac:dyDescent="0.2">
      <c r="A267">
        <v>147906122</v>
      </c>
      <c r="B267">
        <v>69900</v>
      </c>
      <c r="C267">
        <v>1</v>
      </c>
      <c r="D267">
        <v>532</v>
      </c>
      <c r="E267" t="s">
        <v>22</v>
      </c>
      <c r="F267" t="s">
        <v>19</v>
      </c>
      <c r="G267" t="s">
        <v>24</v>
      </c>
      <c r="H267" t="s">
        <v>26</v>
      </c>
      <c r="I267" t="s">
        <v>26</v>
      </c>
      <c r="J267" t="s">
        <v>21</v>
      </c>
    </row>
    <row r="268" spans="1:10" x14ac:dyDescent="0.2">
      <c r="A268">
        <v>147842712</v>
      </c>
      <c r="B268">
        <v>69420</v>
      </c>
      <c r="C268">
        <v>1</v>
      </c>
      <c r="D268">
        <v>52</v>
      </c>
      <c r="E268" t="s">
        <v>22</v>
      </c>
      <c r="F268" t="s">
        <v>40</v>
      </c>
      <c r="G268" t="s">
        <v>41</v>
      </c>
      <c r="H268" t="s">
        <v>50</v>
      </c>
      <c r="I268" t="s">
        <v>42</v>
      </c>
      <c r="J268" t="s">
        <v>18</v>
      </c>
    </row>
    <row r="269" spans="1:10" x14ac:dyDescent="0.2">
      <c r="A269">
        <v>147842712</v>
      </c>
      <c r="B269">
        <v>69420</v>
      </c>
      <c r="C269">
        <v>1</v>
      </c>
      <c r="D269">
        <v>52</v>
      </c>
      <c r="E269" t="s">
        <v>22</v>
      </c>
      <c r="F269" t="s">
        <v>43</v>
      </c>
      <c r="G269" t="s">
        <v>41</v>
      </c>
      <c r="H269" t="s">
        <v>44</v>
      </c>
      <c r="I269" t="s">
        <v>44</v>
      </c>
      <c r="J269" t="s">
        <v>21</v>
      </c>
    </row>
    <row r="270" spans="1:10" x14ac:dyDescent="0.2">
      <c r="A270">
        <v>147753370</v>
      </c>
      <c r="B270">
        <v>69820</v>
      </c>
      <c r="C270">
        <v>1</v>
      </c>
      <c r="D270">
        <v>452</v>
      </c>
      <c r="E270" t="s">
        <v>22</v>
      </c>
      <c r="F270" t="s">
        <v>23</v>
      </c>
      <c r="G270" t="s">
        <v>24</v>
      </c>
      <c r="H270" t="s">
        <v>25</v>
      </c>
      <c r="I270" t="s">
        <v>25</v>
      </c>
      <c r="J270" t="s">
        <v>21</v>
      </c>
    </row>
    <row r="271" spans="1:10" x14ac:dyDescent="0.2">
      <c r="A271">
        <v>147753370</v>
      </c>
      <c r="B271">
        <v>69820</v>
      </c>
      <c r="C271">
        <v>1</v>
      </c>
      <c r="D271">
        <v>452</v>
      </c>
      <c r="E271" t="s">
        <v>22</v>
      </c>
      <c r="F271" t="s">
        <v>19</v>
      </c>
      <c r="G271" t="s">
        <v>24</v>
      </c>
      <c r="H271" t="s">
        <v>26</v>
      </c>
      <c r="I271" t="s">
        <v>26</v>
      </c>
      <c r="J271" t="s">
        <v>21</v>
      </c>
    </row>
    <row r="272" spans="1:10" x14ac:dyDescent="0.2">
      <c r="A272">
        <v>147752820</v>
      </c>
      <c r="B272">
        <v>122780</v>
      </c>
      <c r="C272">
        <v>1</v>
      </c>
      <c r="D272">
        <v>53412</v>
      </c>
      <c r="E272" t="s">
        <v>22</v>
      </c>
      <c r="F272" t="s">
        <v>23</v>
      </c>
      <c r="G272" t="s">
        <v>24</v>
      </c>
      <c r="H272" t="s">
        <v>16</v>
      </c>
      <c r="I272" t="s">
        <v>25</v>
      </c>
      <c r="J272" t="s">
        <v>18</v>
      </c>
    </row>
    <row r="273" spans="1:10" x14ac:dyDescent="0.2">
      <c r="A273">
        <v>147752820</v>
      </c>
      <c r="B273">
        <v>122780</v>
      </c>
      <c r="C273">
        <v>1</v>
      </c>
      <c r="D273">
        <v>53412</v>
      </c>
      <c r="E273" t="s">
        <v>22</v>
      </c>
      <c r="F273" t="s">
        <v>19</v>
      </c>
      <c r="G273" t="s">
        <v>24</v>
      </c>
      <c r="H273" t="s">
        <v>16</v>
      </c>
      <c r="I273" t="s">
        <v>26</v>
      </c>
      <c r="J273" t="s">
        <v>18</v>
      </c>
    </row>
    <row r="274" spans="1:10" x14ac:dyDescent="0.2">
      <c r="A274">
        <v>147653631</v>
      </c>
      <c r="B274">
        <v>70720</v>
      </c>
      <c r="C274">
        <v>1</v>
      </c>
      <c r="D274">
        <v>1352</v>
      </c>
      <c r="E274" t="s">
        <v>22</v>
      </c>
      <c r="F274" t="s">
        <v>34</v>
      </c>
      <c r="G274" t="s">
        <v>35</v>
      </c>
      <c r="H274" t="s">
        <v>36</v>
      </c>
      <c r="I274" t="s">
        <v>36</v>
      </c>
      <c r="J274" t="s">
        <v>21</v>
      </c>
    </row>
    <row r="275" spans="1:10" x14ac:dyDescent="0.2">
      <c r="A275">
        <v>147653631</v>
      </c>
      <c r="B275">
        <v>70720</v>
      </c>
      <c r="C275">
        <v>1</v>
      </c>
      <c r="D275">
        <v>1352</v>
      </c>
      <c r="E275" t="s">
        <v>22</v>
      </c>
      <c r="F275" t="s">
        <v>37</v>
      </c>
      <c r="G275" t="s">
        <v>35</v>
      </c>
      <c r="H275" t="s">
        <v>38</v>
      </c>
      <c r="I275" t="s">
        <v>38</v>
      </c>
      <c r="J275" t="s">
        <v>21</v>
      </c>
    </row>
    <row r="276" spans="1:10" x14ac:dyDescent="0.2">
      <c r="A276">
        <v>147558243</v>
      </c>
      <c r="B276">
        <v>82820</v>
      </c>
      <c r="C276">
        <v>1</v>
      </c>
      <c r="D276">
        <v>13452</v>
      </c>
      <c r="E276" t="s">
        <v>22</v>
      </c>
      <c r="F276" t="s">
        <v>14</v>
      </c>
      <c r="G276" t="s">
        <v>15</v>
      </c>
      <c r="H276" t="s">
        <v>16</v>
      </c>
      <c r="I276" t="s">
        <v>17</v>
      </c>
      <c r="J276" t="s">
        <v>18</v>
      </c>
    </row>
    <row r="277" spans="1:10" x14ac:dyDescent="0.2">
      <c r="A277">
        <v>147558243</v>
      </c>
      <c r="B277">
        <v>82820</v>
      </c>
      <c r="C277">
        <v>1</v>
      </c>
      <c r="D277">
        <v>13452</v>
      </c>
      <c r="E277" t="s">
        <v>22</v>
      </c>
      <c r="F277" t="s">
        <v>19</v>
      </c>
      <c r="G277" t="s">
        <v>15</v>
      </c>
      <c r="H277" t="s">
        <v>16</v>
      </c>
      <c r="I277" t="s">
        <v>20</v>
      </c>
      <c r="J277" t="s">
        <v>18</v>
      </c>
    </row>
    <row r="278" spans="1:10" x14ac:dyDescent="0.2">
      <c r="A278">
        <v>147494993</v>
      </c>
      <c r="B278">
        <v>69380</v>
      </c>
      <c r="C278">
        <v>1</v>
      </c>
      <c r="D278">
        <v>12</v>
      </c>
      <c r="E278" t="s">
        <v>22</v>
      </c>
      <c r="F278" t="s">
        <v>34</v>
      </c>
      <c r="G278" t="s">
        <v>35</v>
      </c>
      <c r="H278" t="s">
        <v>53</v>
      </c>
      <c r="I278" t="s">
        <v>36</v>
      </c>
      <c r="J278" t="s">
        <v>18</v>
      </c>
    </row>
    <row r="279" spans="1:10" x14ac:dyDescent="0.2">
      <c r="A279">
        <v>147494993</v>
      </c>
      <c r="B279">
        <v>69380</v>
      </c>
      <c r="C279">
        <v>1</v>
      </c>
      <c r="D279">
        <v>12</v>
      </c>
      <c r="E279" t="s">
        <v>22</v>
      </c>
      <c r="F279" t="s">
        <v>37</v>
      </c>
      <c r="G279" t="s">
        <v>35</v>
      </c>
      <c r="H279" t="s">
        <v>91</v>
      </c>
      <c r="I279" t="s">
        <v>38</v>
      </c>
      <c r="J279" t="s">
        <v>18</v>
      </c>
    </row>
    <row r="280" spans="1:10" x14ac:dyDescent="0.2">
      <c r="A280">
        <v>147430481</v>
      </c>
      <c r="B280">
        <v>70710</v>
      </c>
      <c r="C280">
        <v>1</v>
      </c>
      <c r="D280">
        <v>1342</v>
      </c>
      <c r="E280" t="s">
        <v>22</v>
      </c>
      <c r="F280" t="s">
        <v>34</v>
      </c>
      <c r="G280" t="s">
        <v>35</v>
      </c>
      <c r="H280" t="s">
        <v>80</v>
      </c>
      <c r="I280" t="s">
        <v>36</v>
      </c>
      <c r="J280" t="s">
        <v>18</v>
      </c>
    </row>
    <row r="281" spans="1:10" x14ac:dyDescent="0.2">
      <c r="A281">
        <v>147430481</v>
      </c>
      <c r="B281">
        <v>70710</v>
      </c>
      <c r="C281">
        <v>1</v>
      </c>
      <c r="D281">
        <v>1342</v>
      </c>
      <c r="E281" t="s">
        <v>22</v>
      </c>
      <c r="F281" t="s">
        <v>37</v>
      </c>
      <c r="G281" t="s">
        <v>35</v>
      </c>
      <c r="H281" t="s">
        <v>71</v>
      </c>
      <c r="I281" t="s">
        <v>38</v>
      </c>
      <c r="J281" t="s">
        <v>18</v>
      </c>
    </row>
    <row r="282" spans="1:10" x14ac:dyDescent="0.2">
      <c r="A282">
        <v>147340531</v>
      </c>
      <c r="B282">
        <v>104510</v>
      </c>
      <c r="C282">
        <v>1</v>
      </c>
      <c r="D282">
        <v>35142</v>
      </c>
      <c r="E282" t="s">
        <v>22</v>
      </c>
      <c r="F282" t="s">
        <v>40</v>
      </c>
      <c r="G282" t="s">
        <v>41</v>
      </c>
      <c r="H282" t="s">
        <v>42</v>
      </c>
      <c r="I282" t="s">
        <v>42</v>
      </c>
      <c r="J282" t="s">
        <v>21</v>
      </c>
    </row>
    <row r="283" spans="1:10" x14ac:dyDescent="0.2">
      <c r="A283">
        <v>147340531</v>
      </c>
      <c r="B283">
        <v>104510</v>
      </c>
      <c r="C283">
        <v>1</v>
      </c>
      <c r="D283">
        <v>35142</v>
      </c>
      <c r="E283" t="s">
        <v>22</v>
      </c>
      <c r="F283" t="s">
        <v>43</v>
      </c>
      <c r="G283" t="s">
        <v>41</v>
      </c>
      <c r="H283" t="s">
        <v>44</v>
      </c>
      <c r="I283" t="s">
        <v>44</v>
      </c>
      <c r="J283" t="s">
        <v>21</v>
      </c>
    </row>
    <row r="284" spans="1:10" x14ac:dyDescent="0.2">
      <c r="A284">
        <v>147328880</v>
      </c>
      <c r="B284">
        <v>69370</v>
      </c>
      <c r="C284">
        <v>1</v>
      </c>
      <c r="D284">
        <v>2</v>
      </c>
      <c r="E284" t="s">
        <v>22</v>
      </c>
      <c r="F284" t="s">
        <v>14</v>
      </c>
      <c r="G284" t="s">
        <v>15</v>
      </c>
      <c r="H284" t="s">
        <v>17</v>
      </c>
      <c r="I284" t="s">
        <v>17</v>
      </c>
      <c r="J284" t="s">
        <v>21</v>
      </c>
    </row>
    <row r="285" spans="1:10" x14ac:dyDescent="0.2">
      <c r="A285">
        <v>147328880</v>
      </c>
      <c r="B285">
        <v>69370</v>
      </c>
      <c r="C285">
        <v>1</v>
      </c>
      <c r="D285">
        <v>2</v>
      </c>
      <c r="E285" t="s">
        <v>22</v>
      </c>
      <c r="F285" t="s">
        <v>19</v>
      </c>
      <c r="G285" t="s">
        <v>15</v>
      </c>
      <c r="H285" t="s">
        <v>20</v>
      </c>
      <c r="I285" t="s">
        <v>20</v>
      </c>
      <c r="J285" t="s">
        <v>21</v>
      </c>
    </row>
    <row r="286" spans="1:10" x14ac:dyDescent="0.2">
      <c r="A286">
        <v>147308681</v>
      </c>
      <c r="B286">
        <v>120710</v>
      </c>
      <c r="C286">
        <v>1</v>
      </c>
      <c r="D286">
        <v>51342</v>
      </c>
      <c r="E286" t="s">
        <v>22</v>
      </c>
      <c r="F286" t="s">
        <v>40</v>
      </c>
      <c r="G286" t="s">
        <v>41</v>
      </c>
      <c r="H286" t="s">
        <v>42</v>
      </c>
      <c r="I286" t="s">
        <v>42</v>
      </c>
      <c r="J286" t="s">
        <v>21</v>
      </c>
    </row>
    <row r="287" spans="1:10" x14ac:dyDescent="0.2">
      <c r="A287">
        <v>147308681</v>
      </c>
      <c r="B287">
        <v>120710</v>
      </c>
      <c r="C287">
        <v>1</v>
      </c>
      <c r="D287">
        <v>51342</v>
      </c>
      <c r="E287" t="s">
        <v>22</v>
      </c>
      <c r="F287" t="s">
        <v>43</v>
      </c>
      <c r="G287" t="s">
        <v>41</v>
      </c>
      <c r="H287" t="s">
        <v>44</v>
      </c>
      <c r="I287" t="s">
        <v>44</v>
      </c>
      <c r="J287" t="s">
        <v>21</v>
      </c>
    </row>
    <row r="288" spans="1:10" x14ac:dyDescent="0.2">
      <c r="A288">
        <v>147307347</v>
      </c>
      <c r="B288">
        <v>84800</v>
      </c>
      <c r="C288">
        <v>1</v>
      </c>
      <c r="D288">
        <v>15432</v>
      </c>
      <c r="E288" t="s">
        <v>22</v>
      </c>
      <c r="F288" t="s">
        <v>14</v>
      </c>
      <c r="G288" t="s">
        <v>15</v>
      </c>
      <c r="H288" t="s">
        <v>17</v>
      </c>
      <c r="I288" t="s">
        <v>17</v>
      </c>
      <c r="J288" t="s">
        <v>21</v>
      </c>
    </row>
    <row r="289" spans="1:10" x14ac:dyDescent="0.2">
      <c r="A289">
        <v>147307347</v>
      </c>
      <c r="B289">
        <v>84800</v>
      </c>
      <c r="C289">
        <v>1</v>
      </c>
      <c r="D289">
        <v>15432</v>
      </c>
      <c r="E289" t="s">
        <v>22</v>
      </c>
      <c r="F289" t="s">
        <v>19</v>
      </c>
      <c r="G289" t="s">
        <v>15</v>
      </c>
      <c r="H289" t="s">
        <v>20</v>
      </c>
      <c r="I289" t="s">
        <v>20</v>
      </c>
      <c r="J289" t="s">
        <v>21</v>
      </c>
    </row>
    <row r="290" spans="1:10" x14ac:dyDescent="0.2">
      <c r="A290">
        <v>147183355</v>
      </c>
      <c r="B290">
        <v>69400</v>
      </c>
      <c r="C290">
        <v>1</v>
      </c>
      <c r="D290">
        <v>32</v>
      </c>
      <c r="E290" t="s">
        <v>22</v>
      </c>
      <c r="F290" t="s">
        <v>28</v>
      </c>
      <c r="G290" t="s">
        <v>29</v>
      </c>
      <c r="H290" t="s">
        <v>30</v>
      </c>
      <c r="I290" t="s">
        <v>30</v>
      </c>
      <c r="J290" t="s">
        <v>21</v>
      </c>
    </row>
    <row r="291" spans="1:10" x14ac:dyDescent="0.2">
      <c r="A291">
        <v>147183355</v>
      </c>
      <c r="B291">
        <v>69400</v>
      </c>
      <c r="C291">
        <v>1</v>
      </c>
      <c r="D291">
        <v>32</v>
      </c>
      <c r="E291" t="s">
        <v>22</v>
      </c>
      <c r="F291" t="s">
        <v>31</v>
      </c>
      <c r="G291" t="s">
        <v>29</v>
      </c>
      <c r="H291" t="s">
        <v>32</v>
      </c>
      <c r="I291" t="s">
        <v>32</v>
      </c>
      <c r="J291" t="s">
        <v>21</v>
      </c>
    </row>
    <row r="292" spans="1:10" x14ac:dyDescent="0.2">
      <c r="A292">
        <v>147051997</v>
      </c>
      <c r="B292">
        <v>69370</v>
      </c>
      <c r="C292">
        <v>1</v>
      </c>
      <c r="D292">
        <v>2</v>
      </c>
      <c r="E292" t="s">
        <v>22</v>
      </c>
      <c r="F292" t="s">
        <v>28</v>
      </c>
      <c r="G292" t="s">
        <v>29</v>
      </c>
      <c r="H292" t="s">
        <v>30</v>
      </c>
      <c r="I292" t="s">
        <v>30</v>
      </c>
      <c r="J292" t="s">
        <v>21</v>
      </c>
    </row>
    <row r="293" spans="1:10" x14ac:dyDescent="0.2">
      <c r="A293">
        <v>147051997</v>
      </c>
      <c r="B293">
        <v>69370</v>
      </c>
      <c r="C293">
        <v>1</v>
      </c>
      <c r="D293">
        <v>2</v>
      </c>
      <c r="E293" t="s">
        <v>22</v>
      </c>
      <c r="F293" t="s">
        <v>31</v>
      </c>
      <c r="G293" t="s">
        <v>29</v>
      </c>
      <c r="H293" t="s">
        <v>32</v>
      </c>
      <c r="I293" t="s">
        <v>32</v>
      </c>
      <c r="J293" t="s">
        <v>21</v>
      </c>
    </row>
    <row r="294" spans="1:10" x14ac:dyDescent="0.2">
      <c r="A294">
        <v>147004721</v>
      </c>
      <c r="B294">
        <v>82820</v>
      </c>
      <c r="C294">
        <v>1</v>
      </c>
      <c r="D294">
        <v>13452</v>
      </c>
      <c r="E294" t="s">
        <v>22</v>
      </c>
      <c r="F294" t="s">
        <v>40</v>
      </c>
      <c r="G294" t="s">
        <v>41</v>
      </c>
      <c r="H294" t="s">
        <v>42</v>
      </c>
      <c r="I294" t="s">
        <v>42</v>
      </c>
      <c r="J294" t="s">
        <v>21</v>
      </c>
    </row>
    <row r="295" spans="1:10" x14ac:dyDescent="0.2">
      <c r="A295">
        <v>147004721</v>
      </c>
      <c r="B295">
        <v>82820</v>
      </c>
      <c r="C295">
        <v>1</v>
      </c>
      <c r="D295">
        <v>13452</v>
      </c>
      <c r="E295" t="s">
        <v>22</v>
      </c>
      <c r="F295" t="s">
        <v>43</v>
      </c>
      <c r="G295" t="s">
        <v>41</v>
      </c>
      <c r="H295" t="s">
        <v>78</v>
      </c>
      <c r="I295" t="s">
        <v>44</v>
      </c>
      <c r="J295" t="s">
        <v>18</v>
      </c>
    </row>
    <row r="296" spans="1:10" x14ac:dyDescent="0.2">
      <c r="A296">
        <v>147001785</v>
      </c>
      <c r="B296">
        <v>69370</v>
      </c>
      <c r="C296">
        <v>1</v>
      </c>
      <c r="D296">
        <v>2</v>
      </c>
      <c r="E296" t="s">
        <v>22</v>
      </c>
      <c r="F296" t="s">
        <v>14</v>
      </c>
      <c r="G296" t="s">
        <v>15</v>
      </c>
      <c r="H296" t="s">
        <v>16</v>
      </c>
      <c r="I296" t="s">
        <v>17</v>
      </c>
      <c r="J296" t="s">
        <v>18</v>
      </c>
    </row>
    <row r="297" spans="1:10" x14ac:dyDescent="0.2">
      <c r="A297">
        <v>147001785</v>
      </c>
      <c r="B297">
        <v>69370</v>
      </c>
      <c r="C297">
        <v>1</v>
      </c>
      <c r="D297">
        <v>2</v>
      </c>
      <c r="E297" t="s">
        <v>22</v>
      </c>
      <c r="F297" t="s">
        <v>19</v>
      </c>
      <c r="G297" t="s">
        <v>15</v>
      </c>
      <c r="H297" t="s">
        <v>20</v>
      </c>
      <c r="I297" t="s">
        <v>20</v>
      </c>
      <c r="J297" t="s">
        <v>21</v>
      </c>
    </row>
    <row r="298" spans="1:10" x14ac:dyDescent="0.2">
      <c r="A298">
        <v>146975491</v>
      </c>
      <c r="B298">
        <v>69370</v>
      </c>
      <c r="C298">
        <v>1</v>
      </c>
      <c r="D298">
        <v>2</v>
      </c>
      <c r="E298" t="s">
        <v>22</v>
      </c>
      <c r="F298" t="s">
        <v>23</v>
      </c>
      <c r="G298" t="s">
        <v>24</v>
      </c>
      <c r="H298" t="s">
        <v>25</v>
      </c>
      <c r="I298" t="s">
        <v>25</v>
      </c>
      <c r="J298" t="s">
        <v>21</v>
      </c>
    </row>
    <row r="299" spans="1:10" x14ac:dyDescent="0.2">
      <c r="A299">
        <v>146975491</v>
      </c>
      <c r="B299">
        <v>69370</v>
      </c>
      <c r="C299">
        <v>1</v>
      </c>
      <c r="D299">
        <v>2</v>
      </c>
      <c r="E299" t="s">
        <v>22</v>
      </c>
      <c r="F299" t="s">
        <v>19</v>
      </c>
      <c r="G299" t="s">
        <v>24</v>
      </c>
      <c r="H299" t="s">
        <v>26</v>
      </c>
      <c r="I299" t="s">
        <v>26</v>
      </c>
      <c r="J299" t="s">
        <v>21</v>
      </c>
    </row>
    <row r="300" spans="1:10" x14ac:dyDescent="0.2">
      <c r="A300">
        <v>146972571</v>
      </c>
      <c r="B300">
        <v>69420</v>
      </c>
      <c r="C300">
        <v>1</v>
      </c>
      <c r="D300">
        <v>52</v>
      </c>
      <c r="E300" t="s">
        <v>22</v>
      </c>
      <c r="F300" t="s">
        <v>14</v>
      </c>
      <c r="G300" t="s">
        <v>15</v>
      </c>
      <c r="H300" t="s">
        <v>46</v>
      </c>
      <c r="I300" t="s">
        <v>17</v>
      </c>
      <c r="J300" t="s">
        <v>18</v>
      </c>
    </row>
    <row r="301" spans="1:10" x14ac:dyDescent="0.2">
      <c r="A301">
        <v>146972571</v>
      </c>
      <c r="B301">
        <v>69420</v>
      </c>
      <c r="C301">
        <v>1</v>
      </c>
      <c r="D301">
        <v>52</v>
      </c>
      <c r="E301" t="s">
        <v>22</v>
      </c>
      <c r="F301" t="s">
        <v>19</v>
      </c>
      <c r="G301" t="s">
        <v>15</v>
      </c>
      <c r="H301" t="s">
        <v>32</v>
      </c>
      <c r="I301" t="s">
        <v>20</v>
      </c>
      <c r="J301" t="s">
        <v>18</v>
      </c>
    </row>
    <row r="302" spans="1:10" x14ac:dyDescent="0.2">
      <c r="A302">
        <v>146948076</v>
      </c>
      <c r="B302">
        <v>69370</v>
      </c>
      <c r="C302">
        <v>1</v>
      </c>
      <c r="D302">
        <v>2</v>
      </c>
      <c r="E302" t="s">
        <v>22</v>
      </c>
      <c r="F302" t="s">
        <v>14</v>
      </c>
      <c r="G302" t="s">
        <v>15</v>
      </c>
      <c r="H302" t="s">
        <v>17</v>
      </c>
      <c r="I302" t="s">
        <v>17</v>
      </c>
      <c r="J302" t="s">
        <v>21</v>
      </c>
    </row>
    <row r="303" spans="1:10" x14ac:dyDescent="0.2">
      <c r="A303">
        <v>146948076</v>
      </c>
      <c r="B303">
        <v>69370</v>
      </c>
      <c r="C303">
        <v>1</v>
      </c>
      <c r="D303">
        <v>2</v>
      </c>
      <c r="E303" t="s">
        <v>22</v>
      </c>
      <c r="F303" t="s">
        <v>19</v>
      </c>
      <c r="G303" t="s">
        <v>15</v>
      </c>
      <c r="H303" t="s">
        <v>20</v>
      </c>
      <c r="I303" t="s">
        <v>20</v>
      </c>
      <c r="J303" t="s">
        <v>21</v>
      </c>
    </row>
    <row r="304" spans="1:10" x14ac:dyDescent="0.2">
      <c r="A304">
        <v>146944030</v>
      </c>
      <c r="B304">
        <v>69370</v>
      </c>
      <c r="C304">
        <v>1</v>
      </c>
      <c r="D304">
        <v>2</v>
      </c>
      <c r="E304" t="s">
        <v>22</v>
      </c>
      <c r="F304" t="s">
        <v>14</v>
      </c>
      <c r="G304" t="s">
        <v>15</v>
      </c>
      <c r="H304" t="s">
        <v>17</v>
      </c>
      <c r="I304" t="s">
        <v>17</v>
      </c>
      <c r="J304" t="s">
        <v>21</v>
      </c>
    </row>
    <row r="305" spans="1:10" x14ac:dyDescent="0.2">
      <c r="A305">
        <v>146944030</v>
      </c>
      <c r="B305">
        <v>69370</v>
      </c>
      <c r="C305">
        <v>1</v>
      </c>
      <c r="D305">
        <v>2</v>
      </c>
      <c r="E305" t="s">
        <v>22</v>
      </c>
      <c r="F305" t="s">
        <v>19</v>
      </c>
      <c r="G305" t="s">
        <v>15</v>
      </c>
      <c r="H305" t="s">
        <v>16</v>
      </c>
      <c r="I305" t="s">
        <v>20</v>
      </c>
      <c r="J305" t="s">
        <v>18</v>
      </c>
    </row>
    <row r="306" spans="1:10" x14ac:dyDescent="0.2">
      <c r="A306">
        <v>146941069</v>
      </c>
      <c r="B306">
        <v>103520</v>
      </c>
      <c r="C306">
        <v>1</v>
      </c>
      <c r="D306">
        <v>34152</v>
      </c>
      <c r="E306" t="s">
        <v>22</v>
      </c>
      <c r="F306" t="s">
        <v>40</v>
      </c>
      <c r="G306" t="s">
        <v>41</v>
      </c>
      <c r="H306" t="s">
        <v>48</v>
      </c>
      <c r="I306" t="s">
        <v>42</v>
      </c>
      <c r="J306" t="s">
        <v>18</v>
      </c>
    </row>
    <row r="307" spans="1:10" x14ac:dyDescent="0.2">
      <c r="A307">
        <v>146941069</v>
      </c>
      <c r="B307">
        <v>103520</v>
      </c>
      <c r="C307">
        <v>1</v>
      </c>
      <c r="D307">
        <v>34152</v>
      </c>
      <c r="E307" t="s">
        <v>22</v>
      </c>
      <c r="F307" t="s">
        <v>43</v>
      </c>
      <c r="G307" t="s">
        <v>41</v>
      </c>
      <c r="H307" t="s">
        <v>44</v>
      </c>
      <c r="I307" t="s">
        <v>44</v>
      </c>
      <c r="J307" t="s">
        <v>21</v>
      </c>
    </row>
    <row r="308" spans="1:10" x14ac:dyDescent="0.2">
      <c r="A308">
        <v>146933121</v>
      </c>
      <c r="B308">
        <v>69380</v>
      </c>
      <c r="C308">
        <v>1</v>
      </c>
      <c r="D308">
        <v>12</v>
      </c>
      <c r="E308" t="s">
        <v>22</v>
      </c>
      <c r="F308" t="s">
        <v>14</v>
      </c>
      <c r="G308" t="s">
        <v>15</v>
      </c>
      <c r="H308" t="s">
        <v>16</v>
      </c>
      <c r="I308" t="s">
        <v>17</v>
      </c>
      <c r="J308" t="s">
        <v>18</v>
      </c>
    </row>
    <row r="309" spans="1:10" x14ac:dyDescent="0.2">
      <c r="A309">
        <v>146933121</v>
      </c>
      <c r="B309">
        <v>69380</v>
      </c>
      <c r="C309">
        <v>1</v>
      </c>
      <c r="D309">
        <v>12</v>
      </c>
      <c r="E309" t="s">
        <v>22</v>
      </c>
      <c r="F309" t="s">
        <v>19</v>
      </c>
      <c r="G309" t="s">
        <v>15</v>
      </c>
      <c r="H309" t="s">
        <v>20</v>
      </c>
      <c r="I309" t="s">
        <v>20</v>
      </c>
      <c r="J309" t="s">
        <v>21</v>
      </c>
    </row>
    <row r="310" spans="1:10" x14ac:dyDescent="0.2">
      <c r="A310">
        <v>146919962</v>
      </c>
      <c r="B310">
        <v>69400</v>
      </c>
      <c r="C310">
        <v>1</v>
      </c>
      <c r="D310">
        <v>32</v>
      </c>
      <c r="E310" t="s">
        <v>22</v>
      </c>
      <c r="F310" t="s">
        <v>28</v>
      </c>
      <c r="G310" t="s">
        <v>29</v>
      </c>
      <c r="H310" t="s">
        <v>30</v>
      </c>
      <c r="I310" t="s">
        <v>30</v>
      </c>
      <c r="J310" t="s">
        <v>21</v>
      </c>
    </row>
    <row r="311" spans="1:10" x14ac:dyDescent="0.2">
      <c r="A311">
        <v>146919962</v>
      </c>
      <c r="B311">
        <v>69400</v>
      </c>
      <c r="C311">
        <v>1</v>
      </c>
      <c r="D311">
        <v>32</v>
      </c>
      <c r="E311" t="s">
        <v>22</v>
      </c>
      <c r="F311" t="s">
        <v>31</v>
      </c>
      <c r="G311" t="s">
        <v>29</v>
      </c>
      <c r="H311" t="s">
        <v>32</v>
      </c>
      <c r="I311" t="s">
        <v>32</v>
      </c>
      <c r="J311" t="s">
        <v>21</v>
      </c>
    </row>
    <row r="312" spans="1:10" x14ac:dyDescent="0.2">
      <c r="A312">
        <v>146859309</v>
      </c>
      <c r="B312">
        <v>70900</v>
      </c>
      <c r="C312">
        <v>1</v>
      </c>
      <c r="D312">
        <v>1532</v>
      </c>
      <c r="E312" t="s">
        <v>22</v>
      </c>
      <c r="F312" t="s">
        <v>28</v>
      </c>
      <c r="G312" t="s">
        <v>29</v>
      </c>
      <c r="H312" t="s">
        <v>90</v>
      </c>
      <c r="I312" t="s">
        <v>30</v>
      </c>
      <c r="J312" t="s">
        <v>18</v>
      </c>
    </row>
    <row r="313" spans="1:10" x14ac:dyDescent="0.2">
      <c r="A313">
        <v>146859309</v>
      </c>
      <c r="B313">
        <v>70900</v>
      </c>
      <c r="C313">
        <v>1</v>
      </c>
      <c r="D313">
        <v>1532</v>
      </c>
      <c r="E313" t="s">
        <v>22</v>
      </c>
      <c r="F313" t="s">
        <v>31</v>
      </c>
      <c r="G313" t="s">
        <v>29</v>
      </c>
      <c r="H313" t="s">
        <v>60</v>
      </c>
      <c r="I313" t="s">
        <v>32</v>
      </c>
      <c r="J313" t="s">
        <v>18</v>
      </c>
    </row>
    <row r="314" spans="1:10" x14ac:dyDescent="0.2">
      <c r="A314">
        <v>146816020</v>
      </c>
      <c r="B314">
        <v>69370</v>
      </c>
      <c r="C314">
        <v>1</v>
      </c>
      <c r="D314">
        <v>2</v>
      </c>
      <c r="E314" t="s">
        <v>22</v>
      </c>
      <c r="F314" t="s">
        <v>40</v>
      </c>
      <c r="G314" t="s">
        <v>41</v>
      </c>
      <c r="H314" t="s">
        <v>42</v>
      </c>
      <c r="I314" t="s">
        <v>42</v>
      </c>
      <c r="J314" t="s">
        <v>21</v>
      </c>
    </row>
    <row r="315" spans="1:10" x14ac:dyDescent="0.2">
      <c r="A315">
        <v>146816020</v>
      </c>
      <c r="B315">
        <v>69370</v>
      </c>
      <c r="C315">
        <v>1</v>
      </c>
      <c r="D315">
        <v>2</v>
      </c>
      <c r="E315" t="s">
        <v>22</v>
      </c>
      <c r="F315" t="s">
        <v>43</v>
      </c>
      <c r="G315" t="s">
        <v>41</v>
      </c>
      <c r="H315" t="s">
        <v>78</v>
      </c>
      <c r="I315" t="s">
        <v>44</v>
      </c>
      <c r="J315" t="s">
        <v>18</v>
      </c>
    </row>
    <row r="316" spans="1:10" x14ac:dyDescent="0.2">
      <c r="A316">
        <v>146772938</v>
      </c>
      <c r="B316">
        <v>104780</v>
      </c>
      <c r="C316">
        <v>1</v>
      </c>
      <c r="D316">
        <v>35412</v>
      </c>
      <c r="E316" t="s">
        <v>22</v>
      </c>
      <c r="F316" t="s">
        <v>14</v>
      </c>
      <c r="G316" t="s">
        <v>15</v>
      </c>
      <c r="H316" t="s">
        <v>17</v>
      </c>
      <c r="I316" t="s">
        <v>17</v>
      </c>
      <c r="J316" t="s">
        <v>21</v>
      </c>
    </row>
    <row r="317" spans="1:10" x14ac:dyDescent="0.2">
      <c r="A317">
        <v>146772938</v>
      </c>
      <c r="B317">
        <v>104780</v>
      </c>
      <c r="C317">
        <v>1</v>
      </c>
      <c r="D317">
        <v>35412</v>
      </c>
      <c r="E317" t="s">
        <v>22</v>
      </c>
      <c r="F317" t="s">
        <v>19</v>
      </c>
      <c r="G317" t="s">
        <v>15</v>
      </c>
      <c r="H317" t="s">
        <v>20</v>
      </c>
      <c r="I317" t="s">
        <v>20</v>
      </c>
      <c r="J317" t="s">
        <v>21</v>
      </c>
    </row>
    <row r="318" spans="1:10" x14ac:dyDescent="0.2">
      <c r="A318">
        <v>146771812</v>
      </c>
      <c r="B318">
        <v>69370</v>
      </c>
      <c r="C318">
        <v>1</v>
      </c>
      <c r="D318">
        <v>2</v>
      </c>
      <c r="E318" t="s">
        <v>22</v>
      </c>
      <c r="F318" t="s">
        <v>40</v>
      </c>
      <c r="G318" t="s">
        <v>41</v>
      </c>
      <c r="H318" t="s">
        <v>42</v>
      </c>
      <c r="I318" t="s">
        <v>42</v>
      </c>
      <c r="J318" t="s">
        <v>21</v>
      </c>
    </row>
    <row r="319" spans="1:10" x14ac:dyDescent="0.2">
      <c r="A319">
        <v>146771812</v>
      </c>
      <c r="B319">
        <v>69370</v>
      </c>
      <c r="C319">
        <v>1</v>
      </c>
      <c r="D319">
        <v>2</v>
      </c>
      <c r="E319" t="s">
        <v>22</v>
      </c>
      <c r="F319" t="s">
        <v>43</v>
      </c>
      <c r="G319" t="s">
        <v>41</v>
      </c>
      <c r="H319" t="s">
        <v>16</v>
      </c>
      <c r="I319" t="s">
        <v>44</v>
      </c>
      <c r="J319" t="s">
        <v>18</v>
      </c>
    </row>
    <row r="320" spans="1:10" x14ac:dyDescent="0.2">
      <c r="A320">
        <v>146559166</v>
      </c>
      <c r="B320">
        <v>69910</v>
      </c>
      <c r="C320">
        <v>1</v>
      </c>
      <c r="D320">
        <v>542</v>
      </c>
      <c r="E320" t="s">
        <v>22</v>
      </c>
      <c r="F320" t="s">
        <v>28</v>
      </c>
      <c r="G320" t="s">
        <v>29</v>
      </c>
      <c r="H320" t="s">
        <v>16</v>
      </c>
      <c r="I320" t="s">
        <v>30</v>
      </c>
      <c r="J320" t="s">
        <v>18</v>
      </c>
    </row>
    <row r="321" spans="1:10" x14ac:dyDescent="0.2">
      <c r="A321">
        <v>146559166</v>
      </c>
      <c r="B321">
        <v>69910</v>
      </c>
      <c r="C321">
        <v>1</v>
      </c>
      <c r="D321">
        <v>542</v>
      </c>
      <c r="E321" t="s">
        <v>22</v>
      </c>
      <c r="F321" t="s">
        <v>31</v>
      </c>
      <c r="G321" t="s">
        <v>29</v>
      </c>
      <c r="H321" t="s">
        <v>32</v>
      </c>
      <c r="I321" t="s">
        <v>32</v>
      </c>
      <c r="J321" t="s">
        <v>21</v>
      </c>
    </row>
    <row r="322" spans="1:10" x14ac:dyDescent="0.2">
      <c r="A322">
        <v>146511990</v>
      </c>
      <c r="B322">
        <v>69410</v>
      </c>
      <c r="C322">
        <v>1</v>
      </c>
      <c r="D322">
        <v>42</v>
      </c>
      <c r="E322" t="s">
        <v>22</v>
      </c>
      <c r="F322" t="s">
        <v>23</v>
      </c>
      <c r="G322" t="s">
        <v>24</v>
      </c>
      <c r="H322" t="s">
        <v>25</v>
      </c>
      <c r="I322" t="s">
        <v>25</v>
      </c>
      <c r="J322" t="s">
        <v>21</v>
      </c>
    </row>
    <row r="323" spans="1:10" x14ac:dyDescent="0.2">
      <c r="A323">
        <v>146511990</v>
      </c>
      <c r="B323">
        <v>69410</v>
      </c>
      <c r="C323">
        <v>1</v>
      </c>
      <c r="D323">
        <v>42</v>
      </c>
      <c r="E323" t="s">
        <v>22</v>
      </c>
      <c r="F323" t="s">
        <v>19</v>
      </c>
      <c r="G323" t="s">
        <v>24</v>
      </c>
      <c r="H323" t="s">
        <v>26</v>
      </c>
      <c r="I323" t="s">
        <v>26</v>
      </c>
      <c r="J323" t="s">
        <v>21</v>
      </c>
    </row>
    <row r="324" spans="1:10" x14ac:dyDescent="0.2">
      <c r="A324">
        <v>146490541</v>
      </c>
      <c r="B324">
        <v>69510</v>
      </c>
      <c r="C324">
        <v>1</v>
      </c>
      <c r="D324">
        <v>142</v>
      </c>
      <c r="E324" t="s">
        <v>22</v>
      </c>
      <c r="F324" t="s">
        <v>40</v>
      </c>
      <c r="G324" t="s">
        <v>41</v>
      </c>
      <c r="H324" t="s">
        <v>42</v>
      </c>
      <c r="I324" t="s">
        <v>42</v>
      </c>
      <c r="J324" t="s">
        <v>21</v>
      </c>
    </row>
    <row r="325" spans="1:10" x14ac:dyDescent="0.2">
      <c r="A325">
        <v>146490541</v>
      </c>
      <c r="B325">
        <v>69510</v>
      </c>
      <c r="C325">
        <v>1</v>
      </c>
      <c r="D325">
        <v>142</v>
      </c>
      <c r="E325" t="s">
        <v>22</v>
      </c>
      <c r="F325" t="s">
        <v>43</v>
      </c>
      <c r="G325" t="s">
        <v>41</v>
      </c>
      <c r="H325" t="s">
        <v>44</v>
      </c>
      <c r="I325" t="s">
        <v>44</v>
      </c>
      <c r="J325" t="s">
        <v>21</v>
      </c>
    </row>
    <row r="326" spans="1:10" x14ac:dyDescent="0.2">
      <c r="A326">
        <v>146445266</v>
      </c>
      <c r="B326">
        <v>73520</v>
      </c>
      <c r="C326">
        <v>1</v>
      </c>
      <c r="D326">
        <v>4152</v>
      </c>
      <c r="E326" t="s">
        <v>22</v>
      </c>
      <c r="F326" t="s">
        <v>23</v>
      </c>
      <c r="G326" t="s">
        <v>24</v>
      </c>
      <c r="H326" t="s">
        <v>69</v>
      </c>
      <c r="I326" t="s">
        <v>25</v>
      </c>
      <c r="J326" t="s">
        <v>18</v>
      </c>
    </row>
    <row r="327" spans="1:10" x14ac:dyDescent="0.2">
      <c r="A327">
        <v>146445266</v>
      </c>
      <c r="B327">
        <v>73520</v>
      </c>
      <c r="C327">
        <v>1</v>
      </c>
      <c r="D327">
        <v>4152</v>
      </c>
      <c r="E327" t="s">
        <v>22</v>
      </c>
      <c r="F327" t="s">
        <v>19</v>
      </c>
      <c r="G327" t="s">
        <v>24</v>
      </c>
      <c r="H327" t="s">
        <v>26</v>
      </c>
      <c r="I327" t="s">
        <v>26</v>
      </c>
      <c r="J327" t="s">
        <v>21</v>
      </c>
    </row>
    <row r="328" spans="1:10" x14ac:dyDescent="0.2">
      <c r="A328">
        <v>146411777</v>
      </c>
      <c r="B328">
        <v>72520</v>
      </c>
      <c r="C328">
        <v>1</v>
      </c>
      <c r="D328">
        <v>3152</v>
      </c>
      <c r="E328" t="s">
        <v>22</v>
      </c>
      <c r="F328" t="s">
        <v>34</v>
      </c>
      <c r="G328" t="s">
        <v>35</v>
      </c>
      <c r="H328" t="s">
        <v>36</v>
      </c>
      <c r="I328" t="s">
        <v>36</v>
      </c>
      <c r="J328" t="s">
        <v>21</v>
      </c>
    </row>
    <row r="329" spans="1:10" x14ac:dyDescent="0.2">
      <c r="A329">
        <v>146411777</v>
      </c>
      <c r="B329">
        <v>72520</v>
      </c>
      <c r="C329">
        <v>1</v>
      </c>
      <c r="D329">
        <v>3152</v>
      </c>
      <c r="E329" t="s">
        <v>22</v>
      </c>
      <c r="F329" t="s">
        <v>37</v>
      </c>
      <c r="G329" t="s">
        <v>35</v>
      </c>
      <c r="H329" t="s">
        <v>38</v>
      </c>
      <c r="I329" t="s">
        <v>38</v>
      </c>
      <c r="J329" t="s">
        <v>21</v>
      </c>
    </row>
    <row r="330" spans="1:10" x14ac:dyDescent="0.2">
      <c r="A330">
        <v>146400674</v>
      </c>
      <c r="B330">
        <v>69410</v>
      </c>
      <c r="C330">
        <v>1</v>
      </c>
      <c r="D330">
        <v>42</v>
      </c>
      <c r="E330" t="s">
        <v>22</v>
      </c>
      <c r="F330" t="s">
        <v>23</v>
      </c>
      <c r="G330" t="s">
        <v>24</v>
      </c>
      <c r="H330" t="s">
        <v>16</v>
      </c>
      <c r="I330" t="s">
        <v>25</v>
      </c>
      <c r="J330" t="s">
        <v>18</v>
      </c>
    </row>
    <row r="331" spans="1:10" x14ac:dyDescent="0.2">
      <c r="A331">
        <v>146400674</v>
      </c>
      <c r="B331">
        <v>69410</v>
      </c>
      <c r="C331">
        <v>1</v>
      </c>
      <c r="D331">
        <v>42</v>
      </c>
      <c r="E331" t="s">
        <v>22</v>
      </c>
      <c r="F331" t="s">
        <v>19</v>
      </c>
      <c r="G331" t="s">
        <v>24</v>
      </c>
      <c r="H331" t="s">
        <v>26</v>
      </c>
      <c r="I331" t="s">
        <v>26</v>
      </c>
      <c r="J331" t="s">
        <v>21</v>
      </c>
    </row>
    <row r="332" spans="1:10" x14ac:dyDescent="0.2">
      <c r="A332">
        <v>146313793</v>
      </c>
      <c r="B332">
        <v>74710</v>
      </c>
      <c r="C332">
        <v>1</v>
      </c>
      <c r="D332">
        <v>5342</v>
      </c>
      <c r="E332" t="s">
        <v>22</v>
      </c>
      <c r="F332" t="s">
        <v>34</v>
      </c>
      <c r="G332" t="s">
        <v>35</v>
      </c>
      <c r="H332" t="s">
        <v>36</v>
      </c>
      <c r="I332" t="s">
        <v>36</v>
      </c>
      <c r="J332" t="s">
        <v>21</v>
      </c>
    </row>
    <row r="333" spans="1:10" x14ac:dyDescent="0.2">
      <c r="A333">
        <v>146313793</v>
      </c>
      <c r="B333">
        <v>74710</v>
      </c>
      <c r="C333">
        <v>1</v>
      </c>
      <c r="D333">
        <v>5342</v>
      </c>
      <c r="E333" t="s">
        <v>22</v>
      </c>
      <c r="F333" t="s">
        <v>37</v>
      </c>
      <c r="G333" t="s">
        <v>35</v>
      </c>
      <c r="H333" t="s">
        <v>38</v>
      </c>
      <c r="I333" t="s">
        <v>38</v>
      </c>
      <c r="J333" t="s">
        <v>21</v>
      </c>
    </row>
    <row r="334" spans="1:10" x14ac:dyDescent="0.2">
      <c r="A334">
        <v>146284478</v>
      </c>
      <c r="B334">
        <v>69370</v>
      </c>
      <c r="C334">
        <v>1</v>
      </c>
      <c r="D334">
        <v>2</v>
      </c>
      <c r="E334" t="s">
        <v>22</v>
      </c>
      <c r="F334" t="s">
        <v>28</v>
      </c>
      <c r="G334" t="s">
        <v>29</v>
      </c>
      <c r="H334" t="s">
        <v>30</v>
      </c>
      <c r="I334" t="s">
        <v>30</v>
      </c>
      <c r="J334" t="s">
        <v>21</v>
      </c>
    </row>
    <row r="335" spans="1:10" x14ac:dyDescent="0.2">
      <c r="A335">
        <v>146284478</v>
      </c>
      <c r="B335">
        <v>69370</v>
      </c>
      <c r="C335">
        <v>1</v>
      </c>
      <c r="D335">
        <v>2</v>
      </c>
      <c r="E335" t="s">
        <v>22</v>
      </c>
      <c r="F335" t="s">
        <v>31</v>
      </c>
      <c r="G335" t="s">
        <v>29</v>
      </c>
      <c r="H335" t="s">
        <v>32</v>
      </c>
      <c r="I335" t="s">
        <v>32</v>
      </c>
      <c r="J335" t="s">
        <v>21</v>
      </c>
    </row>
    <row r="336" spans="1:10" x14ac:dyDescent="0.2">
      <c r="A336">
        <v>146273701</v>
      </c>
      <c r="B336">
        <v>74710</v>
      </c>
      <c r="C336">
        <v>1</v>
      </c>
      <c r="D336">
        <v>5342</v>
      </c>
      <c r="E336" t="s">
        <v>22</v>
      </c>
      <c r="F336" t="s">
        <v>34</v>
      </c>
      <c r="G336" t="s">
        <v>35</v>
      </c>
      <c r="H336" t="s">
        <v>53</v>
      </c>
      <c r="I336" t="s">
        <v>36</v>
      </c>
      <c r="J336" t="s">
        <v>18</v>
      </c>
    </row>
    <row r="337" spans="1:10" x14ac:dyDescent="0.2">
      <c r="A337">
        <v>146273701</v>
      </c>
      <c r="B337">
        <v>74710</v>
      </c>
      <c r="C337">
        <v>1</v>
      </c>
      <c r="D337">
        <v>5342</v>
      </c>
      <c r="E337" t="s">
        <v>22</v>
      </c>
      <c r="F337" t="s">
        <v>37</v>
      </c>
      <c r="G337" t="s">
        <v>35</v>
      </c>
      <c r="H337" t="s">
        <v>71</v>
      </c>
      <c r="I337" t="s">
        <v>38</v>
      </c>
      <c r="J337" t="s">
        <v>18</v>
      </c>
    </row>
    <row r="338" spans="1:10" x14ac:dyDescent="0.2">
      <c r="A338">
        <v>146269551</v>
      </c>
      <c r="B338">
        <v>70820</v>
      </c>
      <c r="C338">
        <v>1</v>
      </c>
      <c r="D338">
        <v>1452</v>
      </c>
      <c r="E338" t="s">
        <v>22</v>
      </c>
      <c r="F338" t="s">
        <v>34</v>
      </c>
      <c r="G338" t="s">
        <v>35</v>
      </c>
      <c r="H338" t="s">
        <v>36</v>
      </c>
      <c r="I338" t="s">
        <v>36</v>
      </c>
      <c r="J338" t="s">
        <v>21</v>
      </c>
    </row>
    <row r="339" spans="1:10" x14ac:dyDescent="0.2">
      <c r="A339">
        <v>146269551</v>
      </c>
      <c r="B339">
        <v>70820</v>
      </c>
      <c r="C339">
        <v>1</v>
      </c>
      <c r="D339">
        <v>1452</v>
      </c>
      <c r="E339" t="s">
        <v>22</v>
      </c>
      <c r="F339" t="s">
        <v>37</v>
      </c>
      <c r="G339" t="s">
        <v>35</v>
      </c>
      <c r="H339" t="s">
        <v>38</v>
      </c>
      <c r="I339" t="s">
        <v>38</v>
      </c>
      <c r="J339" t="s">
        <v>21</v>
      </c>
    </row>
    <row r="340" spans="1:10" x14ac:dyDescent="0.2">
      <c r="A340">
        <v>146266265</v>
      </c>
      <c r="B340">
        <v>84710</v>
      </c>
      <c r="C340">
        <v>1</v>
      </c>
      <c r="D340">
        <v>15342</v>
      </c>
      <c r="E340" t="s">
        <v>22</v>
      </c>
      <c r="F340" t="s">
        <v>40</v>
      </c>
      <c r="G340" t="s">
        <v>41</v>
      </c>
      <c r="H340" t="s">
        <v>42</v>
      </c>
      <c r="I340" t="s">
        <v>42</v>
      </c>
      <c r="J340" t="s">
        <v>21</v>
      </c>
    </row>
    <row r="341" spans="1:10" x14ac:dyDescent="0.2">
      <c r="A341">
        <v>146266265</v>
      </c>
      <c r="B341">
        <v>84710</v>
      </c>
      <c r="C341">
        <v>1</v>
      </c>
      <c r="D341">
        <v>15342</v>
      </c>
      <c r="E341" t="s">
        <v>22</v>
      </c>
      <c r="F341" t="s">
        <v>43</v>
      </c>
      <c r="G341" t="s">
        <v>41</v>
      </c>
      <c r="H341" t="s">
        <v>44</v>
      </c>
      <c r="I341" t="s">
        <v>44</v>
      </c>
      <c r="J341" t="s">
        <v>21</v>
      </c>
    </row>
    <row r="342" spans="1:10" x14ac:dyDescent="0.2">
      <c r="A342">
        <v>146217689</v>
      </c>
      <c r="B342">
        <v>74780</v>
      </c>
      <c r="C342">
        <v>1</v>
      </c>
      <c r="D342">
        <v>5412</v>
      </c>
      <c r="E342" t="s">
        <v>22</v>
      </c>
      <c r="F342" t="s">
        <v>34</v>
      </c>
      <c r="G342" t="s">
        <v>35</v>
      </c>
      <c r="H342" t="s">
        <v>36</v>
      </c>
      <c r="I342" t="s">
        <v>36</v>
      </c>
      <c r="J342" t="s">
        <v>21</v>
      </c>
    </row>
    <row r="343" spans="1:10" x14ac:dyDescent="0.2">
      <c r="A343">
        <v>146217689</v>
      </c>
      <c r="B343">
        <v>74780</v>
      </c>
      <c r="C343">
        <v>1</v>
      </c>
      <c r="D343">
        <v>5412</v>
      </c>
      <c r="E343" t="s">
        <v>22</v>
      </c>
      <c r="F343" t="s">
        <v>37</v>
      </c>
      <c r="G343" t="s">
        <v>35</v>
      </c>
      <c r="H343" t="s">
        <v>38</v>
      </c>
      <c r="I343" t="s">
        <v>38</v>
      </c>
      <c r="J343" t="s">
        <v>21</v>
      </c>
    </row>
    <row r="344" spans="1:10" x14ac:dyDescent="0.2">
      <c r="A344">
        <v>146210319</v>
      </c>
      <c r="B344">
        <v>122780</v>
      </c>
      <c r="C344">
        <v>1</v>
      </c>
      <c r="D344">
        <v>53412</v>
      </c>
      <c r="E344" t="s">
        <v>22</v>
      </c>
      <c r="F344" t="s">
        <v>28</v>
      </c>
      <c r="G344" t="s">
        <v>29</v>
      </c>
      <c r="H344" t="s">
        <v>30</v>
      </c>
      <c r="I344" t="s">
        <v>30</v>
      </c>
      <c r="J344" t="s">
        <v>21</v>
      </c>
    </row>
    <row r="345" spans="1:10" x14ac:dyDescent="0.2">
      <c r="A345">
        <v>146210319</v>
      </c>
      <c r="B345">
        <v>122780</v>
      </c>
      <c r="C345">
        <v>1</v>
      </c>
      <c r="D345">
        <v>53412</v>
      </c>
      <c r="E345" t="s">
        <v>22</v>
      </c>
      <c r="F345" t="s">
        <v>31</v>
      </c>
      <c r="G345" t="s">
        <v>29</v>
      </c>
      <c r="H345" t="s">
        <v>32</v>
      </c>
      <c r="I345" t="s">
        <v>32</v>
      </c>
      <c r="J345" t="s">
        <v>21</v>
      </c>
    </row>
    <row r="346" spans="1:10" x14ac:dyDescent="0.2">
      <c r="A346">
        <v>146208061</v>
      </c>
      <c r="B346">
        <v>69520</v>
      </c>
      <c r="C346">
        <v>1</v>
      </c>
      <c r="D346">
        <v>152</v>
      </c>
      <c r="E346" t="s">
        <v>22</v>
      </c>
      <c r="F346" t="s">
        <v>23</v>
      </c>
      <c r="G346" t="s">
        <v>24</v>
      </c>
      <c r="H346" t="s">
        <v>16</v>
      </c>
      <c r="I346" t="s">
        <v>25</v>
      </c>
      <c r="J346" t="s">
        <v>18</v>
      </c>
    </row>
    <row r="347" spans="1:10" x14ac:dyDescent="0.2">
      <c r="A347">
        <v>146208061</v>
      </c>
      <c r="B347">
        <v>69520</v>
      </c>
      <c r="C347">
        <v>1</v>
      </c>
      <c r="D347">
        <v>152</v>
      </c>
      <c r="E347" t="s">
        <v>22</v>
      </c>
      <c r="F347" t="s">
        <v>19</v>
      </c>
      <c r="G347" t="s">
        <v>24</v>
      </c>
      <c r="H347" t="s">
        <v>26</v>
      </c>
      <c r="I347" t="s">
        <v>26</v>
      </c>
      <c r="J347" t="s">
        <v>21</v>
      </c>
    </row>
    <row r="348" spans="1:10" x14ac:dyDescent="0.2">
      <c r="A348">
        <v>146207901</v>
      </c>
      <c r="B348">
        <v>73900</v>
      </c>
      <c r="C348">
        <v>1</v>
      </c>
      <c r="D348">
        <v>4532</v>
      </c>
      <c r="E348" t="s">
        <v>22</v>
      </c>
      <c r="F348" t="s">
        <v>34</v>
      </c>
      <c r="G348" t="s">
        <v>35</v>
      </c>
      <c r="H348" t="s">
        <v>36</v>
      </c>
      <c r="I348" t="s">
        <v>36</v>
      </c>
      <c r="J348" t="s">
        <v>21</v>
      </c>
    </row>
    <row r="349" spans="1:10" x14ac:dyDescent="0.2">
      <c r="A349">
        <v>146207901</v>
      </c>
      <c r="B349">
        <v>73900</v>
      </c>
      <c r="C349">
        <v>1</v>
      </c>
      <c r="D349">
        <v>4532</v>
      </c>
      <c r="E349" t="s">
        <v>22</v>
      </c>
      <c r="F349" t="s">
        <v>37</v>
      </c>
      <c r="G349" t="s">
        <v>35</v>
      </c>
      <c r="H349" t="s">
        <v>38</v>
      </c>
      <c r="I349" t="s">
        <v>38</v>
      </c>
      <c r="J349" t="s">
        <v>21</v>
      </c>
    </row>
    <row r="350" spans="1:10" x14ac:dyDescent="0.2">
      <c r="A350">
        <v>146206265</v>
      </c>
      <c r="B350">
        <v>70900</v>
      </c>
      <c r="C350">
        <v>1</v>
      </c>
      <c r="D350">
        <v>1532</v>
      </c>
      <c r="E350" t="s">
        <v>22</v>
      </c>
      <c r="F350" t="s">
        <v>34</v>
      </c>
      <c r="G350" t="s">
        <v>35</v>
      </c>
      <c r="H350" t="s">
        <v>36</v>
      </c>
      <c r="I350" t="s">
        <v>36</v>
      </c>
      <c r="J350" t="s">
        <v>21</v>
      </c>
    </row>
    <row r="351" spans="1:10" x14ac:dyDescent="0.2">
      <c r="A351">
        <v>146206265</v>
      </c>
      <c r="B351">
        <v>70900</v>
      </c>
      <c r="C351">
        <v>1</v>
      </c>
      <c r="D351">
        <v>1532</v>
      </c>
      <c r="E351" t="s">
        <v>22</v>
      </c>
      <c r="F351" t="s">
        <v>37</v>
      </c>
      <c r="G351" t="s">
        <v>35</v>
      </c>
      <c r="H351" t="s">
        <v>38</v>
      </c>
      <c r="I351" t="s">
        <v>38</v>
      </c>
      <c r="J351" t="s">
        <v>21</v>
      </c>
    </row>
    <row r="352" spans="1:10" x14ac:dyDescent="0.2">
      <c r="A352">
        <v>146201756</v>
      </c>
      <c r="B352">
        <v>74780</v>
      </c>
      <c r="C352">
        <v>1</v>
      </c>
      <c r="D352">
        <v>5412</v>
      </c>
      <c r="E352" t="s">
        <v>22</v>
      </c>
      <c r="F352" t="s">
        <v>34</v>
      </c>
      <c r="G352" t="s">
        <v>35</v>
      </c>
      <c r="H352" t="s">
        <v>36</v>
      </c>
      <c r="I352" t="s">
        <v>36</v>
      </c>
      <c r="J352" t="s">
        <v>21</v>
      </c>
    </row>
    <row r="353" spans="1:10" x14ac:dyDescent="0.2">
      <c r="A353">
        <v>146201756</v>
      </c>
      <c r="B353">
        <v>74780</v>
      </c>
      <c r="C353">
        <v>1</v>
      </c>
      <c r="D353">
        <v>5412</v>
      </c>
      <c r="E353" t="s">
        <v>22</v>
      </c>
      <c r="F353" t="s">
        <v>37</v>
      </c>
      <c r="G353" t="s">
        <v>35</v>
      </c>
      <c r="H353" t="s">
        <v>38</v>
      </c>
      <c r="I353" t="s">
        <v>38</v>
      </c>
      <c r="J353" t="s">
        <v>21</v>
      </c>
    </row>
    <row r="354" spans="1:10" x14ac:dyDescent="0.2">
      <c r="A354">
        <v>149508537</v>
      </c>
      <c r="B354">
        <v>69511</v>
      </c>
      <c r="C354">
        <v>1</v>
      </c>
      <c r="D354">
        <v>143</v>
      </c>
      <c r="E354" t="s">
        <v>13</v>
      </c>
      <c r="F354" t="s">
        <v>14</v>
      </c>
      <c r="G354" t="s">
        <v>15</v>
      </c>
      <c r="H354" t="s">
        <v>16</v>
      </c>
      <c r="I354" t="s">
        <v>17</v>
      </c>
      <c r="J354" t="s">
        <v>18</v>
      </c>
    </row>
    <row r="355" spans="1:10" x14ac:dyDescent="0.2">
      <c r="A355">
        <v>149508537</v>
      </c>
      <c r="B355">
        <v>69511</v>
      </c>
      <c r="C355">
        <v>1</v>
      </c>
      <c r="D355">
        <v>143</v>
      </c>
      <c r="E355" t="s">
        <v>13</v>
      </c>
      <c r="F355" t="s">
        <v>19</v>
      </c>
      <c r="G355" t="s">
        <v>15</v>
      </c>
      <c r="H355" t="s">
        <v>20</v>
      </c>
      <c r="I355" t="s">
        <v>20</v>
      </c>
      <c r="J355" t="s">
        <v>21</v>
      </c>
    </row>
    <row r="356" spans="1:10" x14ac:dyDescent="0.2">
      <c r="A356">
        <v>149466211</v>
      </c>
      <c r="B356">
        <v>71781</v>
      </c>
      <c r="C356">
        <v>1</v>
      </c>
      <c r="D356">
        <v>2413</v>
      </c>
      <c r="E356" t="s">
        <v>13</v>
      </c>
      <c r="F356" t="s">
        <v>34</v>
      </c>
      <c r="G356" t="s">
        <v>35</v>
      </c>
      <c r="H356" t="s">
        <v>36</v>
      </c>
      <c r="I356" t="s">
        <v>36</v>
      </c>
      <c r="J356" t="s">
        <v>21</v>
      </c>
    </row>
    <row r="357" spans="1:10" x14ac:dyDescent="0.2">
      <c r="A357">
        <v>149466211</v>
      </c>
      <c r="B357">
        <v>71781</v>
      </c>
      <c r="C357">
        <v>1</v>
      </c>
      <c r="D357">
        <v>2413</v>
      </c>
      <c r="E357" t="s">
        <v>13</v>
      </c>
      <c r="F357" t="s">
        <v>37</v>
      </c>
      <c r="G357" t="s">
        <v>35</v>
      </c>
      <c r="H357" t="s">
        <v>38</v>
      </c>
      <c r="I357" t="s">
        <v>38</v>
      </c>
      <c r="J357" t="s">
        <v>21</v>
      </c>
    </row>
    <row r="358" spans="1:10" x14ac:dyDescent="0.2">
      <c r="A358">
        <v>149439530</v>
      </c>
      <c r="B358">
        <v>71881</v>
      </c>
      <c r="C358">
        <v>1</v>
      </c>
      <c r="D358">
        <v>2513</v>
      </c>
      <c r="E358" t="s">
        <v>13</v>
      </c>
      <c r="F358" t="s">
        <v>40</v>
      </c>
      <c r="G358" t="s">
        <v>41</v>
      </c>
      <c r="H358" t="s">
        <v>50</v>
      </c>
      <c r="I358" t="s">
        <v>42</v>
      </c>
      <c r="J358" t="s">
        <v>18</v>
      </c>
    </row>
    <row r="359" spans="1:10" x14ac:dyDescent="0.2">
      <c r="A359">
        <v>149439530</v>
      </c>
      <c r="B359">
        <v>71881</v>
      </c>
      <c r="C359">
        <v>1</v>
      </c>
      <c r="D359">
        <v>2513</v>
      </c>
      <c r="E359" t="s">
        <v>13</v>
      </c>
      <c r="F359" t="s">
        <v>43</v>
      </c>
      <c r="G359" t="s">
        <v>41</v>
      </c>
      <c r="H359" t="s">
        <v>16</v>
      </c>
      <c r="I359" t="s">
        <v>44</v>
      </c>
      <c r="J359" t="s">
        <v>18</v>
      </c>
    </row>
    <row r="360" spans="1:10" x14ac:dyDescent="0.2">
      <c r="A360">
        <v>149353591</v>
      </c>
      <c r="B360">
        <v>73521</v>
      </c>
      <c r="C360">
        <v>1</v>
      </c>
      <c r="D360">
        <v>4153</v>
      </c>
      <c r="E360" t="s">
        <v>13</v>
      </c>
      <c r="F360" t="s">
        <v>28</v>
      </c>
      <c r="G360" t="s">
        <v>29</v>
      </c>
      <c r="H360" t="s">
        <v>30</v>
      </c>
      <c r="I360" t="s">
        <v>30</v>
      </c>
      <c r="J360" t="s">
        <v>21</v>
      </c>
    </row>
    <row r="361" spans="1:10" x14ac:dyDescent="0.2">
      <c r="A361">
        <v>149353591</v>
      </c>
      <c r="B361">
        <v>73521</v>
      </c>
      <c r="C361">
        <v>1</v>
      </c>
      <c r="D361">
        <v>4153</v>
      </c>
      <c r="E361" t="s">
        <v>13</v>
      </c>
      <c r="F361" t="s">
        <v>31</v>
      </c>
      <c r="G361" t="s">
        <v>29</v>
      </c>
      <c r="H361" t="s">
        <v>32</v>
      </c>
      <c r="I361" t="s">
        <v>32</v>
      </c>
      <c r="J361" t="s">
        <v>21</v>
      </c>
    </row>
    <row r="362" spans="1:10" x14ac:dyDescent="0.2">
      <c r="A362">
        <v>149215102</v>
      </c>
      <c r="B362">
        <v>74491</v>
      </c>
      <c r="C362">
        <v>1</v>
      </c>
      <c r="D362">
        <v>5123</v>
      </c>
      <c r="E362" t="s">
        <v>13</v>
      </c>
      <c r="F362" t="s">
        <v>14</v>
      </c>
      <c r="G362" t="s">
        <v>15</v>
      </c>
      <c r="H362" t="s">
        <v>17</v>
      </c>
      <c r="I362" t="s">
        <v>17</v>
      </c>
      <c r="J362" t="s">
        <v>21</v>
      </c>
    </row>
    <row r="363" spans="1:10" x14ac:dyDescent="0.2">
      <c r="A363">
        <v>149215102</v>
      </c>
      <c r="B363">
        <v>74491</v>
      </c>
      <c r="C363">
        <v>1</v>
      </c>
      <c r="D363">
        <v>5123</v>
      </c>
      <c r="E363" t="s">
        <v>13</v>
      </c>
      <c r="F363" t="s">
        <v>19</v>
      </c>
      <c r="G363" t="s">
        <v>15</v>
      </c>
      <c r="H363" t="s">
        <v>20</v>
      </c>
      <c r="I363" t="s">
        <v>20</v>
      </c>
      <c r="J363" t="s">
        <v>21</v>
      </c>
    </row>
    <row r="364" spans="1:10" x14ac:dyDescent="0.2">
      <c r="A364">
        <v>149185311</v>
      </c>
      <c r="B364">
        <v>69611</v>
      </c>
      <c r="C364">
        <v>1</v>
      </c>
      <c r="D364">
        <v>243</v>
      </c>
      <c r="E364" t="s">
        <v>13</v>
      </c>
      <c r="F364" t="s">
        <v>23</v>
      </c>
      <c r="G364" t="s">
        <v>24</v>
      </c>
      <c r="H364" t="s">
        <v>25</v>
      </c>
      <c r="I364" t="s">
        <v>25</v>
      </c>
      <c r="J364" t="s">
        <v>21</v>
      </c>
    </row>
    <row r="365" spans="1:10" x14ac:dyDescent="0.2">
      <c r="A365">
        <v>149185311</v>
      </c>
      <c r="B365">
        <v>69611</v>
      </c>
      <c r="C365">
        <v>1</v>
      </c>
      <c r="D365">
        <v>243</v>
      </c>
      <c r="E365" t="s">
        <v>13</v>
      </c>
      <c r="F365" t="s">
        <v>19</v>
      </c>
      <c r="G365" t="s">
        <v>24</v>
      </c>
      <c r="H365" t="s">
        <v>26</v>
      </c>
      <c r="I365" t="s">
        <v>26</v>
      </c>
      <c r="J365" t="s">
        <v>21</v>
      </c>
    </row>
    <row r="366" spans="1:10" x14ac:dyDescent="0.2">
      <c r="A366">
        <v>149140946</v>
      </c>
      <c r="B366">
        <v>69371</v>
      </c>
      <c r="C366">
        <v>1</v>
      </c>
      <c r="D366">
        <v>3</v>
      </c>
      <c r="E366" t="s">
        <v>13</v>
      </c>
      <c r="F366" t="s">
        <v>23</v>
      </c>
      <c r="G366" t="s">
        <v>24</v>
      </c>
      <c r="H366" t="s">
        <v>49</v>
      </c>
      <c r="I366" t="s">
        <v>25</v>
      </c>
      <c r="J366" t="s">
        <v>18</v>
      </c>
    </row>
    <row r="367" spans="1:10" x14ac:dyDescent="0.2">
      <c r="A367">
        <v>149140946</v>
      </c>
      <c r="B367">
        <v>69371</v>
      </c>
      <c r="C367">
        <v>1</v>
      </c>
      <c r="D367">
        <v>3</v>
      </c>
      <c r="E367" t="s">
        <v>13</v>
      </c>
      <c r="F367" t="s">
        <v>19</v>
      </c>
      <c r="G367" t="s">
        <v>24</v>
      </c>
      <c r="H367" t="s">
        <v>26</v>
      </c>
      <c r="I367" t="s">
        <v>26</v>
      </c>
      <c r="J367" t="s">
        <v>21</v>
      </c>
    </row>
    <row r="368" spans="1:10" x14ac:dyDescent="0.2">
      <c r="A368">
        <v>149094645</v>
      </c>
      <c r="B368">
        <v>69821</v>
      </c>
      <c r="C368">
        <v>1</v>
      </c>
      <c r="D368">
        <v>453</v>
      </c>
      <c r="E368" t="s">
        <v>13</v>
      </c>
      <c r="F368" t="s">
        <v>28</v>
      </c>
      <c r="G368" t="s">
        <v>29</v>
      </c>
      <c r="H368" t="s">
        <v>30</v>
      </c>
      <c r="I368" t="s">
        <v>30</v>
      </c>
      <c r="J368" t="s">
        <v>21</v>
      </c>
    </row>
    <row r="369" spans="1:10" x14ac:dyDescent="0.2">
      <c r="A369">
        <v>149094645</v>
      </c>
      <c r="B369">
        <v>69821</v>
      </c>
      <c r="C369">
        <v>1</v>
      </c>
      <c r="D369">
        <v>453</v>
      </c>
      <c r="E369" t="s">
        <v>13</v>
      </c>
      <c r="F369" t="s">
        <v>31</v>
      </c>
      <c r="G369" t="s">
        <v>29</v>
      </c>
      <c r="H369" t="s">
        <v>32</v>
      </c>
      <c r="I369" t="s">
        <v>32</v>
      </c>
      <c r="J369" t="s">
        <v>21</v>
      </c>
    </row>
    <row r="370" spans="1:10" x14ac:dyDescent="0.2">
      <c r="A370">
        <v>148958404</v>
      </c>
      <c r="B370">
        <v>69411</v>
      </c>
      <c r="C370">
        <v>1</v>
      </c>
      <c r="D370">
        <v>43</v>
      </c>
      <c r="E370" t="s">
        <v>13</v>
      </c>
      <c r="F370" t="s">
        <v>28</v>
      </c>
      <c r="G370" t="s">
        <v>29</v>
      </c>
      <c r="H370" t="s">
        <v>30</v>
      </c>
      <c r="I370" t="s">
        <v>30</v>
      </c>
      <c r="J370" t="s">
        <v>21</v>
      </c>
    </row>
    <row r="371" spans="1:10" x14ac:dyDescent="0.2">
      <c r="A371">
        <v>148958404</v>
      </c>
      <c r="B371">
        <v>69411</v>
      </c>
      <c r="C371">
        <v>1</v>
      </c>
      <c r="D371">
        <v>43</v>
      </c>
      <c r="E371" t="s">
        <v>13</v>
      </c>
      <c r="F371" t="s">
        <v>31</v>
      </c>
      <c r="G371" t="s">
        <v>29</v>
      </c>
      <c r="H371" t="s">
        <v>32</v>
      </c>
      <c r="I371" t="s">
        <v>32</v>
      </c>
      <c r="J371" t="s">
        <v>21</v>
      </c>
    </row>
    <row r="372" spans="1:10" x14ac:dyDescent="0.2">
      <c r="A372">
        <v>148904494</v>
      </c>
      <c r="B372">
        <v>110891</v>
      </c>
      <c r="C372">
        <v>1</v>
      </c>
      <c r="D372">
        <v>41523</v>
      </c>
      <c r="E372" t="s">
        <v>13</v>
      </c>
      <c r="F372" t="s">
        <v>34</v>
      </c>
      <c r="G372" t="s">
        <v>35</v>
      </c>
      <c r="H372" t="s">
        <v>36</v>
      </c>
      <c r="I372" t="s">
        <v>36</v>
      </c>
      <c r="J372" t="s">
        <v>21</v>
      </c>
    </row>
    <row r="373" spans="1:10" x14ac:dyDescent="0.2">
      <c r="A373">
        <v>148904494</v>
      </c>
      <c r="B373">
        <v>110891</v>
      </c>
      <c r="C373">
        <v>1</v>
      </c>
      <c r="D373">
        <v>41523</v>
      </c>
      <c r="E373" t="s">
        <v>13</v>
      </c>
      <c r="F373" t="s">
        <v>37</v>
      </c>
      <c r="G373" t="s">
        <v>35</v>
      </c>
      <c r="H373" t="s">
        <v>38</v>
      </c>
      <c r="I373" t="s">
        <v>38</v>
      </c>
      <c r="J373" t="s">
        <v>21</v>
      </c>
    </row>
    <row r="374" spans="1:10" x14ac:dyDescent="0.2">
      <c r="A374">
        <v>148822625</v>
      </c>
      <c r="B374">
        <v>69611</v>
      </c>
      <c r="C374">
        <v>1</v>
      </c>
      <c r="D374">
        <v>243</v>
      </c>
      <c r="E374" t="s">
        <v>13</v>
      </c>
      <c r="F374" t="s">
        <v>40</v>
      </c>
      <c r="G374" t="s">
        <v>41</v>
      </c>
      <c r="H374" t="s">
        <v>42</v>
      </c>
      <c r="I374" t="s">
        <v>42</v>
      </c>
      <c r="J374" t="s">
        <v>21</v>
      </c>
    </row>
    <row r="375" spans="1:10" x14ac:dyDescent="0.2">
      <c r="A375">
        <v>148822625</v>
      </c>
      <c r="B375">
        <v>69611</v>
      </c>
      <c r="C375">
        <v>1</v>
      </c>
      <c r="D375">
        <v>243</v>
      </c>
      <c r="E375" t="s">
        <v>13</v>
      </c>
      <c r="F375" t="s">
        <v>43</v>
      </c>
      <c r="G375" t="s">
        <v>41</v>
      </c>
      <c r="H375" t="s">
        <v>44</v>
      </c>
      <c r="I375" t="s">
        <v>44</v>
      </c>
      <c r="J375" t="s">
        <v>21</v>
      </c>
    </row>
    <row r="376" spans="1:10" x14ac:dyDescent="0.2">
      <c r="A376">
        <v>148796085</v>
      </c>
      <c r="B376">
        <v>69881</v>
      </c>
      <c r="C376">
        <v>1</v>
      </c>
      <c r="D376">
        <v>513</v>
      </c>
      <c r="E376" t="s">
        <v>13</v>
      </c>
      <c r="F376" t="s">
        <v>28</v>
      </c>
      <c r="G376" t="s">
        <v>29</v>
      </c>
      <c r="H376" t="s">
        <v>16</v>
      </c>
      <c r="I376" t="s">
        <v>30</v>
      </c>
      <c r="J376" t="s">
        <v>18</v>
      </c>
    </row>
    <row r="377" spans="1:10" x14ac:dyDescent="0.2">
      <c r="A377">
        <v>148796085</v>
      </c>
      <c r="B377">
        <v>69881</v>
      </c>
      <c r="C377">
        <v>1</v>
      </c>
      <c r="D377">
        <v>513</v>
      </c>
      <c r="E377" t="s">
        <v>13</v>
      </c>
      <c r="F377" t="s">
        <v>31</v>
      </c>
      <c r="G377" t="s">
        <v>29</v>
      </c>
      <c r="H377" t="s">
        <v>32</v>
      </c>
      <c r="I377" t="s">
        <v>32</v>
      </c>
      <c r="J377" t="s">
        <v>21</v>
      </c>
    </row>
    <row r="378" spans="1:10" x14ac:dyDescent="0.2">
      <c r="A378">
        <v>148786365</v>
      </c>
      <c r="B378">
        <v>69391</v>
      </c>
      <c r="C378">
        <v>1</v>
      </c>
      <c r="D378">
        <v>23</v>
      </c>
      <c r="E378" t="s">
        <v>13</v>
      </c>
      <c r="F378" t="s">
        <v>28</v>
      </c>
      <c r="G378" t="s">
        <v>29</v>
      </c>
      <c r="H378" t="s">
        <v>30</v>
      </c>
      <c r="I378" t="s">
        <v>30</v>
      </c>
      <c r="J378" t="s">
        <v>21</v>
      </c>
    </row>
    <row r="379" spans="1:10" x14ac:dyDescent="0.2">
      <c r="A379">
        <v>148786365</v>
      </c>
      <c r="B379">
        <v>69391</v>
      </c>
      <c r="C379">
        <v>1</v>
      </c>
      <c r="D379">
        <v>23</v>
      </c>
      <c r="E379" t="s">
        <v>13</v>
      </c>
      <c r="F379" t="s">
        <v>31</v>
      </c>
      <c r="G379" t="s">
        <v>29</v>
      </c>
      <c r="H379" t="s">
        <v>32</v>
      </c>
      <c r="I379" t="s">
        <v>32</v>
      </c>
      <c r="J379" t="s">
        <v>21</v>
      </c>
    </row>
    <row r="380" spans="1:10" x14ac:dyDescent="0.2">
      <c r="A380">
        <v>148784892</v>
      </c>
      <c r="B380">
        <v>69371</v>
      </c>
      <c r="C380">
        <v>1</v>
      </c>
      <c r="D380">
        <v>3</v>
      </c>
      <c r="E380" t="s">
        <v>13</v>
      </c>
      <c r="F380" t="s">
        <v>34</v>
      </c>
      <c r="G380" t="s">
        <v>35</v>
      </c>
      <c r="H380" t="s">
        <v>53</v>
      </c>
      <c r="I380" t="s">
        <v>36</v>
      </c>
      <c r="J380" t="s">
        <v>18</v>
      </c>
    </row>
    <row r="381" spans="1:10" x14ac:dyDescent="0.2">
      <c r="A381">
        <v>148784892</v>
      </c>
      <c r="B381">
        <v>69371</v>
      </c>
      <c r="C381">
        <v>1</v>
      </c>
      <c r="D381">
        <v>3</v>
      </c>
      <c r="E381" t="s">
        <v>13</v>
      </c>
      <c r="F381" t="s">
        <v>37</v>
      </c>
      <c r="G381" t="s">
        <v>35</v>
      </c>
      <c r="H381" t="s">
        <v>38</v>
      </c>
      <c r="I381" t="s">
        <v>38</v>
      </c>
      <c r="J381" t="s">
        <v>21</v>
      </c>
    </row>
    <row r="382" spans="1:10" x14ac:dyDescent="0.2">
      <c r="A382">
        <v>148768751</v>
      </c>
      <c r="B382">
        <v>71911</v>
      </c>
      <c r="C382">
        <v>1</v>
      </c>
      <c r="D382">
        <v>2543</v>
      </c>
      <c r="E382" t="s">
        <v>13</v>
      </c>
      <c r="F382" t="s">
        <v>34</v>
      </c>
      <c r="G382" t="s">
        <v>35</v>
      </c>
      <c r="H382" t="s">
        <v>36</v>
      </c>
      <c r="I382" t="s">
        <v>36</v>
      </c>
      <c r="J382" t="s">
        <v>21</v>
      </c>
    </row>
    <row r="383" spans="1:10" x14ac:dyDescent="0.2">
      <c r="A383">
        <v>148768751</v>
      </c>
      <c r="B383">
        <v>71911</v>
      </c>
      <c r="C383">
        <v>1</v>
      </c>
      <c r="D383">
        <v>2543</v>
      </c>
      <c r="E383" t="s">
        <v>13</v>
      </c>
      <c r="F383" t="s">
        <v>37</v>
      </c>
      <c r="G383" t="s">
        <v>35</v>
      </c>
      <c r="H383" t="s">
        <v>38</v>
      </c>
      <c r="I383" t="s">
        <v>38</v>
      </c>
      <c r="J383" t="s">
        <v>21</v>
      </c>
    </row>
    <row r="384" spans="1:10" x14ac:dyDescent="0.2">
      <c r="A384">
        <v>148743058</v>
      </c>
      <c r="B384">
        <v>69421</v>
      </c>
      <c r="C384">
        <v>1</v>
      </c>
      <c r="D384">
        <v>53</v>
      </c>
      <c r="E384" t="s">
        <v>13</v>
      </c>
      <c r="F384" t="s">
        <v>23</v>
      </c>
      <c r="G384" t="s">
        <v>24</v>
      </c>
      <c r="H384" t="s">
        <v>16</v>
      </c>
      <c r="I384" t="s">
        <v>25</v>
      </c>
      <c r="J384" t="s">
        <v>18</v>
      </c>
    </row>
    <row r="385" spans="1:10" x14ac:dyDescent="0.2">
      <c r="A385">
        <v>148743058</v>
      </c>
      <c r="B385">
        <v>69421</v>
      </c>
      <c r="C385">
        <v>1</v>
      </c>
      <c r="D385">
        <v>53</v>
      </c>
      <c r="E385" t="s">
        <v>13</v>
      </c>
      <c r="F385" t="s">
        <v>19</v>
      </c>
      <c r="G385" t="s">
        <v>24</v>
      </c>
      <c r="H385" t="s">
        <v>58</v>
      </c>
      <c r="I385" t="s">
        <v>26</v>
      </c>
      <c r="J385" t="s">
        <v>18</v>
      </c>
    </row>
    <row r="386" spans="1:10" x14ac:dyDescent="0.2">
      <c r="A386">
        <v>148558714</v>
      </c>
      <c r="B386">
        <v>69371</v>
      </c>
      <c r="C386">
        <v>1</v>
      </c>
      <c r="D386">
        <v>3</v>
      </c>
      <c r="E386" t="s">
        <v>13</v>
      </c>
      <c r="F386" t="s">
        <v>40</v>
      </c>
      <c r="G386" t="s">
        <v>41</v>
      </c>
      <c r="H386" t="s">
        <v>42</v>
      </c>
      <c r="I386" t="s">
        <v>42</v>
      </c>
      <c r="J386" t="s">
        <v>21</v>
      </c>
    </row>
    <row r="387" spans="1:10" x14ac:dyDescent="0.2">
      <c r="A387">
        <v>148558714</v>
      </c>
      <c r="B387">
        <v>69371</v>
      </c>
      <c r="C387">
        <v>1</v>
      </c>
      <c r="D387">
        <v>3</v>
      </c>
      <c r="E387" t="s">
        <v>13</v>
      </c>
      <c r="F387" t="s">
        <v>43</v>
      </c>
      <c r="G387" t="s">
        <v>41</v>
      </c>
      <c r="H387" t="s">
        <v>44</v>
      </c>
      <c r="I387" t="s">
        <v>44</v>
      </c>
      <c r="J387" t="s">
        <v>21</v>
      </c>
    </row>
    <row r="388" spans="1:10" x14ac:dyDescent="0.2">
      <c r="A388">
        <v>148552210</v>
      </c>
      <c r="B388">
        <v>69421</v>
      </c>
      <c r="C388">
        <v>1</v>
      </c>
      <c r="D388">
        <v>53</v>
      </c>
      <c r="E388" t="s">
        <v>13</v>
      </c>
      <c r="F388" t="s">
        <v>23</v>
      </c>
      <c r="G388" t="s">
        <v>24</v>
      </c>
      <c r="H388" t="s">
        <v>16</v>
      </c>
      <c r="I388" t="s">
        <v>25</v>
      </c>
      <c r="J388" t="s">
        <v>18</v>
      </c>
    </row>
    <row r="389" spans="1:10" x14ac:dyDescent="0.2">
      <c r="A389">
        <v>148552210</v>
      </c>
      <c r="B389">
        <v>69421</v>
      </c>
      <c r="C389">
        <v>1</v>
      </c>
      <c r="D389">
        <v>53</v>
      </c>
      <c r="E389" t="s">
        <v>13</v>
      </c>
      <c r="F389" t="s">
        <v>19</v>
      </c>
      <c r="G389" t="s">
        <v>24</v>
      </c>
      <c r="H389" t="s">
        <v>16</v>
      </c>
      <c r="I389" t="s">
        <v>26</v>
      </c>
      <c r="J389" t="s">
        <v>18</v>
      </c>
    </row>
    <row r="390" spans="1:10" x14ac:dyDescent="0.2">
      <c r="A390">
        <v>148551719</v>
      </c>
      <c r="B390">
        <v>74791</v>
      </c>
      <c r="C390">
        <v>1</v>
      </c>
      <c r="D390">
        <v>5423</v>
      </c>
      <c r="E390" t="s">
        <v>13</v>
      </c>
      <c r="F390" t="s">
        <v>40</v>
      </c>
      <c r="G390" t="s">
        <v>41</v>
      </c>
      <c r="H390" t="s">
        <v>42</v>
      </c>
      <c r="I390" t="s">
        <v>42</v>
      </c>
      <c r="J390" t="s">
        <v>21</v>
      </c>
    </row>
    <row r="391" spans="1:10" x14ac:dyDescent="0.2">
      <c r="A391">
        <v>148551719</v>
      </c>
      <c r="B391">
        <v>74791</v>
      </c>
      <c r="C391">
        <v>1</v>
      </c>
      <c r="D391">
        <v>5423</v>
      </c>
      <c r="E391" t="s">
        <v>13</v>
      </c>
      <c r="F391" t="s">
        <v>43</v>
      </c>
      <c r="G391" t="s">
        <v>41</v>
      </c>
      <c r="H391" t="s">
        <v>44</v>
      </c>
      <c r="I391" t="s">
        <v>44</v>
      </c>
      <c r="J391" t="s">
        <v>21</v>
      </c>
    </row>
    <row r="392" spans="1:10" x14ac:dyDescent="0.2">
      <c r="A392">
        <v>148547931</v>
      </c>
      <c r="B392">
        <v>94511</v>
      </c>
      <c r="C392">
        <v>1</v>
      </c>
      <c r="D392">
        <v>25143</v>
      </c>
      <c r="E392" t="s">
        <v>13</v>
      </c>
      <c r="F392" t="s">
        <v>40</v>
      </c>
      <c r="G392" t="s">
        <v>41</v>
      </c>
      <c r="H392" t="s">
        <v>48</v>
      </c>
      <c r="I392" t="s">
        <v>42</v>
      </c>
      <c r="J392" t="s">
        <v>18</v>
      </c>
    </row>
    <row r="393" spans="1:10" x14ac:dyDescent="0.2">
      <c r="A393">
        <v>148547931</v>
      </c>
      <c r="B393">
        <v>94511</v>
      </c>
      <c r="C393">
        <v>1</v>
      </c>
      <c r="D393">
        <v>25143</v>
      </c>
      <c r="E393" t="s">
        <v>13</v>
      </c>
      <c r="F393" t="s">
        <v>43</v>
      </c>
      <c r="G393" t="s">
        <v>41</v>
      </c>
      <c r="H393" t="s">
        <v>44</v>
      </c>
      <c r="I393" t="s">
        <v>44</v>
      </c>
      <c r="J393" t="s">
        <v>21</v>
      </c>
    </row>
    <row r="394" spans="1:10" x14ac:dyDescent="0.2">
      <c r="A394">
        <v>148516311</v>
      </c>
      <c r="B394">
        <v>74791</v>
      </c>
      <c r="C394">
        <v>1</v>
      </c>
      <c r="D394">
        <v>5423</v>
      </c>
      <c r="E394" t="s">
        <v>13</v>
      </c>
      <c r="F394" t="s">
        <v>14</v>
      </c>
      <c r="G394" t="s">
        <v>15</v>
      </c>
      <c r="H394" t="s">
        <v>17</v>
      </c>
      <c r="I394" t="s">
        <v>17</v>
      </c>
      <c r="J394" t="s">
        <v>21</v>
      </c>
    </row>
    <row r="395" spans="1:10" x14ac:dyDescent="0.2">
      <c r="A395">
        <v>148516311</v>
      </c>
      <c r="B395">
        <v>74791</v>
      </c>
      <c r="C395">
        <v>1</v>
      </c>
      <c r="D395">
        <v>5423</v>
      </c>
      <c r="E395" t="s">
        <v>13</v>
      </c>
      <c r="F395" t="s">
        <v>19</v>
      </c>
      <c r="G395" t="s">
        <v>15</v>
      </c>
      <c r="H395" t="s">
        <v>20</v>
      </c>
      <c r="I395" t="s">
        <v>20</v>
      </c>
      <c r="J395" t="s">
        <v>21</v>
      </c>
    </row>
    <row r="396" spans="1:10" x14ac:dyDescent="0.2">
      <c r="A396">
        <v>148463769</v>
      </c>
      <c r="B396">
        <v>74511</v>
      </c>
      <c r="C396">
        <v>1</v>
      </c>
      <c r="D396">
        <v>5143</v>
      </c>
      <c r="E396" t="s">
        <v>13</v>
      </c>
      <c r="F396" t="s">
        <v>14</v>
      </c>
      <c r="G396" t="s">
        <v>15</v>
      </c>
      <c r="H396" t="s">
        <v>17</v>
      </c>
      <c r="I396" t="s">
        <v>17</v>
      </c>
      <c r="J396" t="s">
        <v>21</v>
      </c>
    </row>
    <row r="397" spans="1:10" x14ac:dyDescent="0.2">
      <c r="A397">
        <v>148463769</v>
      </c>
      <c r="B397">
        <v>74511</v>
      </c>
      <c r="C397">
        <v>1</v>
      </c>
      <c r="D397">
        <v>5143</v>
      </c>
      <c r="E397" t="s">
        <v>13</v>
      </c>
      <c r="F397" t="s">
        <v>19</v>
      </c>
      <c r="G397" t="s">
        <v>15</v>
      </c>
      <c r="H397" t="s">
        <v>20</v>
      </c>
      <c r="I397" t="s">
        <v>20</v>
      </c>
      <c r="J397" t="s">
        <v>21</v>
      </c>
    </row>
    <row r="398" spans="1:10" x14ac:dyDescent="0.2">
      <c r="A398">
        <v>148457705</v>
      </c>
      <c r="B398">
        <v>73621</v>
      </c>
      <c r="C398">
        <v>1</v>
      </c>
      <c r="D398">
        <v>4253</v>
      </c>
      <c r="E398" t="s">
        <v>13</v>
      </c>
      <c r="F398" t="s">
        <v>34</v>
      </c>
      <c r="G398" t="s">
        <v>35</v>
      </c>
      <c r="H398" t="s">
        <v>36</v>
      </c>
      <c r="I398" t="s">
        <v>36</v>
      </c>
      <c r="J398" t="s">
        <v>21</v>
      </c>
    </row>
    <row r="399" spans="1:10" x14ac:dyDescent="0.2">
      <c r="A399">
        <v>148457705</v>
      </c>
      <c r="B399">
        <v>73621</v>
      </c>
      <c r="C399">
        <v>1</v>
      </c>
      <c r="D399">
        <v>4253</v>
      </c>
      <c r="E399" t="s">
        <v>13</v>
      </c>
      <c r="F399" t="s">
        <v>37</v>
      </c>
      <c r="G399" t="s">
        <v>35</v>
      </c>
      <c r="H399" t="s">
        <v>38</v>
      </c>
      <c r="I399" t="s">
        <v>38</v>
      </c>
      <c r="J399" t="s">
        <v>21</v>
      </c>
    </row>
    <row r="400" spans="1:10" x14ac:dyDescent="0.2">
      <c r="A400">
        <v>148379134</v>
      </c>
      <c r="B400">
        <v>69371</v>
      </c>
      <c r="C400">
        <v>1</v>
      </c>
      <c r="D400">
        <v>3</v>
      </c>
      <c r="E400" t="s">
        <v>13</v>
      </c>
      <c r="F400" t="s">
        <v>40</v>
      </c>
      <c r="G400" t="s">
        <v>41</v>
      </c>
      <c r="H400" t="s">
        <v>42</v>
      </c>
      <c r="I400" t="s">
        <v>42</v>
      </c>
      <c r="J400" t="s">
        <v>21</v>
      </c>
    </row>
    <row r="401" spans="1:10" x14ac:dyDescent="0.2">
      <c r="A401">
        <v>148379134</v>
      </c>
      <c r="B401">
        <v>69371</v>
      </c>
      <c r="C401">
        <v>1</v>
      </c>
      <c r="D401">
        <v>3</v>
      </c>
      <c r="E401" t="s">
        <v>13</v>
      </c>
      <c r="F401" t="s">
        <v>43</v>
      </c>
      <c r="G401" t="s">
        <v>41</v>
      </c>
      <c r="H401" t="s">
        <v>44</v>
      </c>
      <c r="I401" t="s">
        <v>44</v>
      </c>
      <c r="J401" t="s">
        <v>21</v>
      </c>
    </row>
    <row r="402" spans="1:10" x14ac:dyDescent="0.2">
      <c r="A402">
        <v>148355343</v>
      </c>
      <c r="B402">
        <v>69391</v>
      </c>
      <c r="C402">
        <v>1</v>
      </c>
      <c r="D402">
        <v>23</v>
      </c>
      <c r="E402" t="s">
        <v>13</v>
      </c>
      <c r="F402" t="s">
        <v>40</v>
      </c>
      <c r="G402" t="s">
        <v>41</v>
      </c>
      <c r="H402" t="s">
        <v>48</v>
      </c>
      <c r="I402" t="s">
        <v>42</v>
      </c>
      <c r="J402" t="s">
        <v>18</v>
      </c>
    </row>
    <row r="403" spans="1:10" x14ac:dyDescent="0.2">
      <c r="A403">
        <v>148355343</v>
      </c>
      <c r="B403">
        <v>69391</v>
      </c>
      <c r="C403">
        <v>1</v>
      </c>
      <c r="D403">
        <v>23</v>
      </c>
      <c r="E403" t="s">
        <v>13</v>
      </c>
      <c r="F403" t="s">
        <v>43</v>
      </c>
      <c r="G403" t="s">
        <v>41</v>
      </c>
      <c r="H403" t="s">
        <v>44</v>
      </c>
      <c r="I403" t="s">
        <v>44</v>
      </c>
      <c r="J403" t="s">
        <v>21</v>
      </c>
    </row>
    <row r="404" spans="1:10" x14ac:dyDescent="0.2">
      <c r="A404">
        <v>148250834</v>
      </c>
      <c r="B404">
        <v>69611</v>
      </c>
      <c r="C404">
        <v>1</v>
      </c>
      <c r="D404">
        <v>243</v>
      </c>
      <c r="E404" t="s">
        <v>13</v>
      </c>
      <c r="F404" t="s">
        <v>14</v>
      </c>
      <c r="G404" t="s">
        <v>15</v>
      </c>
      <c r="H404" t="s">
        <v>16</v>
      </c>
      <c r="I404" t="s">
        <v>17</v>
      </c>
      <c r="J404" t="s">
        <v>18</v>
      </c>
    </row>
    <row r="405" spans="1:10" x14ac:dyDescent="0.2">
      <c r="A405">
        <v>148250834</v>
      </c>
      <c r="B405">
        <v>69611</v>
      </c>
      <c r="C405">
        <v>1</v>
      </c>
      <c r="D405">
        <v>243</v>
      </c>
      <c r="E405" t="s">
        <v>13</v>
      </c>
      <c r="F405" t="s">
        <v>19</v>
      </c>
      <c r="G405" t="s">
        <v>15</v>
      </c>
      <c r="H405" t="s">
        <v>20</v>
      </c>
      <c r="I405" t="s">
        <v>20</v>
      </c>
      <c r="J405" t="s">
        <v>21</v>
      </c>
    </row>
    <row r="406" spans="1:10" x14ac:dyDescent="0.2">
      <c r="A406">
        <v>148242096</v>
      </c>
      <c r="B406">
        <v>70791</v>
      </c>
      <c r="C406">
        <v>1</v>
      </c>
      <c r="D406">
        <v>1423</v>
      </c>
      <c r="E406" t="s">
        <v>13</v>
      </c>
      <c r="F406" t="s">
        <v>23</v>
      </c>
      <c r="G406" t="s">
        <v>24</v>
      </c>
      <c r="H406" t="s">
        <v>25</v>
      </c>
      <c r="I406" t="s">
        <v>25</v>
      </c>
      <c r="J406" t="s">
        <v>21</v>
      </c>
    </row>
    <row r="407" spans="1:10" x14ac:dyDescent="0.2">
      <c r="A407">
        <v>148242096</v>
      </c>
      <c r="B407">
        <v>70791</v>
      </c>
      <c r="C407">
        <v>1</v>
      </c>
      <c r="D407">
        <v>1423</v>
      </c>
      <c r="E407" t="s">
        <v>13</v>
      </c>
      <c r="F407" t="s">
        <v>19</v>
      </c>
      <c r="G407" t="s">
        <v>24</v>
      </c>
      <c r="H407" t="s">
        <v>26</v>
      </c>
      <c r="I407" t="s">
        <v>26</v>
      </c>
      <c r="J407" t="s">
        <v>21</v>
      </c>
    </row>
    <row r="408" spans="1:10" x14ac:dyDescent="0.2">
      <c r="A408">
        <v>148225108</v>
      </c>
      <c r="B408">
        <v>73881</v>
      </c>
      <c r="C408">
        <v>1</v>
      </c>
      <c r="D408">
        <v>4513</v>
      </c>
      <c r="E408" t="s">
        <v>13</v>
      </c>
      <c r="F408" t="s">
        <v>23</v>
      </c>
      <c r="G408" t="s">
        <v>24</v>
      </c>
      <c r="H408" t="s">
        <v>69</v>
      </c>
      <c r="I408" t="s">
        <v>25</v>
      </c>
      <c r="J408" t="s">
        <v>18</v>
      </c>
    </row>
    <row r="409" spans="1:10" x14ac:dyDescent="0.2">
      <c r="A409">
        <v>148225108</v>
      </c>
      <c r="B409">
        <v>73881</v>
      </c>
      <c r="C409">
        <v>1</v>
      </c>
      <c r="D409">
        <v>4513</v>
      </c>
      <c r="E409" t="s">
        <v>13</v>
      </c>
      <c r="F409" t="s">
        <v>19</v>
      </c>
      <c r="G409" t="s">
        <v>24</v>
      </c>
      <c r="H409" t="s">
        <v>70</v>
      </c>
      <c r="I409" t="s">
        <v>26</v>
      </c>
      <c r="J409" t="s">
        <v>18</v>
      </c>
    </row>
    <row r="410" spans="1:10" x14ac:dyDescent="0.2">
      <c r="A410">
        <v>148191331</v>
      </c>
      <c r="B410">
        <v>69491</v>
      </c>
      <c r="C410">
        <v>1</v>
      </c>
      <c r="D410">
        <v>123</v>
      </c>
      <c r="E410" t="s">
        <v>13</v>
      </c>
      <c r="F410" t="s">
        <v>14</v>
      </c>
      <c r="G410" t="s">
        <v>15</v>
      </c>
      <c r="H410" t="s">
        <v>16</v>
      </c>
      <c r="I410" t="s">
        <v>17</v>
      </c>
      <c r="J410" t="s">
        <v>18</v>
      </c>
    </row>
    <row r="411" spans="1:10" x14ac:dyDescent="0.2">
      <c r="A411">
        <v>148191331</v>
      </c>
      <c r="B411">
        <v>69491</v>
      </c>
      <c r="C411">
        <v>1</v>
      </c>
      <c r="D411">
        <v>123</v>
      </c>
      <c r="E411" t="s">
        <v>13</v>
      </c>
      <c r="F411" t="s">
        <v>19</v>
      </c>
      <c r="G411" t="s">
        <v>15</v>
      </c>
      <c r="H411" t="s">
        <v>16</v>
      </c>
      <c r="I411" t="s">
        <v>20</v>
      </c>
      <c r="J411" t="s">
        <v>18</v>
      </c>
    </row>
    <row r="412" spans="1:10" x14ac:dyDescent="0.2">
      <c r="A412">
        <v>148121549</v>
      </c>
      <c r="B412">
        <v>84611</v>
      </c>
      <c r="C412">
        <v>1</v>
      </c>
      <c r="D412">
        <v>15243</v>
      </c>
      <c r="E412" t="s">
        <v>13</v>
      </c>
      <c r="F412" t="s">
        <v>23</v>
      </c>
      <c r="G412" t="s">
        <v>24</v>
      </c>
      <c r="H412" t="s">
        <v>74</v>
      </c>
      <c r="I412" t="s">
        <v>25</v>
      </c>
      <c r="J412" t="s">
        <v>18</v>
      </c>
    </row>
    <row r="413" spans="1:10" x14ac:dyDescent="0.2">
      <c r="A413">
        <v>148121549</v>
      </c>
      <c r="B413">
        <v>84611</v>
      </c>
      <c r="C413">
        <v>1</v>
      </c>
      <c r="D413">
        <v>15243</v>
      </c>
      <c r="E413" t="s">
        <v>13</v>
      </c>
      <c r="F413" t="s">
        <v>19</v>
      </c>
      <c r="G413" t="s">
        <v>24</v>
      </c>
      <c r="H413" t="s">
        <v>70</v>
      </c>
      <c r="I413" t="s">
        <v>26</v>
      </c>
      <c r="J413" t="s">
        <v>18</v>
      </c>
    </row>
    <row r="414" spans="1:10" x14ac:dyDescent="0.2">
      <c r="A414">
        <v>148121544</v>
      </c>
      <c r="B414">
        <v>90821</v>
      </c>
      <c r="C414">
        <v>1</v>
      </c>
      <c r="D414">
        <v>21453</v>
      </c>
      <c r="E414" t="s">
        <v>13</v>
      </c>
      <c r="F414" t="s">
        <v>28</v>
      </c>
      <c r="G414" t="s">
        <v>29</v>
      </c>
      <c r="H414" t="s">
        <v>30</v>
      </c>
      <c r="I414" t="s">
        <v>30</v>
      </c>
      <c r="J414" t="s">
        <v>21</v>
      </c>
    </row>
    <row r="415" spans="1:10" x14ac:dyDescent="0.2">
      <c r="A415">
        <v>148121544</v>
      </c>
      <c r="B415">
        <v>90821</v>
      </c>
      <c r="C415">
        <v>1</v>
      </c>
      <c r="D415">
        <v>21453</v>
      </c>
      <c r="E415" t="s">
        <v>13</v>
      </c>
      <c r="F415" t="s">
        <v>31</v>
      </c>
      <c r="G415" t="s">
        <v>29</v>
      </c>
      <c r="H415" t="s">
        <v>76</v>
      </c>
      <c r="I415" t="s">
        <v>32</v>
      </c>
      <c r="J415" t="s">
        <v>18</v>
      </c>
    </row>
    <row r="416" spans="1:10" x14ac:dyDescent="0.2">
      <c r="A416">
        <v>148121371</v>
      </c>
      <c r="B416">
        <v>69371</v>
      </c>
      <c r="C416">
        <v>1</v>
      </c>
      <c r="D416">
        <v>3</v>
      </c>
      <c r="E416" t="s">
        <v>13</v>
      </c>
      <c r="F416" t="s">
        <v>40</v>
      </c>
      <c r="G416" t="s">
        <v>41</v>
      </c>
      <c r="H416" t="s">
        <v>77</v>
      </c>
      <c r="I416" t="s">
        <v>42</v>
      </c>
      <c r="J416" t="s">
        <v>18</v>
      </c>
    </row>
    <row r="417" spans="1:10" x14ac:dyDescent="0.2">
      <c r="A417">
        <v>148121371</v>
      </c>
      <c r="B417">
        <v>69371</v>
      </c>
      <c r="C417">
        <v>1</v>
      </c>
      <c r="D417">
        <v>3</v>
      </c>
      <c r="E417" t="s">
        <v>13</v>
      </c>
      <c r="F417" t="s">
        <v>43</v>
      </c>
      <c r="G417" t="s">
        <v>41</v>
      </c>
      <c r="H417" t="s">
        <v>67</v>
      </c>
      <c r="I417" t="s">
        <v>44</v>
      </c>
      <c r="J417" t="s">
        <v>18</v>
      </c>
    </row>
    <row r="418" spans="1:10" x14ac:dyDescent="0.2">
      <c r="A418">
        <v>148121369</v>
      </c>
      <c r="B418">
        <v>69421</v>
      </c>
      <c r="C418">
        <v>1</v>
      </c>
      <c r="D418">
        <v>53</v>
      </c>
      <c r="E418" t="s">
        <v>13</v>
      </c>
      <c r="F418" t="s">
        <v>28</v>
      </c>
      <c r="G418" t="s">
        <v>29</v>
      </c>
      <c r="H418" t="s">
        <v>30</v>
      </c>
      <c r="I418" t="s">
        <v>30</v>
      </c>
      <c r="J418" t="s">
        <v>21</v>
      </c>
    </row>
    <row r="419" spans="1:10" x14ac:dyDescent="0.2">
      <c r="A419">
        <v>148121369</v>
      </c>
      <c r="B419">
        <v>69421</v>
      </c>
      <c r="C419">
        <v>1</v>
      </c>
      <c r="D419">
        <v>53</v>
      </c>
      <c r="E419" t="s">
        <v>13</v>
      </c>
      <c r="F419" t="s">
        <v>31</v>
      </c>
      <c r="G419" t="s">
        <v>29</v>
      </c>
      <c r="H419" t="s">
        <v>83</v>
      </c>
      <c r="I419" t="s">
        <v>32</v>
      </c>
      <c r="J419" t="s">
        <v>18</v>
      </c>
    </row>
    <row r="420" spans="1:10" x14ac:dyDescent="0.2">
      <c r="A420">
        <v>148088832</v>
      </c>
      <c r="B420">
        <v>69911</v>
      </c>
      <c r="C420">
        <v>1</v>
      </c>
      <c r="D420">
        <v>543</v>
      </c>
      <c r="E420" t="s">
        <v>13</v>
      </c>
      <c r="F420" t="s">
        <v>40</v>
      </c>
      <c r="G420" t="s">
        <v>41</v>
      </c>
      <c r="H420" t="s">
        <v>42</v>
      </c>
      <c r="I420" t="s">
        <v>42</v>
      </c>
      <c r="J420" t="s">
        <v>21</v>
      </c>
    </row>
    <row r="421" spans="1:10" x14ac:dyDescent="0.2">
      <c r="A421">
        <v>148088832</v>
      </c>
      <c r="B421">
        <v>69911</v>
      </c>
      <c r="C421">
        <v>1</v>
      </c>
      <c r="D421">
        <v>543</v>
      </c>
      <c r="E421" t="s">
        <v>13</v>
      </c>
      <c r="F421" t="s">
        <v>43</v>
      </c>
      <c r="G421" t="s">
        <v>41</v>
      </c>
      <c r="H421" t="s">
        <v>44</v>
      </c>
      <c r="I421" t="s">
        <v>44</v>
      </c>
      <c r="J421" t="s">
        <v>21</v>
      </c>
    </row>
    <row r="422" spans="1:10" x14ac:dyDescent="0.2">
      <c r="A422">
        <v>148087855</v>
      </c>
      <c r="B422">
        <v>83891</v>
      </c>
      <c r="C422">
        <v>1</v>
      </c>
      <c r="D422">
        <v>14523</v>
      </c>
      <c r="E422" t="s">
        <v>13</v>
      </c>
      <c r="F422" t="s">
        <v>34</v>
      </c>
      <c r="G422" t="s">
        <v>35</v>
      </c>
      <c r="H422" t="s">
        <v>36</v>
      </c>
      <c r="I422" t="s">
        <v>36</v>
      </c>
      <c r="J422" t="s">
        <v>21</v>
      </c>
    </row>
    <row r="423" spans="1:10" x14ac:dyDescent="0.2">
      <c r="A423">
        <v>148087855</v>
      </c>
      <c r="B423">
        <v>83891</v>
      </c>
      <c r="C423">
        <v>1</v>
      </c>
      <c r="D423">
        <v>14523</v>
      </c>
      <c r="E423" t="s">
        <v>13</v>
      </c>
      <c r="F423" t="s">
        <v>37</v>
      </c>
      <c r="G423" t="s">
        <v>35</v>
      </c>
      <c r="H423" t="s">
        <v>38</v>
      </c>
      <c r="I423" t="s">
        <v>38</v>
      </c>
      <c r="J423" t="s">
        <v>21</v>
      </c>
    </row>
    <row r="424" spans="1:10" x14ac:dyDescent="0.2">
      <c r="A424">
        <v>148072624</v>
      </c>
      <c r="B424">
        <v>93521</v>
      </c>
      <c r="C424">
        <v>1</v>
      </c>
      <c r="D424">
        <v>24153</v>
      </c>
      <c r="E424" t="s">
        <v>13</v>
      </c>
      <c r="F424" t="s">
        <v>40</v>
      </c>
      <c r="G424" t="s">
        <v>41</v>
      </c>
      <c r="H424" t="s">
        <v>77</v>
      </c>
      <c r="I424" t="s">
        <v>42</v>
      </c>
      <c r="J424" t="s">
        <v>18</v>
      </c>
    </row>
    <row r="425" spans="1:10" x14ac:dyDescent="0.2">
      <c r="A425">
        <v>148072624</v>
      </c>
      <c r="B425">
        <v>93521</v>
      </c>
      <c r="C425">
        <v>1</v>
      </c>
      <c r="D425">
        <v>24153</v>
      </c>
      <c r="E425" t="s">
        <v>13</v>
      </c>
      <c r="F425" t="s">
        <v>43</v>
      </c>
      <c r="G425" t="s">
        <v>41</v>
      </c>
      <c r="H425" t="s">
        <v>44</v>
      </c>
      <c r="I425" t="s">
        <v>44</v>
      </c>
      <c r="J425" t="s">
        <v>21</v>
      </c>
    </row>
    <row r="426" spans="1:10" x14ac:dyDescent="0.2">
      <c r="A426">
        <v>148063804</v>
      </c>
      <c r="B426">
        <v>69511</v>
      </c>
      <c r="C426">
        <v>1</v>
      </c>
      <c r="D426">
        <v>143</v>
      </c>
      <c r="E426" t="s">
        <v>13</v>
      </c>
      <c r="F426" t="s">
        <v>23</v>
      </c>
      <c r="G426" t="s">
        <v>24</v>
      </c>
      <c r="H426" t="s">
        <v>69</v>
      </c>
      <c r="I426" t="s">
        <v>25</v>
      </c>
      <c r="J426" t="s">
        <v>18</v>
      </c>
    </row>
    <row r="427" spans="1:10" x14ac:dyDescent="0.2">
      <c r="A427">
        <v>148063804</v>
      </c>
      <c r="B427">
        <v>69511</v>
      </c>
      <c r="C427">
        <v>1</v>
      </c>
      <c r="D427">
        <v>143</v>
      </c>
      <c r="E427" t="s">
        <v>13</v>
      </c>
      <c r="F427" t="s">
        <v>19</v>
      </c>
      <c r="G427" t="s">
        <v>24</v>
      </c>
      <c r="H427" t="s">
        <v>70</v>
      </c>
      <c r="I427" t="s">
        <v>26</v>
      </c>
      <c r="J427" t="s">
        <v>18</v>
      </c>
    </row>
    <row r="428" spans="1:10" x14ac:dyDescent="0.2">
      <c r="A428">
        <v>148063806</v>
      </c>
      <c r="B428">
        <v>69511</v>
      </c>
      <c r="C428">
        <v>1</v>
      </c>
      <c r="D428">
        <v>143</v>
      </c>
      <c r="E428" t="s">
        <v>13</v>
      </c>
      <c r="F428" t="s">
        <v>23</v>
      </c>
      <c r="G428" t="s">
        <v>24</v>
      </c>
      <c r="H428" t="s">
        <v>56</v>
      </c>
      <c r="I428" t="s">
        <v>25</v>
      </c>
      <c r="J428" t="s">
        <v>18</v>
      </c>
    </row>
    <row r="429" spans="1:10" x14ac:dyDescent="0.2">
      <c r="A429">
        <v>148063806</v>
      </c>
      <c r="B429">
        <v>69511</v>
      </c>
      <c r="C429">
        <v>1</v>
      </c>
      <c r="D429">
        <v>143</v>
      </c>
      <c r="E429" t="s">
        <v>13</v>
      </c>
      <c r="F429" t="s">
        <v>19</v>
      </c>
      <c r="G429" t="s">
        <v>24</v>
      </c>
      <c r="H429" t="s">
        <v>70</v>
      </c>
      <c r="I429" t="s">
        <v>26</v>
      </c>
      <c r="J429" t="s">
        <v>18</v>
      </c>
    </row>
    <row r="430" spans="1:10" x14ac:dyDescent="0.2">
      <c r="A430">
        <v>148063807</v>
      </c>
      <c r="B430">
        <v>69511</v>
      </c>
      <c r="C430">
        <v>1</v>
      </c>
      <c r="D430">
        <v>143</v>
      </c>
      <c r="E430" t="s">
        <v>13</v>
      </c>
      <c r="F430" t="s">
        <v>34</v>
      </c>
      <c r="G430" t="s">
        <v>35</v>
      </c>
      <c r="H430" t="s">
        <v>36</v>
      </c>
      <c r="I430" t="s">
        <v>36</v>
      </c>
      <c r="J430" t="s">
        <v>21</v>
      </c>
    </row>
    <row r="431" spans="1:10" x14ac:dyDescent="0.2">
      <c r="A431">
        <v>148063807</v>
      </c>
      <c r="B431">
        <v>69511</v>
      </c>
      <c r="C431">
        <v>1</v>
      </c>
      <c r="D431">
        <v>143</v>
      </c>
      <c r="E431" t="s">
        <v>13</v>
      </c>
      <c r="F431" t="s">
        <v>37</v>
      </c>
      <c r="G431" t="s">
        <v>35</v>
      </c>
      <c r="H431" t="s">
        <v>71</v>
      </c>
      <c r="I431" t="s">
        <v>38</v>
      </c>
      <c r="J431" t="s">
        <v>18</v>
      </c>
    </row>
    <row r="432" spans="1:10" x14ac:dyDescent="0.2">
      <c r="A432">
        <v>148063808</v>
      </c>
      <c r="B432">
        <v>69511</v>
      </c>
      <c r="C432">
        <v>1</v>
      </c>
      <c r="D432">
        <v>143</v>
      </c>
      <c r="E432" t="s">
        <v>13</v>
      </c>
      <c r="F432" t="s">
        <v>14</v>
      </c>
      <c r="G432" t="s">
        <v>15</v>
      </c>
      <c r="H432" t="s">
        <v>55</v>
      </c>
      <c r="I432" t="s">
        <v>17</v>
      </c>
      <c r="J432" t="s">
        <v>18</v>
      </c>
    </row>
    <row r="433" spans="1:10" x14ac:dyDescent="0.2">
      <c r="A433">
        <v>148063808</v>
      </c>
      <c r="B433">
        <v>69511</v>
      </c>
      <c r="C433">
        <v>1</v>
      </c>
      <c r="D433">
        <v>143</v>
      </c>
      <c r="E433" t="s">
        <v>13</v>
      </c>
      <c r="F433" t="s">
        <v>19</v>
      </c>
      <c r="G433" t="s">
        <v>15</v>
      </c>
      <c r="H433" t="s">
        <v>87</v>
      </c>
      <c r="I433" t="s">
        <v>20</v>
      </c>
      <c r="J433" t="s">
        <v>18</v>
      </c>
    </row>
    <row r="434" spans="1:10" x14ac:dyDescent="0.2">
      <c r="A434">
        <v>148063802</v>
      </c>
      <c r="B434">
        <v>69511</v>
      </c>
      <c r="C434">
        <v>1</v>
      </c>
      <c r="D434">
        <v>143</v>
      </c>
      <c r="E434" t="s">
        <v>13</v>
      </c>
      <c r="F434" t="s">
        <v>34</v>
      </c>
      <c r="G434" t="s">
        <v>35</v>
      </c>
      <c r="H434" t="s">
        <v>53</v>
      </c>
      <c r="I434" t="s">
        <v>36</v>
      </c>
      <c r="J434" t="s">
        <v>18</v>
      </c>
    </row>
    <row r="435" spans="1:10" x14ac:dyDescent="0.2">
      <c r="A435">
        <v>148063802</v>
      </c>
      <c r="B435">
        <v>69511</v>
      </c>
      <c r="C435">
        <v>1</v>
      </c>
      <c r="D435">
        <v>143</v>
      </c>
      <c r="E435" t="s">
        <v>13</v>
      </c>
      <c r="F435" t="s">
        <v>37</v>
      </c>
      <c r="G435" t="s">
        <v>35</v>
      </c>
      <c r="H435" t="s">
        <v>83</v>
      </c>
      <c r="I435" t="s">
        <v>38</v>
      </c>
      <c r="J435" t="s">
        <v>18</v>
      </c>
    </row>
    <row r="436" spans="1:10" x14ac:dyDescent="0.2">
      <c r="A436">
        <v>148060312</v>
      </c>
      <c r="B436">
        <v>69421</v>
      </c>
      <c r="C436">
        <v>1</v>
      </c>
      <c r="D436">
        <v>53</v>
      </c>
      <c r="E436" t="s">
        <v>13</v>
      </c>
      <c r="F436" t="s">
        <v>40</v>
      </c>
      <c r="G436" t="s">
        <v>41</v>
      </c>
      <c r="H436" t="s">
        <v>42</v>
      </c>
      <c r="I436" t="s">
        <v>42</v>
      </c>
      <c r="J436" t="s">
        <v>21</v>
      </c>
    </row>
    <row r="437" spans="1:10" x14ac:dyDescent="0.2">
      <c r="A437">
        <v>148060312</v>
      </c>
      <c r="B437">
        <v>69421</v>
      </c>
      <c r="C437">
        <v>1</v>
      </c>
      <c r="D437">
        <v>53</v>
      </c>
      <c r="E437" t="s">
        <v>13</v>
      </c>
      <c r="F437" t="s">
        <v>43</v>
      </c>
      <c r="G437" t="s">
        <v>41</v>
      </c>
      <c r="H437" t="s">
        <v>44</v>
      </c>
      <c r="I437" t="s">
        <v>44</v>
      </c>
      <c r="J437" t="s">
        <v>21</v>
      </c>
    </row>
    <row r="438" spans="1:10" x14ac:dyDescent="0.2">
      <c r="A438">
        <v>147916593</v>
      </c>
      <c r="B438">
        <v>69371</v>
      </c>
      <c r="C438">
        <v>1</v>
      </c>
      <c r="D438">
        <v>3</v>
      </c>
      <c r="E438" t="s">
        <v>13</v>
      </c>
      <c r="F438" t="s">
        <v>23</v>
      </c>
      <c r="G438" t="s">
        <v>24</v>
      </c>
      <c r="H438" t="s">
        <v>25</v>
      </c>
      <c r="I438" t="s">
        <v>25</v>
      </c>
      <c r="J438" t="s">
        <v>21</v>
      </c>
    </row>
    <row r="439" spans="1:10" x14ac:dyDescent="0.2">
      <c r="A439">
        <v>147916593</v>
      </c>
      <c r="B439">
        <v>69371</v>
      </c>
      <c r="C439">
        <v>1</v>
      </c>
      <c r="D439">
        <v>3</v>
      </c>
      <c r="E439" t="s">
        <v>13</v>
      </c>
      <c r="F439" t="s">
        <v>19</v>
      </c>
      <c r="G439" t="s">
        <v>24</v>
      </c>
      <c r="H439" t="s">
        <v>26</v>
      </c>
      <c r="I439" t="s">
        <v>26</v>
      </c>
      <c r="J439" t="s">
        <v>21</v>
      </c>
    </row>
    <row r="440" spans="1:10" x14ac:dyDescent="0.2">
      <c r="A440">
        <v>147914321</v>
      </c>
      <c r="B440">
        <v>111881</v>
      </c>
      <c r="C440">
        <v>1</v>
      </c>
      <c r="D440">
        <v>42513</v>
      </c>
      <c r="E440" t="s">
        <v>13</v>
      </c>
      <c r="F440" t="s">
        <v>40</v>
      </c>
      <c r="G440" t="s">
        <v>41</v>
      </c>
      <c r="H440" t="s">
        <v>42</v>
      </c>
      <c r="I440" t="s">
        <v>42</v>
      </c>
      <c r="J440" t="s">
        <v>21</v>
      </c>
    </row>
    <row r="441" spans="1:10" x14ac:dyDescent="0.2">
      <c r="A441">
        <v>147914321</v>
      </c>
      <c r="B441">
        <v>111881</v>
      </c>
      <c r="C441">
        <v>1</v>
      </c>
      <c r="D441">
        <v>42513</v>
      </c>
      <c r="E441" t="s">
        <v>13</v>
      </c>
      <c r="F441" t="s">
        <v>43</v>
      </c>
      <c r="G441" t="s">
        <v>41</v>
      </c>
      <c r="H441" t="s">
        <v>44</v>
      </c>
      <c r="I441" t="s">
        <v>44</v>
      </c>
      <c r="J441" t="s">
        <v>21</v>
      </c>
    </row>
    <row r="442" spans="1:10" x14ac:dyDescent="0.2">
      <c r="A442">
        <v>147906122</v>
      </c>
      <c r="B442">
        <v>69421</v>
      </c>
      <c r="C442">
        <v>1</v>
      </c>
      <c r="D442">
        <v>53</v>
      </c>
      <c r="E442" t="s">
        <v>13</v>
      </c>
      <c r="F442" t="s">
        <v>14</v>
      </c>
      <c r="G442" t="s">
        <v>15</v>
      </c>
      <c r="H442" t="s">
        <v>17</v>
      </c>
      <c r="I442" t="s">
        <v>17</v>
      </c>
      <c r="J442" t="s">
        <v>21</v>
      </c>
    </row>
    <row r="443" spans="1:10" x14ac:dyDescent="0.2">
      <c r="A443">
        <v>147906122</v>
      </c>
      <c r="B443">
        <v>69421</v>
      </c>
      <c r="C443">
        <v>1</v>
      </c>
      <c r="D443">
        <v>53</v>
      </c>
      <c r="E443" t="s">
        <v>13</v>
      </c>
      <c r="F443" t="s">
        <v>19</v>
      </c>
      <c r="G443" t="s">
        <v>15</v>
      </c>
      <c r="H443" t="s">
        <v>20</v>
      </c>
      <c r="I443" t="s">
        <v>20</v>
      </c>
      <c r="J443" t="s">
        <v>21</v>
      </c>
    </row>
    <row r="444" spans="1:10" x14ac:dyDescent="0.2">
      <c r="A444">
        <v>147842712</v>
      </c>
      <c r="B444">
        <v>69891</v>
      </c>
      <c r="C444">
        <v>1</v>
      </c>
      <c r="D444">
        <v>523</v>
      </c>
      <c r="E444" t="s">
        <v>13</v>
      </c>
      <c r="F444" t="s">
        <v>28</v>
      </c>
      <c r="G444" t="s">
        <v>29</v>
      </c>
      <c r="H444" t="s">
        <v>54</v>
      </c>
      <c r="I444" t="s">
        <v>30</v>
      </c>
      <c r="J444" t="s">
        <v>18</v>
      </c>
    </row>
    <row r="445" spans="1:10" x14ac:dyDescent="0.2">
      <c r="A445">
        <v>147842712</v>
      </c>
      <c r="B445">
        <v>69891</v>
      </c>
      <c r="C445">
        <v>1</v>
      </c>
      <c r="D445">
        <v>523</v>
      </c>
      <c r="E445" t="s">
        <v>13</v>
      </c>
      <c r="F445" t="s">
        <v>31</v>
      </c>
      <c r="G445" t="s">
        <v>29</v>
      </c>
      <c r="H445" t="s">
        <v>32</v>
      </c>
      <c r="I445" t="s">
        <v>32</v>
      </c>
      <c r="J445" t="s">
        <v>21</v>
      </c>
    </row>
    <row r="446" spans="1:10" x14ac:dyDescent="0.2">
      <c r="A446">
        <v>147753370</v>
      </c>
      <c r="B446">
        <v>114581</v>
      </c>
      <c r="C446">
        <v>1</v>
      </c>
      <c r="D446">
        <v>45213</v>
      </c>
      <c r="E446" t="s">
        <v>13</v>
      </c>
      <c r="F446" t="s">
        <v>28</v>
      </c>
      <c r="G446" t="s">
        <v>29</v>
      </c>
      <c r="H446" t="s">
        <v>30</v>
      </c>
      <c r="I446" t="s">
        <v>30</v>
      </c>
      <c r="J446" t="s">
        <v>21</v>
      </c>
    </row>
    <row r="447" spans="1:10" x14ac:dyDescent="0.2">
      <c r="A447">
        <v>147753370</v>
      </c>
      <c r="B447">
        <v>114581</v>
      </c>
      <c r="C447">
        <v>1</v>
      </c>
      <c r="D447">
        <v>45213</v>
      </c>
      <c r="E447" t="s">
        <v>13</v>
      </c>
      <c r="F447" t="s">
        <v>31</v>
      </c>
      <c r="G447" t="s">
        <v>29</v>
      </c>
      <c r="H447" t="s">
        <v>32</v>
      </c>
      <c r="I447" t="s">
        <v>32</v>
      </c>
      <c r="J447" t="s">
        <v>21</v>
      </c>
    </row>
    <row r="448" spans="1:10" x14ac:dyDescent="0.2">
      <c r="A448">
        <v>147752820</v>
      </c>
      <c r="B448">
        <v>69421</v>
      </c>
      <c r="C448">
        <v>1</v>
      </c>
      <c r="D448">
        <v>53</v>
      </c>
      <c r="E448" t="s">
        <v>13</v>
      </c>
      <c r="F448" t="s">
        <v>34</v>
      </c>
      <c r="G448" t="s">
        <v>35</v>
      </c>
      <c r="H448" t="s">
        <v>36</v>
      </c>
      <c r="I448" t="s">
        <v>36</v>
      </c>
      <c r="J448" t="s">
        <v>21</v>
      </c>
    </row>
    <row r="449" spans="1:10" x14ac:dyDescent="0.2">
      <c r="A449">
        <v>147752820</v>
      </c>
      <c r="B449">
        <v>69421</v>
      </c>
      <c r="C449">
        <v>1</v>
      </c>
      <c r="D449">
        <v>53</v>
      </c>
      <c r="E449" t="s">
        <v>13</v>
      </c>
      <c r="F449" t="s">
        <v>37</v>
      </c>
      <c r="G449" t="s">
        <v>35</v>
      </c>
      <c r="H449" t="s">
        <v>38</v>
      </c>
      <c r="I449" t="s">
        <v>38</v>
      </c>
      <c r="J449" t="s">
        <v>21</v>
      </c>
    </row>
    <row r="450" spans="1:10" x14ac:dyDescent="0.2">
      <c r="A450">
        <v>147653631</v>
      </c>
      <c r="B450">
        <v>69381</v>
      </c>
      <c r="C450">
        <v>1</v>
      </c>
      <c r="D450">
        <v>13</v>
      </c>
      <c r="E450" t="s">
        <v>13</v>
      </c>
      <c r="F450" t="s">
        <v>23</v>
      </c>
      <c r="G450" t="s">
        <v>24</v>
      </c>
      <c r="H450" t="s">
        <v>25</v>
      </c>
      <c r="I450" t="s">
        <v>25</v>
      </c>
      <c r="J450" t="s">
        <v>21</v>
      </c>
    </row>
    <row r="451" spans="1:10" x14ac:dyDescent="0.2">
      <c r="A451">
        <v>147653631</v>
      </c>
      <c r="B451">
        <v>69381</v>
      </c>
      <c r="C451">
        <v>1</v>
      </c>
      <c r="D451">
        <v>13</v>
      </c>
      <c r="E451" t="s">
        <v>13</v>
      </c>
      <c r="F451" t="s">
        <v>19</v>
      </c>
      <c r="G451" t="s">
        <v>24</v>
      </c>
      <c r="H451" t="s">
        <v>26</v>
      </c>
      <c r="I451" t="s">
        <v>26</v>
      </c>
      <c r="J451" t="s">
        <v>21</v>
      </c>
    </row>
    <row r="452" spans="1:10" x14ac:dyDescent="0.2">
      <c r="A452">
        <v>147558243</v>
      </c>
      <c r="B452">
        <v>69381</v>
      </c>
      <c r="C452">
        <v>1</v>
      </c>
      <c r="D452">
        <v>13</v>
      </c>
      <c r="E452" t="s">
        <v>13</v>
      </c>
      <c r="F452" t="s">
        <v>28</v>
      </c>
      <c r="G452" t="s">
        <v>29</v>
      </c>
      <c r="H452" t="s">
        <v>16</v>
      </c>
      <c r="I452" t="s">
        <v>30</v>
      </c>
      <c r="J452" t="s">
        <v>18</v>
      </c>
    </row>
    <row r="453" spans="1:10" x14ac:dyDescent="0.2">
      <c r="A453">
        <v>147558243</v>
      </c>
      <c r="B453">
        <v>69381</v>
      </c>
      <c r="C453">
        <v>1</v>
      </c>
      <c r="D453">
        <v>13</v>
      </c>
      <c r="E453" t="s">
        <v>13</v>
      </c>
      <c r="F453" t="s">
        <v>31</v>
      </c>
      <c r="G453" t="s">
        <v>29</v>
      </c>
      <c r="H453" t="s">
        <v>32</v>
      </c>
      <c r="I453" t="s">
        <v>32</v>
      </c>
      <c r="J453" t="s">
        <v>21</v>
      </c>
    </row>
    <row r="454" spans="1:10" x14ac:dyDescent="0.2">
      <c r="A454">
        <v>147494993</v>
      </c>
      <c r="B454">
        <v>70621</v>
      </c>
      <c r="C454">
        <v>1</v>
      </c>
      <c r="D454">
        <v>1253</v>
      </c>
      <c r="E454" t="s">
        <v>13</v>
      </c>
      <c r="F454" t="s">
        <v>28</v>
      </c>
      <c r="G454" t="s">
        <v>29</v>
      </c>
      <c r="H454" t="s">
        <v>54</v>
      </c>
      <c r="I454" t="s">
        <v>30</v>
      </c>
      <c r="J454" t="s">
        <v>18</v>
      </c>
    </row>
    <row r="455" spans="1:10" x14ac:dyDescent="0.2">
      <c r="A455">
        <v>147494993</v>
      </c>
      <c r="B455">
        <v>70621</v>
      </c>
      <c r="C455">
        <v>1</v>
      </c>
      <c r="D455">
        <v>1253</v>
      </c>
      <c r="E455" t="s">
        <v>13</v>
      </c>
      <c r="F455" t="s">
        <v>31</v>
      </c>
      <c r="G455" t="s">
        <v>29</v>
      </c>
      <c r="H455" t="s">
        <v>76</v>
      </c>
      <c r="I455" t="s">
        <v>32</v>
      </c>
      <c r="J455" t="s">
        <v>18</v>
      </c>
    </row>
    <row r="456" spans="1:10" x14ac:dyDescent="0.2">
      <c r="A456">
        <v>147430481</v>
      </c>
      <c r="B456">
        <v>69381</v>
      </c>
      <c r="C456">
        <v>1</v>
      </c>
      <c r="D456">
        <v>13</v>
      </c>
      <c r="E456" t="s">
        <v>13</v>
      </c>
      <c r="F456" t="s">
        <v>14</v>
      </c>
      <c r="G456" t="s">
        <v>15</v>
      </c>
      <c r="H456" t="s">
        <v>72</v>
      </c>
      <c r="I456" t="s">
        <v>17</v>
      </c>
      <c r="J456" t="s">
        <v>18</v>
      </c>
    </row>
    <row r="457" spans="1:10" x14ac:dyDescent="0.2">
      <c r="A457">
        <v>147430481</v>
      </c>
      <c r="B457">
        <v>69381</v>
      </c>
      <c r="C457">
        <v>1</v>
      </c>
      <c r="D457">
        <v>13</v>
      </c>
      <c r="E457" t="s">
        <v>13</v>
      </c>
      <c r="F457" t="s">
        <v>19</v>
      </c>
      <c r="G457" t="s">
        <v>15</v>
      </c>
      <c r="H457" t="s">
        <v>20</v>
      </c>
      <c r="I457" t="s">
        <v>20</v>
      </c>
      <c r="J457" t="s">
        <v>21</v>
      </c>
    </row>
    <row r="458" spans="1:10" x14ac:dyDescent="0.2">
      <c r="A458">
        <v>147340531</v>
      </c>
      <c r="B458">
        <v>69371</v>
      </c>
      <c r="C458">
        <v>1</v>
      </c>
      <c r="D458">
        <v>3</v>
      </c>
      <c r="E458" t="s">
        <v>13</v>
      </c>
      <c r="F458" t="s">
        <v>28</v>
      </c>
      <c r="G458" t="s">
        <v>29</v>
      </c>
      <c r="H458" t="s">
        <v>90</v>
      </c>
      <c r="I458" t="s">
        <v>30</v>
      </c>
      <c r="J458" t="s">
        <v>18</v>
      </c>
    </row>
    <row r="459" spans="1:10" x14ac:dyDescent="0.2">
      <c r="A459">
        <v>147340531</v>
      </c>
      <c r="B459">
        <v>69371</v>
      </c>
      <c r="C459">
        <v>1</v>
      </c>
      <c r="D459">
        <v>3</v>
      </c>
      <c r="E459" t="s">
        <v>13</v>
      </c>
      <c r="F459" t="s">
        <v>31</v>
      </c>
      <c r="G459" t="s">
        <v>29</v>
      </c>
      <c r="H459" t="s">
        <v>32</v>
      </c>
      <c r="I459" t="s">
        <v>32</v>
      </c>
      <c r="J459" t="s">
        <v>21</v>
      </c>
    </row>
    <row r="460" spans="1:10" x14ac:dyDescent="0.2">
      <c r="A460">
        <v>147328880</v>
      </c>
      <c r="B460">
        <v>69611</v>
      </c>
      <c r="C460">
        <v>1</v>
      </c>
      <c r="D460">
        <v>243</v>
      </c>
      <c r="E460" t="s">
        <v>13</v>
      </c>
      <c r="F460" t="s">
        <v>23</v>
      </c>
      <c r="G460" t="s">
        <v>24</v>
      </c>
      <c r="H460" t="s">
        <v>25</v>
      </c>
      <c r="I460" t="s">
        <v>25</v>
      </c>
      <c r="J460" t="s">
        <v>21</v>
      </c>
    </row>
    <row r="461" spans="1:10" x14ac:dyDescent="0.2">
      <c r="A461">
        <v>147328880</v>
      </c>
      <c r="B461">
        <v>69611</v>
      </c>
      <c r="C461">
        <v>1</v>
      </c>
      <c r="D461">
        <v>243</v>
      </c>
      <c r="E461" t="s">
        <v>13</v>
      </c>
      <c r="F461" t="s">
        <v>19</v>
      </c>
      <c r="G461" t="s">
        <v>24</v>
      </c>
      <c r="H461" t="s">
        <v>26</v>
      </c>
      <c r="I461" t="s">
        <v>26</v>
      </c>
      <c r="J461" t="s">
        <v>21</v>
      </c>
    </row>
    <row r="462" spans="1:10" x14ac:dyDescent="0.2">
      <c r="A462">
        <v>147308681</v>
      </c>
      <c r="B462">
        <v>69881</v>
      </c>
      <c r="C462">
        <v>1</v>
      </c>
      <c r="D462">
        <v>513</v>
      </c>
      <c r="E462" t="s">
        <v>13</v>
      </c>
      <c r="F462" t="s">
        <v>23</v>
      </c>
      <c r="G462" t="s">
        <v>24</v>
      </c>
      <c r="H462" t="s">
        <v>25</v>
      </c>
      <c r="I462" t="s">
        <v>25</v>
      </c>
      <c r="J462" t="s">
        <v>21</v>
      </c>
    </row>
    <row r="463" spans="1:10" x14ac:dyDescent="0.2">
      <c r="A463">
        <v>147308681</v>
      </c>
      <c r="B463">
        <v>69881</v>
      </c>
      <c r="C463">
        <v>1</v>
      </c>
      <c r="D463">
        <v>513</v>
      </c>
      <c r="E463" t="s">
        <v>13</v>
      </c>
      <c r="F463" t="s">
        <v>19</v>
      </c>
      <c r="G463" t="s">
        <v>24</v>
      </c>
      <c r="H463" t="s">
        <v>16</v>
      </c>
      <c r="I463" t="s">
        <v>26</v>
      </c>
      <c r="J463" t="s">
        <v>18</v>
      </c>
    </row>
    <row r="464" spans="1:10" x14ac:dyDescent="0.2">
      <c r="A464">
        <v>147307347</v>
      </c>
      <c r="B464">
        <v>70911</v>
      </c>
      <c r="C464">
        <v>1</v>
      </c>
      <c r="D464">
        <v>1543</v>
      </c>
      <c r="E464" t="s">
        <v>13</v>
      </c>
      <c r="F464" t="s">
        <v>23</v>
      </c>
      <c r="G464" t="s">
        <v>24</v>
      </c>
      <c r="H464" t="s">
        <v>74</v>
      </c>
      <c r="I464" t="s">
        <v>25</v>
      </c>
      <c r="J464" t="s">
        <v>18</v>
      </c>
    </row>
    <row r="465" spans="1:10" x14ac:dyDescent="0.2">
      <c r="A465">
        <v>147307347</v>
      </c>
      <c r="B465">
        <v>70911</v>
      </c>
      <c r="C465">
        <v>1</v>
      </c>
      <c r="D465">
        <v>1543</v>
      </c>
      <c r="E465" t="s">
        <v>13</v>
      </c>
      <c r="F465" t="s">
        <v>19</v>
      </c>
      <c r="G465" t="s">
        <v>24</v>
      </c>
      <c r="H465" t="s">
        <v>16</v>
      </c>
      <c r="I465" t="s">
        <v>26</v>
      </c>
      <c r="J465" t="s">
        <v>18</v>
      </c>
    </row>
    <row r="466" spans="1:10" x14ac:dyDescent="0.2">
      <c r="A466">
        <v>147183355</v>
      </c>
      <c r="B466">
        <v>69371</v>
      </c>
      <c r="C466">
        <v>1</v>
      </c>
      <c r="D466">
        <v>3</v>
      </c>
      <c r="E466" t="s">
        <v>13</v>
      </c>
      <c r="F466" t="s">
        <v>23</v>
      </c>
      <c r="G466" t="s">
        <v>24</v>
      </c>
      <c r="H466" t="s">
        <v>25</v>
      </c>
      <c r="I466" t="s">
        <v>25</v>
      </c>
      <c r="J466" t="s">
        <v>21</v>
      </c>
    </row>
    <row r="467" spans="1:10" x14ac:dyDescent="0.2">
      <c r="A467">
        <v>147183355</v>
      </c>
      <c r="B467">
        <v>69371</v>
      </c>
      <c r="C467">
        <v>1</v>
      </c>
      <c r="D467">
        <v>3</v>
      </c>
      <c r="E467" t="s">
        <v>13</v>
      </c>
      <c r="F467" t="s">
        <v>19</v>
      </c>
      <c r="G467" t="s">
        <v>24</v>
      </c>
      <c r="H467" t="s">
        <v>26</v>
      </c>
      <c r="I467" t="s">
        <v>26</v>
      </c>
      <c r="J467" t="s">
        <v>21</v>
      </c>
    </row>
    <row r="468" spans="1:10" x14ac:dyDescent="0.2">
      <c r="A468">
        <v>147051997</v>
      </c>
      <c r="B468">
        <v>71821</v>
      </c>
      <c r="C468">
        <v>1</v>
      </c>
      <c r="D468">
        <v>2453</v>
      </c>
      <c r="E468" t="s">
        <v>13</v>
      </c>
      <c r="F468" t="s">
        <v>34</v>
      </c>
      <c r="G468" t="s">
        <v>35</v>
      </c>
      <c r="H468" t="s">
        <v>36</v>
      </c>
      <c r="I468" t="s">
        <v>36</v>
      </c>
      <c r="J468" t="s">
        <v>21</v>
      </c>
    </row>
    <row r="469" spans="1:10" x14ac:dyDescent="0.2">
      <c r="A469">
        <v>147051997</v>
      </c>
      <c r="B469">
        <v>71821</v>
      </c>
      <c r="C469">
        <v>1</v>
      </c>
      <c r="D469">
        <v>2453</v>
      </c>
      <c r="E469" t="s">
        <v>13</v>
      </c>
      <c r="F469" t="s">
        <v>37</v>
      </c>
      <c r="G469" t="s">
        <v>35</v>
      </c>
      <c r="H469" t="s">
        <v>38</v>
      </c>
      <c r="I469" t="s">
        <v>38</v>
      </c>
      <c r="J469" t="s">
        <v>21</v>
      </c>
    </row>
    <row r="470" spans="1:10" x14ac:dyDescent="0.2">
      <c r="A470">
        <v>147004721</v>
      </c>
      <c r="B470">
        <v>69381</v>
      </c>
      <c r="C470">
        <v>1</v>
      </c>
      <c r="D470">
        <v>13</v>
      </c>
      <c r="E470" t="s">
        <v>13</v>
      </c>
      <c r="F470" t="s">
        <v>28</v>
      </c>
      <c r="G470" t="s">
        <v>29</v>
      </c>
      <c r="H470" t="s">
        <v>30</v>
      </c>
      <c r="I470" t="s">
        <v>30</v>
      </c>
      <c r="J470" t="s">
        <v>21</v>
      </c>
    </row>
    <row r="471" spans="1:10" x14ac:dyDescent="0.2">
      <c r="A471">
        <v>147004721</v>
      </c>
      <c r="B471">
        <v>69381</v>
      </c>
      <c r="C471">
        <v>1</v>
      </c>
      <c r="D471">
        <v>13</v>
      </c>
      <c r="E471" t="s">
        <v>13</v>
      </c>
      <c r="F471" t="s">
        <v>31</v>
      </c>
      <c r="G471" t="s">
        <v>29</v>
      </c>
      <c r="H471" t="s">
        <v>32</v>
      </c>
      <c r="I471" t="s">
        <v>32</v>
      </c>
      <c r="J471" t="s">
        <v>21</v>
      </c>
    </row>
    <row r="472" spans="1:10" x14ac:dyDescent="0.2">
      <c r="A472">
        <v>147001785</v>
      </c>
      <c r="B472">
        <v>69581</v>
      </c>
      <c r="C472">
        <v>1</v>
      </c>
      <c r="D472">
        <v>213</v>
      </c>
      <c r="E472" t="s">
        <v>13</v>
      </c>
      <c r="F472" t="s">
        <v>23</v>
      </c>
      <c r="G472" t="s">
        <v>24</v>
      </c>
      <c r="H472" t="s">
        <v>49</v>
      </c>
      <c r="I472" t="s">
        <v>25</v>
      </c>
      <c r="J472" t="s">
        <v>18</v>
      </c>
    </row>
    <row r="473" spans="1:10" x14ac:dyDescent="0.2">
      <c r="A473">
        <v>147001785</v>
      </c>
      <c r="B473">
        <v>69581</v>
      </c>
      <c r="C473">
        <v>1</v>
      </c>
      <c r="D473">
        <v>213</v>
      </c>
      <c r="E473" t="s">
        <v>13</v>
      </c>
      <c r="F473" t="s">
        <v>19</v>
      </c>
      <c r="G473" t="s">
        <v>24</v>
      </c>
      <c r="H473" t="s">
        <v>26</v>
      </c>
      <c r="I473" t="s">
        <v>26</v>
      </c>
      <c r="J473" t="s">
        <v>21</v>
      </c>
    </row>
    <row r="474" spans="1:10" x14ac:dyDescent="0.2">
      <c r="A474">
        <v>146975491</v>
      </c>
      <c r="B474">
        <v>71781</v>
      </c>
      <c r="C474">
        <v>1</v>
      </c>
      <c r="D474">
        <v>2413</v>
      </c>
      <c r="E474" t="s">
        <v>13</v>
      </c>
      <c r="F474" t="s">
        <v>14</v>
      </c>
      <c r="G474" t="s">
        <v>15</v>
      </c>
      <c r="H474" t="s">
        <v>46</v>
      </c>
      <c r="I474" t="s">
        <v>17</v>
      </c>
      <c r="J474" t="s">
        <v>18</v>
      </c>
    </row>
    <row r="475" spans="1:10" x14ac:dyDescent="0.2">
      <c r="A475">
        <v>146975491</v>
      </c>
      <c r="B475">
        <v>71781</v>
      </c>
      <c r="C475">
        <v>1</v>
      </c>
      <c r="D475">
        <v>2413</v>
      </c>
      <c r="E475" t="s">
        <v>13</v>
      </c>
      <c r="F475" t="s">
        <v>19</v>
      </c>
      <c r="G475" t="s">
        <v>15</v>
      </c>
      <c r="H475" t="s">
        <v>20</v>
      </c>
      <c r="I475" t="s">
        <v>20</v>
      </c>
      <c r="J475" t="s">
        <v>21</v>
      </c>
    </row>
    <row r="476" spans="1:10" x14ac:dyDescent="0.2">
      <c r="A476">
        <v>146972571</v>
      </c>
      <c r="B476">
        <v>74581</v>
      </c>
      <c r="C476">
        <v>1</v>
      </c>
      <c r="D476">
        <v>5213</v>
      </c>
      <c r="E476" t="s">
        <v>13</v>
      </c>
      <c r="F476" t="s">
        <v>28</v>
      </c>
      <c r="G476" t="s">
        <v>29</v>
      </c>
      <c r="H476" t="s">
        <v>16</v>
      </c>
      <c r="I476" t="s">
        <v>30</v>
      </c>
      <c r="J476" t="s">
        <v>18</v>
      </c>
    </row>
    <row r="477" spans="1:10" x14ac:dyDescent="0.2">
      <c r="A477">
        <v>146972571</v>
      </c>
      <c r="B477">
        <v>74581</v>
      </c>
      <c r="C477">
        <v>1</v>
      </c>
      <c r="D477">
        <v>5213</v>
      </c>
      <c r="E477" t="s">
        <v>13</v>
      </c>
      <c r="F477" t="s">
        <v>31</v>
      </c>
      <c r="G477" t="s">
        <v>29</v>
      </c>
      <c r="H477" t="s">
        <v>60</v>
      </c>
      <c r="I477" t="s">
        <v>32</v>
      </c>
      <c r="J477" t="s">
        <v>18</v>
      </c>
    </row>
    <row r="478" spans="1:10" x14ac:dyDescent="0.2">
      <c r="A478">
        <v>146948076</v>
      </c>
      <c r="B478">
        <v>71881</v>
      </c>
      <c r="C478">
        <v>1</v>
      </c>
      <c r="D478">
        <v>2513</v>
      </c>
      <c r="E478" t="s">
        <v>13</v>
      </c>
      <c r="F478" t="s">
        <v>40</v>
      </c>
      <c r="G478" t="s">
        <v>41</v>
      </c>
      <c r="H478" t="s">
        <v>77</v>
      </c>
      <c r="I478" t="s">
        <v>42</v>
      </c>
      <c r="J478" t="s">
        <v>18</v>
      </c>
    </row>
    <row r="479" spans="1:10" x14ac:dyDescent="0.2">
      <c r="A479">
        <v>146948076</v>
      </c>
      <c r="B479">
        <v>71881</v>
      </c>
      <c r="C479">
        <v>1</v>
      </c>
      <c r="D479">
        <v>2513</v>
      </c>
      <c r="E479" t="s">
        <v>13</v>
      </c>
      <c r="F479" t="s">
        <v>43</v>
      </c>
      <c r="G479" t="s">
        <v>41</v>
      </c>
      <c r="H479" t="s">
        <v>44</v>
      </c>
      <c r="I479" t="s">
        <v>44</v>
      </c>
      <c r="J479" t="s">
        <v>21</v>
      </c>
    </row>
    <row r="480" spans="1:10" x14ac:dyDescent="0.2">
      <c r="A480">
        <v>146944030</v>
      </c>
      <c r="B480">
        <v>69391</v>
      </c>
      <c r="C480">
        <v>1</v>
      </c>
      <c r="D480">
        <v>23</v>
      </c>
      <c r="E480" t="s">
        <v>13</v>
      </c>
      <c r="F480" t="s">
        <v>28</v>
      </c>
      <c r="G480" t="s">
        <v>29</v>
      </c>
      <c r="H480" t="s">
        <v>30</v>
      </c>
      <c r="I480" t="s">
        <v>30</v>
      </c>
      <c r="J480" t="s">
        <v>21</v>
      </c>
    </row>
    <row r="481" spans="1:10" x14ac:dyDescent="0.2">
      <c r="A481">
        <v>146944030</v>
      </c>
      <c r="B481">
        <v>69391</v>
      </c>
      <c r="C481">
        <v>1</v>
      </c>
      <c r="D481">
        <v>23</v>
      </c>
      <c r="E481" t="s">
        <v>13</v>
      </c>
      <c r="F481" t="s">
        <v>31</v>
      </c>
      <c r="G481" t="s">
        <v>29</v>
      </c>
      <c r="H481" t="s">
        <v>32</v>
      </c>
      <c r="I481" t="s">
        <v>32</v>
      </c>
      <c r="J481" t="s">
        <v>21</v>
      </c>
    </row>
    <row r="482" spans="1:10" x14ac:dyDescent="0.2">
      <c r="A482">
        <v>146941069</v>
      </c>
      <c r="B482">
        <v>69371</v>
      </c>
      <c r="C482">
        <v>1</v>
      </c>
      <c r="D482">
        <v>3</v>
      </c>
      <c r="E482" t="s">
        <v>13</v>
      </c>
      <c r="F482" t="s">
        <v>28</v>
      </c>
      <c r="G482" t="s">
        <v>29</v>
      </c>
      <c r="H482" t="s">
        <v>30</v>
      </c>
      <c r="I482" t="s">
        <v>30</v>
      </c>
      <c r="J482" t="s">
        <v>21</v>
      </c>
    </row>
    <row r="483" spans="1:10" x14ac:dyDescent="0.2">
      <c r="A483">
        <v>146941069</v>
      </c>
      <c r="B483">
        <v>69371</v>
      </c>
      <c r="C483">
        <v>1</v>
      </c>
      <c r="D483">
        <v>3</v>
      </c>
      <c r="E483" t="s">
        <v>13</v>
      </c>
      <c r="F483" t="s">
        <v>31</v>
      </c>
      <c r="G483" t="s">
        <v>29</v>
      </c>
      <c r="H483" t="s">
        <v>32</v>
      </c>
      <c r="I483" t="s">
        <v>32</v>
      </c>
      <c r="J483" t="s">
        <v>21</v>
      </c>
    </row>
    <row r="484" spans="1:10" x14ac:dyDescent="0.2">
      <c r="A484">
        <v>146933121</v>
      </c>
      <c r="B484">
        <v>81911</v>
      </c>
      <c r="C484">
        <v>1</v>
      </c>
      <c r="D484">
        <v>12543</v>
      </c>
      <c r="E484" t="s">
        <v>13</v>
      </c>
      <c r="F484" t="s">
        <v>34</v>
      </c>
      <c r="G484" t="s">
        <v>35</v>
      </c>
      <c r="H484" t="s">
        <v>36</v>
      </c>
      <c r="I484" t="s">
        <v>36</v>
      </c>
      <c r="J484" t="s">
        <v>21</v>
      </c>
    </row>
    <row r="485" spans="1:10" x14ac:dyDescent="0.2">
      <c r="A485">
        <v>146933121</v>
      </c>
      <c r="B485">
        <v>81911</v>
      </c>
      <c r="C485">
        <v>1</v>
      </c>
      <c r="D485">
        <v>12543</v>
      </c>
      <c r="E485" t="s">
        <v>13</v>
      </c>
      <c r="F485" t="s">
        <v>37</v>
      </c>
      <c r="G485" t="s">
        <v>35</v>
      </c>
      <c r="H485" t="s">
        <v>38</v>
      </c>
      <c r="I485" t="s">
        <v>38</v>
      </c>
      <c r="J485" t="s">
        <v>21</v>
      </c>
    </row>
    <row r="486" spans="1:10" x14ac:dyDescent="0.2">
      <c r="A486">
        <v>146919962</v>
      </c>
      <c r="B486">
        <v>69371</v>
      </c>
      <c r="C486">
        <v>1</v>
      </c>
      <c r="D486">
        <v>3</v>
      </c>
      <c r="E486" t="s">
        <v>13</v>
      </c>
      <c r="F486" t="s">
        <v>40</v>
      </c>
      <c r="G486" t="s">
        <v>41</v>
      </c>
      <c r="H486" t="s">
        <v>42</v>
      </c>
      <c r="I486" t="s">
        <v>42</v>
      </c>
      <c r="J486" t="s">
        <v>21</v>
      </c>
    </row>
    <row r="487" spans="1:10" x14ac:dyDescent="0.2">
      <c r="A487">
        <v>146919962</v>
      </c>
      <c r="B487">
        <v>69371</v>
      </c>
      <c r="C487">
        <v>1</v>
      </c>
      <c r="D487">
        <v>3</v>
      </c>
      <c r="E487" t="s">
        <v>13</v>
      </c>
      <c r="F487" t="s">
        <v>43</v>
      </c>
      <c r="G487" t="s">
        <v>41</v>
      </c>
      <c r="H487" t="s">
        <v>44</v>
      </c>
      <c r="I487" t="s">
        <v>44</v>
      </c>
      <c r="J487" t="s">
        <v>21</v>
      </c>
    </row>
    <row r="488" spans="1:10" x14ac:dyDescent="0.2">
      <c r="A488">
        <v>146859309</v>
      </c>
      <c r="B488">
        <v>69521</v>
      </c>
      <c r="C488">
        <v>1</v>
      </c>
      <c r="D488">
        <v>153</v>
      </c>
      <c r="E488" t="s">
        <v>13</v>
      </c>
      <c r="F488" t="s">
        <v>14</v>
      </c>
      <c r="G488" t="s">
        <v>15</v>
      </c>
      <c r="H488" t="s">
        <v>46</v>
      </c>
      <c r="I488" t="s">
        <v>17</v>
      </c>
      <c r="J488" t="s">
        <v>18</v>
      </c>
    </row>
    <row r="489" spans="1:10" x14ac:dyDescent="0.2">
      <c r="A489">
        <v>146859309</v>
      </c>
      <c r="B489">
        <v>69521</v>
      </c>
      <c r="C489">
        <v>1</v>
      </c>
      <c r="D489">
        <v>153</v>
      </c>
      <c r="E489" t="s">
        <v>13</v>
      </c>
      <c r="F489" t="s">
        <v>19</v>
      </c>
      <c r="G489" t="s">
        <v>15</v>
      </c>
      <c r="H489" t="s">
        <v>87</v>
      </c>
      <c r="I489" t="s">
        <v>20</v>
      </c>
      <c r="J489" t="s">
        <v>18</v>
      </c>
    </row>
    <row r="490" spans="1:10" x14ac:dyDescent="0.2">
      <c r="A490">
        <v>146816020</v>
      </c>
      <c r="B490">
        <v>71521</v>
      </c>
      <c r="C490">
        <v>1</v>
      </c>
      <c r="D490">
        <v>2153</v>
      </c>
      <c r="E490" t="s">
        <v>13</v>
      </c>
      <c r="F490" t="s">
        <v>23</v>
      </c>
      <c r="G490" t="s">
        <v>24</v>
      </c>
      <c r="H490" t="s">
        <v>25</v>
      </c>
      <c r="I490" t="s">
        <v>25</v>
      </c>
      <c r="J490" t="s">
        <v>21</v>
      </c>
    </row>
    <row r="491" spans="1:10" x14ac:dyDescent="0.2">
      <c r="A491">
        <v>146816020</v>
      </c>
      <c r="B491">
        <v>71521</v>
      </c>
      <c r="C491">
        <v>1</v>
      </c>
      <c r="D491">
        <v>2153</v>
      </c>
      <c r="E491" t="s">
        <v>13</v>
      </c>
      <c r="F491" t="s">
        <v>19</v>
      </c>
      <c r="G491" t="s">
        <v>24</v>
      </c>
      <c r="H491" t="s">
        <v>26</v>
      </c>
      <c r="I491" t="s">
        <v>26</v>
      </c>
      <c r="J491" t="s">
        <v>21</v>
      </c>
    </row>
    <row r="492" spans="1:10" x14ac:dyDescent="0.2">
      <c r="A492">
        <v>146772938</v>
      </c>
      <c r="B492">
        <v>69371</v>
      </c>
      <c r="C492">
        <v>1</v>
      </c>
      <c r="D492">
        <v>3</v>
      </c>
      <c r="E492" t="s">
        <v>13</v>
      </c>
      <c r="F492" t="s">
        <v>23</v>
      </c>
      <c r="G492" t="s">
        <v>24</v>
      </c>
      <c r="H492" t="s">
        <v>25</v>
      </c>
      <c r="I492" t="s">
        <v>25</v>
      </c>
      <c r="J492" t="s">
        <v>21</v>
      </c>
    </row>
    <row r="493" spans="1:10" x14ac:dyDescent="0.2">
      <c r="A493">
        <v>146772938</v>
      </c>
      <c r="B493">
        <v>69371</v>
      </c>
      <c r="C493">
        <v>1</v>
      </c>
      <c r="D493">
        <v>3</v>
      </c>
      <c r="E493" t="s">
        <v>13</v>
      </c>
      <c r="F493" t="s">
        <v>19</v>
      </c>
      <c r="G493" t="s">
        <v>24</v>
      </c>
      <c r="H493" t="s">
        <v>26</v>
      </c>
      <c r="I493" t="s">
        <v>26</v>
      </c>
      <c r="J493" t="s">
        <v>21</v>
      </c>
    </row>
    <row r="494" spans="1:10" x14ac:dyDescent="0.2">
      <c r="A494">
        <v>146771812</v>
      </c>
      <c r="B494">
        <v>69391</v>
      </c>
      <c r="C494">
        <v>1</v>
      </c>
      <c r="D494">
        <v>23</v>
      </c>
      <c r="E494" t="s">
        <v>13</v>
      </c>
      <c r="F494" t="s">
        <v>34</v>
      </c>
      <c r="G494" t="s">
        <v>35</v>
      </c>
      <c r="H494" t="s">
        <v>36</v>
      </c>
      <c r="I494" t="s">
        <v>36</v>
      </c>
      <c r="J494" t="s">
        <v>21</v>
      </c>
    </row>
    <row r="495" spans="1:10" x14ac:dyDescent="0.2">
      <c r="A495">
        <v>146771812</v>
      </c>
      <c r="B495">
        <v>69391</v>
      </c>
      <c r="C495">
        <v>1</v>
      </c>
      <c r="D495">
        <v>23</v>
      </c>
      <c r="E495" t="s">
        <v>13</v>
      </c>
      <c r="F495" t="s">
        <v>37</v>
      </c>
      <c r="G495" t="s">
        <v>35</v>
      </c>
      <c r="H495" t="s">
        <v>38</v>
      </c>
      <c r="I495" t="s">
        <v>38</v>
      </c>
      <c r="J495" t="s">
        <v>21</v>
      </c>
    </row>
    <row r="496" spans="1:10" x14ac:dyDescent="0.2">
      <c r="A496">
        <v>146559166</v>
      </c>
      <c r="B496">
        <v>74791</v>
      </c>
      <c r="C496">
        <v>1</v>
      </c>
      <c r="D496">
        <v>5423</v>
      </c>
      <c r="E496" t="s">
        <v>13</v>
      </c>
      <c r="F496" t="s">
        <v>14</v>
      </c>
      <c r="G496" t="s">
        <v>15</v>
      </c>
      <c r="H496" t="s">
        <v>16</v>
      </c>
      <c r="I496" t="s">
        <v>17</v>
      </c>
      <c r="J496" t="s">
        <v>18</v>
      </c>
    </row>
    <row r="497" spans="1:10" x14ac:dyDescent="0.2">
      <c r="A497">
        <v>146559166</v>
      </c>
      <c r="B497">
        <v>74791</v>
      </c>
      <c r="C497">
        <v>1</v>
      </c>
      <c r="D497">
        <v>5423</v>
      </c>
      <c r="E497" t="s">
        <v>13</v>
      </c>
      <c r="F497" t="s">
        <v>19</v>
      </c>
      <c r="G497" t="s">
        <v>15</v>
      </c>
      <c r="H497" t="s">
        <v>16</v>
      </c>
      <c r="I497" t="s">
        <v>20</v>
      </c>
      <c r="J497" t="s">
        <v>18</v>
      </c>
    </row>
    <row r="498" spans="1:10" x14ac:dyDescent="0.2">
      <c r="A498">
        <v>146511990</v>
      </c>
      <c r="B498">
        <v>111881</v>
      </c>
      <c r="C498">
        <v>1</v>
      </c>
      <c r="D498">
        <v>42513</v>
      </c>
      <c r="E498" t="s">
        <v>13</v>
      </c>
      <c r="F498" t="s">
        <v>14</v>
      </c>
      <c r="G498" t="s">
        <v>15</v>
      </c>
      <c r="H498" t="s">
        <v>17</v>
      </c>
      <c r="I498" t="s">
        <v>17</v>
      </c>
      <c r="J498" t="s">
        <v>21</v>
      </c>
    </row>
    <row r="499" spans="1:10" x14ac:dyDescent="0.2">
      <c r="A499">
        <v>146511990</v>
      </c>
      <c r="B499">
        <v>111881</v>
      </c>
      <c r="C499">
        <v>1</v>
      </c>
      <c r="D499">
        <v>42513</v>
      </c>
      <c r="E499" t="s">
        <v>13</v>
      </c>
      <c r="F499" t="s">
        <v>19</v>
      </c>
      <c r="G499" t="s">
        <v>15</v>
      </c>
      <c r="H499" t="s">
        <v>20</v>
      </c>
      <c r="I499" t="s">
        <v>20</v>
      </c>
      <c r="J499" t="s">
        <v>21</v>
      </c>
    </row>
    <row r="500" spans="1:10" x14ac:dyDescent="0.2">
      <c r="A500">
        <v>146490541</v>
      </c>
      <c r="B500">
        <v>70791</v>
      </c>
      <c r="C500">
        <v>1</v>
      </c>
      <c r="D500">
        <v>1423</v>
      </c>
      <c r="E500" t="s">
        <v>13</v>
      </c>
      <c r="F500" t="s">
        <v>14</v>
      </c>
      <c r="G500" t="s">
        <v>15</v>
      </c>
      <c r="H500" t="s">
        <v>55</v>
      </c>
      <c r="I500" t="s">
        <v>17</v>
      </c>
      <c r="J500" t="s">
        <v>18</v>
      </c>
    </row>
    <row r="501" spans="1:10" x14ac:dyDescent="0.2">
      <c r="A501">
        <v>146490541</v>
      </c>
      <c r="B501">
        <v>70791</v>
      </c>
      <c r="C501">
        <v>1</v>
      </c>
      <c r="D501">
        <v>1423</v>
      </c>
      <c r="E501" t="s">
        <v>13</v>
      </c>
      <c r="F501" t="s">
        <v>19</v>
      </c>
      <c r="G501" t="s">
        <v>15</v>
      </c>
      <c r="H501" t="s">
        <v>68</v>
      </c>
      <c r="I501" t="s">
        <v>20</v>
      </c>
      <c r="J501" t="s">
        <v>18</v>
      </c>
    </row>
    <row r="502" spans="1:10" x14ac:dyDescent="0.2">
      <c r="A502">
        <v>146445266</v>
      </c>
      <c r="B502">
        <v>110891</v>
      </c>
      <c r="C502">
        <v>1</v>
      </c>
      <c r="D502">
        <v>41523</v>
      </c>
      <c r="E502" t="s">
        <v>13</v>
      </c>
      <c r="F502" t="s">
        <v>14</v>
      </c>
      <c r="G502" t="s">
        <v>15</v>
      </c>
      <c r="H502" t="s">
        <v>55</v>
      </c>
      <c r="I502" t="s">
        <v>17</v>
      </c>
      <c r="J502" t="s">
        <v>18</v>
      </c>
    </row>
    <row r="503" spans="1:10" x14ac:dyDescent="0.2">
      <c r="A503">
        <v>146445266</v>
      </c>
      <c r="B503">
        <v>110891</v>
      </c>
      <c r="C503">
        <v>1</v>
      </c>
      <c r="D503">
        <v>41523</v>
      </c>
      <c r="E503" t="s">
        <v>13</v>
      </c>
      <c r="F503" t="s">
        <v>19</v>
      </c>
      <c r="G503" t="s">
        <v>15</v>
      </c>
      <c r="H503" t="s">
        <v>20</v>
      </c>
      <c r="I503" t="s">
        <v>20</v>
      </c>
      <c r="J503" t="s">
        <v>21</v>
      </c>
    </row>
    <row r="504" spans="1:10" x14ac:dyDescent="0.2">
      <c r="A504">
        <v>146411777</v>
      </c>
      <c r="B504">
        <v>69371</v>
      </c>
      <c r="C504">
        <v>1</v>
      </c>
      <c r="D504">
        <v>3</v>
      </c>
      <c r="E504" t="s">
        <v>13</v>
      </c>
      <c r="F504" t="s">
        <v>28</v>
      </c>
      <c r="G504" t="s">
        <v>29</v>
      </c>
      <c r="H504" t="s">
        <v>59</v>
      </c>
      <c r="I504" t="s">
        <v>30</v>
      </c>
      <c r="J504" t="s">
        <v>18</v>
      </c>
    </row>
    <row r="505" spans="1:10" x14ac:dyDescent="0.2">
      <c r="A505">
        <v>146411777</v>
      </c>
      <c r="B505">
        <v>69371</v>
      </c>
      <c r="C505">
        <v>1</v>
      </c>
      <c r="D505">
        <v>3</v>
      </c>
      <c r="E505" t="s">
        <v>13</v>
      </c>
      <c r="F505" t="s">
        <v>31</v>
      </c>
      <c r="G505" t="s">
        <v>29</v>
      </c>
      <c r="H505" t="s">
        <v>32</v>
      </c>
      <c r="I505" t="s">
        <v>32</v>
      </c>
      <c r="J505" t="s">
        <v>21</v>
      </c>
    </row>
    <row r="506" spans="1:10" x14ac:dyDescent="0.2">
      <c r="A506">
        <v>146400674</v>
      </c>
      <c r="B506">
        <v>73621</v>
      </c>
      <c r="C506">
        <v>1</v>
      </c>
      <c r="D506">
        <v>4253</v>
      </c>
      <c r="E506" t="s">
        <v>13</v>
      </c>
      <c r="F506" t="s">
        <v>40</v>
      </c>
      <c r="G506" t="s">
        <v>41</v>
      </c>
      <c r="H506" t="s">
        <v>42</v>
      </c>
      <c r="I506" t="s">
        <v>42</v>
      </c>
      <c r="J506" t="s">
        <v>21</v>
      </c>
    </row>
    <row r="507" spans="1:10" x14ac:dyDescent="0.2">
      <c r="A507">
        <v>146400674</v>
      </c>
      <c r="B507">
        <v>73621</v>
      </c>
      <c r="C507">
        <v>1</v>
      </c>
      <c r="D507">
        <v>4253</v>
      </c>
      <c r="E507" t="s">
        <v>13</v>
      </c>
      <c r="F507" t="s">
        <v>43</v>
      </c>
      <c r="G507" t="s">
        <v>41</v>
      </c>
      <c r="H507" t="s">
        <v>44</v>
      </c>
      <c r="I507" t="s">
        <v>44</v>
      </c>
      <c r="J507" t="s">
        <v>21</v>
      </c>
    </row>
    <row r="508" spans="1:10" x14ac:dyDescent="0.2">
      <c r="A508">
        <v>146313793</v>
      </c>
      <c r="B508">
        <v>69421</v>
      </c>
      <c r="C508">
        <v>1</v>
      </c>
      <c r="D508">
        <v>53</v>
      </c>
      <c r="E508" t="s">
        <v>13</v>
      </c>
      <c r="F508" t="s">
        <v>14</v>
      </c>
      <c r="G508" t="s">
        <v>15</v>
      </c>
      <c r="H508" t="s">
        <v>16</v>
      </c>
      <c r="I508" t="s">
        <v>17</v>
      </c>
      <c r="J508" t="s">
        <v>18</v>
      </c>
    </row>
    <row r="509" spans="1:10" x14ac:dyDescent="0.2">
      <c r="A509">
        <v>146313793</v>
      </c>
      <c r="B509">
        <v>69421</v>
      </c>
      <c r="C509">
        <v>1</v>
      </c>
      <c r="D509">
        <v>53</v>
      </c>
      <c r="E509" t="s">
        <v>13</v>
      </c>
      <c r="F509" t="s">
        <v>19</v>
      </c>
      <c r="G509" t="s">
        <v>15</v>
      </c>
      <c r="H509" t="s">
        <v>16</v>
      </c>
      <c r="I509" t="s">
        <v>20</v>
      </c>
      <c r="J509" t="s">
        <v>18</v>
      </c>
    </row>
    <row r="510" spans="1:10" x14ac:dyDescent="0.2">
      <c r="A510">
        <v>146284478</v>
      </c>
      <c r="B510">
        <v>71511</v>
      </c>
      <c r="C510">
        <v>1</v>
      </c>
      <c r="D510">
        <v>2143</v>
      </c>
      <c r="E510" t="s">
        <v>13</v>
      </c>
      <c r="F510" t="s">
        <v>34</v>
      </c>
      <c r="G510" t="s">
        <v>35</v>
      </c>
      <c r="H510" t="s">
        <v>36</v>
      </c>
      <c r="I510" t="s">
        <v>36</v>
      </c>
      <c r="J510" t="s">
        <v>21</v>
      </c>
    </row>
    <row r="511" spans="1:10" x14ac:dyDescent="0.2">
      <c r="A511">
        <v>146284478</v>
      </c>
      <c r="B511">
        <v>71511</v>
      </c>
      <c r="C511">
        <v>1</v>
      </c>
      <c r="D511">
        <v>2143</v>
      </c>
      <c r="E511" t="s">
        <v>13</v>
      </c>
      <c r="F511" t="s">
        <v>37</v>
      </c>
      <c r="G511" t="s">
        <v>35</v>
      </c>
      <c r="H511" t="s">
        <v>38</v>
      </c>
      <c r="I511" t="s">
        <v>38</v>
      </c>
      <c r="J511" t="s">
        <v>21</v>
      </c>
    </row>
    <row r="512" spans="1:10" x14ac:dyDescent="0.2">
      <c r="A512">
        <v>146273701</v>
      </c>
      <c r="B512">
        <v>69421</v>
      </c>
      <c r="C512">
        <v>1</v>
      </c>
      <c r="D512">
        <v>53</v>
      </c>
      <c r="E512" t="s">
        <v>13</v>
      </c>
      <c r="F512" t="s">
        <v>14</v>
      </c>
      <c r="G512" t="s">
        <v>15</v>
      </c>
      <c r="H512" t="s">
        <v>16</v>
      </c>
      <c r="I512" t="s">
        <v>17</v>
      </c>
      <c r="J512" t="s">
        <v>18</v>
      </c>
    </row>
    <row r="513" spans="1:10" x14ac:dyDescent="0.2">
      <c r="A513">
        <v>146273701</v>
      </c>
      <c r="B513">
        <v>69421</v>
      </c>
      <c r="C513">
        <v>1</v>
      </c>
      <c r="D513">
        <v>53</v>
      </c>
      <c r="E513" t="s">
        <v>13</v>
      </c>
      <c r="F513" t="s">
        <v>19</v>
      </c>
      <c r="G513" t="s">
        <v>15</v>
      </c>
      <c r="H513" t="s">
        <v>32</v>
      </c>
      <c r="I513" t="s">
        <v>20</v>
      </c>
      <c r="J513" t="s">
        <v>18</v>
      </c>
    </row>
    <row r="514" spans="1:10" x14ac:dyDescent="0.2">
      <c r="A514">
        <v>146269551</v>
      </c>
      <c r="B514">
        <v>83891</v>
      </c>
      <c r="C514">
        <v>1</v>
      </c>
      <c r="D514">
        <v>14523</v>
      </c>
      <c r="E514" t="s">
        <v>13</v>
      </c>
      <c r="F514" t="s">
        <v>40</v>
      </c>
      <c r="G514" t="s">
        <v>41</v>
      </c>
      <c r="H514" t="s">
        <v>42</v>
      </c>
      <c r="I514" t="s">
        <v>42</v>
      </c>
      <c r="J514" t="s">
        <v>21</v>
      </c>
    </row>
    <row r="515" spans="1:10" x14ac:dyDescent="0.2">
      <c r="A515">
        <v>146269551</v>
      </c>
      <c r="B515">
        <v>83891</v>
      </c>
      <c r="C515">
        <v>1</v>
      </c>
      <c r="D515">
        <v>14523</v>
      </c>
      <c r="E515" t="s">
        <v>13</v>
      </c>
      <c r="F515" t="s">
        <v>43</v>
      </c>
      <c r="G515" t="s">
        <v>41</v>
      </c>
      <c r="H515" t="s">
        <v>44</v>
      </c>
      <c r="I515" t="s">
        <v>44</v>
      </c>
      <c r="J515" t="s">
        <v>21</v>
      </c>
    </row>
    <row r="516" spans="1:10" x14ac:dyDescent="0.2">
      <c r="A516">
        <v>146266265</v>
      </c>
      <c r="B516">
        <v>69521</v>
      </c>
      <c r="C516">
        <v>1</v>
      </c>
      <c r="D516">
        <v>153</v>
      </c>
      <c r="E516" t="s">
        <v>13</v>
      </c>
      <c r="F516" t="s">
        <v>23</v>
      </c>
      <c r="G516" t="s">
        <v>24</v>
      </c>
      <c r="H516" t="s">
        <v>25</v>
      </c>
      <c r="I516" t="s">
        <v>25</v>
      </c>
      <c r="J516" t="s">
        <v>21</v>
      </c>
    </row>
    <row r="517" spans="1:10" x14ac:dyDescent="0.2">
      <c r="A517">
        <v>146266265</v>
      </c>
      <c r="B517">
        <v>69521</v>
      </c>
      <c r="C517">
        <v>1</v>
      </c>
      <c r="D517">
        <v>153</v>
      </c>
      <c r="E517" t="s">
        <v>13</v>
      </c>
      <c r="F517" t="s">
        <v>19</v>
      </c>
      <c r="G517" t="s">
        <v>24</v>
      </c>
      <c r="H517" t="s">
        <v>26</v>
      </c>
      <c r="I517" t="s">
        <v>26</v>
      </c>
      <c r="J517" t="s">
        <v>21</v>
      </c>
    </row>
    <row r="518" spans="1:10" x14ac:dyDescent="0.2">
      <c r="A518">
        <v>146217689</v>
      </c>
      <c r="B518">
        <v>123491</v>
      </c>
      <c r="C518">
        <v>1</v>
      </c>
      <c r="D518">
        <v>54123</v>
      </c>
      <c r="E518" t="s">
        <v>13</v>
      </c>
      <c r="F518" t="s">
        <v>40</v>
      </c>
      <c r="G518" t="s">
        <v>41</v>
      </c>
      <c r="H518" t="s">
        <v>42</v>
      </c>
      <c r="I518" t="s">
        <v>42</v>
      </c>
      <c r="J518" t="s">
        <v>21</v>
      </c>
    </row>
    <row r="519" spans="1:10" x14ac:dyDescent="0.2">
      <c r="A519">
        <v>146217689</v>
      </c>
      <c r="B519">
        <v>123491</v>
      </c>
      <c r="C519">
        <v>1</v>
      </c>
      <c r="D519">
        <v>54123</v>
      </c>
      <c r="E519" t="s">
        <v>13</v>
      </c>
      <c r="F519" t="s">
        <v>43</v>
      </c>
      <c r="G519" t="s">
        <v>41</v>
      </c>
      <c r="H519" t="s">
        <v>44</v>
      </c>
      <c r="I519" t="s">
        <v>44</v>
      </c>
      <c r="J519" t="s">
        <v>21</v>
      </c>
    </row>
    <row r="520" spans="1:10" x14ac:dyDescent="0.2">
      <c r="A520">
        <v>146210319</v>
      </c>
      <c r="B520">
        <v>69421</v>
      </c>
      <c r="C520">
        <v>1</v>
      </c>
      <c r="D520">
        <v>53</v>
      </c>
      <c r="E520" t="s">
        <v>13</v>
      </c>
      <c r="F520" t="s">
        <v>40</v>
      </c>
      <c r="G520" t="s">
        <v>41</v>
      </c>
      <c r="H520" t="s">
        <v>42</v>
      </c>
      <c r="I520" t="s">
        <v>42</v>
      </c>
      <c r="J520" t="s">
        <v>21</v>
      </c>
    </row>
    <row r="521" spans="1:10" x14ac:dyDescent="0.2">
      <c r="A521">
        <v>146210319</v>
      </c>
      <c r="B521">
        <v>69421</v>
      </c>
      <c r="C521">
        <v>1</v>
      </c>
      <c r="D521">
        <v>53</v>
      </c>
      <c r="E521" t="s">
        <v>13</v>
      </c>
      <c r="F521" t="s">
        <v>43</v>
      </c>
      <c r="G521" t="s">
        <v>41</v>
      </c>
      <c r="H521" t="s">
        <v>44</v>
      </c>
      <c r="I521" t="s">
        <v>44</v>
      </c>
      <c r="J521" t="s">
        <v>21</v>
      </c>
    </row>
    <row r="522" spans="1:10" x14ac:dyDescent="0.2">
      <c r="A522">
        <v>146208061</v>
      </c>
      <c r="B522">
        <v>84611</v>
      </c>
      <c r="C522">
        <v>1</v>
      </c>
      <c r="D522">
        <v>15243</v>
      </c>
      <c r="E522" t="s">
        <v>13</v>
      </c>
      <c r="F522" t="s">
        <v>34</v>
      </c>
      <c r="G522" t="s">
        <v>35</v>
      </c>
      <c r="H522" t="s">
        <v>36</v>
      </c>
      <c r="I522" t="s">
        <v>36</v>
      </c>
      <c r="J522" t="s">
        <v>21</v>
      </c>
    </row>
    <row r="523" spans="1:10" x14ac:dyDescent="0.2">
      <c r="A523">
        <v>146208061</v>
      </c>
      <c r="B523">
        <v>84611</v>
      </c>
      <c r="C523">
        <v>1</v>
      </c>
      <c r="D523">
        <v>15243</v>
      </c>
      <c r="E523" t="s">
        <v>13</v>
      </c>
      <c r="F523" t="s">
        <v>37</v>
      </c>
      <c r="G523" t="s">
        <v>35</v>
      </c>
      <c r="H523" t="s">
        <v>38</v>
      </c>
      <c r="I523" t="s">
        <v>38</v>
      </c>
      <c r="J523" t="s">
        <v>21</v>
      </c>
    </row>
    <row r="524" spans="1:10" x14ac:dyDescent="0.2">
      <c r="A524">
        <v>146207901</v>
      </c>
      <c r="B524">
        <v>69821</v>
      </c>
      <c r="C524">
        <v>1</v>
      </c>
      <c r="D524">
        <v>453</v>
      </c>
      <c r="E524" t="s">
        <v>13</v>
      </c>
      <c r="F524" t="s">
        <v>23</v>
      </c>
      <c r="G524" t="s">
        <v>24</v>
      </c>
      <c r="H524" t="s">
        <v>25</v>
      </c>
      <c r="I524" t="s">
        <v>25</v>
      </c>
      <c r="J524" t="s">
        <v>21</v>
      </c>
    </row>
    <row r="525" spans="1:10" x14ac:dyDescent="0.2">
      <c r="A525">
        <v>146207901</v>
      </c>
      <c r="B525">
        <v>69821</v>
      </c>
      <c r="C525">
        <v>1</v>
      </c>
      <c r="D525">
        <v>453</v>
      </c>
      <c r="E525" t="s">
        <v>13</v>
      </c>
      <c r="F525" t="s">
        <v>19</v>
      </c>
      <c r="G525" t="s">
        <v>24</v>
      </c>
      <c r="H525" t="s">
        <v>26</v>
      </c>
      <c r="I525" t="s">
        <v>26</v>
      </c>
      <c r="J525" t="s">
        <v>21</v>
      </c>
    </row>
    <row r="526" spans="1:10" x14ac:dyDescent="0.2">
      <c r="A526">
        <v>146206265</v>
      </c>
      <c r="B526">
        <v>69521</v>
      </c>
      <c r="C526">
        <v>1</v>
      </c>
      <c r="D526">
        <v>153</v>
      </c>
      <c r="E526" t="s">
        <v>13</v>
      </c>
      <c r="F526" t="s">
        <v>23</v>
      </c>
      <c r="G526" t="s">
        <v>24</v>
      </c>
      <c r="H526" t="s">
        <v>16</v>
      </c>
      <c r="I526" t="s">
        <v>25</v>
      </c>
      <c r="J526" t="s">
        <v>18</v>
      </c>
    </row>
    <row r="527" spans="1:10" x14ac:dyDescent="0.2">
      <c r="A527">
        <v>146206265</v>
      </c>
      <c r="B527">
        <v>69521</v>
      </c>
      <c r="C527">
        <v>1</v>
      </c>
      <c r="D527">
        <v>153</v>
      </c>
      <c r="E527" t="s">
        <v>13</v>
      </c>
      <c r="F527" t="s">
        <v>19</v>
      </c>
      <c r="G527" t="s">
        <v>24</v>
      </c>
      <c r="H527" t="s">
        <v>16</v>
      </c>
      <c r="I527" t="s">
        <v>26</v>
      </c>
      <c r="J527" t="s">
        <v>18</v>
      </c>
    </row>
    <row r="528" spans="1:10" x14ac:dyDescent="0.2">
      <c r="A528">
        <v>146201756</v>
      </c>
      <c r="B528">
        <v>123491</v>
      </c>
      <c r="C528">
        <v>1</v>
      </c>
      <c r="D528">
        <v>54123</v>
      </c>
      <c r="E528" t="s">
        <v>13</v>
      </c>
      <c r="F528" t="s">
        <v>40</v>
      </c>
      <c r="G528" t="s">
        <v>41</v>
      </c>
      <c r="H528" t="s">
        <v>42</v>
      </c>
      <c r="I528" t="s">
        <v>42</v>
      </c>
      <c r="J528" t="s">
        <v>21</v>
      </c>
    </row>
    <row r="529" spans="1:10" x14ac:dyDescent="0.2">
      <c r="A529">
        <v>146201756</v>
      </c>
      <c r="B529">
        <v>123491</v>
      </c>
      <c r="C529">
        <v>1</v>
      </c>
      <c r="D529">
        <v>54123</v>
      </c>
      <c r="E529" t="s">
        <v>13</v>
      </c>
      <c r="F529" t="s">
        <v>43</v>
      </c>
      <c r="G529" t="s">
        <v>41</v>
      </c>
      <c r="H529" t="s">
        <v>78</v>
      </c>
      <c r="I529" t="s">
        <v>44</v>
      </c>
      <c r="J529" t="s">
        <v>18</v>
      </c>
    </row>
    <row r="530" spans="1:10" x14ac:dyDescent="0.2">
      <c r="A530">
        <v>149508537</v>
      </c>
      <c r="B530">
        <v>69382</v>
      </c>
      <c r="C530">
        <v>1</v>
      </c>
      <c r="D530">
        <v>14</v>
      </c>
      <c r="E530" t="s">
        <v>39</v>
      </c>
      <c r="F530" t="s">
        <v>40</v>
      </c>
      <c r="G530" t="s">
        <v>41</v>
      </c>
      <c r="H530" t="s">
        <v>42</v>
      </c>
      <c r="I530" t="s">
        <v>42</v>
      </c>
      <c r="J530" t="s">
        <v>21</v>
      </c>
    </row>
    <row r="531" spans="1:10" x14ac:dyDescent="0.2">
      <c r="A531">
        <v>149508537</v>
      </c>
      <c r="B531">
        <v>69382</v>
      </c>
      <c r="C531">
        <v>1</v>
      </c>
      <c r="D531">
        <v>14</v>
      </c>
      <c r="E531" t="s">
        <v>39</v>
      </c>
      <c r="F531" t="s">
        <v>43</v>
      </c>
      <c r="G531" t="s">
        <v>41</v>
      </c>
      <c r="H531" t="s">
        <v>44</v>
      </c>
      <c r="I531" t="s">
        <v>44</v>
      </c>
      <c r="J531" t="s">
        <v>21</v>
      </c>
    </row>
    <row r="532" spans="1:10" x14ac:dyDescent="0.2">
      <c r="A532">
        <v>149466211</v>
      </c>
      <c r="B532">
        <v>69392</v>
      </c>
      <c r="C532">
        <v>1</v>
      </c>
      <c r="D532">
        <v>24</v>
      </c>
      <c r="E532" t="s">
        <v>39</v>
      </c>
      <c r="F532" t="s">
        <v>23</v>
      </c>
      <c r="G532" t="s">
        <v>24</v>
      </c>
      <c r="H532" t="s">
        <v>25</v>
      </c>
      <c r="I532" t="s">
        <v>25</v>
      </c>
      <c r="J532" t="s">
        <v>21</v>
      </c>
    </row>
    <row r="533" spans="1:10" x14ac:dyDescent="0.2">
      <c r="A533">
        <v>149466211</v>
      </c>
      <c r="B533">
        <v>69392</v>
      </c>
      <c r="C533">
        <v>1</v>
      </c>
      <c r="D533">
        <v>24</v>
      </c>
      <c r="E533" t="s">
        <v>39</v>
      </c>
      <c r="F533" t="s">
        <v>19</v>
      </c>
      <c r="G533" t="s">
        <v>24</v>
      </c>
      <c r="H533" t="s">
        <v>16</v>
      </c>
      <c r="I533" t="s">
        <v>26</v>
      </c>
      <c r="J533" t="s">
        <v>18</v>
      </c>
    </row>
    <row r="534" spans="1:10" x14ac:dyDescent="0.2">
      <c r="A534">
        <v>149439530</v>
      </c>
      <c r="B534">
        <v>94502</v>
      </c>
      <c r="C534">
        <v>1</v>
      </c>
      <c r="D534">
        <v>25134</v>
      </c>
      <c r="E534" t="s">
        <v>39</v>
      </c>
      <c r="F534" t="s">
        <v>14</v>
      </c>
      <c r="G534" t="s">
        <v>15</v>
      </c>
      <c r="H534" t="s">
        <v>46</v>
      </c>
      <c r="I534" t="s">
        <v>17</v>
      </c>
      <c r="J534" t="s">
        <v>18</v>
      </c>
    </row>
    <row r="535" spans="1:10" x14ac:dyDescent="0.2">
      <c r="A535">
        <v>149439530</v>
      </c>
      <c r="B535">
        <v>94502</v>
      </c>
      <c r="C535">
        <v>1</v>
      </c>
      <c r="D535">
        <v>25134</v>
      </c>
      <c r="E535" t="s">
        <v>39</v>
      </c>
      <c r="F535" t="s">
        <v>19</v>
      </c>
      <c r="G535" t="s">
        <v>15</v>
      </c>
      <c r="H535" t="s">
        <v>16</v>
      </c>
      <c r="I535" t="s">
        <v>20</v>
      </c>
      <c r="J535" t="s">
        <v>18</v>
      </c>
    </row>
    <row r="536" spans="1:10" x14ac:dyDescent="0.2">
      <c r="A536">
        <v>149353591</v>
      </c>
      <c r="B536">
        <v>69372</v>
      </c>
      <c r="C536">
        <v>1</v>
      </c>
      <c r="D536">
        <v>4</v>
      </c>
      <c r="E536" t="s">
        <v>39</v>
      </c>
      <c r="F536" t="s">
        <v>34</v>
      </c>
      <c r="G536" t="s">
        <v>35</v>
      </c>
      <c r="H536" t="s">
        <v>36</v>
      </c>
      <c r="I536" t="s">
        <v>36</v>
      </c>
      <c r="J536" t="s">
        <v>21</v>
      </c>
    </row>
    <row r="537" spans="1:10" x14ac:dyDescent="0.2">
      <c r="A537">
        <v>149353591</v>
      </c>
      <c r="B537">
        <v>69372</v>
      </c>
      <c r="C537">
        <v>1</v>
      </c>
      <c r="D537">
        <v>4</v>
      </c>
      <c r="E537" t="s">
        <v>39</v>
      </c>
      <c r="F537" t="s">
        <v>37</v>
      </c>
      <c r="G537" t="s">
        <v>35</v>
      </c>
      <c r="H537" t="s">
        <v>38</v>
      </c>
      <c r="I537" t="s">
        <v>38</v>
      </c>
      <c r="J537" t="s">
        <v>21</v>
      </c>
    </row>
    <row r="538" spans="1:10" x14ac:dyDescent="0.2">
      <c r="A538">
        <v>149215102</v>
      </c>
      <c r="B538">
        <v>120602</v>
      </c>
      <c r="C538">
        <v>1</v>
      </c>
      <c r="D538">
        <v>51234</v>
      </c>
      <c r="E538" t="s">
        <v>39</v>
      </c>
      <c r="F538" t="s">
        <v>28</v>
      </c>
      <c r="G538" t="s">
        <v>29</v>
      </c>
      <c r="H538" t="s">
        <v>30</v>
      </c>
      <c r="I538" t="s">
        <v>30</v>
      </c>
      <c r="J538" t="s">
        <v>21</v>
      </c>
    </row>
    <row r="539" spans="1:10" x14ac:dyDescent="0.2">
      <c r="A539">
        <v>149215102</v>
      </c>
      <c r="B539">
        <v>120602</v>
      </c>
      <c r="C539">
        <v>1</v>
      </c>
      <c r="D539">
        <v>51234</v>
      </c>
      <c r="E539" t="s">
        <v>39</v>
      </c>
      <c r="F539" t="s">
        <v>31</v>
      </c>
      <c r="G539" t="s">
        <v>29</v>
      </c>
      <c r="H539" t="s">
        <v>32</v>
      </c>
      <c r="I539" t="s">
        <v>32</v>
      </c>
      <c r="J539" t="s">
        <v>21</v>
      </c>
    </row>
    <row r="540" spans="1:10" x14ac:dyDescent="0.2">
      <c r="A540">
        <v>149185311</v>
      </c>
      <c r="B540">
        <v>69392</v>
      </c>
      <c r="C540">
        <v>1</v>
      </c>
      <c r="D540">
        <v>24</v>
      </c>
      <c r="E540" t="s">
        <v>39</v>
      </c>
      <c r="F540" t="s">
        <v>14</v>
      </c>
      <c r="G540" t="s">
        <v>15</v>
      </c>
      <c r="H540" t="s">
        <v>17</v>
      </c>
      <c r="I540" t="s">
        <v>17</v>
      </c>
      <c r="J540" t="s">
        <v>21</v>
      </c>
    </row>
    <row r="541" spans="1:10" x14ac:dyDescent="0.2">
      <c r="A541">
        <v>149185311</v>
      </c>
      <c r="B541">
        <v>69392</v>
      </c>
      <c r="C541">
        <v>1</v>
      </c>
      <c r="D541">
        <v>24</v>
      </c>
      <c r="E541" t="s">
        <v>39</v>
      </c>
      <c r="F541" t="s">
        <v>19</v>
      </c>
      <c r="G541" t="s">
        <v>15</v>
      </c>
      <c r="H541" t="s">
        <v>20</v>
      </c>
      <c r="I541" t="s">
        <v>20</v>
      </c>
      <c r="J541" t="s">
        <v>21</v>
      </c>
    </row>
    <row r="542" spans="1:10" x14ac:dyDescent="0.2">
      <c r="A542">
        <v>149140946</v>
      </c>
      <c r="B542">
        <v>72492</v>
      </c>
      <c r="C542">
        <v>1</v>
      </c>
      <c r="D542">
        <v>3124</v>
      </c>
      <c r="E542" t="s">
        <v>39</v>
      </c>
      <c r="F542" t="s">
        <v>34</v>
      </c>
      <c r="G542" t="s">
        <v>35</v>
      </c>
      <c r="H542" t="s">
        <v>36</v>
      </c>
      <c r="I542" t="s">
        <v>36</v>
      </c>
      <c r="J542" t="s">
        <v>21</v>
      </c>
    </row>
    <row r="543" spans="1:10" x14ac:dyDescent="0.2">
      <c r="A543">
        <v>149140946</v>
      </c>
      <c r="B543">
        <v>72492</v>
      </c>
      <c r="C543">
        <v>1</v>
      </c>
      <c r="D543">
        <v>3124</v>
      </c>
      <c r="E543" t="s">
        <v>39</v>
      </c>
      <c r="F543" t="s">
        <v>37</v>
      </c>
      <c r="G543" t="s">
        <v>35</v>
      </c>
      <c r="H543" t="s">
        <v>38</v>
      </c>
      <c r="I543" t="s">
        <v>38</v>
      </c>
      <c r="J543" t="s">
        <v>21</v>
      </c>
    </row>
    <row r="544" spans="1:10" x14ac:dyDescent="0.2">
      <c r="A544">
        <v>149094645</v>
      </c>
      <c r="B544">
        <v>69372</v>
      </c>
      <c r="C544">
        <v>1</v>
      </c>
      <c r="D544">
        <v>4</v>
      </c>
      <c r="E544" t="s">
        <v>39</v>
      </c>
      <c r="F544" t="s">
        <v>40</v>
      </c>
      <c r="G544" t="s">
        <v>41</v>
      </c>
      <c r="H544" t="s">
        <v>51</v>
      </c>
      <c r="I544" t="s">
        <v>42</v>
      </c>
      <c r="J544" t="s">
        <v>18</v>
      </c>
    </row>
    <row r="545" spans="1:10" x14ac:dyDescent="0.2">
      <c r="A545">
        <v>149094645</v>
      </c>
      <c r="B545">
        <v>69372</v>
      </c>
      <c r="C545">
        <v>1</v>
      </c>
      <c r="D545">
        <v>4</v>
      </c>
      <c r="E545" t="s">
        <v>39</v>
      </c>
      <c r="F545" t="s">
        <v>43</v>
      </c>
      <c r="G545" t="s">
        <v>41</v>
      </c>
      <c r="H545" t="s">
        <v>44</v>
      </c>
      <c r="I545" t="s">
        <v>44</v>
      </c>
      <c r="J545" t="s">
        <v>21</v>
      </c>
    </row>
    <row r="546" spans="1:10" x14ac:dyDescent="0.2">
      <c r="A546">
        <v>148958404</v>
      </c>
      <c r="B546">
        <v>69372</v>
      </c>
      <c r="C546">
        <v>1</v>
      </c>
      <c r="D546">
        <v>4</v>
      </c>
      <c r="E546" t="s">
        <v>39</v>
      </c>
      <c r="F546" t="s">
        <v>14</v>
      </c>
      <c r="G546" t="s">
        <v>15</v>
      </c>
      <c r="H546" t="s">
        <v>16</v>
      </c>
      <c r="I546" t="s">
        <v>17</v>
      </c>
      <c r="J546" t="s">
        <v>18</v>
      </c>
    </row>
    <row r="547" spans="1:10" x14ac:dyDescent="0.2">
      <c r="A547">
        <v>148958404</v>
      </c>
      <c r="B547">
        <v>69372</v>
      </c>
      <c r="C547">
        <v>1</v>
      </c>
      <c r="D547">
        <v>4</v>
      </c>
      <c r="E547" t="s">
        <v>39</v>
      </c>
      <c r="F547" t="s">
        <v>19</v>
      </c>
      <c r="G547" t="s">
        <v>15</v>
      </c>
      <c r="H547" t="s">
        <v>20</v>
      </c>
      <c r="I547" t="s">
        <v>20</v>
      </c>
      <c r="J547" t="s">
        <v>21</v>
      </c>
    </row>
    <row r="548" spans="1:10" x14ac:dyDescent="0.2">
      <c r="A548">
        <v>148904494</v>
      </c>
      <c r="B548">
        <v>69372</v>
      </c>
      <c r="C548">
        <v>1</v>
      </c>
      <c r="D548">
        <v>4</v>
      </c>
      <c r="E548" t="s">
        <v>39</v>
      </c>
      <c r="F548" t="s">
        <v>28</v>
      </c>
      <c r="G548" t="s">
        <v>29</v>
      </c>
      <c r="H548" t="s">
        <v>16</v>
      </c>
      <c r="I548" t="s">
        <v>30</v>
      </c>
      <c r="J548" t="s">
        <v>18</v>
      </c>
    </row>
    <row r="549" spans="1:10" x14ac:dyDescent="0.2">
      <c r="A549">
        <v>148904494</v>
      </c>
      <c r="B549">
        <v>69372</v>
      </c>
      <c r="C549">
        <v>1</v>
      </c>
      <c r="D549">
        <v>4</v>
      </c>
      <c r="E549" t="s">
        <v>39</v>
      </c>
      <c r="F549" t="s">
        <v>31</v>
      </c>
      <c r="G549" t="s">
        <v>29</v>
      </c>
      <c r="H549" t="s">
        <v>32</v>
      </c>
      <c r="I549" t="s">
        <v>32</v>
      </c>
      <c r="J549" t="s">
        <v>21</v>
      </c>
    </row>
    <row r="550" spans="1:10" x14ac:dyDescent="0.2">
      <c r="A550">
        <v>148822625</v>
      </c>
      <c r="B550">
        <v>69392</v>
      </c>
      <c r="C550">
        <v>1</v>
      </c>
      <c r="D550">
        <v>24</v>
      </c>
      <c r="E550" t="s">
        <v>39</v>
      </c>
      <c r="F550" t="s">
        <v>34</v>
      </c>
      <c r="G550" t="s">
        <v>35</v>
      </c>
      <c r="H550" t="s">
        <v>36</v>
      </c>
      <c r="I550" t="s">
        <v>36</v>
      </c>
      <c r="J550" t="s">
        <v>21</v>
      </c>
    </row>
    <row r="551" spans="1:10" x14ac:dyDescent="0.2">
      <c r="A551">
        <v>148822625</v>
      </c>
      <c r="B551">
        <v>69392</v>
      </c>
      <c r="C551">
        <v>1</v>
      </c>
      <c r="D551">
        <v>24</v>
      </c>
      <c r="E551" t="s">
        <v>39</v>
      </c>
      <c r="F551" t="s">
        <v>37</v>
      </c>
      <c r="G551" t="s">
        <v>35</v>
      </c>
      <c r="H551" t="s">
        <v>38</v>
      </c>
      <c r="I551" t="s">
        <v>38</v>
      </c>
      <c r="J551" t="s">
        <v>21</v>
      </c>
    </row>
    <row r="552" spans="1:10" x14ac:dyDescent="0.2">
      <c r="A552">
        <v>148796085</v>
      </c>
      <c r="B552">
        <v>120692</v>
      </c>
      <c r="C552">
        <v>1</v>
      </c>
      <c r="D552">
        <v>51324</v>
      </c>
      <c r="E552" t="s">
        <v>39</v>
      </c>
      <c r="F552" t="s">
        <v>34</v>
      </c>
      <c r="G552" t="s">
        <v>35</v>
      </c>
      <c r="H552" t="s">
        <v>53</v>
      </c>
      <c r="I552" t="s">
        <v>36</v>
      </c>
      <c r="J552" t="s">
        <v>18</v>
      </c>
    </row>
    <row r="553" spans="1:10" x14ac:dyDescent="0.2">
      <c r="A553">
        <v>148796085</v>
      </c>
      <c r="B553">
        <v>120692</v>
      </c>
      <c r="C553">
        <v>1</v>
      </c>
      <c r="D553">
        <v>51324</v>
      </c>
      <c r="E553" t="s">
        <v>39</v>
      </c>
      <c r="F553" t="s">
        <v>37</v>
      </c>
      <c r="G553" t="s">
        <v>35</v>
      </c>
      <c r="H553" t="s">
        <v>16</v>
      </c>
      <c r="I553" t="s">
        <v>38</v>
      </c>
      <c r="J553" t="s">
        <v>18</v>
      </c>
    </row>
    <row r="554" spans="1:10" x14ac:dyDescent="0.2">
      <c r="A554">
        <v>148786365</v>
      </c>
      <c r="B554">
        <v>69602</v>
      </c>
      <c r="C554">
        <v>1</v>
      </c>
      <c r="D554">
        <v>234</v>
      </c>
      <c r="E554" t="s">
        <v>39</v>
      </c>
      <c r="F554" t="s">
        <v>14</v>
      </c>
      <c r="G554" t="s">
        <v>15</v>
      </c>
      <c r="H554" t="s">
        <v>17</v>
      </c>
      <c r="I554" t="s">
        <v>17</v>
      </c>
      <c r="J554" t="s">
        <v>21</v>
      </c>
    </row>
    <row r="555" spans="1:10" x14ac:dyDescent="0.2">
      <c r="A555">
        <v>148786365</v>
      </c>
      <c r="B555">
        <v>69602</v>
      </c>
      <c r="C555">
        <v>1</v>
      </c>
      <c r="D555">
        <v>234</v>
      </c>
      <c r="E555" t="s">
        <v>39</v>
      </c>
      <c r="F555" t="s">
        <v>19</v>
      </c>
      <c r="G555" t="s">
        <v>15</v>
      </c>
      <c r="H555" t="s">
        <v>20</v>
      </c>
      <c r="I555" t="s">
        <v>20</v>
      </c>
      <c r="J555" t="s">
        <v>21</v>
      </c>
    </row>
    <row r="556" spans="1:10" x14ac:dyDescent="0.2">
      <c r="A556">
        <v>148784892</v>
      </c>
      <c r="B556">
        <v>69402</v>
      </c>
      <c r="C556">
        <v>1</v>
      </c>
      <c r="D556">
        <v>34</v>
      </c>
      <c r="E556" t="s">
        <v>39</v>
      </c>
      <c r="F556" t="s">
        <v>23</v>
      </c>
      <c r="G556" t="s">
        <v>24</v>
      </c>
      <c r="H556" t="s">
        <v>56</v>
      </c>
      <c r="I556" t="s">
        <v>25</v>
      </c>
      <c r="J556" t="s">
        <v>18</v>
      </c>
    </row>
    <row r="557" spans="1:10" x14ac:dyDescent="0.2">
      <c r="A557">
        <v>148784892</v>
      </c>
      <c r="B557">
        <v>69402</v>
      </c>
      <c r="C557">
        <v>1</v>
      </c>
      <c r="D557">
        <v>34</v>
      </c>
      <c r="E557" t="s">
        <v>39</v>
      </c>
      <c r="F557" t="s">
        <v>19</v>
      </c>
      <c r="G557" t="s">
        <v>24</v>
      </c>
      <c r="H557" t="s">
        <v>26</v>
      </c>
      <c r="I557" t="s">
        <v>26</v>
      </c>
      <c r="J557" t="s">
        <v>21</v>
      </c>
    </row>
    <row r="558" spans="1:10" x14ac:dyDescent="0.2">
      <c r="A558">
        <v>148768751</v>
      </c>
      <c r="B558">
        <v>69622</v>
      </c>
      <c r="C558">
        <v>1</v>
      </c>
      <c r="D558">
        <v>254</v>
      </c>
      <c r="E558" t="s">
        <v>39</v>
      </c>
      <c r="F558" t="s">
        <v>14</v>
      </c>
      <c r="G558" t="s">
        <v>15</v>
      </c>
      <c r="H558" t="s">
        <v>16</v>
      </c>
      <c r="I558" t="s">
        <v>17</v>
      </c>
      <c r="J558" t="s">
        <v>18</v>
      </c>
    </row>
    <row r="559" spans="1:10" x14ac:dyDescent="0.2">
      <c r="A559">
        <v>148768751</v>
      </c>
      <c r="B559">
        <v>69622</v>
      </c>
      <c r="C559">
        <v>1</v>
      </c>
      <c r="D559">
        <v>254</v>
      </c>
      <c r="E559" t="s">
        <v>39</v>
      </c>
      <c r="F559" t="s">
        <v>19</v>
      </c>
      <c r="G559" t="s">
        <v>15</v>
      </c>
      <c r="H559" t="s">
        <v>20</v>
      </c>
      <c r="I559" t="s">
        <v>20</v>
      </c>
      <c r="J559" t="s">
        <v>21</v>
      </c>
    </row>
    <row r="560" spans="1:10" x14ac:dyDescent="0.2">
      <c r="A560">
        <v>148743058</v>
      </c>
      <c r="B560">
        <v>122492</v>
      </c>
      <c r="C560">
        <v>1</v>
      </c>
      <c r="D560">
        <v>53124</v>
      </c>
      <c r="E560" t="s">
        <v>39</v>
      </c>
      <c r="F560" t="s">
        <v>28</v>
      </c>
      <c r="G560" t="s">
        <v>29</v>
      </c>
      <c r="H560" t="s">
        <v>59</v>
      </c>
      <c r="I560" t="s">
        <v>30</v>
      </c>
      <c r="J560" t="s">
        <v>18</v>
      </c>
    </row>
    <row r="561" spans="1:10" x14ac:dyDescent="0.2">
      <c r="A561">
        <v>148743058</v>
      </c>
      <c r="B561">
        <v>122492</v>
      </c>
      <c r="C561">
        <v>1</v>
      </c>
      <c r="D561">
        <v>53124</v>
      </c>
      <c r="E561" t="s">
        <v>39</v>
      </c>
      <c r="F561" t="s">
        <v>31</v>
      </c>
      <c r="G561" t="s">
        <v>29</v>
      </c>
      <c r="H561" t="s">
        <v>32</v>
      </c>
      <c r="I561" t="s">
        <v>32</v>
      </c>
      <c r="J561" t="s">
        <v>21</v>
      </c>
    </row>
    <row r="562" spans="1:10" x14ac:dyDescent="0.2">
      <c r="A562">
        <v>148558714</v>
      </c>
      <c r="B562">
        <v>72582</v>
      </c>
      <c r="C562">
        <v>1</v>
      </c>
      <c r="D562">
        <v>3214</v>
      </c>
      <c r="E562" t="s">
        <v>39</v>
      </c>
      <c r="F562" t="s">
        <v>14</v>
      </c>
      <c r="G562" t="s">
        <v>15</v>
      </c>
      <c r="H562" t="s">
        <v>16</v>
      </c>
      <c r="I562" t="s">
        <v>17</v>
      </c>
      <c r="J562" t="s">
        <v>18</v>
      </c>
    </row>
    <row r="563" spans="1:10" x14ac:dyDescent="0.2">
      <c r="A563">
        <v>148558714</v>
      </c>
      <c r="B563">
        <v>72582</v>
      </c>
      <c r="C563">
        <v>1</v>
      </c>
      <c r="D563">
        <v>3214</v>
      </c>
      <c r="E563" t="s">
        <v>39</v>
      </c>
      <c r="F563" t="s">
        <v>19</v>
      </c>
      <c r="G563" t="s">
        <v>15</v>
      </c>
      <c r="H563" t="s">
        <v>20</v>
      </c>
      <c r="I563" t="s">
        <v>20</v>
      </c>
      <c r="J563" t="s">
        <v>21</v>
      </c>
    </row>
    <row r="564" spans="1:10" x14ac:dyDescent="0.2">
      <c r="A564">
        <v>148552210</v>
      </c>
      <c r="B564">
        <v>69902</v>
      </c>
      <c r="C564">
        <v>1</v>
      </c>
      <c r="D564">
        <v>534</v>
      </c>
      <c r="E564" t="s">
        <v>39</v>
      </c>
      <c r="F564" t="s">
        <v>28</v>
      </c>
      <c r="G564" t="s">
        <v>29</v>
      </c>
      <c r="H564" t="s">
        <v>30</v>
      </c>
      <c r="I564" t="s">
        <v>30</v>
      </c>
      <c r="J564" t="s">
        <v>21</v>
      </c>
    </row>
    <row r="565" spans="1:10" x14ac:dyDescent="0.2">
      <c r="A565">
        <v>148552210</v>
      </c>
      <c r="B565">
        <v>69902</v>
      </c>
      <c r="C565">
        <v>1</v>
      </c>
      <c r="D565">
        <v>534</v>
      </c>
      <c r="E565" t="s">
        <v>39</v>
      </c>
      <c r="F565" t="s">
        <v>31</v>
      </c>
      <c r="G565" t="s">
        <v>29</v>
      </c>
      <c r="H565" t="s">
        <v>60</v>
      </c>
      <c r="I565" t="s">
        <v>32</v>
      </c>
      <c r="J565" t="s">
        <v>18</v>
      </c>
    </row>
    <row r="566" spans="1:10" x14ac:dyDescent="0.2">
      <c r="A566">
        <v>148551719</v>
      </c>
      <c r="B566">
        <v>69422</v>
      </c>
      <c r="C566">
        <v>1</v>
      </c>
      <c r="D566">
        <v>54</v>
      </c>
      <c r="E566" t="s">
        <v>39</v>
      </c>
      <c r="F566" t="s">
        <v>14</v>
      </c>
      <c r="G566" t="s">
        <v>15</v>
      </c>
      <c r="H566" t="s">
        <v>17</v>
      </c>
      <c r="I566" t="s">
        <v>17</v>
      </c>
      <c r="J566" t="s">
        <v>21</v>
      </c>
    </row>
    <row r="567" spans="1:10" x14ac:dyDescent="0.2">
      <c r="A567">
        <v>148551719</v>
      </c>
      <c r="B567">
        <v>69422</v>
      </c>
      <c r="C567">
        <v>1</v>
      </c>
      <c r="D567">
        <v>54</v>
      </c>
      <c r="E567" t="s">
        <v>39</v>
      </c>
      <c r="F567" t="s">
        <v>19</v>
      </c>
      <c r="G567" t="s">
        <v>15</v>
      </c>
      <c r="H567" t="s">
        <v>20</v>
      </c>
      <c r="I567" t="s">
        <v>20</v>
      </c>
      <c r="J567" t="s">
        <v>21</v>
      </c>
    </row>
    <row r="568" spans="1:10" x14ac:dyDescent="0.2">
      <c r="A568">
        <v>148547931</v>
      </c>
      <c r="B568">
        <v>71882</v>
      </c>
      <c r="C568">
        <v>1</v>
      </c>
      <c r="D568">
        <v>2514</v>
      </c>
      <c r="E568" t="s">
        <v>39</v>
      </c>
      <c r="F568" t="s">
        <v>34</v>
      </c>
      <c r="G568" t="s">
        <v>35</v>
      </c>
      <c r="H568" t="s">
        <v>16</v>
      </c>
      <c r="I568" t="s">
        <v>36</v>
      </c>
      <c r="J568" t="s">
        <v>18</v>
      </c>
    </row>
    <row r="569" spans="1:10" x14ac:dyDescent="0.2">
      <c r="A569">
        <v>148547931</v>
      </c>
      <c r="B569">
        <v>71882</v>
      </c>
      <c r="C569">
        <v>1</v>
      </c>
      <c r="D569">
        <v>2514</v>
      </c>
      <c r="E569" t="s">
        <v>39</v>
      </c>
      <c r="F569" t="s">
        <v>37</v>
      </c>
      <c r="G569" t="s">
        <v>35</v>
      </c>
      <c r="H569" t="s">
        <v>38</v>
      </c>
      <c r="I569" t="s">
        <v>38</v>
      </c>
      <c r="J569" t="s">
        <v>21</v>
      </c>
    </row>
    <row r="570" spans="1:10" x14ac:dyDescent="0.2">
      <c r="A570">
        <v>148516311</v>
      </c>
      <c r="B570">
        <v>69422</v>
      </c>
      <c r="C570">
        <v>1</v>
      </c>
      <c r="D570">
        <v>54</v>
      </c>
      <c r="E570" t="s">
        <v>39</v>
      </c>
      <c r="F570" t="s">
        <v>40</v>
      </c>
      <c r="G570" t="s">
        <v>41</v>
      </c>
      <c r="H570" t="s">
        <v>42</v>
      </c>
      <c r="I570" t="s">
        <v>42</v>
      </c>
      <c r="J570" t="s">
        <v>21</v>
      </c>
    </row>
    <row r="571" spans="1:10" x14ac:dyDescent="0.2">
      <c r="A571">
        <v>148516311</v>
      </c>
      <c r="B571">
        <v>69422</v>
      </c>
      <c r="C571">
        <v>1</v>
      </c>
      <c r="D571">
        <v>54</v>
      </c>
      <c r="E571" t="s">
        <v>39</v>
      </c>
      <c r="F571" t="s">
        <v>43</v>
      </c>
      <c r="G571" t="s">
        <v>41</v>
      </c>
      <c r="H571" t="s">
        <v>44</v>
      </c>
      <c r="I571" t="s">
        <v>44</v>
      </c>
      <c r="J571" t="s">
        <v>21</v>
      </c>
    </row>
    <row r="572" spans="1:10" x14ac:dyDescent="0.2">
      <c r="A572">
        <v>148463769</v>
      </c>
      <c r="B572">
        <v>69882</v>
      </c>
      <c r="C572">
        <v>1</v>
      </c>
      <c r="D572">
        <v>514</v>
      </c>
      <c r="E572" t="s">
        <v>39</v>
      </c>
      <c r="F572" t="s">
        <v>23</v>
      </c>
      <c r="G572" t="s">
        <v>24</v>
      </c>
      <c r="H572" t="s">
        <v>25</v>
      </c>
      <c r="I572" t="s">
        <v>25</v>
      </c>
      <c r="J572" t="s">
        <v>21</v>
      </c>
    </row>
    <row r="573" spans="1:10" x14ac:dyDescent="0.2">
      <c r="A573">
        <v>148463769</v>
      </c>
      <c r="B573">
        <v>69882</v>
      </c>
      <c r="C573">
        <v>1</v>
      </c>
      <c r="D573">
        <v>514</v>
      </c>
      <c r="E573" t="s">
        <v>39</v>
      </c>
      <c r="F573" t="s">
        <v>19</v>
      </c>
      <c r="G573" t="s">
        <v>24</v>
      </c>
      <c r="H573" t="s">
        <v>26</v>
      </c>
      <c r="I573" t="s">
        <v>26</v>
      </c>
      <c r="J573" t="s">
        <v>21</v>
      </c>
    </row>
    <row r="574" spans="1:10" x14ac:dyDescent="0.2">
      <c r="A574">
        <v>148457705</v>
      </c>
      <c r="B574">
        <v>69372</v>
      </c>
      <c r="C574">
        <v>1</v>
      </c>
      <c r="D574">
        <v>4</v>
      </c>
      <c r="E574" t="s">
        <v>39</v>
      </c>
      <c r="F574" t="s">
        <v>40</v>
      </c>
      <c r="G574" t="s">
        <v>41</v>
      </c>
      <c r="H574" t="s">
        <v>42</v>
      </c>
      <c r="I574" t="s">
        <v>42</v>
      </c>
      <c r="J574" t="s">
        <v>21</v>
      </c>
    </row>
    <row r="575" spans="1:10" x14ac:dyDescent="0.2">
      <c r="A575">
        <v>148457705</v>
      </c>
      <c r="B575">
        <v>69372</v>
      </c>
      <c r="C575">
        <v>1</v>
      </c>
      <c r="D575">
        <v>4</v>
      </c>
      <c r="E575" t="s">
        <v>39</v>
      </c>
      <c r="F575" t="s">
        <v>43</v>
      </c>
      <c r="G575" t="s">
        <v>41</v>
      </c>
      <c r="H575" t="s">
        <v>44</v>
      </c>
      <c r="I575" t="s">
        <v>44</v>
      </c>
      <c r="J575" t="s">
        <v>21</v>
      </c>
    </row>
    <row r="576" spans="1:10" x14ac:dyDescent="0.2">
      <c r="A576">
        <v>148379134</v>
      </c>
      <c r="B576">
        <v>72492</v>
      </c>
      <c r="C576">
        <v>1</v>
      </c>
      <c r="D576">
        <v>3124</v>
      </c>
      <c r="E576" t="s">
        <v>39</v>
      </c>
      <c r="F576" t="s">
        <v>28</v>
      </c>
      <c r="G576" t="s">
        <v>29</v>
      </c>
      <c r="H576" t="s">
        <v>54</v>
      </c>
      <c r="I576" t="s">
        <v>30</v>
      </c>
      <c r="J576" t="s">
        <v>18</v>
      </c>
    </row>
    <row r="577" spans="1:10" x14ac:dyDescent="0.2">
      <c r="A577">
        <v>148379134</v>
      </c>
      <c r="B577">
        <v>72492</v>
      </c>
      <c r="C577">
        <v>1</v>
      </c>
      <c r="D577">
        <v>3124</v>
      </c>
      <c r="E577" t="s">
        <v>39</v>
      </c>
      <c r="F577" t="s">
        <v>31</v>
      </c>
      <c r="G577" t="s">
        <v>29</v>
      </c>
      <c r="H577" t="s">
        <v>32</v>
      </c>
      <c r="I577" t="s">
        <v>32</v>
      </c>
      <c r="J577" t="s">
        <v>21</v>
      </c>
    </row>
    <row r="578" spans="1:10" x14ac:dyDescent="0.2">
      <c r="A578">
        <v>148355343</v>
      </c>
      <c r="B578">
        <v>71682</v>
      </c>
      <c r="C578">
        <v>1</v>
      </c>
      <c r="D578">
        <v>2314</v>
      </c>
      <c r="E578" t="s">
        <v>39</v>
      </c>
      <c r="F578" t="s">
        <v>14</v>
      </c>
      <c r="G578" t="s">
        <v>15</v>
      </c>
      <c r="H578" t="s">
        <v>55</v>
      </c>
      <c r="I578" t="s">
        <v>17</v>
      </c>
      <c r="J578" t="s">
        <v>18</v>
      </c>
    </row>
    <row r="579" spans="1:10" x14ac:dyDescent="0.2">
      <c r="A579">
        <v>148355343</v>
      </c>
      <c r="B579">
        <v>71682</v>
      </c>
      <c r="C579">
        <v>1</v>
      </c>
      <c r="D579">
        <v>2314</v>
      </c>
      <c r="E579" t="s">
        <v>39</v>
      </c>
      <c r="F579" t="s">
        <v>19</v>
      </c>
      <c r="G579" t="s">
        <v>15</v>
      </c>
      <c r="H579" t="s">
        <v>20</v>
      </c>
      <c r="I579" t="s">
        <v>20</v>
      </c>
      <c r="J579" t="s">
        <v>21</v>
      </c>
    </row>
    <row r="580" spans="1:10" x14ac:dyDescent="0.2">
      <c r="A580">
        <v>148250834</v>
      </c>
      <c r="B580">
        <v>69392</v>
      </c>
      <c r="C580">
        <v>1</v>
      </c>
      <c r="D580">
        <v>24</v>
      </c>
      <c r="E580" t="s">
        <v>39</v>
      </c>
      <c r="F580" t="s">
        <v>34</v>
      </c>
      <c r="G580" t="s">
        <v>35</v>
      </c>
      <c r="H580" t="s">
        <v>36</v>
      </c>
      <c r="I580" t="s">
        <v>36</v>
      </c>
      <c r="J580" t="s">
        <v>21</v>
      </c>
    </row>
    <row r="581" spans="1:10" x14ac:dyDescent="0.2">
      <c r="A581">
        <v>148250834</v>
      </c>
      <c r="B581">
        <v>69392</v>
      </c>
      <c r="C581">
        <v>1</v>
      </c>
      <c r="D581">
        <v>24</v>
      </c>
      <c r="E581" t="s">
        <v>39</v>
      </c>
      <c r="F581" t="s">
        <v>37</v>
      </c>
      <c r="G581" t="s">
        <v>35</v>
      </c>
      <c r="H581" t="s">
        <v>38</v>
      </c>
      <c r="I581" t="s">
        <v>38</v>
      </c>
      <c r="J581" t="s">
        <v>21</v>
      </c>
    </row>
    <row r="582" spans="1:10" x14ac:dyDescent="0.2">
      <c r="A582">
        <v>148242096</v>
      </c>
      <c r="B582">
        <v>69382</v>
      </c>
      <c r="C582">
        <v>1</v>
      </c>
      <c r="D582">
        <v>14</v>
      </c>
      <c r="E582" t="s">
        <v>39</v>
      </c>
      <c r="F582" t="s">
        <v>28</v>
      </c>
      <c r="G582" t="s">
        <v>29</v>
      </c>
      <c r="H582" t="s">
        <v>30</v>
      </c>
      <c r="I582" t="s">
        <v>30</v>
      </c>
      <c r="J582" t="s">
        <v>21</v>
      </c>
    </row>
    <row r="583" spans="1:10" x14ac:dyDescent="0.2">
      <c r="A583">
        <v>148242096</v>
      </c>
      <c r="B583">
        <v>69382</v>
      </c>
      <c r="C583">
        <v>1</v>
      </c>
      <c r="D583">
        <v>14</v>
      </c>
      <c r="E583" t="s">
        <v>39</v>
      </c>
      <c r="F583" t="s">
        <v>31</v>
      </c>
      <c r="G583" t="s">
        <v>29</v>
      </c>
      <c r="H583" t="s">
        <v>60</v>
      </c>
      <c r="I583" t="s">
        <v>32</v>
      </c>
      <c r="J583" t="s">
        <v>18</v>
      </c>
    </row>
    <row r="584" spans="1:10" x14ac:dyDescent="0.2">
      <c r="A584">
        <v>148225108</v>
      </c>
      <c r="B584">
        <v>69372</v>
      </c>
      <c r="C584">
        <v>1</v>
      </c>
      <c r="D584">
        <v>4</v>
      </c>
      <c r="E584" t="s">
        <v>39</v>
      </c>
      <c r="F584" t="s">
        <v>14</v>
      </c>
      <c r="G584" t="s">
        <v>15</v>
      </c>
      <c r="H584" t="s">
        <v>55</v>
      </c>
      <c r="I584" t="s">
        <v>17</v>
      </c>
      <c r="J584" t="s">
        <v>18</v>
      </c>
    </row>
    <row r="585" spans="1:10" x14ac:dyDescent="0.2">
      <c r="A585">
        <v>148225108</v>
      </c>
      <c r="B585">
        <v>69372</v>
      </c>
      <c r="C585">
        <v>1</v>
      </c>
      <c r="D585">
        <v>4</v>
      </c>
      <c r="E585" t="s">
        <v>39</v>
      </c>
      <c r="F585" t="s">
        <v>19</v>
      </c>
      <c r="G585" t="s">
        <v>15</v>
      </c>
      <c r="H585" t="s">
        <v>68</v>
      </c>
      <c r="I585" t="s">
        <v>20</v>
      </c>
      <c r="J585" t="s">
        <v>18</v>
      </c>
    </row>
    <row r="586" spans="1:10" x14ac:dyDescent="0.2">
      <c r="A586">
        <v>148191331</v>
      </c>
      <c r="B586">
        <v>81722</v>
      </c>
      <c r="C586">
        <v>1</v>
      </c>
      <c r="D586">
        <v>12354</v>
      </c>
      <c r="E586" t="s">
        <v>39</v>
      </c>
      <c r="F586" t="s">
        <v>34</v>
      </c>
      <c r="G586" t="s">
        <v>35</v>
      </c>
      <c r="H586" t="s">
        <v>36</v>
      </c>
      <c r="I586" t="s">
        <v>36</v>
      </c>
      <c r="J586" t="s">
        <v>21</v>
      </c>
    </row>
    <row r="587" spans="1:10" x14ac:dyDescent="0.2">
      <c r="A587">
        <v>148191331</v>
      </c>
      <c r="B587">
        <v>81722</v>
      </c>
      <c r="C587">
        <v>1</v>
      </c>
      <c r="D587">
        <v>12354</v>
      </c>
      <c r="E587" t="s">
        <v>39</v>
      </c>
      <c r="F587" t="s">
        <v>37</v>
      </c>
      <c r="G587" t="s">
        <v>35</v>
      </c>
      <c r="H587" t="s">
        <v>38</v>
      </c>
      <c r="I587" t="s">
        <v>38</v>
      </c>
      <c r="J587" t="s">
        <v>21</v>
      </c>
    </row>
    <row r="588" spans="1:10" x14ac:dyDescent="0.2">
      <c r="A588">
        <v>148121549</v>
      </c>
      <c r="B588">
        <v>70892</v>
      </c>
      <c r="C588">
        <v>1</v>
      </c>
      <c r="D588">
        <v>1524</v>
      </c>
      <c r="E588" t="s">
        <v>39</v>
      </c>
      <c r="F588" t="s">
        <v>28</v>
      </c>
      <c r="G588" t="s">
        <v>29</v>
      </c>
      <c r="H588" t="s">
        <v>30</v>
      </c>
      <c r="I588" t="s">
        <v>30</v>
      </c>
      <c r="J588" t="s">
        <v>21</v>
      </c>
    </row>
    <row r="589" spans="1:10" x14ac:dyDescent="0.2">
      <c r="A589">
        <v>148121549</v>
      </c>
      <c r="B589">
        <v>70892</v>
      </c>
      <c r="C589">
        <v>1</v>
      </c>
      <c r="D589">
        <v>1524</v>
      </c>
      <c r="E589" t="s">
        <v>39</v>
      </c>
      <c r="F589" t="s">
        <v>31</v>
      </c>
      <c r="G589" t="s">
        <v>29</v>
      </c>
      <c r="H589" t="s">
        <v>75</v>
      </c>
      <c r="I589" t="s">
        <v>32</v>
      </c>
      <c r="J589" t="s">
        <v>18</v>
      </c>
    </row>
    <row r="590" spans="1:10" x14ac:dyDescent="0.2">
      <c r="A590">
        <v>148121544</v>
      </c>
      <c r="B590">
        <v>69582</v>
      </c>
      <c r="C590">
        <v>1</v>
      </c>
      <c r="D590">
        <v>214</v>
      </c>
      <c r="E590" t="s">
        <v>39</v>
      </c>
      <c r="F590" t="s">
        <v>14</v>
      </c>
      <c r="G590" t="s">
        <v>15</v>
      </c>
      <c r="H590" t="s">
        <v>46</v>
      </c>
      <c r="I590" t="s">
        <v>17</v>
      </c>
      <c r="J590" t="s">
        <v>18</v>
      </c>
    </row>
    <row r="591" spans="1:10" x14ac:dyDescent="0.2">
      <c r="A591">
        <v>148121544</v>
      </c>
      <c r="B591">
        <v>69582</v>
      </c>
      <c r="C591">
        <v>1</v>
      </c>
      <c r="D591">
        <v>214</v>
      </c>
      <c r="E591" t="s">
        <v>39</v>
      </c>
      <c r="F591" t="s">
        <v>19</v>
      </c>
      <c r="G591" t="s">
        <v>15</v>
      </c>
      <c r="H591" t="s">
        <v>62</v>
      </c>
      <c r="I591" t="s">
        <v>20</v>
      </c>
      <c r="J591" t="s">
        <v>18</v>
      </c>
    </row>
    <row r="592" spans="1:10" x14ac:dyDescent="0.2">
      <c r="A592">
        <v>148121371</v>
      </c>
      <c r="B592">
        <v>72622</v>
      </c>
      <c r="C592">
        <v>1</v>
      </c>
      <c r="D592">
        <v>3254</v>
      </c>
      <c r="E592" t="s">
        <v>39</v>
      </c>
      <c r="F592" t="s">
        <v>28</v>
      </c>
      <c r="G592" t="s">
        <v>29</v>
      </c>
      <c r="H592" t="s">
        <v>54</v>
      </c>
      <c r="I592" t="s">
        <v>30</v>
      </c>
      <c r="J592" t="s">
        <v>18</v>
      </c>
    </row>
    <row r="593" spans="1:10" x14ac:dyDescent="0.2">
      <c r="A593">
        <v>148121371</v>
      </c>
      <c r="B593">
        <v>72622</v>
      </c>
      <c r="C593">
        <v>1</v>
      </c>
      <c r="D593">
        <v>3254</v>
      </c>
      <c r="E593" t="s">
        <v>39</v>
      </c>
      <c r="F593" t="s">
        <v>31</v>
      </c>
      <c r="G593" t="s">
        <v>29</v>
      </c>
      <c r="H593" t="s">
        <v>83</v>
      </c>
      <c r="I593" t="s">
        <v>32</v>
      </c>
      <c r="J593" t="s">
        <v>18</v>
      </c>
    </row>
    <row r="594" spans="1:10" x14ac:dyDescent="0.2">
      <c r="A594">
        <v>148121369</v>
      </c>
      <c r="B594">
        <v>69902</v>
      </c>
      <c r="C594">
        <v>1</v>
      </c>
      <c r="D594">
        <v>534</v>
      </c>
      <c r="E594" t="s">
        <v>39</v>
      </c>
      <c r="F594" t="s">
        <v>34</v>
      </c>
      <c r="G594" t="s">
        <v>35</v>
      </c>
      <c r="H594" t="s">
        <v>65</v>
      </c>
      <c r="I594" t="s">
        <v>36</v>
      </c>
      <c r="J594" t="s">
        <v>18</v>
      </c>
    </row>
    <row r="595" spans="1:10" x14ac:dyDescent="0.2">
      <c r="A595">
        <v>148121369</v>
      </c>
      <c r="B595">
        <v>69902</v>
      </c>
      <c r="C595">
        <v>1</v>
      </c>
      <c r="D595">
        <v>534</v>
      </c>
      <c r="E595" t="s">
        <v>39</v>
      </c>
      <c r="F595" t="s">
        <v>37</v>
      </c>
      <c r="G595" t="s">
        <v>35</v>
      </c>
      <c r="H595" t="s">
        <v>85</v>
      </c>
      <c r="I595" t="s">
        <v>38</v>
      </c>
      <c r="J595" t="s">
        <v>18</v>
      </c>
    </row>
    <row r="596" spans="1:10" x14ac:dyDescent="0.2">
      <c r="A596">
        <v>148088832</v>
      </c>
      <c r="B596">
        <v>69422</v>
      </c>
      <c r="C596">
        <v>1</v>
      </c>
      <c r="D596">
        <v>54</v>
      </c>
      <c r="E596" t="s">
        <v>39</v>
      </c>
      <c r="F596" t="s">
        <v>34</v>
      </c>
      <c r="G596" t="s">
        <v>35</v>
      </c>
      <c r="H596" t="s">
        <v>36</v>
      </c>
      <c r="I596" t="s">
        <v>36</v>
      </c>
      <c r="J596" t="s">
        <v>21</v>
      </c>
    </row>
    <row r="597" spans="1:10" x14ac:dyDescent="0.2">
      <c r="A597">
        <v>148088832</v>
      </c>
      <c r="B597">
        <v>69422</v>
      </c>
      <c r="C597">
        <v>1</v>
      </c>
      <c r="D597">
        <v>54</v>
      </c>
      <c r="E597" t="s">
        <v>39</v>
      </c>
      <c r="F597" t="s">
        <v>37</v>
      </c>
      <c r="G597" t="s">
        <v>35</v>
      </c>
      <c r="H597" t="s">
        <v>38</v>
      </c>
      <c r="I597" t="s">
        <v>38</v>
      </c>
      <c r="J597" t="s">
        <v>21</v>
      </c>
    </row>
    <row r="598" spans="1:10" x14ac:dyDescent="0.2">
      <c r="A598">
        <v>148087855</v>
      </c>
      <c r="B598">
        <v>69382</v>
      </c>
      <c r="C598">
        <v>1</v>
      </c>
      <c r="D598">
        <v>14</v>
      </c>
      <c r="E598" t="s">
        <v>39</v>
      </c>
      <c r="F598" t="s">
        <v>28</v>
      </c>
      <c r="G598" t="s">
        <v>29</v>
      </c>
      <c r="H598" t="s">
        <v>30</v>
      </c>
      <c r="I598" t="s">
        <v>30</v>
      </c>
      <c r="J598" t="s">
        <v>21</v>
      </c>
    </row>
    <row r="599" spans="1:10" x14ac:dyDescent="0.2">
      <c r="A599">
        <v>148087855</v>
      </c>
      <c r="B599">
        <v>69382</v>
      </c>
      <c r="C599">
        <v>1</v>
      </c>
      <c r="D599">
        <v>14</v>
      </c>
      <c r="E599" t="s">
        <v>39</v>
      </c>
      <c r="F599" t="s">
        <v>31</v>
      </c>
      <c r="G599" t="s">
        <v>29</v>
      </c>
      <c r="H599" t="s">
        <v>32</v>
      </c>
      <c r="I599" t="s">
        <v>32</v>
      </c>
      <c r="J599" t="s">
        <v>21</v>
      </c>
    </row>
    <row r="600" spans="1:10" x14ac:dyDescent="0.2">
      <c r="A600">
        <v>148072624</v>
      </c>
      <c r="B600">
        <v>69392</v>
      </c>
      <c r="C600">
        <v>1</v>
      </c>
      <c r="D600">
        <v>24</v>
      </c>
      <c r="E600" t="s">
        <v>39</v>
      </c>
      <c r="F600" t="s">
        <v>28</v>
      </c>
      <c r="G600" t="s">
        <v>29</v>
      </c>
      <c r="H600" t="s">
        <v>30</v>
      </c>
      <c r="I600" t="s">
        <v>30</v>
      </c>
      <c r="J600" t="s">
        <v>21</v>
      </c>
    </row>
    <row r="601" spans="1:10" x14ac:dyDescent="0.2">
      <c r="A601">
        <v>148072624</v>
      </c>
      <c r="B601">
        <v>69392</v>
      </c>
      <c r="C601">
        <v>1</v>
      </c>
      <c r="D601">
        <v>24</v>
      </c>
      <c r="E601" t="s">
        <v>39</v>
      </c>
      <c r="F601" t="s">
        <v>31</v>
      </c>
      <c r="G601" t="s">
        <v>29</v>
      </c>
      <c r="H601" t="s">
        <v>32</v>
      </c>
      <c r="I601" t="s">
        <v>32</v>
      </c>
      <c r="J601" t="s">
        <v>21</v>
      </c>
    </row>
    <row r="602" spans="1:10" x14ac:dyDescent="0.2">
      <c r="A602">
        <v>148063804</v>
      </c>
      <c r="B602">
        <v>69382</v>
      </c>
      <c r="C602">
        <v>1</v>
      </c>
      <c r="D602">
        <v>14</v>
      </c>
      <c r="E602" t="s">
        <v>39</v>
      </c>
      <c r="F602" t="s">
        <v>28</v>
      </c>
      <c r="G602" t="s">
        <v>29</v>
      </c>
      <c r="H602" t="s">
        <v>54</v>
      </c>
      <c r="I602" t="s">
        <v>30</v>
      </c>
      <c r="J602" t="s">
        <v>18</v>
      </c>
    </row>
    <row r="603" spans="1:10" x14ac:dyDescent="0.2">
      <c r="A603">
        <v>148063804</v>
      </c>
      <c r="B603">
        <v>69382</v>
      </c>
      <c r="C603">
        <v>1</v>
      </c>
      <c r="D603">
        <v>14</v>
      </c>
      <c r="E603" t="s">
        <v>39</v>
      </c>
      <c r="F603" t="s">
        <v>31</v>
      </c>
      <c r="G603" t="s">
        <v>29</v>
      </c>
      <c r="H603" t="s">
        <v>76</v>
      </c>
      <c r="I603" t="s">
        <v>32</v>
      </c>
      <c r="J603" t="s">
        <v>18</v>
      </c>
    </row>
    <row r="604" spans="1:10" x14ac:dyDescent="0.2">
      <c r="A604">
        <v>148063806</v>
      </c>
      <c r="B604">
        <v>69382</v>
      </c>
      <c r="C604">
        <v>1</v>
      </c>
      <c r="D604">
        <v>14</v>
      </c>
      <c r="E604" t="s">
        <v>39</v>
      </c>
      <c r="F604" t="s">
        <v>14</v>
      </c>
      <c r="G604" t="s">
        <v>15</v>
      </c>
      <c r="H604" t="s">
        <v>46</v>
      </c>
      <c r="I604" t="s">
        <v>17</v>
      </c>
      <c r="J604" t="s">
        <v>18</v>
      </c>
    </row>
    <row r="605" spans="1:10" x14ac:dyDescent="0.2">
      <c r="A605">
        <v>148063806</v>
      </c>
      <c r="B605">
        <v>69382</v>
      </c>
      <c r="C605">
        <v>1</v>
      </c>
      <c r="D605">
        <v>14</v>
      </c>
      <c r="E605" t="s">
        <v>39</v>
      </c>
      <c r="F605" t="s">
        <v>19</v>
      </c>
      <c r="G605" t="s">
        <v>15</v>
      </c>
      <c r="H605" t="s">
        <v>62</v>
      </c>
      <c r="I605" t="s">
        <v>20</v>
      </c>
      <c r="J605" t="s">
        <v>18</v>
      </c>
    </row>
    <row r="606" spans="1:10" x14ac:dyDescent="0.2">
      <c r="A606">
        <v>148063807</v>
      </c>
      <c r="B606">
        <v>69382</v>
      </c>
      <c r="C606">
        <v>1</v>
      </c>
      <c r="D606">
        <v>14</v>
      </c>
      <c r="E606" t="s">
        <v>39</v>
      </c>
      <c r="F606" t="s">
        <v>28</v>
      </c>
      <c r="G606" t="s">
        <v>29</v>
      </c>
      <c r="H606" t="s">
        <v>88</v>
      </c>
      <c r="I606" t="s">
        <v>30</v>
      </c>
      <c r="J606" t="s">
        <v>18</v>
      </c>
    </row>
    <row r="607" spans="1:10" x14ac:dyDescent="0.2">
      <c r="A607">
        <v>148063807</v>
      </c>
      <c r="B607">
        <v>69382</v>
      </c>
      <c r="C607">
        <v>1</v>
      </c>
      <c r="D607">
        <v>14</v>
      </c>
      <c r="E607" t="s">
        <v>39</v>
      </c>
      <c r="F607" t="s">
        <v>31</v>
      </c>
      <c r="G607" t="s">
        <v>29</v>
      </c>
      <c r="H607" t="s">
        <v>76</v>
      </c>
      <c r="I607" t="s">
        <v>32</v>
      </c>
      <c r="J607" t="s">
        <v>18</v>
      </c>
    </row>
    <row r="608" spans="1:10" x14ac:dyDescent="0.2">
      <c r="A608">
        <v>148063808</v>
      </c>
      <c r="B608">
        <v>69382</v>
      </c>
      <c r="C608">
        <v>1</v>
      </c>
      <c r="D608">
        <v>14</v>
      </c>
      <c r="E608" t="s">
        <v>39</v>
      </c>
      <c r="F608" t="s">
        <v>28</v>
      </c>
      <c r="G608" t="s">
        <v>29</v>
      </c>
      <c r="H608" t="s">
        <v>88</v>
      </c>
      <c r="I608" t="s">
        <v>30</v>
      </c>
      <c r="J608" t="s">
        <v>18</v>
      </c>
    </row>
    <row r="609" spans="1:10" x14ac:dyDescent="0.2">
      <c r="A609">
        <v>148063808</v>
      </c>
      <c r="B609">
        <v>69382</v>
      </c>
      <c r="C609">
        <v>1</v>
      </c>
      <c r="D609">
        <v>14</v>
      </c>
      <c r="E609" t="s">
        <v>39</v>
      </c>
      <c r="F609" t="s">
        <v>31</v>
      </c>
      <c r="G609" t="s">
        <v>29</v>
      </c>
      <c r="H609" t="s">
        <v>83</v>
      </c>
      <c r="I609" t="s">
        <v>32</v>
      </c>
      <c r="J609" t="s">
        <v>18</v>
      </c>
    </row>
    <row r="610" spans="1:10" x14ac:dyDescent="0.2">
      <c r="A610">
        <v>148063802</v>
      </c>
      <c r="B610">
        <v>69382</v>
      </c>
      <c r="C610">
        <v>1</v>
      </c>
      <c r="D610">
        <v>14</v>
      </c>
      <c r="E610" t="s">
        <v>39</v>
      </c>
      <c r="F610" t="s">
        <v>14</v>
      </c>
      <c r="G610" t="s">
        <v>15</v>
      </c>
      <c r="H610" t="s">
        <v>17</v>
      </c>
      <c r="I610" t="s">
        <v>17</v>
      </c>
      <c r="J610" t="s">
        <v>21</v>
      </c>
    </row>
    <row r="611" spans="1:10" x14ac:dyDescent="0.2">
      <c r="A611">
        <v>148063802</v>
      </c>
      <c r="B611">
        <v>69382</v>
      </c>
      <c r="C611">
        <v>1</v>
      </c>
      <c r="D611">
        <v>14</v>
      </c>
      <c r="E611" t="s">
        <v>39</v>
      </c>
      <c r="F611" t="s">
        <v>19</v>
      </c>
      <c r="G611" t="s">
        <v>15</v>
      </c>
      <c r="H611" t="s">
        <v>89</v>
      </c>
      <c r="I611" t="s">
        <v>20</v>
      </c>
      <c r="J611" t="s">
        <v>18</v>
      </c>
    </row>
    <row r="612" spans="1:10" x14ac:dyDescent="0.2">
      <c r="A612">
        <v>148060312</v>
      </c>
      <c r="B612">
        <v>69902</v>
      </c>
      <c r="C612">
        <v>1</v>
      </c>
      <c r="D612">
        <v>534</v>
      </c>
      <c r="E612" t="s">
        <v>39</v>
      </c>
      <c r="F612" t="s">
        <v>28</v>
      </c>
      <c r="G612" t="s">
        <v>29</v>
      </c>
      <c r="H612" t="s">
        <v>90</v>
      </c>
      <c r="I612" t="s">
        <v>30</v>
      </c>
      <c r="J612" t="s">
        <v>18</v>
      </c>
    </row>
    <row r="613" spans="1:10" x14ac:dyDescent="0.2">
      <c r="A613">
        <v>148060312</v>
      </c>
      <c r="B613">
        <v>69902</v>
      </c>
      <c r="C613">
        <v>1</v>
      </c>
      <c r="D613">
        <v>534</v>
      </c>
      <c r="E613" t="s">
        <v>39</v>
      </c>
      <c r="F613" t="s">
        <v>31</v>
      </c>
      <c r="G613" t="s">
        <v>29</v>
      </c>
      <c r="H613" t="s">
        <v>32</v>
      </c>
      <c r="I613" t="s">
        <v>32</v>
      </c>
      <c r="J613" t="s">
        <v>21</v>
      </c>
    </row>
    <row r="614" spans="1:10" x14ac:dyDescent="0.2">
      <c r="A614">
        <v>147916593</v>
      </c>
      <c r="B614">
        <v>69402</v>
      </c>
      <c r="C614">
        <v>1</v>
      </c>
      <c r="D614">
        <v>34</v>
      </c>
      <c r="E614" t="s">
        <v>39</v>
      </c>
      <c r="F614" t="s">
        <v>34</v>
      </c>
      <c r="G614" t="s">
        <v>35</v>
      </c>
      <c r="H614" t="s">
        <v>36</v>
      </c>
      <c r="I614" t="s">
        <v>36</v>
      </c>
      <c r="J614" t="s">
        <v>21</v>
      </c>
    </row>
    <row r="615" spans="1:10" x14ac:dyDescent="0.2">
      <c r="A615">
        <v>147916593</v>
      </c>
      <c r="B615">
        <v>69402</v>
      </c>
      <c r="C615">
        <v>1</v>
      </c>
      <c r="D615">
        <v>34</v>
      </c>
      <c r="E615" t="s">
        <v>39</v>
      </c>
      <c r="F615" t="s">
        <v>37</v>
      </c>
      <c r="G615" t="s">
        <v>35</v>
      </c>
      <c r="H615" t="s">
        <v>38</v>
      </c>
      <c r="I615" t="s">
        <v>38</v>
      </c>
      <c r="J615" t="s">
        <v>21</v>
      </c>
    </row>
    <row r="616" spans="1:10" x14ac:dyDescent="0.2">
      <c r="A616">
        <v>147914321</v>
      </c>
      <c r="B616">
        <v>69372</v>
      </c>
      <c r="C616">
        <v>1</v>
      </c>
      <c r="D616">
        <v>4</v>
      </c>
      <c r="E616" t="s">
        <v>39</v>
      </c>
      <c r="F616" t="s">
        <v>28</v>
      </c>
      <c r="G616" t="s">
        <v>29</v>
      </c>
      <c r="H616" t="s">
        <v>30</v>
      </c>
      <c r="I616" t="s">
        <v>30</v>
      </c>
      <c r="J616" t="s">
        <v>21</v>
      </c>
    </row>
    <row r="617" spans="1:10" x14ac:dyDescent="0.2">
      <c r="A617">
        <v>147914321</v>
      </c>
      <c r="B617">
        <v>69372</v>
      </c>
      <c r="C617">
        <v>1</v>
      </c>
      <c r="D617">
        <v>4</v>
      </c>
      <c r="E617" t="s">
        <v>39</v>
      </c>
      <c r="F617" t="s">
        <v>31</v>
      </c>
      <c r="G617" t="s">
        <v>29</v>
      </c>
      <c r="H617" t="s">
        <v>32</v>
      </c>
      <c r="I617" t="s">
        <v>32</v>
      </c>
      <c r="J617" t="s">
        <v>21</v>
      </c>
    </row>
    <row r="618" spans="1:10" x14ac:dyDescent="0.2">
      <c r="A618">
        <v>147906122</v>
      </c>
      <c r="B618">
        <v>74692</v>
      </c>
      <c r="C618">
        <v>1</v>
      </c>
      <c r="D618">
        <v>5324</v>
      </c>
      <c r="E618" t="s">
        <v>39</v>
      </c>
      <c r="F618" t="s">
        <v>34</v>
      </c>
      <c r="G618" t="s">
        <v>35</v>
      </c>
      <c r="H618" t="s">
        <v>36</v>
      </c>
      <c r="I618" t="s">
        <v>36</v>
      </c>
      <c r="J618" t="s">
        <v>21</v>
      </c>
    </row>
    <row r="619" spans="1:10" x14ac:dyDescent="0.2">
      <c r="A619">
        <v>147906122</v>
      </c>
      <c r="B619">
        <v>74692</v>
      </c>
      <c r="C619">
        <v>1</v>
      </c>
      <c r="D619">
        <v>5324</v>
      </c>
      <c r="E619" t="s">
        <v>39</v>
      </c>
      <c r="F619" t="s">
        <v>37</v>
      </c>
      <c r="G619" t="s">
        <v>35</v>
      </c>
      <c r="H619" t="s">
        <v>38</v>
      </c>
      <c r="I619" t="s">
        <v>38</v>
      </c>
      <c r="J619" t="s">
        <v>21</v>
      </c>
    </row>
    <row r="620" spans="1:10" x14ac:dyDescent="0.2">
      <c r="A620">
        <v>147842712</v>
      </c>
      <c r="B620">
        <v>121682</v>
      </c>
      <c r="C620">
        <v>1</v>
      </c>
      <c r="D620">
        <v>52314</v>
      </c>
      <c r="E620" t="s">
        <v>39</v>
      </c>
      <c r="F620" t="s">
        <v>14</v>
      </c>
      <c r="G620" t="s">
        <v>15</v>
      </c>
      <c r="H620" t="s">
        <v>46</v>
      </c>
      <c r="I620" t="s">
        <v>17</v>
      </c>
      <c r="J620" t="s">
        <v>18</v>
      </c>
    </row>
    <row r="621" spans="1:10" x14ac:dyDescent="0.2">
      <c r="A621">
        <v>147842712</v>
      </c>
      <c r="B621">
        <v>121682</v>
      </c>
      <c r="C621">
        <v>1</v>
      </c>
      <c r="D621">
        <v>52314</v>
      </c>
      <c r="E621" t="s">
        <v>39</v>
      </c>
      <c r="F621" t="s">
        <v>19</v>
      </c>
      <c r="G621" t="s">
        <v>15</v>
      </c>
      <c r="H621" t="s">
        <v>16</v>
      </c>
      <c r="I621" t="s">
        <v>20</v>
      </c>
      <c r="J621" t="s">
        <v>18</v>
      </c>
    </row>
    <row r="622" spans="1:10" x14ac:dyDescent="0.2">
      <c r="A622">
        <v>147753370</v>
      </c>
      <c r="B622">
        <v>69372</v>
      </c>
      <c r="C622">
        <v>1</v>
      </c>
      <c r="D622">
        <v>4</v>
      </c>
      <c r="E622" t="s">
        <v>39</v>
      </c>
      <c r="F622" t="s">
        <v>34</v>
      </c>
      <c r="G622" t="s">
        <v>35</v>
      </c>
      <c r="H622" t="s">
        <v>36</v>
      </c>
      <c r="I622" t="s">
        <v>36</v>
      </c>
      <c r="J622" t="s">
        <v>21</v>
      </c>
    </row>
    <row r="623" spans="1:10" x14ac:dyDescent="0.2">
      <c r="A623">
        <v>147753370</v>
      </c>
      <c r="B623">
        <v>69372</v>
      </c>
      <c r="C623">
        <v>1</v>
      </c>
      <c r="D623">
        <v>4</v>
      </c>
      <c r="E623" t="s">
        <v>39</v>
      </c>
      <c r="F623" t="s">
        <v>37</v>
      </c>
      <c r="G623" t="s">
        <v>35</v>
      </c>
      <c r="H623" t="s">
        <v>38</v>
      </c>
      <c r="I623" t="s">
        <v>38</v>
      </c>
      <c r="J623" t="s">
        <v>21</v>
      </c>
    </row>
    <row r="624" spans="1:10" x14ac:dyDescent="0.2">
      <c r="A624">
        <v>147752820</v>
      </c>
      <c r="B624">
        <v>69902</v>
      </c>
      <c r="C624">
        <v>1</v>
      </c>
      <c r="D624">
        <v>534</v>
      </c>
      <c r="E624" t="s">
        <v>39</v>
      </c>
      <c r="F624" t="s">
        <v>40</v>
      </c>
      <c r="G624" t="s">
        <v>41</v>
      </c>
      <c r="H624" t="s">
        <v>61</v>
      </c>
      <c r="I624" t="s">
        <v>42</v>
      </c>
      <c r="J624" t="s">
        <v>18</v>
      </c>
    </row>
    <row r="625" spans="1:10" x14ac:dyDescent="0.2">
      <c r="A625">
        <v>147752820</v>
      </c>
      <c r="B625">
        <v>69902</v>
      </c>
      <c r="C625">
        <v>1</v>
      </c>
      <c r="D625">
        <v>534</v>
      </c>
      <c r="E625" t="s">
        <v>39</v>
      </c>
      <c r="F625" t="s">
        <v>43</v>
      </c>
      <c r="G625" t="s">
        <v>41</v>
      </c>
      <c r="H625" t="s">
        <v>44</v>
      </c>
      <c r="I625" t="s">
        <v>44</v>
      </c>
      <c r="J625" t="s">
        <v>21</v>
      </c>
    </row>
    <row r="626" spans="1:10" x14ac:dyDescent="0.2">
      <c r="A626">
        <v>147653631</v>
      </c>
      <c r="B626">
        <v>82892</v>
      </c>
      <c r="C626">
        <v>1</v>
      </c>
      <c r="D626">
        <v>13524</v>
      </c>
      <c r="E626" t="s">
        <v>39</v>
      </c>
      <c r="F626" t="s">
        <v>40</v>
      </c>
      <c r="G626" t="s">
        <v>41</v>
      </c>
      <c r="H626" t="s">
        <v>42</v>
      </c>
      <c r="I626" t="s">
        <v>42</v>
      </c>
      <c r="J626" t="s">
        <v>21</v>
      </c>
    </row>
    <row r="627" spans="1:10" x14ac:dyDescent="0.2">
      <c r="A627">
        <v>147653631</v>
      </c>
      <c r="B627">
        <v>82892</v>
      </c>
      <c r="C627">
        <v>1</v>
      </c>
      <c r="D627">
        <v>13524</v>
      </c>
      <c r="E627" t="s">
        <v>39</v>
      </c>
      <c r="F627" t="s">
        <v>43</v>
      </c>
      <c r="G627" t="s">
        <v>41</v>
      </c>
      <c r="H627" t="s">
        <v>44</v>
      </c>
      <c r="I627" t="s">
        <v>44</v>
      </c>
      <c r="J627" t="s">
        <v>21</v>
      </c>
    </row>
    <row r="628" spans="1:10" x14ac:dyDescent="0.2">
      <c r="A628">
        <v>147558243</v>
      </c>
      <c r="B628">
        <v>69502</v>
      </c>
      <c r="C628">
        <v>1</v>
      </c>
      <c r="D628">
        <v>134</v>
      </c>
      <c r="E628" t="s">
        <v>39</v>
      </c>
      <c r="F628" t="s">
        <v>40</v>
      </c>
      <c r="G628" t="s">
        <v>41</v>
      </c>
      <c r="H628" t="s">
        <v>42</v>
      </c>
      <c r="I628" t="s">
        <v>42</v>
      </c>
      <c r="J628" t="s">
        <v>21</v>
      </c>
    </row>
    <row r="629" spans="1:10" x14ac:dyDescent="0.2">
      <c r="A629">
        <v>147558243</v>
      </c>
      <c r="B629">
        <v>69502</v>
      </c>
      <c r="C629">
        <v>1</v>
      </c>
      <c r="D629">
        <v>134</v>
      </c>
      <c r="E629" t="s">
        <v>39</v>
      </c>
      <c r="F629" t="s">
        <v>43</v>
      </c>
      <c r="G629" t="s">
        <v>41</v>
      </c>
      <c r="H629" t="s">
        <v>78</v>
      </c>
      <c r="I629" t="s">
        <v>44</v>
      </c>
      <c r="J629" t="s">
        <v>18</v>
      </c>
    </row>
    <row r="630" spans="1:10" x14ac:dyDescent="0.2">
      <c r="A630">
        <v>147494993</v>
      </c>
      <c r="B630">
        <v>81902</v>
      </c>
      <c r="C630">
        <v>1</v>
      </c>
      <c r="D630">
        <v>12534</v>
      </c>
      <c r="E630" t="s">
        <v>39</v>
      </c>
      <c r="F630" t="s">
        <v>14</v>
      </c>
      <c r="G630" t="s">
        <v>15</v>
      </c>
      <c r="H630" t="s">
        <v>46</v>
      </c>
      <c r="I630" t="s">
        <v>17</v>
      </c>
      <c r="J630" t="s">
        <v>18</v>
      </c>
    </row>
    <row r="631" spans="1:10" x14ac:dyDescent="0.2">
      <c r="A631">
        <v>147494993</v>
      </c>
      <c r="B631">
        <v>81902</v>
      </c>
      <c r="C631">
        <v>1</v>
      </c>
      <c r="D631">
        <v>12534</v>
      </c>
      <c r="E631" t="s">
        <v>39</v>
      </c>
      <c r="F631" t="s">
        <v>19</v>
      </c>
      <c r="G631" t="s">
        <v>15</v>
      </c>
      <c r="H631" t="s">
        <v>20</v>
      </c>
      <c r="I631" t="s">
        <v>20</v>
      </c>
      <c r="J631" t="s">
        <v>21</v>
      </c>
    </row>
    <row r="632" spans="1:10" x14ac:dyDescent="0.2">
      <c r="A632">
        <v>147430481</v>
      </c>
      <c r="B632">
        <v>69502</v>
      </c>
      <c r="C632">
        <v>1</v>
      </c>
      <c r="D632">
        <v>134</v>
      </c>
      <c r="E632" t="s">
        <v>39</v>
      </c>
      <c r="F632" t="s">
        <v>23</v>
      </c>
      <c r="G632" t="s">
        <v>24</v>
      </c>
      <c r="H632" t="s">
        <v>16</v>
      </c>
      <c r="I632" t="s">
        <v>25</v>
      </c>
      <c r="J632" t="s">
        <v>18</v>
      </c>
    </row>
    <row r="633" spans="1:10" x14ac:dyDescent="0.2">
      <c r="A633">
        <v>147430481</v>
      </c>
      <c r="B633">
        <v>69502</v>
      </c>
      <c r="C633">
        <v>1</v>
      </c>
      <c r="D633">
        <v>134</v>
      </c>
      <c r="E633" t="s">
        <v>39</v>
      </c>
      <c r="F633" t="s">
        <v>19</v>
      </c>
      <c r="G633" t="s">
        <v>24</v>
      </c>
      <c r="H633" t="s">
        <v>84</v>
      </c>
      <c r="I633" t="s">
        <v>26</v>
      </c>
      <c r="J633" t="s">
        <v>18</v>
      </c>
    </row>
    <row r="634" spans="1:10" x14ac:dyDescent="0.2">
      <c r="A634">
        <v>147340531</v>
      </c>
      <c r="B634">
        <v>72882</v>
      </c>
      <c r="C634">
        <v>1</v>
      </c>
      <c r="D634">
        <v>3514</v>
      </c>
      <c r="E634" t="s">
        <v>39</v>
      </c>
      <c r="F634" t="s">
        <v>34</v>
      </c>
      <c r="G634" t="s">
        <v>35</v>
      </c>
      <c r="H634" t="s">
        <v>53</v>
      </c>
      <c r="I634" t="s">
        <v>36</v>
      </c>
      <c r="J634" t="s">
        <v>18</v>
      </c>
    </row>
    <row r="635" spans="1:10" x14ac:dyDescent="0.2">
      <c r="A635">
        <v>147340531</v>
      </c>
      <c r="B635">
        <v>72882</v>
      </c>
      <c r="C635">
        <v>1</v>
      </c>
      <c r="D635">
        <v>3514</v>
      </c>
      <c r="E635" t="s">
        <v>39</v>
      </c>
      <c r="F635" t="s">
        <v>37</v>
      </c>
      <c r="G635" t="s">
        <v>35</v>
      </c>
      <c r="H635" t="s">
        <v>38</v>
      </c>
      <c r="I635" t="s">
        <v>38</v>
      </c>
      <c r="J635" t="s">
        <v>21</v>
      </c>
    </row>
    <row r="636" spans="1:10" x14ac:dyDescent="0.2">
      <c r="A636">
        <v>147328880</v>
      </c>
      <c r="B636">
        <v>69392</v>
      </c>
      <c r="C636">
        <v>1</v>
      </c>
      <c r="D636">
        <v>24</v>
      </c>
      <c r="E636" t="s">
        <v>39</v>
      </c>
      <c r="F636" t="s">
        <v>40</v>
      </c>
      <c r="G636" t="s">
        <v>41</v>
      </c>
      <c r="H636" t="s">
        <v>42</v>
      </c>
      <c r="I636" t="s">
        <v>42</v>
      </c>
      <c r="J636" t="s">
        <v>21</v>
      </c>
    </row>
    <row r="637" spans="1:10" x14ac:dyDescent="0.2">
      <c r="A637">
        <v>147328880</v>
      </c>
      <c r="B637">
        <v>69392</v>
      </c>
      <c r="C637">
        <v>1</v>
      </c>
      <c r="D637">
        <v>24</v>
      </c>
      <c r="E637" t="s">
        <v>39</v>
      </c>
      <c r="F637" t="s">
        <v>43</v>
      </c>
      <c r="G637" t="s">
        <v>41</v>
      </c>
      <c r="H637" t="s">
        <v>44</v>
      </c>
      <c r="I637" t="s">
        <v>44</v>
      </c>
      <c r="J637" t="s">
        <v>21</v>
      </c>
    </row>
    <row r="638" spans="1:10" x14ac:dyDescent="0.2">
      <c r="A638">
        <v>147308681</v>
      </c>
      <c r="B638">
        <v>74502</v>
      </c>
      <c r="C638">
        <v>1</v>
      </c>
      <c r="D638">
        <v>5134</v>
      </c>
      <c r="E638" t="s">
        <v>39</v>
      </c>
      <c r="F638" t="s">
        <v>34</v>
      </c>
      <c r="G638" t="s">
        <v>35</v>
      </c>
      <c r="H638" t="s">
        <v>36</v>
      </c>
      <c r="I638" t="s">
        <v>36</v>
      </c>
      <c r="J638" t="s">
        <v>21</v>
      </c>
    </row>
    <row r="639" spans="1:10" x14ac:dyDescent="0.2">
      <c r="A639">
        <v>147308681</v>
      </c>
      <c r="B639">
        <v>74502</v>
      </c>
      <c r="C639">
        <v>1</v>
      </c>
      <c r="D639">
        <v>5134</v>
      </c>
      <c r="E639" t="s">
        <v>39</v>
      </c>
      <c r="F639" t="s">
        <v>37</v>
      </c>
      <c r="G639" t="s">
        <v>35</v>
      </c>
      <c r="H639" t="s">
        <v>38</v>
      </c>
      <c r="I639" t="s">
        <v>38</v>
      </c>
      <c r="J639" t="s">
        <v>21</v>
      </c>
    </row>
    <row r="640" spans="1:10" x14ac:dyDescent="0.2">
      <c r="A640">
        <v>147307347</v>
      </c>
      <c r="B640">
        <v>69522</v>
      </c>
      <c r="C640">
        <v>1</v>
      </c>
      <c r="D640">
        <v>154</v>
      </c>
      <c r="E640" t="s">
        <v>39</v>
      </c>
      <c r="F640" t="s">
        <v>28</v>
      </c>
      <c r="G640" t="s">
        <v>29</v>
      </c>
      <c r="H640" t="s">
        <v>88</v>
      </c>
      <c r="I640" t="s">
        <v>30</v>
      </c>
      <c r="J640" t="s">
        <v>18</v>
      </c>
    </row>
    <row r="641" spans="1:10" x14ac:dyDescent="0.2">
      <c r="A641">
        <v>147307347</v>
      </c>
      <c r="B641">
        <v>69522</v>
      </c>
      <c r="C641">
        <v>1</v>
      </c>
      <c r="D641">
        <v>154</v>
      </c>
      <c r="E641" t="s">
        <v>39</v>
      </c>
      <c r="F641" t="s">
        <v>31</v>
      </c>
      <c r="G641" t="s">
        <v>29</v>
      </c>
      <c r="H641" t="s">
        <v>16</v>
      </c>
      <c r="I641" t="s">
        <v>32</v>
      </c>
      <c r="J641" t="s">
        <v>18</v>
      </c>
    </row>
    <row r="642" spans="1:10" x14ac:dyDescent="0.2">
      <c r="A642">
        <v>147183355</v>
      </c>
      <c r="B642">
        <v>72582</v>
      </c>
      <c r="C642">
        <v>1</v>
      </c>
      <c r="D642">
        <v>3214</v>
      </c>
      <c r="E642" t="s">
        <v>39</v>
      </c>
      <c r="F642" t="s">
        <v>40</v>
      </c>
      <c r="G642" t="s">
        <v>41</v>
      </c>
      <c r="H642" t="s">
        <v>42</v>
      </c>
      <c r="I642" t="s">
        <v>42</v>
      </c>
      <c r="J642" t="s">
        <v>21</v>
      </c>
    </row>
    <row r="643" spans="1:10" x14ac:dyDescent="0.2">
      <c r="A643">
        <v>147183355</v>
      </c>
      <c r="B643">
        <v>72582</v>
      </c>
      <c r="C643">
        <v>1</v>
      </c>
      <c r="D643">
        <v>3214</v>
      </c>
      <c r="E643" t="s">
        <v>39</v>
      </c>
      <c r="F643" t="s">
        <v>43</v>
      </c>
      <c r="G643" t="s">
        <v>41</v>
      </c>
      <c r="H643" t="s">
        <v>44</v>
      </c>
      <c r="I643" t="s">
        <v>44</v>
      </c>
      <c r="J643" t="s">
        <v>21</v>
      </c>
    </row>
    <row r="644" spans="1:10" x14ac:dyDescent="0.2">
      <c r="A644">
        <v>147051997</v>
      </c>
      <c r="B644">
        <v>69392</v>
      </c>
      <c r="C644">
        <v>1</v>
      </c>
      <c r="D644">
        <v>24</v>
      </c>
      <c r="E644" t="s">
        <v>39</v>
      </c>
      <c r="F644" t="s">
        <v>14</v>
      </c>
      <c r="G644" t="s">
        <v>15</v>
      </c>
      <c r="H644" t="s">
        <v>17</v>
      </c>
      <c r="I644" t="s">
        <v>17</v>
      </c>
      <c r="J644" t="s">
        <v>21</v>
      </c>
    </row>
    <row r="645" spans="1:10" x14ac:dyDescent="0.2">
      <c r="A645">
        <v>147051997</v>
      </c>
      <c r="B645">
        <v>69392</v>
      </c>
      <c r="C645">
        <v>1</v>
      </c>
      <c r="D645">
        <v>24</v>
      </c>
      <c r="E645" t="s">
        <v>39</v>
      </c>
      <c r="F645" t="s">
        <v>19</v>
      </c>
      <c r="G645" t="s">
        <v>15</v>
      </c>
      <c r="H645" t="s">
        <v>20</v>
      </c>
      <c r="I645" t="s">
        <v>20</v>
      </c>
      <c r="J645" t="s">
        <v>21</v>
      </c>
    </row>
    <row r="646" spans="1:10" x14ac:dyDescent="0.2">
      <c r="A646">
        <v>147004721</v>
      </c>
      <c r="B646">
        <v>69502</v>
      </c>
      <c r="C646">
        <v>1</v>
      </c>
      <c r="D646">
        <v>134</v>
      </c>
      <c r="E646" t="s">
        <v>39</v>
      </c>
      <c r="F646" t="s">
        <v>34</v>
      </c>
      <c r="G646" t="s">
        <v>35</v>
      </c>
      <c r="H646" t="s">
        <v>36</v>
      </c>
      <c r="I646" t="s">
        <v>36</v>
      </c>
      <c r="J646" t="s">
        <v>21</v>
      </c>
    </row>
    <row r="647" spans="1:10" x14ac:dyDescent="0.2">
      <c r="A647">
        <v>147004721</v>
      </c>
      <c r="B647">
        <v>69502</v>
      </c>
      <c r="C647">
        <v>1</v>
      </c>
      <c r="D647">
        <v>134</v>
      </c>
      <c r="E647" t="s">
        <v>39</v>
      </c>
      <c r="F647" t="s">
        <v>37</v>
      </c>
      <c r="G647" t="s">
        <v>35</v>
      </c>
      <c r="H647" t="s">
        <v>38</v>
      </c>
      <c r="I647" t="s">
        <v>38</v>
      </c>
      <c r="J647" t="s">
        <v>21</v>
      </c>
    </row>
    <row r="648" spans="1:10" x14ac:dyDescent="0.2">
      <c r="A648">
        <v>147001785</v>
      </c>
      <c r="B648">
        <v>90722</v>
      </c>
      <c r="C648">
        <v>1</v>
      </c>
      <c r="D648">
        <v>21354</v>
      </c>
      <c r="E648" t="s">
        <v>39</v>
      </c>
      <c r="F648" t="s">
        <v>28</v>
      </c>
      <c r="G648" t="s">
        <v>29</v>
      </c>
      <c r="H648" t="s">
        <v>30</v>
      </c>
      <c r="I648" t="s">
        <v>30</v>
      </c>
      <c r="J648" t="s">
        <v>21</v>
      </c>
    </row>
    <row r="649" spans="1:10" x14ac:dyDescent="0.2">
      <c r="A649">
        <v>147001785</v>
      </c>
      <c r="B649">
        <v>90722</v>
      </c>
      <c r="C649">
        <v>1</v>
      </c>
      <c r="D649">
        <v>21354</v>
      </c>
      <c r="E649" t="s">
        <v>39</v>
      </c>
      <c r="F649" t="s">
        <v>31</v>
      </c>
      <c r="G649" t="s">
        <v>29</v>
      </c>
      <c r="H649" t="s">
        <v>32</v>
      </c>
      <c r="I649" t="s">
        <v>32</v>
      </c>
      <c r="J649" t="s">
        <v>21</v>
      </c>
    </row>
    <row r="650" spans="1:10" x14ac:dyDescent="0.2">
      <c r="A650">
        <v>146975491</v>
      </c>
      <c r="B650">
        <v>69392</v>
      </c>
      <c r="C650">
        <v>1</v>
      </c>
      <c r="D650">
        <v>24</v>
      </c>
      <c r="E650" t="s">
        <v>39</v>
      </c>
      <c r="F650" t="s">
        <v>34</v>
      </c>
      <c r="G650" t="s">
        <v>35</v>
      </c>
      <c r="H650" t="s">
        <v>36</v>
      </c>
      <c r="I650" t="s">
        <v>36</v>
      </c>
      <c r="J650" t="s">
        <v>21</v>
      </c>
    </row>
    <row r="651" spans="1:10" x14ac:dyDescent="0.2">
      <c r="A651">
        <v>146975491</v>
      </c>
      <c r="B651">
        <v>69392</v>
      </c>
      <c r="C651">
        <v>1</v>
      </c>
      <c r="D651">
        <v>24</v>
      </c>
      <c r="E651" t="s">
        <v>39</v>
      </c>
      <c r="F651" t="s">
        <v>37</v>
      </c>
      <c r="G651" t="s">
        <v>35</v>
      </c>
      <c r="H651" t="s">
        <v>38</v>
      </c>
      <c r="I651" t="s">
        <v>38</v>
      </c>
      <c r="J651" t="s">
        <v>21</v>
      </c>
    </row>
    <row r="652" spans="1:10" x14ac:dyDescent="0.2">
      <c r="A652">
        <v>146972571</v>
      </c>
      <c r="B652">
        <v>121502</v>
      </c>
      <c r="C652">
        <v>1</v>
      </c>
      <c r="D652">
        <v>52134</v>
      </c>
      <c r="E652" t="s">
        <v>39</v>
      </c>
      <c r="F652" t="s">
        <v>34</v>
      </c>
      <c r="G652" t="s">
        <v>35</v>
      </c>
      <c r="H652" t="s">
        <v>65</v>
      </c>
      <c r="I652" t="s">
        <v>36</v>
      </c>
      <c r="J652" t="s">
        <v>18</v>
      </c>
    </row>
    <row r="653" spans="1:10" x14ac:dyDescent="0.2">
      <c r="A653">
        <v>146972571</v>
      </c>
      <c r="B653">
        <v>121502</v>
      </c>
      <c r="C653">
        <v>1</v>
      </c>
      <c r="D653">
        <v>52134</v>
      </c>
      <c r="E653" t="s">
        <v>39</v>
      </c>
      <c r="F653" t="s">
        <v>37</v>
      </c>
      <c r="G653" t="s">
        <v>35</v>
      </c>
      <c r="H653" t="s">
        <v>38</v>
      </c>
      <c r="I653" t="s">
        <v>38</v>
      </c>
      <c r="J653" t="s">
        <v>21</v>
      </c>
    </row>
    <row r="654" spans="1:10" x14ac:dyDescent="0.2">
      <c r="A654">
        <v>146948076</v>
      </c>
      <c r="B654">
        <v>94502</v>
      </c>
      <c r="C654">
        <v>1</v>
      </c>
      <c r="D654">
        <v>25134</v>
      </c>
      <c r="E654" t="s">
        <v>39</v>
      </c>
      <c r="F654" t="s">
        <v>23</v>
      </c>
      <c r="G654" t="s">
        <v>24</v>
      </c>
      <c r="H654" t="s">
        <v>25</v>
      </c>
      <c r="I654" t="s">
        <v>25</v>
      </c>
      <c r="J654" t="s">
        <v>21</v>
      </c>
    </row>
    <row r="655" spans="1:10" x14ac:dyDescent="0.2">
      <c r="A655">
        <v>146948076</v>
      </c>
      <c r="B655">
        <v>94502</v>
      </c>
      <c r="C655">
        <v>1</v>
      </c>
      <c r="D655">
        <v>25134</v>
      </c>
      <c r="E655" t="s">
        <v>39</v>
      </c>
      <c r="F655" t="s">
        <v>19</v>
      </c>
      <c r="G655" t="s">
        <v>24</v>
      </c>
      <c r="H655" t="s">
        <v>26</v>
      </c>
      <c r="I655" t="s">
        <v>26</v>
      </c>
      <c r="J655" t="s">
        <v>21</v>
      </c>
    </row>
    <row r="656" spans="1:10" x14ac:dyDescent="0.2">
      <c r="A656">
        <v>146944030</v>
      </c>
      <c r="B656">
        <v>92882</v>
      </c>
      <c r="C656">
        <v>1</v>
      </c>
      <c r="D656">
        <v>23514</v>
      </c>
      <c r="E656" t="s">
        <v>39</v>
      </c>
      <c r="F656" t="s">
        <v>34</v>
      </c>
      <c r="G656" t="s">
        <v>35</v>
      </c>
      <c r="H656" t="s">
        <v>80</v>
      </c>
      <c r="I656" t="s">
        <v>36</v>
      </c>
      <c r="J656" t="s">
        <v>18</v>
      </c>
    </row>
    <row r="657" spans="1:10" x14ac:dyDescent="0.2">
      <c r="A657">
        <v>146944030</v>
      </c>
      <c r="B657">
        <v>92882</v>
      </c>
      <c r="C657">
        <v>1</v>
      </c>
      <c r="D657">
        <v>23514</v>
      </c>
      <c r="E657" t="s">
        <v>39</v>
      </c>
      <c r="F657" t="s">
        <v>37</v>
      </c>
      <c r="G657" t="s">
        <v>35</v>
      </c>
      <c r="H657" t="s">
        <v>38</v>
      </c>
      <c r="I657" t="s">
        <v>38</v>
      </c>
      <c r="J657" t="s">
        <v>21</v>
      </c>
    </row>
    <row r="658" spans="1:10" x14ac:dyDescent="0.2">
      <c r="A658">
        <v>146941069</v>
      </c>
      <c r="B658">
        <v>69402</v>
      </c>
      <c r="C658">
        <v>1</v>
      </c>
      <c r="D658">
        <v>34</v>
      </c>
      <c r="E658" t="s">
        <v>39</v>
      </c>
      <c r="F658" t="s">
        <v>14</v>
      </c>
      <c r="G658" t="s">
        <v>15</v>
      </c>
      <c r="H658" t="s">
        <v>17</v>
      </c>
      <c r="I658" t="s">
        <v>17</v>
      </c>
      <c r="J658" t="s">
        <v>21</v>
      </c>
    </row>
    <row r="659" spans="1:10" x14ac:dyDescent="0.2">
      <c r="A659">
        <v>146941069</v>
      </c>
      <c r="B659">
        <v>69402</v>
      </c>
      <c r="C659">
        <v>1</v>
      </c>
      <c r="D659">
        <v>34</v>
      </c>
      <c r="E659" t="s">
        <v>39</v>
      </c>
      <c r="F659" t="s">
        <v>19</v>
      </c>
      <c r="G659" t="s">
        <v>15</v>
      </c>
      <c r="H659" t="s">
        <v>16</v>
      </c>
      <c r="I659" t="s">
        <v>20</v>
      </c>
      <c r="J659" t="s">
        <v>18</v>
      </c>
    </row>
    <row r="660" spans="1:10" x14ac:dyDescent="0.2">
      <c r="A660">
        <v>146933121</v>
      </c>
      <c r="B660">
        <v>70622</v>
      </c>
      <c r="C660">
        <v>1</v>
      </c>
      <c r="D660">
        <v>1254</v>
      </c>
      <c r="E660" t="s">
        <v>39</v>
      </c>
      <c r="F660" t="s">
        <v>40</v>
      </c>
      <c r="G660" t="s">
        <v>41</v>
      </c>
      <c r="H660" t="s">
        <v>42</v>
      </c>
      <c r="I660" t="s">
        <v>42</v>
      </c>
      <c r="J660" t="s">
        <v>21</v>
      </c>
    </row>
    <row r="661" spans="1:10" x14ac:dyDescent="0.2">
      <c r="A661">
        <v>146933121</v>
      </c>
      <c r="B661">
        <v>70622</v>
      </c>
      <c r="C661">
        <v>1</v>
      </c>
      <c r="D661">
        <v>1254</v>
      </c>
      <c r="E661" t="s">
        <v>39</v>
      </c>
      <c r="F661" t="s">
        <v>43</v>
      </c>
      <c r="G661" t="s">
        <v>41</v>
      </c>
      <c r="H661" t="s">
        <v>44</v>
      </c>
      <c r="I661" t="s">
        <v>44</v>
      </c>
      <c r="J661" t="s">
        <v>21</v>
      </c>
    </row>
    <row r="662" spans="1:10" x14ac:dyDescent="0.2">
      <c r="A662">
        <v>146919962</v>
      </c>
      <c r="B662">
        <v>69692</v>
      </c>
      <c r="C662">
        <v>1</v>
      </c>
      <c r="D662">
        <v>324</v>
      </c>
      <c r="E662" t="s">
        <v>39</v>
      </c>
      <c r="F662" t="s">
        <v>14</v>
      </c>
      <c r="G662" t="s">
        <v>15</v>
      </c>
      <c r="H662" t="s">
        <v>16</v>
      </c>
      <c r="I662" t="s">
        <v>17</v>
      </c>
      <c r="J662" t="s">
        <v>18</v>
      </c>
    </row>
    <row r="663" spans="1:10" x14ac:dyDescent="0.2">
      <c r="A663">
        <v>146919962</v>
      </c>
      <c r="B663">
        <v>69692</v>
      </c>
      <c r="C663">
        <v>1</v>
      </c>
      <c r="D663">
        <v>324</v>
      </c>
      <c r="E663" t="s">
        <v>39</v>
      </c>
      <c r="F663" t="s">
        <v>19</v>
      </c>
      <c r="G663" t="s">
        <v>15</v>
      </c>
      <c r="H663" t="s">
        <v>20</v>
      </c>
      <c r="I663" t="s">
        <v>20</v>
      </c>
      <c r="J663" t="s">
        <v>21</v>
      </c>
    </row>
    <row r="664" spans="1:10" x14ac:dyDescent="0.2">
      <c r="A664">
        <v>146859309</v>
      </c>
      <c r="B664">
        <v>84692</v>
      </c>
      <c r="C664">
        <v>1</v>
      </c>
      <c r="D664">
        <v>15324</v>
      </c>
      <c r="E664" t="s">
        <v>39</v>
      </c>
      <c r="F664" t="s">
        <v>40</v>
      </c>
      <c r="G664" t="s">
        <v>41</v>
      </c>
      <c r="H664" t="s">
        <v>42</v>
      </c>
      <c r="I664" t="s">
        <v>42</v>
      </c>
      <c r="J664" t="s">
        <v>21</v>
      </c>
    </row>
    <row r="665" spans="1:10" x14ac:dyDescent="0.2">
      <c r="A665">
        <v>146859309</v>
      </c>
      <c r="B665">
        <v>84692</v>
      </c>
      <c r="C665">
        <v>1</v>
      </c>
      <c r="D665">
        <v>15324</v>
      </c>
      <c r="E665" t="s">
        <v>39</v>
      </c>
      <c r="F665" t="s">
        <v>43</v>
      </c>
      <c r="G665" t="s">
        <v>41</v>
      </c>
      <c r="H665" t="s">
        <v>78</v>
      </c>
      <c r="I665" t="s">
        <v>44</v>
      </c>
      <c r="J665" t="s">
        <v>18</v>
      </c>
    </row>
    <row r="666" spans="1:10" x14ac:dyDescent="0.2">
      <c r="A666">
        <v>146816020</v>
      </c>
      <c r="B666">
        <v>90902</v>
      </c>
      <c r="C666">
        <v>1</v>
      </c>
      <c r="D666">
        <v>21534</v>
      </c>
      <c r="E666" t="s">
        <v>39</v>
      </c>
      <c r="F666" t="s">
        <v>28</v>
      </c>
      <c r="G666" t="s">
        <v>29</v>
      </c>
      <c r="H666" t="s">
        <v>30</v>
      </c>
      <c r="I666" t="s">
        <v>30</v>
      </c>
      <c r="J666" t="s">
        <v>21</v>
      </c>
    </row>
    <row r="667" spans="1:10" x14ac:dyDescent="0.2">
      <c r="A667">
        <v>146816020</v>
      </c>
      <c r="B667">
        <v>90902</v>
      </c>
      <c r="C667">
        <v>1</v>
      </c>
      <c r="D667">
        <v>21534</v>
      </c>
      <c r="E667" t="s">
        <v>39</v>
      </c>
      <c r="F667" t="s">
        <v>31</v>
      </c>
      <c r="G667" t="s">
        <v>29</v>
      </c>
      <c r="H667" t="s">
        <v>32</v>
      </c>
      <c r="I667" t="s">
        <v>32</v>
      </c>
      <c r="J667" t="s">
        <v>21</v>
      </c>
    </row>
    <row r="668" spans="1:10" x14ac:dyDescent="0.2">
      <c r="A668">
        <v>146772938</v>
      </c>
      <c r="B668">
        <v>69722</v>
      </c>
      <c r="C668">
        <v>1</v>
      </c>
      <c r="D668">
        <v>354</v>
      </c>
      <c r="E668" t="s">
        <v>39</v>
      </c>
      <c r="F668" t="s">
        <v>34</v>
      </c>
      <c r="G668" t="s">
        <v>35</v>
      </c>
      <c r="H668" t="s">
        <v>65</v>
      </c>
      <c r="I668" t="s">
        <v>36</v>
      </c>
      <c r="J668" t="s">
        <v>18</v>
      </c>
    </row>
    <row r="669" spans="1:10" x14ac:dyDescent="0.2">
      <c r="A669">
        <v>146772938</v>
      </c>
      <c r="B669">
        <v>69722</v>
      </c>
      <c r="C669">
        <v>1</v>
      </c>
      <c r="D669">
        <v>354</v>
      </c>
      <c r="E669" t="s">
        <v>39</v>
      </c>
      <c r="F669" t="s">
        <v>37</v>
      </c>
      <c r="G669" t="s">
        <v>35</v>
      </c>
      <c r="H669" t="s">
        <v>38</v>
      </c>
      <c r="I669" t="s">
        <v>38</v>
      </c>
      <c r="J669" t="s">
        <v>21</v>
      </c>
    </row>
    <row r="670" spans="1:10" x14ac:dyDescent="0.2">
      <c r="A670">
        <v>146771812</v>
      </c>
      <c r="B670">
        <v>71722</v>
      </c>
      <c r="C670">
        <v>1</v>
      </c>
      <c r="D670">
        <v>2354</v>
      </c>
      <c r="E670" t="s">
        <v>39</v>
      </c>
      <c r="F670" t="s">
        <v>23</v>
      </c>
      <c r="G670" t="s">
        <v>24</v>
      </c>
      <c r="H670" t="s">
        <v>25</v>
      </c>
      <c r="I670" t="s">
        <v>25</v>
      </c>
      <c r="J670" t="s">
        <v>21</v>
      </c>
    </row>
    <row r="671" spans="1:10" x14ac:dyDescent="0.2">
      <c r="A671">
        <v>146771812</v>
      </c>
      <c r="B671">
        <v>71722</v>
      </c>
      <c r="C671">
        <v>1</v>
      </c>
      <c r="D671">
        <v>2354</v>
      </c>
      <c r="E671" t="s">
        <v>39</v>
      </c>
      <c r="F671" t="s">
        <v>19</v>
      </c>
      <c r="G671" t="s">
        <v>24</v>
      </c>
      <c r="H671" t="s">
        <v>26</v>
      </c>
      <c r="I671" t="s">
        <v>26</v>
      </c>
      <c r="J671" t="s">
        <v>21</v>
      </c>
    </row>
    <row r="672" spans="1:10" x14ac:dyDescent="0.2">
      <c r="A672">
        <v>146559166</v>
      </c>
      <c r="B672">
        <v>69422</v>
      </c>
      <c r="C672">
        <v>1</v>
      </c>
      <c r="D672">
        <v>54</v>
      </c>
      <c r="E672" t="s">
        <v>39</v>
      </c>
      <c r="F672" t="s">
        <v>34</v>
      </c>
      <c r="G672" t="s">
        <v>35</v>
      </c>
      <c r="H672" t="s">
        <v>80</v>
      </c>
      <c r="I672" t="s">
        <v>36</v>
      </c>
      <c r="J672" t="s">
        <v>18</v>
      </c>
    </row>
    <row r="673" spans="1:10" x14ac:dyDescent="0.2">
      <c r="A673">
        <v>146559166</v>
      </c>
      <c r="B673">
        <v>69422</v>
      </c>
      <c r="C673">
        <v>1</v>
      </c>
      <c r="D673">
        <v>54</v>
      </c>
      <c r="E673" t="s">
        <v>39</v>
      </c>
      <c r="F673" t="s">
        <v>37</v>
      </c>
      <c r="G673" t="s">
        <v>35</v>
      </c>
      <c r="H673" t="s">
        <v>38</v>
      </c>
      <c r="I673" t="s">
        <v>38</v>
      </c>
      <c r="J673" t="s">
        <v>21</v>
      </c>
    </row>
    <row r="674" spans="1:10" x14ac:dyDescent="0.2">
      <c r="A674">
        <v>146511990</v>
      </c>
      <c r="B674">
        <v>69372</v>
      </c>
      <c r="C674">
        <v>1</v>
      </c>
      <c r="D674">
        <v>4</v>
      </c>
      <c r="E674" t="s">
        <v>39</v>
      </c>
      <c r="F674" t="s">
        <v>40</v>
      </c>
      <c r="G674" t="s">
        <v>41</v>
      </c>
      <c r="H674" t="s">
        <v>42</v>
      </c>
      <c r="I674" t="s">
        <v>42</v>
      </c>
      <c r="J674" t="s">
        <v>21</v>
      </c>
    </row>
    <row r="675" spans="1:10" x14ac:dyDescent="0.2">
      <c r="A675">
        <v>146511990</v>
      </c>
      <c r="B675">
        <v>69372</v>
      </c>
      <c r="C675">
        <v>1</v>
      </c>
      <c r="D675">
        <v>4</v>
      </c>
      <c r="E675" t="s">
        <v>39</v>
      </c>
      <c r="F675" t="s">
        <v>43</v>
      </c>
      <c r="G675" t="s">
        <v>41</v>
      </c>
      <c r="H675" t="s">
        <v>44</v>
      </c>
      <c r="I675" t="s">
        <v>44</v>
      </c>
      <c r="J675" t="s">
        <v>21</v>
      </c>
    </row>
    <row r="676" spans="1:10" x14ac:dyDescent="0.2">
      <c r="A676">
        <v>146490541</v>
      </c>
      <c r="B676">
        <v>69382</v>
      </c>
      <c r="C676">
        <v>1</v>
      </c>
      <c r="D676">
        <v>14</v>
      </c>
      <c r="E676" t="s">
        <v>39</v>
      </c>
      <c r="F676" t="s">
        <v>23</v>
      </c>
      <c r="G676" t="s">
        <v>24</v>
      </c>
      <c r="H676" t="s">
        <v>25</v>
      </c>
      <c r="I676" t="s">
        <v>25</v>
      </c>
      <c r="J676" t="s">
        <v>21</v>
      </c>
    </row>
    <row r="677" spans="1:10" x14ac:dyDescent="0.2">
      <c r="A677">
        <v>146490541</v>
      </c>
      <c r="B677">
        <v>69382</v>
      </c>
      <c r="C677">
        <v>1</v>
      </c>
      <c r="D677">
        <v>14</v>
      </c>
      <c r="E677" t="s">
        <v>39</v>
      </c>
      <c r="F677" t="s">
        <v>19</v>
      </c>
      <c r="G677" t="s">
        <v>24</v>
      </c>
      <c r="H677" t="s">
        <v>26</v>
      </c>
      <c r="I677" t="s">
        <v>26</v>
      </c>
      <c r="J677" t="s">
        <v>21</v>
      </c>
    </row>
    <row r="678" spans="1:10" x14ac:dyDescent="0.2">
      <c r="A678">
        <v>146445266</v>
      </c>
      <c r="B678">
        <v>69372</v>
      </c>
      <c r="C678">
        <v>1</v>
      </c>
      <c r="D678">
        <v>4</v>
      </c>
      <c r="E678" t="s">
        <v>39</v>
      </c>
      <c r="F678" t="s">
        <v>40</v>
      </c>
      <c r="G678" t="s">
        <v>41</v>
      </c>
      <c r="H678" t="s">
        <v>42</v>
      </c>
      <c r="I678" t="s">
        <v>42</v>
      </c>
      <c r="J678" t="s">
        <v>21</v>
      </c>
    </row>
    <row r="679" spans="1:10" x14ac:dyDescent="0.2">
      <c r="A679">
        <v>146445266</v>
      </c>
      <c r="B679">
        <v>69372</v>
      </c>
      <c r="C679">
        <v>1</v>
      </c>
      <c r="D679">
        <v>4</v>
      </c>
      <c r="E679" t="s">
        <v>39</v>
      </c>
      <c r="F679" t="s">
        <v>43</v>
      </c>
      <c r="G679" t="s">
        <v>41</v>
      </c>
      <c r="H679" t="s">
        <v>44</v>
      </c>
      <c r="I679" t="s">
        <v>44</v>
      </c>
      <c r="J679" t="s">
        <v>21</v>
      </c>
    </row>
    <row r="680" spans="1:10" x14ac:dyDescent="0.2">
      <c r="A680">
        <v>146411777</v>
      </c>
      <c r="B680">
        <v>100892</v>
      </c>
      <c r="C680">
        <v>1</v>
      </c>
      <c r="D680">
        <v>31524</v>
      </c>
      <c r="E680" t="s">
        <v>39</v>
      </c>
      <c r="F680" t="s">
        <v>40</v>
      </c>
      <c r="G680" t="s">
        <v>41</v>
      </c>
      <c r="H680" t="s">
        <v>42</v>
      </c>
      <c r="I680" t="s">
        <v>42</v>
      </c>
      <c r="J680" t="s">
        <v>21</v>
      </c>
    </row>
    <row r="681" spans="1:10" x14ac:dyDescent="0.2">
      <c r="A681">
        <v>146411777</v>
      </c>
      <c r="B681">
        <v>100892</v>
      </c>
      <c r="C681">
        <v>1</v>
      </c>
      <c r="D681">
        <v>31524</v>
      </c>
      <c r="E681" t="s">
        <v>39</v>
      </c>
      <c r="F681" t="s">
        <v>43</v>
      </c>
      <c r="G681" t="s">
        <v>41</v>
      </c>
      <c r="H681" t="s">
        <v>44</v>
      </c>
      <c r="I681" t="s">
        <v>44</v>
      </c>
      <c r="J681" t="s">
        <v>21</v>
      </c>
    </row>
    <row r="682" spans="1:10" x14ac:dyDescent="0.2">
      <c r="A682">
        <v>146400674</v>
      </c>
      <c r="B682">
        <v>69372</v>
      </c>
      <c r="C682">
        <v>1</v>
      </c>
      <c r="D682">
        <v>4</v>
      </c>
      <c r="E682" t="s">
        <v>39</v>
      </c>
      <c r="F682" t="s">
        <v>28</v>
      </c>
      <c r="G682" t="s">
        <v>29</v>
      </c>
      <c r="H682" t="s">
        <v>30</v>
      </c>
      <c r="I682" t="s">
        <v>30</v>
      </c>
      <c r="J682" t="s">
        <v>21</v>
      </c>
    </row>
    <row r="683" spans="1:10" x14ac:dyDescent="0.2">
      <c r="A683">
        <v>146400674</v>
      </c>
      <c r="B683">
        <v>69372</v>
      </c>
      <c r="C683">
        <v>1</v>
      </c>
      <c r="D683">
        <v>4</v>
      </c>
      <c r="E683" t="s">
        <v>39</v>
      </c>
      <c r="F683" t="s">
        <v>31</v>
      </c>
      <c r="G683" t="s">
        <v>29</v>
      </c>
      <c r="H683" t="s">
        <v>32</v>
      </c>
      <c r="I683" t="s">
        <v>32</v>
      </c>
      <c r="J683" t="s">
        <v>21</v>
      </c>
    </row>
    <row r="684" spans="1:10" x14ac:dyDescent="0.2">
      <c r="A684">
        <v>146313793</v>
      </c>
      <c r="B684">
        <v>69902</v>
      </c>
      <c r="C684">
        <v>1</v>
      </c>
      <c r="D684">
        <v>534</v>
      </c>
      <c r="E684" t="s">
        <v>39</v>
      </c>
      <c r="F684" t="s">
        <v>23</v>
      </c>
      <c r="G684" t="s">
        <v>24</v>
      </c>
      <c r="H684" t="s">
        <v>16</v>
      </c>
      <c r="I684" t="s">
        <v>25</v>
      </c>
      <c r="J684" t="s">
        <v>18</v>
      </c>
    </row>
    <row r="685" spans="1:10" x14ac:dyDescent="0.2">
      <c r="A685">
        <v>146313793</v>
      </c>
      <c r="B685">
        <v>69902</v>
      </c>
      <c r="C685">
        <v>1</v>
      </c>
      <c r="D685">
        <v>534</v>
      </c>
      <c r="E685" t="s">
        <v>39</v>
      </c>
      <c r="F685" t="s">
        <v>19</v>
      </c>
      <c r="G685" t="s">
        <v>24</v>
      </c>
      <c r="H685" t="s">
        <v>26</v>
      </c>
      <c r="I685" t="s">
        <v>26</v>
      </c>
      <c r="J685" t="s">
        <v>21</v>
      </c>
    </row>
    <row r="686" spans="1:10" x14ac:dyDescent="0.2">
      <c r="A686">
        <v>146284478</v>
      </c>
      <c r="B686">
        <v>69582</v>
      </c>
      <c r="C686">
        <v>1</v>
      </c>
      <c r="D686">
        <v>214</v>
      </c>
      <c r="E686" t="s">
        <v>39</v>
      </c>
      <c r="F686" t="s">
        <v>23</v>
      </c>
      <c r="G686" t="s">
        <v>24</v>
      </c>
      <c r="H686" t="s">
        <v>25</v>
      </c>
      <c r="I686" t="s">
        <v>25</v>
      </c>
      <c r="J686" t="s">
        <v>21</v>
      </c>
    </row>
    <row r="687" spans="1:10" x14ac:dyDescent="0.2">
      <c r="A687">
        <v>146284478</v>
      </c>
      <c r="B687">
        <v>69582</v>
      </c>
      <c r="C687">
        <v>1</v>
      </c>
      <c r="D687">
        <v>214</v>
      </c>
      <c r="E687" t="s">
        <v>39</v>
      </c>
      <c r="F687" t="s">
        <v>19</v>
      </c>
      <c r="G687" t="s">
        <v>24</v>
      </c>
      <c r="H687" t="s">
        <v>26</v>
      </c>
      <c r="I687" t="s">
        <v>26</v>
      </c>
      <c r="J687" t="s">
        <v>21</v>
      </c>
    </row>
    <row r="688" spans="1:10" x14ac:dyDescent="0.2">
      <c r="A688">
        <v>146273701</v>
      </c>
      <c r="B688">
        <v>69902</v>
      </c>
      <c r="C688">
        <v>1</v>
      </c>
      <c r="D688">
        <v>534</v>
      </c>
      <c r="E688" t="s">
        <v>39</v>
      </c>
      <c r="F688" t="s">
        <v>23</v>
      </c>
      <c r="G688" t="s">
        <v>24</v>
      </c>
      <c r="H688" t="s">
        <v>16</v>
      </c>
      <c r="I688" t="s">
        <v>25</v>
      </c>
      <c r="J688" t="s">
        <v>18</v>
      </c>
    </row>
    <row r="689" spans="1:10" x14ac:dyDescent="0.2">
      <c r="A689">
        <v>146273701</v>
      </c>
      <c r="B689">
        <v>69902</v>
      </c>
      <c r="C689">
        <v>1</v>
      </c>
      <c r="D689">
        <v>534</v>
      </c>
      <c r="E689" t="s">
        <v>39</v>
      </c>
      <c r="F689" t="s">
        <v>19</v>
      </c>
      <c r="G689" t="s">
        <v>24</v>
      </c>
      <c r="H689" t="s">
        <v>16</v>
      </c>
      <c r="I689" t="s">
        <v>26</v>
      </c>
      <c r="J689" t="s">
        <v>18</v>
      </c>
    </row>
    <row r="690" spans="1:10" x14ac:dyDescent="0.2">
      <c r="A690">
        <v>146269551</v>
      </c>
      <c r="B690">
        <v>69382</v>
      </c>
      <c r="C690">
        <v>1</v>
      </c>
      <c r="D690">
        <v>14</v>
      </c>
      <c r="E690" t="s">
        <v>39</v>
      </c>
      <c r="F690" t="s">
        <v>14</v>
      </c>
      <c r="G690" t="s">
        <v>15</v>
      </c>
      <c r="H690" t="s">
        <v>17</v>
      </c>
      <c r="I690" t="s">
        <v>17</v>
      </c>
      <c r="J690" t="s">
        <v>21</v>
      </c>
    </row>
    <row r="691" spans="1:10" x14ac:dyDescent="0.2">
      <c r="A691">
        <v>146269551</v>
      </c>
      <c r="B691">
        <v>69382</v>
      </c>
      <c r="C691">
        <v>1</v>
      </c>
      <c r="D691">
        <v>14</v>
      </c>
      <c r="E691" t="s">
        <v>39</v>
      </c>
      <c r="F691" t="s">
        <v>19</v>
      </c>
      <c r="G691" t="s">
        <v>15</v>
      </c>
      <c r="H691" t="s">
        <v>20</v>
      </c>
      <c r="I691" t="s">
        <v>20</v>
      </c>
      <c r="J691" t="s">
        <v>21</v>
      </c>
    </row>
    <row r="692" spans="1:10" x14ac:dyDescent="0.2">
      <c r="A692">
        <v>146266265</v>
      </c>
      <c r="B692">
        <v>70902</v>
      </c>
      <c r="C692">
        <v>1</v>
      </c>
      <c r="D692">
        <v>1534</v>
      </c>
      <c r="E692" t="s">
        <v>39</v>
      </c>
      <c r="F692" t="s">
        <v>34</v>
      </c>
      <c r="G692" t="s">
        <v>35</v>
      </c>
      <c r="H692" t="s">
        <v>36</v>
      </c>
      <c r="I692" t="s">
        <v>36</v>
      </c>
      <c r="J692" t="s">
        <v>21</v>
      </c>
    </row>
    <row r="693" spans="1:10" x14ac:dyDescent="0.2">
      <c r="A693">
        <v>146266265</v>
      </c>
      <c r="B693">
        <v>70902</v>
      </c>
      <c r="C693">
        <v>1</v>
      </c>
      <c r="D693">
        <v>1534</v>
      </c>
      <c r="E693" t="s">
        <v>39</v>
      </c>
      <c r="F693" t="s">
        <v>37</v>
      </c>
      <c r="G693" t="s">
        <v>35</v>
      </c>
      <c r="H693" t="s">
        <v>38</v>
      </c>
      <c r="I693" t="s">
        <v>38</v>
      </c>
      <c r="J693" t="s">
        <v>21</v>
      </c>
    </row>
    <row r="694" spans="1:10" x14ac:dyDescent="0.2">
      <c r="A694">
        <v>146217689</v>
      </c>
      <c r="B694">
        <v>69422</v>
      </c>
      <c r="C694">
        <v>1</v>
      </c>
      <c r="D694">
        <v>54</v>
      </c>
      <c r="E694" t="s">
        <v>39</v>
      </c>
      <c r="F694" t="s">
        <v>14</v>
      </c>
      <c r="G694" t="s">
        <v>15</v>
      </c>
      <c r="H694" t="s">
        <v>17</v>
      </c>
      <c r="I694" t="s">
        <v>17</v>
      </c>
      <c r="J694" t="s">
        <v>21</v>
      </c>
    </row>
    <row r="695" spans="1:10" x14ac:dyDescent="0.2">
      <c r="A695">
        <v>146217689</v>
      </c>
      <c r="B695">
        <v>69422</v>
      </c>
      <c r="C695">
        <v>1</v>
      </c>
      <c r="D695">
        <v>54</v>
      </c>
      <c r="E695" t="s">
        <v>39</v>
      </c>
      <c r="F695" t="s">
        <v>19</v>
      </c>
      <c r="G695" t="s">
        <v>15</v>
      </c>
      <c r="H695" t="s">
        <v>20</v>
      </c>
      <c r="I695" t="s">
        <v>20</v>
      </c>
      <c r="J695" t="s">
        <v>21</v>
      </c>
    </row>
    <row r="696" spans="1:10" x14ac:dyDescent="0.2">
      <c r="A696">
        <v>146210319</v>
      </c>
      <c r="B696">
        <v>69902</v>
      </c>
      <c r="C696">
        <v>1</v>
      </c>
      <c r="D696">
        <v>534</v>
      </c>
      <c r="E696" t="s">
        <v>39</v>
      </c>
      <c r="F696" t="s">
        <v>34</v>
      </c>
      <c r="G696" t="s">
        <v>35</v>
      </c>
      <c r="H696" t="s">
        <v>36</v>
      </c>
      <c r="I696" t="s">
        <v>36</v>
      </c>
      <c r="J696" t="s">
        <v>21</v>
      </c>
    </row>
    <row r="697" spans="1:10" x14ac:dyDescent="0.2">
      <c r="A697">
        <v>146210319</v>
      </c>
      <c r="B697">
        <v>69902</v>
      </c>
      <c r="C697">
        <v>1</v>
      </c>
      <c r="D697">
        <v>534</v>
      </c>
      <c r="E697" t="s">
        <v>39</v>
      </c>
      <c r="F697" t="s">
        <v>37</v>
      </c>
      <c r="G697" t="s">
        <v>35</v>
      </c>
      <c r="H697" t="s">
        <v>38</v>
      </c>
      <c r="I697" t="s">
        <v>38</v>
      </c>
      <c r="J697" t="s">
        <v>21</v>
      </c>
    </row>
    <row r="698" spans="1:10" x14ac:dyDescent="0.2">
      <c r="A698">
        <v>146208061</v>
      </c>
      <c r="B698">
        <v>70892</v>
      </c>
      <c r="C698">
        <v>1</v>
      </c>
      <c r="D698">
        <v>1524</v>
      </c>
      <c r="E698" t="s">
        <v>39</v>
      </c>
      <c r="F698" t="s">
        <v>28</v>
      </c>
      <c r="G698" t="s">
        <v>29</v>
      </c>
      <c r="H698" t="s">
        <v>30</v>
      </c>
      <c r="I698" t="s">
        <v>30</v>
      </c>
      <c r="J698" t="s">
        <v>21</v>
      </c>
    </row>
    <row r="699" spans="1:10" x14ac:dyDescent="0.2">
      <c r="A699">
        <v>146208061</v>
      </c>
      <c r="B699">
        <v>70892</v>
      </c>
      <c r="C699">
        <v>1</v>
      </c>
      <c r="D699">
        <v>1524</v>
      </c>
      <c r="E699" t="s">
        <v>39</v>
      </c>
      <c r="F699" t="s">
        <v>31</v>
      </c>
      <c r="G699" t="s">
        <v>29</v>
      </c>
      <c r="H699" t="s">
        <v>32</v>
      </c>
      <c r="I699" t="s">
        <v>32</v>
      </c>
      <c r="J699" t="s">
        <v>21</v>
      </c>
    </row>
    <row r="700" spans="1:10" x14ac:dyDescent="0.2">
      <c r="A700">
        <v>146207901</v>
      </c>
      <c r="B700">
        <v>69372</v>
      </c>
      <c r="C700">
        <v>1</v>
      </c>
      <c r="D700">
        <v>4</v>
      </c>
      <c r="E700" t="s">
        <v>39</v>
      </c>
      <c r="F700" t="s">
        <v>28</v>
      </c>
      <c r="G700" t="s">
        <v>29</v>
      </c>
      <c r="H700" t="s">
        <v>30</v>
      </c>
      <c r="I700" t="s">
        <v>30</v>
      </c>
      <c r="J700" t="s">
        <v>21</v>
      </c>
    </row>
    <row r="701" spans="1:10" x14ac:dyDescent="0.2">
      <c r="A701">
        <v>146207901</v>
      </c>
      <c r="B701">
        <v>69372</v>
      </c>
      <c r="C701">
        <v>1</v>
      </c>
      <c r="D701">
        <v>4</v>
      </c>
      <c r="E701" t="s">
        <v>39</v>
      </c>
      <c r="F701" t="s">
        <v>31</v>
      </c>
      <c r="G701" t="s">
        <v>29</v>
      </c>
      <c r="H701" t="s">
        <v>32</v>
      </c>
      <c r="I701" t="s">
        <v>32</v>
      </c>
      <c r="J701" t="s">
        <v>21</v>
      </c>
    </row>
    <row r="702" spans="1:10" x14ac:dyDescent="0.2">
      <c r="A702">
        <v>146206265</v>
      </c>
      <c r="B702">
        <v>84692</v>
      </c>
      <c r="C702">
        <v>1</v>
      </c>
      <c r="D702">
        <v>15324</v>
      </c>
      <c r="E702" t="s">
        <v>39</v>
      </c>
      <c r="F702" t="s">
        <v>40</v>
      </c>
      <c r="G702" t="s">
        <v>41</v>
      </c>
      <c r="H702" t="s">
        <v>50</v>
      </c>
      <c r="I702" t="s">
        <v>42</v>
      </c>
      <c r="J702" t="s">
        <v>18</v>
      </c>
    </row>
    <row r="703" spans="1:10" x14ac:dyDescent="0.2">
      <c r="A703">
        <v>146206265</v>
      </c>
      <c r="B703">
        <v>84692</v>
      </c>
      <c r="C703">
        <v>1</v>
      </c>
      <c r="D703">
        <v>15324</v>
      </c>
      <c r="E703" t="s">
        <v>39</v>
      </c>
      <c r="F703" t="s">
        <v>43</v>
      </c>
      <c r="G703" t="s">
        <v>41</v>
      </c>
      <c r="H703" t="s">
        <v>44</v>
      </c>
      <c r="I703" t="s">
        <v>44</v>
      </c>
      <c r="J703" t="s">
        <v>21</v>
      </c>
    </row>
    <row r="704" spans="1:10" x14ac:dyDescent="0.2">
      <c r="A704">
        <v>146201756</v>
      </c>
      <c r="B704">
        <v>69422</v>
      </c>
      <c r="C704">
        <v>1</v>
      </c>
      <c r="D704">
        <v>54</v>
      </c>
      <c r="E704" t="s">
        <v>39</v>
      </c>
      <c r="F704" t="s">
        <v>14</v>
      </c>
      <c r="G704" t="s">
        <v>15</v>
      </c>
      <c r="H704" t="s">
        <v>17</v>
      </c>
      <c r="I704" t="s">
        <v>17</v>
      </c>
      <c r="J704" t="s">
        <v>21</v>
      </c>
    </row>
    <row r="705" spans="1:10" x14ac:dyDescent="0.2">
      <c r="A705">
        <v>146201756</v>
      </c>
      <c r="B705">
        <v>69422</v>
      </c>
      <c r="C705">
        <v>1</v>
      </c>
      <c r="D705">
        <v>54</v>
      </c>
      <c r="E705" t="s">
        <v>39</v>
      </c>
      <c r="F705" t="s">
        <v>19</v>
      </c>
      <c r="G705" t="s">
        <v>15</v>
      </c>
      <c r="H705" t="s">
        <v>16</v>
      </c>
      <c r="I705" t="s">
        <v>20</v>
      </c>
      <c r="J705" t="s">
        <v>18</v>
      </c>
    </row>
    <row r="706" spans="1:10" x14ac:dyDescent="0.2">
      <c r="A706">
        <v>149508537</v>
      </c>
      <c r="B706">
        <v>70803</v>
      </c>
      <c r="C706">
        <v>1</v>
      </c>
      <c r="D706">
        <v>1435</v>
      </c>
      <c r="E706" t="s">
        <v>33</v>
      </c>
      <c r="F706" t="s">
        <v>34</v>
      </c>
      <c r="G706" t="s">
        <v>35</v>
      </c>
      <c r="H706" t="s">
        <v>36</v>
      </c>
      <c r="I706" t="s">
        <v>36</v>
      </c>
      <c r="J706" t="s">
        <v>21</v>
      </c>
    </row>
    <row r="707" spans="1:10" x14ac:dyDescent="0.2">
      <c r="A707">
        <v>149508537</v>
      </c>
      <c r="B707">
        <v>70803</v>
      </c>
      <c r="C707">
        <v>1</v>
      </c>
      <c r="D707">
        <v>1435</v>
      </c>
      <c r="E707" t="s">
        <v>33</v>
      </c>
      <c r="F707" t="s">
        <v>37</v>
      </c>
      <c r="G707" t="s">
        <v>35</v>
      </c>
      <c r="H707" t="s">
        <v>38</v>
      </c>
      <c r="I707" t="s">
        <v>38</v>
      </c>
      <c r="J707" t="s">
        <v>21</v>
      </c>
    </row>
    <row r="708" spans="1:10" x14ac:dyDescent="0.2">
      <c r="A708">
        <v>149466211</v>
      </c>
      <c r="B708">
        <v>93503</v>
      </c>
      <c r="C708">
        <v>1</v>
      </c>
      <c r="D708">
        <v>24135</v>
      </c>
      <c r="E708" t="s">
        <v>33</v>
      </c>
      <c r="F708" t="s">
        <v>28</v>
      </c>
      <c r="G708" t="s">
        <v>29</v>
      </c>
      <c r="H708" t="s">
        <v>30</v>
      </c>
      <c r="I708" t="s">
        <v>30</v>
      </c>
      <c r="J708" t="s">
        <v>21</v>
      </c>
    </row>
    <row r="709" spans="1:10" x14ac:dyDescent="0.2">
      <c r="A709">
        <v>149466211</v>
      </c>
      <c r="B709">
        <v>93503</v>
      </c>
      <c r="C709">
        <v>1</v>
      </c>
      <c r="D709">
        <v>24135</v>
      </c>
      <c r="E709" t="s">
        <v>33</v>
      </c>
      <c r="F709" t="s">
        <v>31</v>
      </c>
      <c r="G709" t="s">
        <v>29</v>
      </c>
      <c r="H709" t="s">
        <v>32</v>
      </c>
      <c r="I709" t="s">
        <v>32</v>
      </c>
      <c r="J709" t="s">
        <v>21</v>
      </c>
    </row>
    <row r="710" spans="1:10" x14ac:dyDescent="0.2">
      <c r="A710">
        <v>149439530</v>
      </c>
      <c r="B710">
        <v>69393</v>
      </c>
      <c r="C710">
        <v>1</v>
      </c>
      <c r="D710">
        <v>25</v>
      </c>
      <c r="E710" t="s">
        <v>33</v>
      </c>
      <c r="F710" t="s">
        <v>34</v>
      </c>
      <c r="G710" t="s">
        <v>35</v>
      </c>
      <c r="H710" t="s">
        <v>16</v>
      </c>
      <c r="I710" t="s">
        <v>36</v>
      </c>
      <c r="J710" t="s">
        <v>18</v>
      </c>
    </row>
    <row r="711" spans="1:10" x14ac:dyDescent="0.2">
      <c r="A711">
        <v>149439530</v>
      </c>
      <c r="B711">
        <v>69393</v>
      </c>
      <c r="C711">
        <v>1</v>
      </c>
      <c r="D711">
        <v>25</v>
      </c>
      <c r="E711" t="s">
        <v>33</v>
      </c>
      <c r="F711" t="s">
        <v>37</v>
      </c>
      <c r="G711" t="s">
        <v>35</v>
      </c>
      <c r="H711" t="s">
        <v>16</v>
      </c>
      <c r="I711" t="s">
        <v>38</v>
      </c>
      <c r="J711" t="s">
        <v>18</v>
      </c>
    </row>
    <row r="712" spans="1:10" x14ac:dyDescent="0.2">
      <c r="A712">
        <v>149353591</v>
      </c>
      <c r="B712">
        <v>69783</v>
      </c>
      <c r="C712">
        <v>1</v>
      </c>
      <c r="D712">
        <v>415</v>
      </c>
      <c r="E712" t="s">
        <v>33</v>
      </c>
      <c r="F712" t="s">
        <v>14</v>
      </c>
      <c r="G712" t="s">
        <v>15</v>
      </c>
      <c r="H712" t="s">
        <v>16</v>
      </c>
      <c r="I712" t="s">
        <v>17</v>
      </c>
      <c r="J712" t="s">
        <v>18</v>
      </c>
    </row>
    <row r="713" spans="1:10" x14ac:dyDescent="0.2">
      <c r="A713">
        <v>149353591</v>
      </c>
      <c r="B713">
        <v>69783</v>
      </c>
      <c r="C713">
        <v>1</v>
      </c>
      <c r="D713">
        <v>415</v>
      </c>
      <c r="E713" t="s">
        <v>33</v>
      </c>
      <c r="F713" t="s">
        <v>19</v>
      </c>
      <c r="G713" t="s">
        <v>15</v>
      </c>
      <c r="H713" t="s">
        <v>20</v>
      </c>
      <c r="I713" t="s">
        <v>20</v>
      </c>
      <c r="J713" t="s">
        <v>21</v>
      </c>
    </row>
    <row r="714" spans="1:10" x14ac:dyDescent="0.2">
      <c r="A714">
        <v>149215102</v>
      </c>
      <c r="B714">
        <v>69373</v>
      </c>
      <c r="C714">
        <v>1</v>
      </c>
      <c r="D714">
        <v>5</v>
      </c>
      <c r="E714" t="s">
        <v>33</v>
      </c>
      <c r="F714" t="s">
        <v>34</v>
      </c>
      <c r="G714" t="s">
        <v>35</v>
      </c>
      <c r="H714" t="s">
        <v>36</v>
      </c>
      <c r="I714" t="s">
        <v>36</v>
      </c>
      <c r="J714" t="s">
        <v>21</v>
      </c>
    </row>
    <row r="715" spans="1:10" x14ac:dyDescent="0.2">
      <c r="A715">
        <v>149215102</v>
      </c>
      <c r="B715">
        <v>69373</v>
      </c>
      <c r="C715">
        <v>1</v>
      </c>
      <c r="D715">
        <v>5</v>
      </c>
      <c r="E715" t="s">
        <v>33</v>
      </c>
      <c r="F715" t="s">
        <v>37</v>
      </c>
      <c r="G715" t="s">
        <v>35</v>
      </c>
      <c r="H715" t="s">
        <v>38</v>
      </c>
      <c r="I715" t="s">
        <v>38</v>
      </c>
      <c r="J715" t="s">
        <v>21</v>
      </c>
    </row>
    <row r="716" spans="1:10" x14ac:dyDescent="0.2">
      <c r="A716">
        <v>149185311</v>
      </c>
      <c r="B716">
        <v>71803</v>
      </c>
      <c r="C716">
        <v>1</v>
      </c>
      <c r="D716">
        <v>2435</v>
      </c>
      <c r="E716" t="s">
        <v>33</v>
      </c>
      <c r="F716" t="s">
        <v>40</v>
      </c>
      <c r="G716" t="s">
        <v>41</v>
      </c>
      <c r="H716" t="s">
        <v>42</v>
      </c>
      <c r="I716" t="s">
        <v>42</v>
      </c>
      <c r="J716" t="s">
        <v>21</v>
      </c>
    </row>
    <row r="717" spans="1:10" x14ac:dyDescent="0.2">
      <c r="A717">
        <v>149185311</v>
      </c>
      <c r="B717">
        <v>71803</v>
      </c>
      <c r="C717">
        <v>1</v>
      </c>
      <c r="D717">
        <v>2435</v>
      </c>
      <c r="E717" t="s">
        <v>33</v>
      </c>
      <c r="F717" t="s">
        <v>43</v>
      </c>
      <c r="G717" t="s">
        <v>41</v>
      </c>
      <c r="H717" t="s">
        <v>44</v>
      </c>
      <c r="I717" t="s">
        <v>44</v>
      </c>
      <c r="J717" t="s">
        <v>21</v>
      </c>
    </row>
    <row r="718" spans="1:10" x14ac:dyDescent="0.2">
      <c r="A718">
        <v>149140946</v>
      </c>
      <c r="B718">
        <v>100613</v>
      </c>
      <c r="C718">
        <v>1</v>
      </c>
      <c r="D718">
        <v>31245</v>
      </c>
      <c r="E718" t="s">
        <v>33</v>
      </c>
      <c r="F718" t="s">
        <v>28</v>
      </c>
      <c r="G718" t="s">
        <v>29</v>
      </c>
      <c r="H718" t="s">
        <v>54</v>
      </c>
      <c r="I718" t="s">
        <v>30</v>
      </c>
      <c r="J718" t="s">
        <v>18</v>
      </c>
    </row>
    <row r="719" spans="1:10" x14ac:dyDescent="0.2">
      <c r="A719">
        <v>149140946</v>
      </c>
      <c r="B719">
        <v>100613</v>
      </c>
      <c r="C719">
        <v>1</v>
      </c>
      <c r="D719">
        <v>31245</v>
      </c>
      <c r="E719" t="s">
        <v>33</v>
      </c>
      <c r="F719" t="s">
        <v>31</v>
      </c>
      <c r="G719" t="s">
        <v>29</v>
      </c>
      <c r="H719" t="s">
        <v>32</v>
      </c>
      <c r="I719" t="s">
        <v>32</v>
      </c>
      <c r="J719" t="s">
        <v>21</v>
      </c>
    </row>
    <row r="720" spans="1:10" x14ac:dyDescent="0.2">
      <c r="A720">
        <v>149094645</v>
      </c>
      <c r="B720">
        <v>69413</v>
      </c>
      <c r="C720">
        <v>1</v>
      </c>
      <c r="D720">
        <v>45</v>
      </c>
      <c r="E720" t="s">
        <v>33</v>
      </c>
      <c r="F720" t="s">
        <v>14</v>
      </c>
      <c r="G720" t="s">
        <v>15</v>
      </c>
      <c r="H720" t="s">
        <v>16</v>
      </c>
      <c r="I720" t="s">
        <v>17</v>
      </c>
      <c r="J720" t="s">
        <v>18</v>
      </c>
    </row>
    <row r="721" spans="1:10" x14ac:dyDescent="0.2">
      <c r="A721">
        <v>149094645</v>
      </c>
      <c r="B721">
        <v>69413</v>
      </c>
      <c r="C721">
        <v>1</v>
      </c>
      <c r="D721">
        <v>45</v>
      </c>
      <c r="E721" t="s">
        <v>33</v>
      </c>
      <c r="F721" t="s">
        <v>19</v>
      </c>
      <c r="G721" t="s">
        <v>15</v>
      </c>
      <c r="H721" t="s">
        <v>16</v>
      </c>
      <c r="I721" t="s">
        <v>20</v>
      </c>
      <c r="J721" t="s">
        <v>18</v>
      </c>
    </row>
    <row r="722" spans="1:10" x14ac:dyDescent="0.2">
      <c r="A722">
        <v>148958404</v>
      </c>
      <c r="B722">
        <v>69803</v>
      </c>
      <c r="C722">
        <v>1</v>
      </c>
      <c r="D722">
        <v>435</v>
      </c>
      <c r="E722" t="s">
        <v>33</v>
      </c>
      <c r="F722" t="s">
        <v>34</v>
      </c>
      <c r="G722" t="s">
        <v>35</v>
      </c>
      <c r="H722" t="s">
        <v>36</v>
      </c>
      <c r="I722" t="s">
        <v>36</v>
      </c>
      <c r="J722" t="s">
        <v>21</v>
      </c>
    </row>
    <row r="723" spans="1:10" x14ac:dyDescent="0.2">
      <c r="A723">
        <v>148958404</v>
      </c>
      <c r="B723">
        <v>69803</v>
      </c>
      <c r="C723">
        <v>1</v>
      </c>
      <c r="D723">
        <v>435</v>
      </c>
      <c r="E723" t="s">
        <v>33</v>
      </c>
      <c r="F723" t="s">
        <v>37</v>
      </c>
      <c r="G723" t="s">
        <v>35</v>
      </c>
      <c r="H723" t="s">
        <v>38</v>
      </c>
      <c r="I723" t="s">
        <v>38</v>
      </c>
      <c r="J723" t="s">
        <v>21</v>
      </c>
    </row>
    <row r="724" spans="1:10" x14ac:dyDescent="0.2">
      <c r="A724">
        <v>148904494</v>
      </c>
      <c r="B724">
        <v>69783</v>
      </c>
      <c r="C724">
        <v>1</v>
      </c>
      <c r="D724">
        <v>415</v>
      </c>
      <c r="E724" t="s">
        <v>33</v>
      </c>
      <c r="F724" t="s">
        <v>40</v>
      </c>
      <c r="G724" t="s">
        <v>41</v>
      </c>
      <c r="H724" t="s">
        <v>42</v>
      </c>
      <c r="I724" t="s">
        <v>42</v>
      </c>
      <c r="J724" t="s">
        <v>21</v>
      </c>
    </row>
    <row r="725" spans="1:10" x14ac:dyDescent="0.2">
      <c r="A725">
        <v>148904494</v>
      </c>
      <c r="B725">
        <v>69783</v>
      </c>
      <c r="C725">
        <v>1</v>
      </c>
      <c r="D725">
        <v>415</v>
      </c>
      <c r="E725" t="s">
        <v>33</v>
      </c>
      <c r="F725" t="s">
        <v>43</v>
      </c>
      <c r="G725" t="s">
        <v>41</v>
      </c>
      <c r="H725" t="s">
        <v>44</v>
      </c>
      <c r="I725" t="s">
        <v>44</v>
      </c>
      <c r="J725" t="s">
        <v>21</v>
      </c>
    </row>
    <row r="726" spans="1:10" x14ac:dyDescent="0.2">
      <c r="A726">
        <v>148822625</v>
      </c>
      <c r="B726">
        <v>93683</v>
      </c>
      <c r="C726">
        <v>1</v>
      </c>
      <c r="D726">
        <v>24315</v>
      </c>
      <c r="E726" t="s">
        <v>33</v>
      </c>
      <c r="F726" t="s">
        <v>14</v>
      </c>
      <c r="G726" t="s">
        <v>15</v>
      </c>
      <c r="H726" t="s">
        <v>16</v>
      </c>
      <c r="I726" t="s">
        <v>17</v>
      </c>
      <c r="J726" t="s">
        <v>18</v>
      </c>
    </row>
    <row r="727" spans="1:10" x14ac:dyDescent="0.2">
      <c r="A727">
        <v>148822625</v>
      </c>
      <c r="B727">
        <v>93683</v>
      </c>
      <c r="C727">
        <v>1</v>
      </c>
      <c r="D727">
        <v>24315</v>
      </c>
      <c r="E727" t="s">
        <v>33</v>
      </c>
      <c r="F727" t="s">
        <v>19</v>
      </c>
      <c r="G727" t="s">
        <v>15</v>
      </c>
      <c r="H727" t="s">
        <v>20</v>
      </c>
      <c r="I727" t="s">
        <v>20</v>
      </c>
      <c r="J727" t="s">
        <v>21</v>
      </c>
    </row>
    <row r="728" spans="1:10" x14ac:dyDescent="0.2">
      <c r="A728">
        <v>148796085</v>
      </c>
      <c r="B728">
        <v>69373</v>
      </c>
      <c r="C728">
        <v>1</v>
      </c>
      <c r="D728">
        <v>5</v>
      </c>
      <c r="E728" t="s">
        <v>33</v>
      </c>
      <c r="F728" t="s">
        <v>14</v>
      </c>
      <c r="G728" t="s">
        <v>15</v>
      </c>
      <c r="H728" t="s">
        <v>16</v>
      </c>
      <c r="I728" t="s">
        <v>17</v>
      </c>
      <c r="J728" t="s">
        <v>18</v>
      </c>
    </row>
    <row r="729" spans="1:10" x14ac:dyDescent="0.2">
      <c r="A729">
        <v>148796085</v>
      </c>
      <c r="B729">
        <v>69373</v>
      </c>
      <c r="C729">
        <v>1</v>
      </c>
      <c r="D729">
        <v>5</v>
      </c>
      <c r="E729" t="s">
        <v>33</v>
      </c>
      <c r="F729" t="s">
        <v>19</v>
      </c>
      <c r="G729" t="s">
        <v>15</v>
      </c>
      <c r="H729" t="s">
        <v>20</v>
      </c>
      <c r="I729" t="s">
        <v>20</v>
      </c>
      <c r="J729" t="s">
        <v>21</v>
      </c>
    </row>
    <row r="730" spans="1:10" x14ac:dyDescent="0.2">
      <c r="A730">
        <v>148786365</v>
      </c>
      <c r="B730">
        <v>92783</v>
      </c>
      <c r="C730">
        <v>1</v>
      </c>
      <c r="D730">
        <v>23415</v>
      </c>
      <c r="E730" t="s">
        <v>33</v>
      </c>
      <c r="F730" t="s">
        <v>40</v>
      </c>
      <c r="G730" t="s">
        <v>41</v>
      </c>
      <c r="H730" t="s">
        <v>42</v>
      </c>
      <c r="I730" t="s">
        <v>42</v>
      </c>
      <c r="J730" t="s">
        <v>21</v>
      </c>
    </row>
    <row r="731" spans="1:10" x14ac:dyDescent="0.2">
      <c r="A731">
        <v>148786365</v>
      </c>
      <c r="B731">
        <v>92783</v>
      </c>
      <c r="C731">
        <v>1</v>
      </c>
      <c r="D731">
        <v>23415</v>
      </c>
      <c r="E731" t="s">
        <v>33</v>
      </c>
      <c r="F731" t="s">
        <v>43</v>
      </c>
      <c r="G731" t="s">
        <v>41</v>
      </c>
      <c r="H731" t="s">
        <v>44</v>
      </c>
      <c r="I731" t="s">
        <v>44</v>
      </c>
      <c r="J731" t="s">
        <v>21</v>
      </c>
    </row>
    <row r="732" spans="1:10" x14ac:dyDescent="0.2">
      <c r="A732">
        <v>148784892</v>
      </c>
      <c r="B732">
        <v>103583</v>
      </c>
      <c r="C732">
        <v>1</v>
      </c>
      <c r="D732">
        <v>34215</v>
      </c>
      <c r="E732" t="s">
        <v>33</v>
      </c>
      <c r="F732" t="s">
        <v>28</v>
      </c>
      <c r="G732" t="s">
        <v>29</v>
      </c>
      <c r="H732" t="s">
        <v>30</v>
      </c>
      <c r="I732" t="s">
        <v>30</v>
      </c>
      <c r="J732" t="s">
        <v>21</v>
      </c>
    </row>
    <row r="733" spans="1:10" x14ac:dyDescent="0.2">
      <c r="A733">
        <v>148784892</v>
      </c>
      <c r="B733">
        <v>103583</v>
      </c>
      <c r="C733">
        <v>1</v>
      </c>
      <c r="D733">
        <v>34215</v>
      </c>
      <c r="E733" t="s">
        <v>33</v>
      </c>
      <c r="F733" t="s">
        <v>31</v>
      </c>
      <c r="G733" t="s">
        <v>29</v>
      </c>
      <c r="H733" t="s">
        <v>32</v>
      </c>
      <c r="I733" t="s">
        <v>32</v>
      </c>
      <c r="J733" t="s">
        <v>21</v>
      </c>
    </row>
    <row r="734" spans="1:10" x14ac:dyDescent="0.2">
      <c r="A734">
        <v>148768751</v>
      </c>
      <c r="B734">
        <v>69393</v>
      </c>
      <c r="C734">
        <v>1</v>
      </c>
      <c r="D734">
        <v>25</v>
      </c>
      <c r="E734" t="s">
        <v>33</v>
      </c>
      <c r="F734" t="s">
        <v>28</v>
      </c>
      <c r="G734" t="s">
        <v>29</v>
      </c>
      <c r="H734" t="s">
        <v>30</v>
      </c>
      <c r="I734" t="s">
        <v>30</v>
      </c>
      <c r="J734" t="s">
        <v>21</v>
      </c>
    </row>
    <row r="735" spans="1:10" x14ac:dyDescent="0.2">
      <c r="A735">
        <v>148768751</v>
      </c>
      <c r="B735">
        <v>69393</v>
      </c>
      <c r="C735">
        <v>1</v>
      </c>
      <c r="D735">
        <v>25</v>
      </c>
      <c r="E735" t="s">
        <v>33</v>
      </c>
      <c r="F735" t="s">
        <v>31</v>
      </c>
      <c r="G735" t="s">
        <v>29</v>
      </c>
      <c r="H735" t="s">
        <v>32</v>
      </c>
      <c r="I735" t="s">
        <v>32</v>
      </c>
      <c r="J735" t="s">
        <v>21</v>
      </c>
    </row>
    <row r="736" spans="1:10" x14ac:dyDescent="0.2">
      <c r="A736">
        <v>148743058</v>
      </c>
      <c r="B736">
        <v>69373</v>
      </c>
      <c r="C736">
        <v>1</v>
      </c>
      <c r="D736">
        <v>5</v>
      </c>
      <c r="E736" t="s">
        <v>33</v>
      </c>
      <c r="F736" t="s">
        <v>34</v>
      </c>
      <c r="G736" t="s">
        <v>35</v>
      </c>
      <c r="H736" t="s">
        <v>36</v>
      </c>
      <c r="I736" t="s">
        <v>36</v>
      </c>
      <c r="J736" t="s">
        <v>21</v>
      </c>
    </row>
    <row r="737" spans="1:10" x14ac:dyDescent="0.2">
      <c r="A737">
        <v>148743058</v>
      </c>
      <c r="B737">
        <v>69373</v>
      </c>
      <c r="C737">
        <v>1</v>
      </c>
      <c r="D737">
        <v>5</v>
      </c>
      <c r="E737" t="s">
        <v>33</v>
      </c>
      <c r="F737" t="s">
        <v>37</v>
      </c>
      <c r="G737" t="s">
        <v>35</v>
      </c>
      <c r="H737" t="s">
        <v>38</v>
      </c>
      <c r="I737" t="s">
        <v>38</v>
      </c>
      <c r="J737" t="s">
        <v>21</v>
      </c>
    </row>
    <row r="738" spans="1:10" x14ac:dyDescent="0.2">
      <c r="A738">
        <v>148558714</v>
      </c>
      <c r="B738">
        <v>101513</v>
      </c>
      <c r="C738">
        <v>1</v>
      </c>
      <c r="D738">
        <v>32145</v>
      </c>
      <c r="E738" t="s">
        <v>33</v>
      </c>
      <c r="F738" t="s">
        <v>34</v>
      </c>
      <c r="G738" t="s">
        <v>35</v>
      </c>
      <c r="H738" t="s">
        <v>36</v>
      </c>
      <c r="I738" t="s">
        <v>36</v>
      </c>
      <c r="J738" t="s">
        <v>21</v>
      </c>
    </row>
    <row r="739" spans="1:10" x14ac:dyDescent="0.2">
      <c r="A739">
        <v>148558714</v>
      </c>
      <c r="B739">
        <v>101513</v>
      </c>
      <c r="C739">
        <v>1</v>
      </c>
      <c r="D739">
        <v>32145</v>
      </c>
      <c r="E739" t="s">
        <v>33</v>
      </c>
      <c r="F739" t="s">
        <v>37</v>
      </c>
      <c r="G739" t="s">
        <v>35</v>
      </c>
      <c r="H739" t="s">
        <v>38</v>
      </c>
      <c r="I739" t="s">
        <v>38</v>
      </c>
      <c r="J739" t="s">
        <v>21</v>
      </c>
    </row>
    <row r="740" spans="1:10" x14ac:dyDescent="0.2">
      <c r="A740">
        <v>148552210</v>
      </c>
      <c r="B740">
        <v>69373</v>
      </c>
      <c r="C740">
        <v>1</v>
      </c>
      <c r="D740">
        <v>5</v>
      </c>
      <c r="E740" t="s">
        <v>33</v>
      </c>
      <c r="F740" t="s">
        <v>40</v>
      </c>
      <c r="G740" t="s">
        <v>41</v>
      </c>
      <c r="H740" t="s">
        <v>61</v>
      </c>
      <c r="I740" t="s">
        <v>42</v>
      </c>
      <c r="J740" t="s">
        <v>18</v>
      </c>
    </row>
    <row r="741" spans="1:10" x14ac:dyDescent="0.2">
      <c r="A741">
        <v>148552210</v>
      </c>
      <c r="B741">
        <v>69373</v>
      </c>
      <c r="C741">
        <v>1</v>
      </c>
      <c r="D741">
        <v>5</v>
      </c>
      <c r="E741" t="s">
        <v>33</v>
      </c>
      <c r="F741" t="s">
        <v>43</v>
      </c>
      <c r="G741" t="s">
        <v>41</v>
      </c>
      <c r="H741" t="s">
        <v>44</v>
      </c>
      <c r="I741" t="s">
        <v>44</v>
      </c>
      <c r="J741" t="s">
        <v>21</v>
      </c>
    </row>
    <row r="742" spans="1:10" x14ac:dyDescent="0.2">
      <c r="A742">
        <v>148551719</v>
      </c>
      <c r="B742">
        <v>69373</v>
      </c>
      <c r="C742">
        <v>1</v>
      </c>
      <c r="D742">
        <v>5</v>
      </c>
      <c r="E742" t="s">
        <v>33</v>
      </c>
      <c r="F742" t="s">
        <v>28</v>
      </c>
      <c r="G742" t="s">
        <v>29</v>
      </c>
      <c r="H742" t="s">
        <v>30</v>
      </c>
      <c r="I742" t="s">
        <v>30</v>
      </c>
      <c r="J742" t="s">
        <v>21</v>
      </c>
    </row>
    <row r="743" spans="1:10" x14ac:dyDescent="0.2">
      <c r="A743">
        <v>148551719</v>
      </c>
      <c r="B743">
        <v>69373</v>
      </c>
      <c r="C743">
        <v>1</v>
      </c>
      <c r="D743">
        <v>5</v>
      </c>
      <c r="E743" t="s">
        <v>33</v>
      </c>
      <c r="F743" t="s">
        <v>31</v>
      </c>
      <c r="G743" t="s">
        <v>29</v>
      </c>
      <c r="H743" t="s">
        <v>32</v>
      </c>
      <c r="I743" t="s">
        <v>32</v>
      </c>
      <c r="J743" t="s">
        <v>21</v>
      </c>
    </row>
    <row r="744" spans="1:10" x14ac:dyDescent="0.2">
      <c r="A744">
        <v>148547931</v>
      </c>
      <c r="B744">
        <v>69393</v>
      </c>
      <c r="C744">
        <v>1</v>
      </c>
      <c r="D744">
        <v>25</v>
      </c>
      <c r="E744" t="s">
        <v>33</v>
      </c>
      <c r="F744" t="s">
        <v>23</v>
      </c>
      <c r="G744" t="s">
        <v>24</v>
      </c>
      <c r="H744" t="s">
        <v>25</v>
      </c>
      <c r="I744" t="s">
        <v>25</v>
      </c>
      <c r="J744" t="s">
        <v>21</v>
      </c>
    </row>
    <row r="745" spans="1:10" x14ac:dyDescent="0.2">
      <c r="A745">
        <v>148547931</v>
      </c>
      <c r="B745">
        <v>69393</v>
      </c>
      <c r="C745">
        <v>1</v>
      </c>
      <c r="D745">
        <v>25</v>
      </c>
      <c r="E745" t="s">
        <v>33</v>
      </c>
      <c r="F745" t="s">
        <v>19</v>
      </c>
      <c r="G745" t="s">
        <v>24</v>
      </c>
      <c r="H745" t="s">
        <v>26</v>
      </c>
      <c r="I745" t="s">
        <v>26</v>
      </c>
      <c r="J745" t="s">
        <v>21</v>
      </c>
    </row>
    <row r="746" spans="1:10" x14ac:dyDescent="0.2">
      <c r="A746">
        <v>148516311</v>
      </c>
      <c r="B746">
        <v>69373</v>
      </c>
      <c r="C746">
        <v>1</v>
      </c>
      <c r="D746">
        <v>5</v>
      </c>
      <c r="E746" t="s">
        <v>33</v>
      </c>
      <c r="F746" t="s">
        <v>28</v>
      </c>
      <c r="G746" t="s">
        <v>29</v>
      </c>
      <c r="H746" t="s">
        <v>30</v>
      </c>
      <c r="I746" t="s">
        <v>30</v>
      </c>
      <c r="J746" t="s">
        <v>21</v>
      </c>
    </row>
    <row r="747" spans="1:10" x14ac:dyDescent="0.2">
      <c r="A747">
        <v>148516311</v>
      </c>
      <c r="B747">
        <v>69373</v>
      </c>
      <c r="C747">
        <v>1</v>
      </c>
      <c r="D747">
        <v>5</v>
      </c>
      <c r="E747" t="s">
        <v>33</v>
      </c>
      <c r="F747" t="s">
        <v>31</v>
      </c>
      <c r="G747" t="s">
        <v>29</v>
      </c>
      <c r="H747" t="s">
        <v>32</v>
      </c>
      <c r="I747" t="s">
        <v>32</v>
      </c>
      <c r="J747" t="s">
        <v>21</v>
      </c>
    </row>
    <row r="748" spans="1:10" x14ac:dyDescent="0.2">
      <c r="A748">
        <v>148463769</v>
      </c>
      <c r="B748">
        <v>69373</v>
      </c>
      <c r="C748">
        <v>1</v>
      </c>
      <c r="D748">
        <v>5</v>
      </c>
      <c r="E748" t="s">
        <v>33</v>
      </c>
      <c r="F748" t="s">
        <v>34</v>
      </c>
      <c r="G748" t="s">
        <v>35</v>
      </c>
      <c r="H748" t="s">
        <v>36</v>
      </c>
      <c r="I748" t="s">
        <v>36</v>
      </c>
      <c r="J748" t="s">
        <v>21</v>
      </c>
    </row>
    <row r="749" spans="1:10" x14ac:dyDescent="0.2">
      <c r="A749">
        <v>148463769</v>
      </c>
      <c r="B749">
        <v>69373</v>
      </c>
      <c r="C749">
        <v>1</v>
      </c>
      <c r="D749">
        <v>5</v>
      </c>
      <c r="E749" t="s">
        <v>33</v>
      </c>
      <c r="F749" t="s">
        <v>37</v>
      </c>
      <c r="G749" t="s">
        <v>35</v>
      </c>
      <c r="H749" t="s">
        <v>38</v>
      </c>
      <c r="I749" t="s">
        <v>38</v>
      </c>
      <c r="J749" t="s">
        <v>21</v>
      </c>
    </row>
    <row r="750" spans="1:10" x14ac:dyDescent="0.2">
      <c r="A750">
        <v>148457705</v>
      </c>
      <c r="B750">
        <v>69793</v>
      </c>
      <c r="C750">
        <v>1</v>
      </c>
      <c r="D750">
        <v>425</v>
      </c>
      <c r="E750" t="s">
        <v>33</v>
      </c>
      <c r="F750" t="s">
        <v>23</v>
      </c>
      <c r="G750" t="s">
        <v>24</v>
      </c>
      <c r="H750" t="s">
        <v>16</v>
      </c>
      <c r="I750" t="s">
        <v>25</v>
      </c>
      <c r="J750" t="s">
        <v>18</v>
      </c>
    </row>
    <row r="751" spans="1:10" x14ac:dyDescent="0.2">
      <c r="A751">
        <v>148457705</v>
      </c>
      <c r="B751">
        <v>69793</v>
      </c>
      <c r="C751">
        <v>1</v>
      </c>
      <c r="D751">
        <v>425</v>
      </c>
      <c r="E751" t="s">
        <v>33</v>
      </c>
      <c r="F751" t="s">
        <v>19</v>
      </c>
      <c r="G751" t="s">
        <v>24</v>
      </c>
      <c r="H751" t="s">
        <v>26</v>
      </c>
      <c r="I751" t="s">
        <v>26</v>
      </c>
      <c r="J751" t="s">
        <v>21</v>
      </c>
    </row>
    <row r="752" spans="1:10" x14ac:dyDescent="0.2">
      <c r="A752">
        <v>148379134</v>
      </c>
      <c r="B752">
        <v>100613</v>
      </c>
      <c r="C752">
        <v>1</v>
      </c>
      <c r="D752">
        <v>31245</v>
      </c>
      <c r="E752" t="s">
        <v>33</v>
      </c>
      <c r="F752" t="s">
        <v>23</v>
      </c>
      <c r="G752" t="s">
        <v>24</v>
      </c>
      <c r="H752" t="s">
        <v>16</v>
      </c>
      <c r="I752" t="s">
        <v>25</v>
      </c>
      <c r="J752" t="s">
        <v>18</v>
      </c>
    </row>
    <row r="753" spans="1:10" x14ac:dyDescent="0.2">
      <c r="A753">
        <v>148379134</v>
      </c>
      <c r="B753">
        <v>100613</v>
      </c>
      <c r="C753">
        <v>1</v>
      </c>
      <c r="D753">
        <v>31245</v>
      </c>
      <c r="E753" t="s">
        <v>33</v>
      </c>
      <c r="F753" t="s">
        <v>19</v>
      </c>
      <c r="G753" t="s">
        <v>24</v>
      </c>
      <c r="H753" t="s">
        <v>26</v>
      </c>
      <c r="I753" t="s">
        <v>26</v>
      </c>
      <c r="J753" t="s">
        <v>21</v>
      </c>
    </row>
    <row r="754" spans="1:10" x14ac:dyDescent="0.2">
      <c r="A754">
        <v>148355343</v>
      </c>
      <c r="B754">
        <v>92513</v>
      </c>
      <c r="C754">
        <v>1</v>
      </c>
      <c r="D754">
        <v>23145</v>
      </c>
      <c r="E754" t="s">
        <v>33</v>
      </c>
      <c r="F754" t="s">
        <v>23</v>
      </c>
      <c r="G754" t="s">
        <v>24</v>
      </c>
      <c r="H754" t="s">
        <v>49</v>
      </c>
      <c r="I754" t="s">
        <v>25</v>
      </c>
      <c r="J754" t="s">
        <v>18</v>
      </c>
    </row>
    <row r="755" spans="1:10" x14ac:dyDescent="0.2">
      <c r="A755">
        <v>148355343</v>
      </c>
      <c r="B755">
        <v>92513</v>
      </c>
      <c r="C755">
        <v>1</v>
      </c>
      <c r="D755">
        <v>23145</v>
      </c>
      <c r="E755" t="s">
        <v>33</v>
      </c>
      <c r="F755" t="s">
        <v>19</v>
      </c>
      <c r="G755" t="s">
        <v>24</v>
      </c>
      <c r="H755" t="s">
        <v>26</v>
      </c>
      <c r="I755" t="s">
        <v>26</v>
      </c>
      <c r="J755" t="s">
        <v>21</v>
      </c>
    </row>
    <row r="756" spans="1:10" x14ac:dyDescent="0.2">
      <c r="A756">
        <v>148250834</v>
      </c>
      <c r="B756">
        <v>71803</v>
      </c>
      <c r="C756">
        <v>1</v>
      </c>
      <c r="D756">
        <v>2435</v>
      </c>
      <c r="E756" t="s">
        <v>33</v>
      </c>
      <c r="F756" t="s">
        <v>40</v>
      </c>
      <c r="G756" t="s">
        <v>41</v>
      </c>
      <c r="H756" t="s">
        <v>42</v>
      </c>
      <c r="I756" t="s">
        <v>42</v>
      </c>
      <c r="J756" t="s">
        <v>21</v>
      </c>
    </row>
    <row r="757" spans="1:10" x14ac:dyDescent="0.2">
      <c r="A757">
        <v>148250834</v>
      </c>
      <c r="B757">
        <v>71803</v>
      </c>
      <c r="C757">
        <v>1</v>
      </c>
      <c r="D757">
        <v>2435</v>
      </c>
      <c r="E757" t="s">
        <v>33</v>
      </c>
      <c r="F757" t="s">
        <v>43</v>
      </c>
      <c r="G757" t="s">
        <v>41</v>
      </c>
      <c r="H757" t="s">
        <v>44</v>
      </c>
      <c r="I757" t="s">
        <v>44</v>
      </c>
      <c r="J757" t="s">
        <v>21</v>
      </c>
    </row>
    <row r="758" spans="1:10" x14ac:dyDescent="0.2">
      <c r="A758">
        <v>148242096</v>
      </c>
      <c r="B758">
        <v>83603</v>
      </c>
      <c r="C758">
        <v>1</v>
      </c>
      <c r="D758">
        <v>14235</v>
      </c>
      <c r="E758" t="s">
        <v>33</v>
      </c>
      <c r="F758" t="s">
        <v>40</v>
      </c>
      <c r="G758" t="s">
        <v>41</v>
      </c>
      <c r="H758" t="s">
        <v>42</v>
      </c>
      <c r="I758" t="s">
        <v>42</v>
      </c>
      <c r="J758" t="s">
        <v>21</v>
      </c>
    </row>
    <row r="759" spans="1:10" x14ac:dyDescent="0.2">
      <c r="A759">
        <v>148242096</v>
      </c>
      <c r="B759">
        <v>83603</v>
      </c>
      <c r="C759">
        <v>1</v>
      </c>
      <c r="D759">
        <v>14235</v>
      </c>
      <c r="E759" t="s">
        <v>33</v>
      </c>
      <c r="F759" t="s">
        <v>43</v>
      </c>
      <c r="G759" t="s">
        <v>41</v>
      </c>
      <c r="H759" t="s">
        <v>44</v>
      </c>
      <c r="I759" t="s">
        <v>44</v>
      </c>
      <c r="J759" t="s">
        <v>21</v>
      </c>
    </row>
    <row r="760" spans="1:10" x14ac:dyDescent="0.2">
      <c r="A760">
        <v>148225108</v>
      </c>
      <c r="B760">
        <v>69413</v>
      </c>
      <c r="C760">
        <v>1</v>
      </c>
      <c r="D760">
        <v>45</v>
      </c>
      <c r="E760" t="s">
        <v>33</v>
      </c>
      <c r="F760" t="s">
        <v>28</v>
      </c>
      <c r="G760" t="s">
        <v>29</v>
      </c>
      <c r="H760" t="s">
        <v>30</v>
      </c>
      <c r="I760" t="s">
        <v>30</v>
      </c>
      <c r="J760" t="s">
        <v>21</v>
      </c>
    </row>
    <row r="761" spans="1:10" x14ac:dyDescent="0.2">
      <c r="A761">
        <v>148225108</v>
      </c>
      <c r="B761">
        <v>69413</v>
      </c>
      <c r="C761">
        <v>1</v>
      </c>
      <c r="D761">
        <v>45</v>
      </c>
      <c r="E761" t="s">
        <v>33</v>
      </c>
      <c r="F761" t="s">
        <v>31</v>
      </c>
      <c r="G761" t="s">
        <v>29</v>
      </c>
      <c r="H761" t="s">
        <v>32</v>
      </c>
      <c r="I761" t="s">
        <v>32</v>
      </c>
      <c r="J761" t="s">
        <v>21</v>
      </c>
    </row>
    <row r="762" spans="1:10" x14ac:dyDescent="0.2">
      <c r="A762">
        <v>148191331</v>
      </c>
      <c r="B762">
        <v>70603</v>
      </c>
      <c r="C762">
        <v>1</v>
      </c>
      <c r="D762">
        <v>1235</v>
      </c>
      <c r="E762" t="s">
        <v>33</v>
      </c>
      <c r="F762" t="s">
        <v>40</v>
      </c>
      <c r="G762" t="s">
        <v>41</v>
      </c>
      <c r="H762" t="s">
        <v>42</v>
      </c>
      <c r="I762" t="s">
        <v>42</v>
      </c>
      <c r="J762" t="s">
        <v>21</v>
      </c>
    </row>
    <row r="763" spans="1:10" x14ac:dyDescent="0.2">
      <c r="A763">
        <v>148191331</v>
      </c>
      <c r="B763">
        <v>70603</v>
      </c>
      <c r="C763">
        <v>1</v>
      </c>
      <c r="D763">
        <v>1235</v>
      </c>
      <c r="E763" t="s">
        <v>33</v>
      </c>
      <c r="F763" t="s">
        <v>43</v>
      </c>
      <c r="G763" t="s">
        <v>41</v>
      </c>
      <c r="H763" t="s">
        <v>44</v>
      </c>
      <c r="I763" t="s">
        <v>44</v>
      </c>
      <c r="J763" t="s">
        <v>21</v>
      </c>
    </row>
    <row r="764" spans="1:10" x14ac:dyDescent="0.2">
      <c r="A764">
        <v>148121549</v>
      </c>
      <c r="B764">
        <v>69383</v>
      </c>
      <c r="C764">
        <v>1</v>
      </c>
      <c r="D764">
        <v>15</v>
      </c>
      <c r="E764" t="s">
        <v>33</v>
      </c>
      <c r="F764" t="s">
        <v>34</v>
      </c>
      <c r="G764" t="s">
        <v>35</v>
      </c>
      <c r="H764" t="s">
        <v>65</v>
      </c>
      <c r="I764" t="s">
        <v>36</v>
      </c>
      <c r="J764" t="s">
        <v>18</v>
      </c>
    </row>
    <row r="765" spans="1:10" x14ac:dyDescent="0.2">
      <c r="A765">
        <v>148121549</v>
      </c>
      <c r="B765">
        <v>69383</v>
      </c>
      <c r="C765">
        <v>1</v>
      </c>
      <c r="D765">
        <v>15</v>
      </c>
      <c r="E765" t="s">
        <v>33</v>
      </c>
      <c r="F765" t="s">
        <v>37</v>
      </c>
      <c r="G765" t="s">
        <v>35</v>
      </c>
      <c r="H765" t="s">
        <v>76</v>
      </c>
      <c r="I765" t="s">
        <v>38</v>
      </c>
      <c r="J765" t="s">
        <v>18</v>
      </c>
    </row>
    <row r="766" spans="1:10" x14ac:dyDescent="0.2">
      <c r="A766">
        <v>148121544</v>
      </c>
      <c r="B766">
        <v>71513</v>
      </c>
      <c r="C766">
        <v>1</v>
      </c>
      <c r="D766">
        <v>2145</v>
      </c>
      <c r="E766" t="s">
        <v>33</v>
      </c>
      <c r="F766" t="s">
        <v>34</v>
      </c>
      <c r="G766" t="s">
        <v>35</v>
      </c>
      <c r="H766" t="s">
        <v>80</v>
      </c>
      <c r="I766" t="s">
        <v>36</v>
      </c>
      <c r="J766" t="s">
        <v>18</v>
      </c>
    </row>
    <row r="767" spans="1:10" x14ac:dyDescent="0.2">
      <c r="A767">
        <v>148121544</v>
      </c>
      <c r="B767">
        <v>71513</v>
      </c>
      <c r="C767">
        <v>1</v>
      </c>
      <c r="D767">
        <v>2145</v>
      </c>
      <c r="E767" t="s">
        <v>33</v>
      </c>
      <c r="F767" t="s">
        <v>37</v>
      </c>
      <c r="G767" t="s">
        <v>35</v>
      </c>
      <c r="H767" t="s">
        <v>81</v>
      </c>
      <c r="I767" t="s">
        <v>38</v>
      </c>
      <c r="J767" t="s">
        <v>18</v>
      </c>
    </row>
    <row r="768" spans="1:10" x14ac:dyDescent="0.2">
      <c r="A768">
        <v>148121371</v>
      </c>
      <c r="B768">
        <v>69693</v>
      </c>
      <c r="C768">
        <v>1</v>
      </c>
      <c r="D768">
        <v>325</v>
      </c>
      <c r="E768" t="s">
        <v>33</v>
      </c>
      <c r="F768" t="s">
        <v>34</v>
      </c>
      <c r="G768" t="s">
        <v>35</v>
      </c>
      <c r="H768" t="s">
        <v>36</v>
      </c>
      <c r="I768" t="s">
        <v>36</v>
      </c>
      <c r="J768" t="s">
        <v>21</v>
      </c>
    </row>
    <row r="769" spans="1:10" x14ac:dyDescent="0.2">
      <c r="A769">
        <v>148121371</v>
      </c>
      <c r="B769">
        <v>69693</v>
      </c>
      <c r="C769">
        <v>1</v>
      </c>
      <c r="D769">
        <v>325</v>
      </c>
      <c r="E769" t="s">
        <v>33</v>
      </c>
      <c r="F769" t="s">
        <v>37</v>
      </c>
      <c r="G769" t="s">
        <v>35</v>
      </c>
      <c r="H769" t="s">
        <v>81</v>
      </c>
      <c r="I769" t="s">
        <v>38</v>
      </c>
      <c r="J769" t="s">
        <v>18</v>
      </c>
    </row>
    <row r="770" spans="1:10" x14ac:dyDescent="0.2">
      <c r="A770">
        <v>148121369</v>
      </c>
      <c r="B770">
        <v>69373</v>
      </c>
      <c r="C770">
        <v>1</v>
      </c>
      <c r="D770">
        <v>5</v>
      </c>
      <c r="E770" t="s">
        <v>33</v>
      </c>
      <c r="F770" t="s">
        <v>14</v>
      </c>
      <c r="G770" t="s">
        <v>15</v>
      </c>
      <c r="H770" t="s">
        <v>55</v>
      </c>
      <c r="I770" t="s">
        <v>17</v>
      </c>
      <c r="J770" t="s">
        <v>18</v>
      </c>
    </row>
    <row r="771" spans="1:10" x14ac:dyDescent="0.2">
      <c r="A771">
        <v>148121369</v>
      </c>
      <c r="B771">
        <v>69373</v>
      </c>
      <c r="C771">
        <v>1</v>
      </c>
      <c r="D771">
        <v>5</v>
      </c>
      <c r="E771" t="s">
        <v>33</v>
      </c>
      <c r="F771" t="s">
        <v>19</v>
      </c>
      <c r="G771" t="s">
        <v>15</v>
      </c>
      <c r="H771" t="s">
        <v>20</v>
      </c>
      <c r="I771" t="s">
        <v>20</v>
      </c>
      <c r="J771" t="s">
        <v>21</v>
      </c>
    </row>
    <row r="772" spans="1:10" x14ac:dyDescent="0.2">
      <c r="A772">
        <v>148088832</v>
      </c>
      <c r="B772">
        <v>69373</v>
      </c>
      <c r="C772">
        <v>1</v>
      </c>
      <c r="D772">
        <v>5</v>
      </c>
      <c r="E772" t="s">
        <v>33</v>
      </c>
      <c r="F772" t="s">
        <v>14</v>
      </c>
      <c r="G772" t="s">
        <v>15</v>
      </c>
      <c r="H772" t="s">
        <v>17</v>
      </c>
      <c r="I772" t="s">
        <v>17</v>
      </c>
      <c r="J772" t="s">
        <v>21</v>
      </c>
    </row>
    <row r="773" spans="1:10" x14ac:dyDescent="0.2">
      <c r="A773">
        <v>148088832</v>
      </c>
      <c r="B773">
        <v>69373</v>
      </c>
      <c r="C773">
        <v>1</v>
      </c>
      <c r="D773">
        <v>5</v>
      </c>
      <c r="E773" t="s">
        <v>33</v>
      </c>
      <c r="F773" t="s">
        <v>19</v>
      </c>
      <c r="G773" t="s">
        <v>15</v>
      </c>
      <c r="H773" t="s">
        <v>20</v>
      </c>
      <c r="I773" t="s">
        <v>20</v>
      </c>
      <c r="J773" t="s">
        <v>21</v>
      </c>
    </row>
    <row r="774" spans="1:10" x14ac:dyDescent="0.2">
      <c r="A774">
        <v>148087855</v>
      </c>
      <c r="B774">
        <v>69513</v>
      </c>
      <c r="C774">
        <v>1</v>
      </c>
      <c r="D774">
        <v>145</v>
      </c>
      <c r="E774" t="s">
        <v>33</v>
      </c>
      <c r="F774" t="s">
        <v>14</v>
      </c>
      <c r="G774" t="s">
        <v>15</v>
      </c>
      <c r="H774" t="s">
        <v>16</v>
      </c>
      <c r="I774" t="s">
        <v>17</v>
      </c>
      <c r="J774" t="s">
        <v>18</v>
      </c>
    </row>
    <row r="775" spans="1:10" x14ac:dyDescent="0.2">
      <c r="A775">
        <v>148087855</v>
      </c>
      <c r="B775">
        <v>69513</v>
      </c>
      <c r="C775">
        <v>1</v>
      </c>
      <c r="D775">
        <v>145</v>
      </c>
      <c r="E775" t="s">
        <v>33</v>
      </c>
      <c r="F775" t="s">
        <v>19</v>
      </c>
      <c r="G775" t="s">
        <v>15</v>
      </c>
      <c r="H775" t="s">
        <v>20</v>
      </c>
      <c r="I775" t="s">
        <v>20</v>
      </c>
      <c r="J775" t="s">
        <v>21</v>
      </c>
    </row>
    <row r="776" spans="1:10" x14ac:dyDescent="0.2">
      <c r="A776">
        <v>148072624</v>
      </c>
      <c r="B776">
        <v>71783</v>
      </c>
      <c r="C776">
        <v>1</v>
      </c>
      <c r="D776">
        <v>2415</v>
      </c>
      <c r="E776" t="s">
        <v>33</v>
      </c>
      <c r="F776" t="s">
        <v>23</v>
      </c>
      <c r="G776" t="s">
        <v>24</v>
      </c>
      <c r="H776" t="s">
        <v>25</v>
      </c>
      <c r="I776" t="s">
        <v>25</v>
      </c>
      <c r="J776" t="s">
        <v>21</v>
      </c>
    </row>
    <row r="777" spans="1:10" x14ac:dyDescent="0.2">
      <c r="A777">
        <v>148072624</v>
      </c>
      <c r="B777">
        <v>71783</v>
      </c>
      <c r="C777">
        <v>1</v>
      </c>
      <c r="D777">
        <v>2415</v>
      </c>
      <c r="E777" t="s">
        <v>33</v>
      </c>
      <c r="F777" t="s">
        <v>19</v>
      </c>
      <c r="G777" t="s">
        <v>24</v>
      </c>
      <c r="H777" t="s">
        <v>26</v>
      </c>
      <c r="I777" t="s">
        <v>26</v>
      </c>
      <c r="J777" t="s">
        <v>21</v>
      </c>
    </row>
    <row r="778" spans="1:10" x14ac:dyDescent="0.2">
      <c r="A778">
        <v>148063804</v>
      </c>
      <c r="B778">
        <v>83693</v>
      </c>
      <c r="C778">
        <v>1</v>
      </c>
      <c r="D778">
        <v>14325</v>
      </c>
      <c r="E778" t="s">
        <v>33</v>
      </c>
      <c r="F778" t="s">
        <v>34</v>
      </c>
      <c r="G778" t="s">
        <v>35</v>
      </c>
      <c r="H778" t="s">
        <v>53</v>
      </c>
      <c r="I778" t="s">
        <v>36</v>
      </c>
      <c r="J778" t="s">
        <v>18</v>
      </c>
    </row>
    <row r="779" spans="1:10" x14ac:dyDescent="0.2">
      <c r="A779">
        <v>148063804</v>
      </c>
      <c r="B779">
        <v>83693</v>
      </c>
      <c r="C779">
        <v>1</v>
      </c>
      <c r="D779">
        <v>14325</v>
      </c>
      <c r="E779" t="s">
        <v>33</v>
      </c>
      <c r="F779" t="s">
        <v>37</v>
      </c>
      <c r="G779" t="s">
        <v>35</v>
      </c>
      <c r="H779" t="s">
        <v>71</v>
      </c>
      <c r="I779" t="s">
        <v>38</v>
      </c>
      <c r="J779" t="s">
        <v>18</v>
      </c>
    </row>
    <row r="780" spans="1:10" x14ac:dyDescent="0.2">
      <c r="A780">
        <v>148063806</v>
      </c>
      <c r="B780">
        <v>83693</v>
      </c>
      <c r="C780">
        <v>1</v>
      </c>
      <c r="D780">
        <v>14325</v>
      </c>
      <c r="E780" t="s">
        <v>33</v>
      </c>
      <c r="F780" t="s">
        <v>34</v>
      </c>
      <c r="G780" t="s">
        <v>35</v>
      </c>
      <c r="H780" t="s">
        <v>53</v>
      </c>
      <c r="I780" t="s">
        <v>36</v>
      </c>
      <c r="J780" t="s">
        <v>18</v>
      </c>
    </row>
    <row r="781" spans="1:10" x14ac:dyDescent="0.2">
      <c r="A781">
        <v>148063806</v>
      </c>
      <c r="B781">
        <v>83693</v>
      </c>
      <c r="C781">
        <v>1</v>
      </c>
      <c r="D781">
        <v>14325</v>
      </c>
      <c r="E781" t="s">
        <v>33</v>
      </c>
      <c r="F781" t="s">
        <v>37</v>
      </c>
      <c r="G781" t="s">
        <v>35</v>
      </c>
      <c r="H781" t="s">
        <v>83</v>
      </c>
      <c r="I781" t="s">
        <v>38</v>
      </c>
      <c r="J781" t="s">
        <v>18</v>
      </c>
    </row>
    <row r="782" spans="1:10" x14ac:dyDescent="0.2">
      <c r="A782">
        <v>148063807</v>
      </c>
      <c r="B782">
        <v>83693</v>
      </c>
      <c r="C782">
        <v>1</v>
      </c>
      <c r="D782">
        <v>14325</v>
      </c>
      <c r="E782" t="s">
        <v>33</v>
      </c>
      <c r="F782" t="s">
        <v>23</v>
      </c>
      <c r="G782" t="s">
        <v>24</v>
      </c>
      <c r="H782" t="s">
        <v>25</v>
      </c>
      <c r="I782" t="s">
        <v>25</v>
      </c>
      <c r="J782" t="s">
        <v>21</v>
      </c>
    </row>
    <row r="783" spans="1:10" x14ac:dyDescent="0.2">
      <c r="A783">
        <v>148063807</v>
      </c>
      <c r="B783">
        <v>83693</v>
      </c>
      <c r="C783">
        <v>1</v>
      </c>
      <c r="D783">
        <v>14325</v>
      </c>
      <c r="E783" t="s">
        <v>33</v>
      </c>
      <c r="F783" t="s">
        <v>19</v>
      </c>
      <c r="G783" t="s">
        <v>24</v>
      </c>
      <c r="H783" t="s">
        <v>63</v>
      </c>
      <c r="I783" t="s">
        <v>26</v>
      </c>
      <c r="J783" t="s">
        <v>18</v>
      </c>
    </row>
    <row r="784" spans="1:10" x14ac:dyDescent="0.2">
      <c r="A784">
        <v>148063808</v>
      </c>
      <c r="B784">
        <v>83693</v>
      </c>
      <c r="C784">
        <v>1</v>
      </c>
      <c r="D784">
        <v>14325</v>
      </c>
      <c r="E784" t="s">
        <v>33</v>
      </c>
      <c r="F784" t="s">
        <v>34</v>
      </c>
      <c r="G784" t="s">
        <v>35</v>
      </c>
      <c r="H784" t="s">
        <v>53</v>
      </c>
      <c r="I784" t="s">
        <v>36</v>
      </c>
      <c r="J784" t="s">
        <v>18</v>
      </c>
    </row>
    <row r="785" spans="1:10" x14ac:dyDescent="0.2">
      <c r="A785">
        <v>148063808</v>
      </c>
      <c r="B785">
        <v>83693</v>
      </c>
      <c r="C785">
        <v>1</v>
      </c>
      <c r="D785">
        <v>14325</v>
      </c>
      <c r="E785" t="s">
        <v>33</v>
      </c>
      <c r="F785" t="s">
        <v>37</v>
      </c>
      <c r="G785" t="s">
        <v>35</v>
      </c>
      <c r="H785" t="s">
        <v>83</v>
      </c>
      <c r="I785" t="s">
        <v>38</v>
      </c>
      <c r="J785" t="s">
        <v>18</v>
      </c>
    </row>
    <row r="786" spans="1:10" x14ac:dyDescent="0.2">
      <c r="A786">
        <v>148063802</v>
      </c>
      <c r="B786">
        <v>83693</v>
      </c>
      <c r="C786">
        <v>1</v>
      </c>
      <c r="D786">
        <v>14325</v>
      </c>
      <c r="E786" t="s">
        <v>33</v>
      </c>
      <c r="F786" t="s">
        <v>28</v>
      </c>
      <c r="G786" t="s">
        <v>29</v>
      </c>
      <c r="H786" t="s">
        <v>88</v>
      </c>
      <c r="I786" t="s">
        <v>30</v>
      </c>
      <c r="J786" t="s">
        <v>18</v>
      </c>
    </row>
    <row r="787" spans="1:10" x14ac:dyDescent="0.2">
      <c r="A787">
        <v>148063802</v>
      </c>
      <c r="B787">
        <v>83693</v>
      </c>
      <c r="C787">
        <v>1</v>
      </c>
      <c r="D787">
        <v>14325</v>
      </c>
      <c r="E787" t="s">
        <v>33</v>
      </c>
      <c r="F787" t="s">
        <v>31</v>
      </c>
      <c r="G787" t="s">
        <v>29</v>
      </c>
      <c r="H787" t="s">
        <v>83</v>
      </c>
      <c r="I787" t="s">
        <v>32</v>
      </c>
      <c r="J787" t="s">
        <v>18</v>
      </c>
    </row>
    <row r="788" spans="1:10" x14ac:dyDescent="0.2">
      <c r="A788">
        <v>148060312</v>
      </c>
      <c r="B788">
        <v>69373</v>
      </c>
      <c r="C788">
        <v>1</v>
      </c>
      <c r="D788">
        <v>5</v>
      </c>
      <c r="E788" t="s">
        <v>33</v>
      </c>
      <c r="F788" t="s">
        <v>23</v>
      </c>
      <c r="G788" t="s">
        <v>24</v>
      </c>
      <c r="H788" t="s">
        <v>49</v>
      </c>
      <c r="I788" t="s">
        <v>25</v>
      </c>
      <c r="J788" t="s">
        <v>18</v>
      </c>
    </row>
    <row r="789" spans="1:10" x14ac:dyDescent="0.2">
      <c r="A789">
        <v>148060312</v>
      </c>
      <c r="B789">
        <v>69373</v>
      </c>
      <c r="C789">
        <v>1</v>
      </c>
      <c r="D789">
        <v>5</v>
      </c>
      <c r="E789" t="s">
        <v>33</v>
      </c>
      <c r="F789" t="s">
        <v>19</v>
      </c>
      <c r="G789" t="s">
        <v>24</v>
      </c>
      <c r="H789" t="s">
        <v>16</v>
      </c>
      <c r="I789" t="s">
        <v>26</v>
      </c>
      <c r="J789" t="s">
        <v>18</v>
      </c>
    </row>
    <row r="790" spans="1:10" x14ac:dyDescent="0.2">
      <c r="A790">
        <v>147916593</v>
      </c>
      <c r="B790">
        <v>69713</v>
      </c>
      <c r="C790">
        <v>1</v>
      </c>
      <c r="D790">
        <v>345</v>
      </c>
      <c r="E790" t="s">
        <v>33</v>
      </c>
      <c r="F790" t="s">
        <v>14</v>
      </c>
      <c r="G790" t="s">
        <v>15</v>
      </c>
      <c r="H790" t="s">
        <v>16</v>
      </c>
      <c r="I790" t="s">
        <v>17</v>
      </c>
      <c r="J790" t="s">
        <v>18</v>
      </c>
    </row>
    <row r="791" spans="1:10" x14ac:dyDescent="0.2">
      <c r="A791">
        <v>147916593</v>
      </c>
      <c r="B791">
        <v>69713</v>
      </c>
      <c r="C791">
        <v>1</v>
      </c>
      <c r="D791">
        <v>345</v>
      </c>
      <c r="E791" t="s">
        <v>33</v>
      </c>
      <c r="F791" t="s">
        <v>19</v>
      </c>
      <c r="G791" t="s">
        <v>15</v>
      </c>
      <c r="H791" t="s">
        <v>20</v>
      </c>
      <c r="I791" t="s">
        <v>20</v>
      </c>
      <c r="J791" t="s">
        <v>21</v>
      </c>
    </row>
    <row r="792" spans="1:10" x14ac:dyDescent="0.2">
      <c r="A792">
        <v>147914321</v>
      </c>
      <c r="B792">
        <v>69793</v>
      </c>
      <c r="C792">
        <v>1</v>
      </c>
      <c r="D792">
        <v>425</v>
      </c>
      <c r="E792" t="s">
        <v>33</v>
      </c>
      <c r="F792" t="s">
        <v>23</v>
      </c>
      <c r="G792" t="s">
        <v>24</v>
      </c>
      <c r="H792" t="s">
        <v>16</v>
      </c>
      <c r="I792" t="s">
        <v>25</v>
      </c>
      <c r="J792" t="s">
        <v>18</v>
      </c>
    </row>
    <row r="793" spans="1:10" x14ac:dyDescent="0.2">
      <c r="A793">
        <v>147914321</v>
      </c>
      <c r="B793">
        <v>69793</v>
      </c>
      <c r="C793">
        <v>1</v>
      </c>
      <c r="D793">
        <v>425</v>
      </c>
      <c r="E793" t="s">
        <v>33</v>
      </c>
      <c r="F793" t="s">
        <v>19</v>
      </c>
      <c r="G793" t="s">
        <v>24</v>
      </c>
      <c r="H793" t="s">
        <v>26</v>
      </c>
      <c r="I793" t="s">
        <v>26</v>
      </c>
      <c r="J793" t="s">
        <v>21</v>
      </c>
    </row>
    <row r="794" spans="1:10" x14ac:dyDescent="0.2">
      <c r="A794">
        <v>147906122</v>
      </c>
      <c r="B794">
        <v>69373</v>
      </c>
      <c r="C794">
        <v>1</v>
      </c>
      <c r="D794">
        <v>5</v>
      </c>
      <c r="E794" t="s">
        <v>33</v>
      </c>
      <c r="F794" t="s">
        <v>28</v>
      </c>
      <c r="G794" t="s">
        <v>29</v>
      </c>
      <c r="H794" t="s">
        <v>54</v>
      </c>
      <c r="I794" t="s">
        <v>30</v>
      </c>
      <c r="J794" t="s">
        <v>18</v>
      </c>
    </row>
    <row r="795" spans="1:10" x14ac:dyDescent="0.2">
      <c r="A795">
        <v>147906122</v>
      </c>
      <c r="B795">
        <v>69373</v>
      </c>
      <c r="C795">
        <v>1</v>
      </c>
      <c r="D795">
        <v>5</v>
      </c>
      <c r="E795" t="s">
        <v>33</v>
      </c>
      <c r="F795" t="s">
        <v>31</v>
      </c>
      <c r="G795" t="s">
        <v>29</v>
      </c>
      <c r="H795" t="s">
        <v>32</v>
      </c>
      <c r="I795" t="s">
        <v>32</v>
      </c>
      <c r="J795" t="s">
        <v>21</v>
      </c>
    </row>
    <row r="796" spans="1:10" x14ac:dyDescent="0.2">
      <c r="A796">
        <v>147842712</v>
      </c>
      <c r="B796">
        <v>69373</v>
      </c>
      <c r="C796">
        <v>1</v>
      </c>
      <c r="D796">
        <v>5</v>
      </c>
      <c r="E796" t="s">
        <v>33</v>
      </c>
      <c r="F796" t="s">
        <v>23</v>
      </c>
      <c r="G796" t="s">
        <v>24</v>
      </c>
      <c r="H796" t="s">
        <v>16</v>
      </c>
      <c r="I796" t="s">
        <v>25</v>
      </c>
      <c r="J796" t="s">
        <v>18</v>
      </c>
    </row>
    <row r="797" spans="1:10" x14ac:dyDescent="0.2">
      <c r="A797">
        <v>147842712</v>
      </c>
      <c r="B797">
        <v>69373</v>
      </c>
      <c r="C797">
        <v>1</v>
      </c>
      <c r="D797">
        <v>5</v>
      </c>
      <c r="E797" t="s">
        <v>33</v>
      </c>
      <c r="F797" t="s">
        <v>19</v>
      </c>
      <c r="G797" t="s">
        <v>24</v>
      </c>
      <c r="H797" t="s">
        <v>26</v>
      </c>
      <c r="I797" t="s">
        <v>26</v>
      </c>
      <c r="J797" t="s">
        <v>21</v>
      </c>
    </row>
    <row r="798" spans="1:10" x14ac:dyDescent="0.2">
      <c r="A798">
        <v>147753370</v>
      </c>
      <c r="B798">
        <v>69413</v>
      </c>
      <c r="C798">
        <v>1</v>
      </c>
      <c r="D798">
        <v>45</v>
      </c>
      <c r="E798" t="s">
        <v>33</v>
      </c>
      <c r="F798" t="s">
        <v>40</v>
      </c>
      <c r="G798" t="s">
        <v>41</v>
      </c>
      <c r="H798" t="s">
        <v>42</v>
      </c>
      <c r="I798" t="s">
        <v>42</v>
      </c>
      <c r="J798" t="s">
        <v>21</v>
      </c>
    </row>
    <row r="799" spans="1:10" x14ac:dyDescent="0.2">
      <c r="A799">
        <v>147753370</v>
      </c>
      <c r="B799">
        <v>69413</v>
      </c>
      <c r="C799">
        <v>1</v>
      </c>
      <c r="D799">
        <v>45</v>
      </c>
      <c r="E799" t="s">
        <v>33</v>
      </c>
      <c r="F799" t="s">
        <v>43</v>
      </c>
      <c r="G799" t="s">
        <v>41</v>
      </c>
      <c r="H799" t="s">
        <v>44</v>
      </c>
      <c r="I799" t="s">
        <v>44</v>
      </c>
      <c r="J799" t="s">
        <v>21</v>
      </c>
    </row>
    <row r="800" spans="1:10" x14ac:dyDescent="0.2">
      <c r="A800">
        <v>147752820</v>
      </c>
      <c r="B800">
        <v>69373</v>
      </c>
      <c r="C800">
        <v>1</v>
      </c>
      <c r="D800">
        <v>5</v>
      </c>
      <c r="E800" t="s">
        <v>33</v>
      </c>
      <c r="F800" t="s">
        <v>28</v>
      </c>
      <c r="G800" t="s">
        <v>29</v>
      </c>
      <c r="H800" t="s">
        <v>30</v>
      </c>
      <c r="I800" t="s">
        <v>30</v>
      </c>
      <c r="J800" t="s">
        <v>21</v>
      </c>
    </row>
    <row r="801" spans="1:10" x14ac:dyDescent="0.2">
      <c r="A801">
        <v>147752820</v>
      </c>
      <c r="B801">
        <v>69373</v>
      </c>
      <c r="C801">
        <v>1</v>
      </c>
      <c r="D801">
        <v>5</v>
      </c>
      <c r="E801" t="s">
        <v>33</v>
      </c>
      <c r="F801" t="s">
        <v>31</v>
      </c>
      <c r="G801" t="s">
        <v>29</v>
      </c>
      <c r="H801" t="s">
        <v>32</v>
      </c>
      <c r="I801" t="s">
        <v>32</v>
      </c>
      <c r="J801" t="s">
        <v>21</v>
      </c>
    </row>
    <row r="802" spans="1:10" x14ac:dyDescent="0.2">
      <c r="A802">
        <v>147653631</v>
      </c>
      <c r="B802">
        <v>69503</v>
      </c>
      <c r="C802">
        <v>1</v>
      </c>
      <c r="D802">
        <v>135</v>
      </c>
      <c r="E802" t="s">
        <v>33</v>
      </c>
      <c r="F802" t="s">
        <v>28</v>
      </c>
      <c r="G802" t="s">
        <v>29</v>
      </c>
      <c r="H802" t="s">
        <v>30</v>
      </c>
      <c r="I802" t="s">
        <v>30</v>
      </c>
      <c r="J802" t="s">
        <v>21</v>
      </c>
    </row>
    <row r="803" spans="1:10" x14ac:dyDescent="0.2">
      <c r="A803">
        <v>147653631</v>
      </c>
      <c r="B803">
        <v>69503</v>
      </c>
      <c r="C803">
        <v>1</v>
      </c>
      <c r="D803">
        <v>135</v>
      </c>
      <c r="E803" t="s">
        <v>33</v>
      </c>
      <c r="F803" t="s">
        <v>31</v>
      </c>
      <c r="G803" t="s">
        <v>29</v>
      </c>
      <c r="H803" t="s">
        <v>32</v>
      </c>
      <c r="I803" t="s">
        <v>32</v>
      </c>
      <c r="J803" t="s">
        <v>21</v>
      </c>
    </row>
    <row r="804" spans="1:10" x14ac:dyDescent="0.2">
      <c r="A804">
        <v>147558243</v>
      </c>
      <c r="B804">
        <v>70713</v>
      </c>
      <c r="C804">
        <v>1</v>
      </c>
      <c r="D804">
        <v>1345</v>
      </c>
      <c r="E804" t="s">
        <v>33</v>
      </c>
      <c r="F804" t="s">
        <v>23</v>
      </c>
      <c r="G804" t="s">
        <v>24</v>
      </c>
      <c r="H804" t="s">
        <v>16</v>
      </c>
      <c r="I804" t="s">
        <v>25</v>
      </c>
      <c r="J804" t="s">
        <v>18</v>
      </c>
    </row>
    <row r="805" spans="1:10" x14ac:dyDescent="0.2">
      <c r="A805">
        <v>147558243</v>
      </c>
      <c r="B805">
        <v>70713</v>
      </c>
      <c r="C805">
        <v>1</v>
      </c>
      <c r="D805">
        <v>1345</v>
      </c>
      <c r="E805" t="s">
        <v>33</v>
      </c>
      <c r="F805" t="s">
        <v>19</v>
      </c>
      <c r="G805" t="s">
        <v>24</v>
      </c>
      <c r="H805" t="s">
        <v>26</v>
      </c>
      <c r="I805" t="s">
        <v>26</v>
      </c>
      <c r="J805" t="s">
        <v>21</v>
      </c>
    </row>
    <row r="806" spans="1:10" x14ac:dyDescent="0.2">
      <c r="A806">
        <v>147494993</v>
      </c>
      <c r="B806">
        <v>69493</v>
      </c>
      <c r="C806">
        <v>1</v>
      </c>
      <c r="D806">
        <v>125</v>
      </c>
      <c r="E806" t="s">
        <v>33</v>
      </c>
      <c r="F806" t="s">
        <v>40</v>
      </c>
      <c r="G806" t="s">
        <v>41</v>
      </c>
      <c r="H806" t="s">
        <v>61</v>
      </c>
      <c r="I806" t="s">
        <v>42</v>
      </c>
      <c r="J806" t="s">
        <v>18</v>
      </c>
    </row>
    <row r="807" spans="1:10" x14ac:dyDescent="0.2">
      <c r="A807">
        <v>147494993</v>
      </c>
      <c r="B807">
        <v>69493</v>
      </c>
      <c r="C807">
        <v>1</v>
      </c>
      <c r="D807">
        <v>125</v>
      </c>
      <c r="E807" t="s">
        <v>33</v>
      </c>
      <c r="F807" t="s">
        <v>43</v>
      </c>
      <c r="G807" t="s">
        <v>41</v>
      </c>
      <c r="H807" t="s">
        <v>67</v>
      </c>
      <c r="I807" t="s">
        <v>44</v>
      </c>
      <c r="J807" t="s">
        <v>18</v>
      </c>
    </row>
    <row r="808" spans="1:10" x14ac:dyDescent="0.2">
      <c r="A808">
        <v>147430481</v>
      </c>
      <c r="B808">
        <v>82793</v>
      </c>
      <c r="C808">
        <v>1</v>
      </c>
      <c r="D808">
        <v>13425</v>
      </c>
      <c r="E808" t="s">
        <v>33</v>
      </c>
      <c r="F808" t="s">
        <v>40</v>
      </c>
      <c r="G808" t="s">
        <v>41</v>
      </c>
      <c r="H808" t="s">
        <v>61</v>
      </c>
      <c r="I808" t="s">
        <v>42</v>
      </c>
      <c r="J808" t="s">
        <v>18</v>
      </c>
    </row>
    <row r="809" spans="1:10" x14ac:dyDescent="0.2">
      <c r="A809">
        <v>147430481</v>
      </c>
      <c r="B809">
        <v>82793</v>
      </c>
      <c r="C809">
        <v>1</v>
      </c>
      <c r="D809">
        <v>13425</v>
      </c>
      <c r="E809" t="s">
        <v>33</v>
      </c>
      <c r="F809" t="s">
        <v>43</v>
      </c>
      <c r="G809" t="s">
        <v>41</v>
      </c>
      <c r="H809" t="s">
        <v>78</v>
      </c>
      <c r="I809" t="s">
        <v>44</v>
      </c>
      <c r="J809" t="s">
        <v>18</v>
      </c>
    </row>
    <row r="810" spans="1:10" x14ac:dyDescent="0.2">
      <c r="A810">
        <v>147340531</v>
      </c>
      <c r="B810">
        <v>69403</v>
      </c>
      <c r="C810">
        <v>1</v>
      </c>
      <c r="D810">
        <v>35</v>
      </c>
      <c r="E810" t="s">
        <v>33</v>
      </c>
      <c r="F810" t="s">
        <v>14</v>
      </c>
      <c r="G810" t="s">
        <v>15</v>
      </c>
      <c r="H810" t="s">
        <v>17</v>
      </c>
      <c r="I810" t="s">
        <v>17</v>
      </c>
      <c r="J810" t="s">
        <v>21</v>
      </c>
    </row>
    <row r="811" spans="1:10" x14ac:dyDescent="0.2">
      <c r="A811">
        <v>147340531</v>
      </c>
      <c r="B811">
        <v>69403</v>
      </c>
      <c r="C811">
        <v>1</v>
      </c>
      <c r="D811">
        <v>35</v>
      </c>
      <c r="E811" t="s">
        <v>33</v>
      </c>
      <c r="F811" t="s">
        <v>19</v>
      </c>
      <c r="G811" t="s">
        <v>15</v>
      </c>
      <c r="H811" t="s">
        <v>20</v>
      </c>
      <c r="I811" t="s">
        <v>20</v>
      </c>
      <c r="J811" t="s">
        <v>21</v>
      </c>
    </row>
    <row r="812" spans="1:10" x14ac:dyDescent="0.2">
      <c r="A812">
        <v>147328880</v>
      </c>
      <c r="B812">
        <v>71803</v>
      </c>
      <c r="C812">
        <v>1</v>
      </c>
      <c r="D812">
        <v>2435</v>
      </c>
      <c r="E812" t="s">
        <v>33</v>
      </c>
      <c r="F812" t="s">
        <v>34</v>
      </c>
      <c r="G812" t="s">
        <v>35</v>
      </c>
      <c r="H812" t="s">
        <v>16</v>
      </c>
      <c r="I812" t="s">
        <v>36</v>
      </c>
      <c r="J812" t="s">
        <v>18</v>
      </c>
    </row>
    <row r="813" spans="1:10" x14ac:dyDescent="0.2">
      <c r="A813">
        <v>147328880</v>
      </c>
      <c r="B813">
        <v>71803</v>
      </c>
      <c r="C813">
        <v>1</v>
      </c>
      <c r="D813">
        <v>2435</v>
      </c>
      <c r="E813" t="s">
        <v>33</v>
      </c>
      <c r="F813" t="s">
        <v>37</v>
      </c>
      <c r="G813" t="s">
        <v>35</v>
      </c>
      <c r="H813" t="s">
        <v>38</v>
      </c>
      <c r="I813" t="s">
        <v>38</v>
      </c>
      <c r="J813" t="s">
        <v>21</v>
      </c>
    </row>
    <row r="814" spans="1:10" x14ac:dyDescent="0.2">
      <c r="A814">
        <v>147308681</v>
      </c>
      <c r="B814">
        <v>69373</v>
      </c>
      <c r="C814">
        <v>1</v>
      </c>
      <c r="D814">
        <v>5</v>
      </c>
      <c r="E814" t="s">
        <v>33</v>
      </c>
      <c r="F814" t="s">
        <v>28</v>
      </c>
      <c r="G814" t="s">
        <v>29</v>
      </c>
      <c r="H814" t="s">
        <v>30</v>
      </c>
      <c r="I814" t="s">
        <v>30</v>
      </c>
      <c r="J814" t="s">
        <v>21</v>
      </c>
    </row>
    <row r="815" spans="1:10" x14ac:dyDescent="0.2">
      <c r="A815">
        <v>147308681</v>
      </c>
      <c r="B815">
        <v>69373</v>
      </c>
      <c r="C815">
        <v>1</v>
      </c>
      <c r="D815">
        <v>5</v>
      </c>
      <c r="E815" t="s">
        <v>33</v>
      </c>
      <c r="F815" t="s">
        <v>31</v>
      </c>
      <c r="G815" t="s">
        <v>29</v>
      </c>
      <c r="H815" t="s">
        <v>32</v>
      </c>
      <c r="I815" t="s">
        <v>32</v>
      </c>
      <c r="J815" t="s">
        <v>21</v>
      </c>
    </row>
    <row r="816" spans="1:10" x14ac:dyDescent="0.2">
      <c r="A816">
        <v>147307347</v>
      </c>
      <c r="B816">
        <v>69383</v>
      </c>
      <c r="C816">
        <v>1</v>
      </c>
      <c r="D816">
        <v>15</v>
      </c>
      <c r="E816" t="s">
        <v>33</v>
      </c>
      <c r="F816" t="s">
        <v>34</v>
      </c>
      <c r="G816" t="s">
        <v>35</v>
      </c>
      <c r="H816" t="s">
        <v>36</v>
      </c>
      <c r="I816" t="s">
        <v>36</v>
      </c>
      <c r="J816" t="s">
        <v>21</v>
      </c>
    </row>
    <row r="817" spans="1:10" x14ac:dyDescent="0.2">
      <c r="A817">
        <v>147307347</v>
      </c>
      <c r="B817">
        <v>69383</v>
      </c>
      <c r="C817">
        <v>1</v>
      </c>
      <c r="D817">
        <v>15</v>
      </c>
      <c r="E817" t="s">
        <v>33</v>
      </c>
      <c r="F817" t="s">
        <v>37</v>
      </c>
      <c r="G817" t="s">
        <v>35</v>
      </c>
      <c r="H817" t="s">
        <v>16</v>
      </c>
      <c r="I817" t="s">
        <v>38</v>
      </c>
      <c r="J817" t="s">
        <v>18</v>
      </c>
    </row>
    <row r="818" spans="1:10" x14ac:dyDescent="0.2">
      <c r="A818">
        <v>147183355</v>
      </c>
      <c r="B818">
        <v>101513</v>
      </c>
      <c r="C818">
        <v>1</v>
      </c>
      <c r="D818">
        <v>32145</v>
      </c>
      <c r="E818" t="s">
        <v>33</v>
      </c>
      <c r="F818" t="s">
        <v>34</v>
      </c>
      <c r="G818" t="s">
        <v>35</v>
      </c>
      <c r="H818" t="s">
        <v>36</v>
      </c>
      <c r="I818" t="s">
        <v>36</v>
      </c>
      <c r="J818" t="s">
        <v>21</v>
      </c>
    </row>
    <row r="819" spans="1:10" x14ac:dyDescent="0.2">
      <c r="A819">
        <v>147183355</v>
      </c>
      <c r="B819">
        <v>101513</v>
      </c>
      <c r="C819">
        <v>1</v>
      </c>
      <c r="D819">
        <v>32145</v>
      </c>
      <c r="E819" t="s">
        <v>33</v>
      </c>
      <c r="F819" t="s">
        <v>37</v>
      </c>
      <c r="G819" t="s">
        <v>35</v>
      </c>
      <c r="H819" t="s">
        <v>38</v>
      </c>
      <c r="I819" t="s">
        <v>38</v>
      </c>
      <c r="J819" t="s">
        <v>21</v>
      </c>
    </row>
    <row r="820" spans="1:10" x14ac:dyDescent="0.2">
      <c r="A820">
        <v>147051997</v>
      </c>
      <c r="B820">
        <v>69613</v>
      </c>
      <c r="C820">
        <v>1</v>
      </c>
      <c r="D820">
        <v>245</v>
      </c>
      <c r="E820" t="s">
        <v>33</v>
      </c>
      <c r="F820" t="s">
        <v>23</v>
      </c>
      <c r="G820" t="s">
        <v>24</v>
      </c>
      <c r="H820" t="s">
        <v>25</v>
      </c>
      <c r="I820" t="s">
        <v>25</v>
      </c>
      <c r="J820" t="s">
        <v>21</v>
      </c>
    </row>
    <row r="821" spans="1:10" x14ac:dyDescent="0.2">
      <c r="A821">
        <v>147051997</v>
      </c>
      <c r="B821">
        <v>69613</v>
      </c>
      <c r="C821">
        <v>1</v>
      </c>
      <c r="D821">
        <v>245</v>
      </c>
      <c r="E821" t="s">
        <v>33</v>
      </c>
      <c r="F821" t="s">
        <v>19</v>
      </c>
      <c r="G821" t="s">
        <v>24</v>
      </c>
      <c r="H821" t="s">
        <v>26</v>
      </c>
      <c r="I821" t="s">
        <v>26</v>
      </c>
      <c r="J821" t="s">
        <v>21</v>
      </c>
    </row>
    <row r="822" spans="1:10" x14ac:dyDescent="0.2">
      <c r="A822">
        <v>147004721</v>
      </c>
      <c r="B822">
        <v>70713</v>
      </c>
      <c r="C822">
        <v>1</v>
      </c>
      <c r="D822">
        <v>1345</v>
      </c>
      <c r="E822" t="s">
        <v>33</v>
      </c>
      <c r="F822" t="s">
        <v>23</v>
      </c>
      <c r="G822" t="s">
        <v>24</v>
      </c>
      <c r="H822" t="s">
        <v>49</v>
      </c>
      <c r="I822" t="s">
        <v>25</v>
      </c>
      <c r="J822" t="s">
        <v>18</v>
      </c>
    </row>
    <row r="823" spans="1:10" x14ac:dyDescent="0.2">
      <c r="A823">
        <v>147004721</v>
      </c>
      <c r="B823">
        <v>70713</v>
      </c>
      <c r="C823">
        <v>1</v>
      </c>
      <c r="D823">
        <v>1345</v>
      </c>
      <c r="E823" t="s">
        <v>33</v>
      </c>
      <c r="F823" t="s">
        <v>19</v>
      </c>
      <c r="G823" t="s">
        <v>24</v>
      </c>
      <c r="H823" t="s">
        <v>26</v>
      </c>
      <c r="I823" t="s">
        <v>26</v>
      </c>
      <c r="J823" t="s">
        <v>21</v>
      </c>
    </row>
    <row r="824" spans="1:10" x14ac:dyDescent="0.2">
      <c r="A824">
        <v>147001785</v>
      </c>
      <c r="B824">
        <v>71503</v>
      </c>
      <c r="C824">
        <v>1</v>
      </c>
      <c r="D824">
        <v>2135</v>
      </c>
      <c r="E824" t="s">
        <v>33</v>
      </c>
      <c r="F824" t="s">
        <v>34</v>
      </c>
      <c r="G824" t="s">
        <v>35</v>
      </c>
      <c r="H824" t="s">
        <v>36</v>
      </c>
      <c r="I824" t="s">
        <v>36</v>
      </c>
      <c r="J824" t="s">
        <v>21</v>
      </c>
    </row>
    <row r="825" spans="1:10" x14ac:dyDescent="0.2">
      <c r="A825">
        <v>147001785</v>
      </c>
      <c r="B825">
        <v>71503</v>
      </c>
      <c r="C825">
        <v>1</v>
      </c>
      <c r="D825">
        <v>2135</v>
      </c>
      <c r="E825" t="s">
        <v>33</v>
      </c>
      <c r="F825" t="s">
        <v>37</v>
      </c>
      <c r="G825" t="s">
        <v>35</v>
      </c>
      <c r="H825" t="s">
        <v>38</v>
      </c>
      <c r="I825" t="s">
        <v>38</v>
      </c>
      <c r="J825" t="s">
        <v>21</v>
      </c>
    </row>
    <row r="826" spans="1:10" x14ac:dyDescent="0.2">
      <c r="A826">
        <v>146975491</v>
      </c>
      <c r="B826">
        <v>93503</v>
      </c>
      <c r="C826">
        <v>1</v>
      </c>
      <c r="D826">
        <v>24135</v>
      </c>
      <c r="E826" t="s">
        <v>33</v>
      </c>
      <c r="F826" t="s">
        <v>28</v>
      </c>
      <c r="G826" t="s">
        <v>29</v>
      </c>
      <c r="H826" t="s">
        <v>30</v>
      </c>
      <c r="I826" t="s">
        <v>30</v>
      </c>
      <c r="J826" t="s">
        <v>21</v>
      </c>
    </row>
    <row r="827" spans="1:10" x14ac:dyDescent="0.2">
      <c r="A827">
        <v>146975491</v>
      </c>
      <c r="B827">
        <v>93503</v>
      </c>
      <c r="C827">
        <v>1</v>
      </c>
      <c r="D827">
        <v>24135</v>
      </c>
      <c r="E827" t="s">
        <v>33</v>
      </c>
      <c r="F827" t="s">
        <v>31</v>
      </c>
      <c r="G827" t="s">
        <v>29</v>
      </c>
      <c r="H827" t="s">
        <v>60</v>
      </c>
      <c r="I827" t="s">
        <v>32</v>
      </c>
      <c r="J827" t="s">
        <v>18</v>
      </c>
    </row>
    <row r="828" spans="1:10" x14ac:dyDescent="0.2">
      <c r="A828">
        <v>146972571</v>
      </c>
      <c r="B828">
        <v>69373</v>
      </c>
      <c r="C828">
        <v>1</v>
      </c>
      <c r="D828">
        <v>5</v>
      </c>
      <c r="E828" t="s">
        <v>33</v>
      </c>
      <c r="F828" t="s">
        <v>23</v>
      </c>
      <c r="G828" t="s">
        <v>24</v>
      </c>
      <c r="H828" t="s">
        <v>49</v>
      </c>
      <c r="I828" t="s">
        <v>25</v>
      </c>
      <c r="J828" t="s">
        <v>18</v>
      </c>
    </row>
    <row r="829" spans="1:10" x14ac:dyDescent="0.2">
      <c r="A829">
        <v>146972571</v>
      </c>
      <c r="B829">
        <v>69373</v>
      </c>
      <c r="C829">
        <v>1</v>
      </c>
      <c r="D829">
        <v>5</v>
      </c>
      <c r="E829" t="s">
        <v>33</v>
      </c>
      <c r="F829" t="s">
        <v>19</v>
      </c>
      <c r="G829" t="s">
        <v>24</v>
      </c>
      <c r="H829" t="s">
        <v>92</v>
      </c>
      <c r="I829" t="s">
        <v>26</v>
      </c>
      <c r="J829" t="s">
        <v>18</v>
      </c>
    </row>
    <row r="830" spans="1:10" x14ac:dyDescent="0.2">
      <c r="A830">
        <v>146948076</v>
      </c>
      <c r="B830">
        <v>69393</v>
      </c>
      <c r="C830">
        <v>1</v>
      </c>
      <c r="D830">
        <v>25</v>
      </c>
      <c r="E830" t="s">
        <v>33</v>
      </c>
      <c r="F830" t="s">
        <v>28</v>
      </c>
      <c r="G830" t="s">
        <v>29</v>
      </c>
      <c r="H830" t="s">
        <v>30</v>
      </c>
      <c r="I830" t="s">
        <v>30</v>
      </c>
      <c r="J830" t="s">
        <v>21</v>
      </c>
    </row>
    <row r="831" spans="1:10" x14ac:dyDescent="0.2">
      <c r="A831">
        <v>146948076</v>
      </c>
      <c r="B831">
        <v>69393</v>
      </c>
      <c r="C831">
        <v>1</v>
      </c>
      <c r="D831">
        <v>25</v>
      </c>
      <c r="E831" t="s">
        <v>33</v>
      </c>
      <c r="F831" t="s">
        <v>31</v>
      </c>
      <c r="G831" t="s">
        <v>29</v>
      </c>
      <c r="H831" t="s">
        <v>32</v>
      </c>
      <c r="I831" t="s">
        <v>32</v>
      </c>
      <c r="J831" t="s">
        <v>21</v>
      </c>
    </row>
    <row r="832" spans="1:10" x14ac:dyDescent="0.2">
      <c r="A832">
        <v>146944030</v>
      </c>
      <c r="B832">
        <v>69603</v>
      </c>
      <c r="C832">
        <v>1</v>
      </c>
      <c r="D832">
        <v>235</v>
      </c>
      <c r="E832" t="s">
        <v>33</v>
      </c>
      <c r="F832" t="s">
        <v>23</v>
      </c>
      <c r="G832" t="s">
        <v>24</v>
      </c>
      <c r="H832" t="s">
        <v>16</v>
      </c>
      <c r="I832" t="s">
        <v>25</v>
      </c>
      <c r="J832" t="s">
        <v>18</v>
      </c>
    </row>
    <row r="833" spans="1:10" x14ac:dyDescent="0.2">
      <c r="A833">
        <v>146944030</v>
      </c>
      <c r="B833">
        <v>69603</v>
      </c>
      <c r="C833">
        <v>1</v>
      </c>
      <c r="D833">
        <v>235</v>
      </c>
      <c r="E833" t="s">
        <v>33</v>
      </c>
      <c r="F833" t="s">
        <v>19</v>
      </c>
      <c r="G833" t="s">
        <v>24</v>
      </c>
      <c r="H833" t="s">
        <v>26</v>
      </c>
      <c r="I833" t="s">
        <v>26</v>
      </c>
      <c r="J833" t="s">
        <v>21</v>
      </c>
    </row>
    <row r="834" spans="1:10" x14ac:dyDescent="0.2">
      <c r="A834">
        <v>146941069</v>
      </c>
      <c r="B834">
        <v>72783</v>
      </c>
      <c r="C834">
        <v>1</v>
      </c>
      <c r="D834">
        <v>3415</v>
      </c>
      <c r="E834" t="s">
        <v>33</v>
      </c>
      <c r="F834" t="s">
        <v>34</v>
      </c>
      <c r="G834" t="s">
        <v>35</v>
      </c>
      <c r="H834" t="s">
        <v>36</v>
      </c>
      <c r="I834" t="s">
        <v>36</v>
      </c>
      <c r="J834" t="s">
        <v>21</v>
      </c>
    </row>
    <row r="835" spans="1:10" x14ac:dyDescent="0.2">
      <c r="A835">
        <v>146941069</v>
      </c>
      <c r="B835">
        <v>72783</v>
      </c>
      <c r="C835">
        <v>1</v>
      </c>
      <c r="D835">
        <v>3415</v>
      </c>
      <c r="E835" t="s">
        <v>33</v>
      </c>
      <c r="F835" t="s">
        <v>37</v>
      </c>
      <c r="G835" t="s">
        <v>35</v>
      </c>
      <c r="H835" t="s">
        <v>38</v>
      </c>
      <c r="I835" t="s">
        <v>38</v>
      </c>
      <c r="J835" t="s">
        <v>21</v>
      </c>
    </row>
    <row r="836" spans="1:10" x14ac:dyDescent="0.2">
      <c r="A836">
        <v>146933121</v>
      </c>
      <c r="B836">
        <v>69493</v>
      </c>
      <c r="C836">
        <v>1</v>
      </c>
      <c r="D836">
        <v>125</v>
      </c>
      <c r="E836" t="s">
        <v>33</v>
      </c>
      <c r="F836" t="s">
        <v>23</v>
      </c>
      <c r="G836" t="s">
        <v>24</v>
      </c>
      <c r="H836" t="s">
        <v>25</v>
      </c>
      <c r="I836" t="s">
        <v>25</v>
      </c>
      <c r="J836" t="s">
        <v>21</v>
      </c>
    </row>
    <row r="837" spans="1:10" x14ac:dyDescent="0.2">
      <c r="A837">
        <v>146933121</v>
      </c>
      <c r="B837">
        <v>69493</v>
      </c>
      <c r="C837">
        <v>1</v>
      </c>
      <c r="D837">
        <v>125</v>
      </c>
      <c r="E837" t="s">
        <v>33</v>
      </c>
      <c r="F837" t="s">
        <v>19</v>
      </c>
      <c r="G837" t="s">
        <v>24</v>
      </c>
      <c r="H837" t="s">
        <v>26</v>
      </c>
      <c r="I837" t="s">
        <v>26</v>
      </c>
      <c r="J837" t="s">
        <v>21</v>
      </c>
    </row>
    <row r="838" spans="1:10" x14ac:dyDescent="0.2">
      <c r="A838">
        <v>146919962</v>
      </c>
      <c r="B838">
        <v>72613</v>
      </c>
      <c r="C838">
        <v>1</v>
      </c>
      <c r="D838">
        <v>3245</v>
      </c>
      <c r="E838" t="s">
        <v>33</v>
      </c>
      <c r="F838" t="s">
        <v>34</v>
      </c>
      <c r="G838" t="s">
        <v>35</v>
      </c>
      <c r="H838" t="s">
        <v>36</v>
      </c>
      <c r="I838" t="s">
        <v>36</v>
      </c>
      <c r="J838" t="s">
        <v>21</v>
      </c>
    </row>
    <row r="839" spans="1:10" x14ac:dyDescent="0.2">
      <c r="A839">
        <v>146919962</v>
      </c>
      <c r="B839">
        <v>72613</v>
      </c>
      <c r="C839">
        <v>1</v>
      </c>
      <c r="D839">
        <v>3245</v>
      </c>
      <c r="E839" t="s">
        <v>33</v>
      </c>
      <c r="F839" t="s">
        <v>37</v>
      </c>
      <c r="G839" t="s">
        <v>35</v>
      </c>
      <c r="H839" t="s">
        <v>38</v>
      </c>
      <c r="I839" t="s">
        <v>38</v>
      </c>
      <c r="J839" t="s">
        <v>21</v>
      </c>
    </row>
    <row r="840" spans="1:10" x14ac:dyDescent="0.2">
      <c r="A840">
        <v>146859309</v>
      </c>
      <c r="B840">
        <v>69383</v>
      </c>
      <c r="C840">
        <v>1</v>
      </c>
      <c r="D840">
        <v>15</v>
      </c>
      <c r="E840" t="s">
        <v>33</v>
      </c>
      <c r="F840" t="s">
        <v>23</v>
      </c>
      <c r="G840" t="s">
        <v>24</v>
      </c>
      <c r="H840" t="s">
        <v>69</v>
      </c>
      <c r="I840" t="s">
        <v>25</v>
      </c>
      <c r="J840" t="s">
        <v>18</v>
      </c>
    </row>
    <row r="841" spans="1:10" x14ac:dyDescent="0.2">
      <c r="A841">
        <v>146859309</v>
      </c>
      <c r="B841">
        <v>69383</v>
      </c>
      <c r="C841">
        <v>1</v>
      </c>
      <c r="D841">
        <v>15</v>
      </c>
      <c r="E841" t="s">
        <v>33</v>
      </c>
      <c r="F841" t="s">
        <v>19</v>
      </c>
      <c r="G841" t="s">
        <v>24</v>
      </c>
      <c r="H841" t="s">
        <v>79</v>
      </c>
      <c r="I841" t="s">
        <v>26</v>
      </c>
      <c r="J841" t="s">
        <v>18</v>
      </c>
    </row>
    <row r="842" spans="1:10" x14ac:dyDescent="0.2">
      <c r="A842">
        <v>146816020</v>
      </c>
      <c r="B842">
        <v>69583</v>
      </c>
      <c r="C842">
        <v>1</v>
      </c>
      <c r="D842">
        <v>215</v>
      </c>
      <c r="E842" t="s">
        <v>33</v>
      </c>
      <c r="F842" t="s">
        <v>14</v>
      </c>
      <c r="G842" t="s">
        <v>15</v>
      </c>
      <c r="H842" t="s">
        <v>17</v>
      </c>
      <c r="I842" t="s">
        <v>17</v>
      </c>
      <c r="J842" t="s">
        <v>21</v>
      </c>
    </row>
    <row r="843" spans="1:10" x14ac:dyDescent="0.2">
      <c r="A843">
        <v>146816020</v>
      </c>
      <c r="B843">
        <v>69583</v>
      </c>
      <c r="C843">
        <v>1</v>
      </c>
      <c r="D843">
        <v>215</v>
      </c>
      <c r="E843" t="s">
        <v>33</v>
      </c>
      <c r="F843" t="s">
        <v>19</v>
      </c>
      <c r="G843" t="s">
        <v>15</v>
      </c>
      <c r="H843" t="s">
        <v>16</v>
      </c>
      <c r="I843" t="s">
        <v>20</v>
      </c>
      <c r="J843" t="s">
        <v>18</v>
      </c>
    </row>
    <row r="844" spans="1:10" x14ac:dyDescent="0.2">
      <c r="A844">
        <v>146772938</v>
      </c>
      <c r="B844">
        <v>69403</v>
      </c>
      <c r="C844">
        <v>1</v>
      </c>
      <c r="D844">
        <v>35</v>
      </c>
      <c r="E844" t="s">
        <v>33</v>
      </c>
      <c r="F844" t="s">
        <v>28</v>
      </c>
      <c r="G844" t="s">
        <v>29</v>
      </c>
      <c r="H844" t="s">
        <v>16</v>
      </c>
      <c r="I844" t="s">
        <v>30</v>
      </c>
      <c r="J844" t="s">
        <v>18</v>
      </c>
    </row>
    <row r="845" spans="1:10" x14ac:dyDescent="0.2">
      <c r="A845">
        <v>146772938</v>
      </c>
      <c r="B845">
        <v>69403</v>
      </c>
      <c r="C845">
        <v>1</v>
      </c>
      <c r="D845">
        <v>35</v>
      </c>
      <c r="E845" t="s">
        <v>33</v>
      </c>
      <c r="F845" t="s">
        <v>31</v>
      </c>
      <c r="G845" t="s">
        <v>29</v>
      </c>
      <c r="H845" t="s">
        <v>32</v>
      </c>
      <c r="I845" t="s">
        <v>32</v>
      </c>
      <c r="J845" t="s">
        <v>21</v>
      </c>
    </row>
    <row r="846" spans="1:10" x14ac:dyDescent="0.2">
      <c r="A846">
        <v>146771812</v>
      </c>
      <c r="B846">
        <v>69603</v>
      </c>
      <c r="C846">
        <v>1</v>
      </c>
      <c r="D846">
        <v>235</v>
      </c>
      <c r="E846" t="s">
        <v>33</v>
      </c>
      <c r="F846" t="s">
        <v>14</v>
      </c>
      <c r="G846" t="s">
        <v>15</v>
      </c>
      <c r="H846" t="s">
        <v>17</v>
      </c>
      <c r="I846" t="s">
        <v>17</v>
      </c>
      <c r="J846" t="s">
        <v>21</v>
      </c>
    </row>
    <row r="847" spans="1:10" x14ac:dyDescent="0.2">
      <c r="A847">
        <v>146771812</v>
      </c>
      <c r="B847">
        <v>69603</v>
      </c>
      <c r="C847">
        <v>1</v>
      </c>
      <c r="D847">
        <v>235</v>
      </c>
      <c r="E847" t="s">
        <v>33</v>
      </c>
      <c r="F847" t="s">
        <v>19</v>
      </c>
      <c r="G847" t="s">
        <v>15</v>
      </c>
      <c r="H847" t="s">
        <v>20</v>
      </c>
      <c r="I847" t="s">
        <v>20</v>
      </c>
      <c r="J847" t="s">
        <v>21</v>
      </c>
    </row>
    <row r="848" spans="1:10" x14ac:dyDescent="0.2">
      <c r="A848">
        <v>146559166</v>
      </c>
      <c r="B848">
        <v>69373</v>
      </c>
      <c r="C848">
        <v>1</v>
      </c>
      <c r="D848">
        <v>5</v>
      </c>
      <c r="E848" t="s">
        <v>33</v>
      </c>
      <c r="F848" t="s">
        <v>23</v>
      </c>
      <c r="G848" t="s">
        <v>24</v>
      </c>
      <c r="H848" t="s">
        <v>25</v>
      </c>
      <c r="I848" t="s">
        <v>25</v>
      </c>
      <c r="J848" t="s">
        <v>21</v>
      </c>
    </row>
    <row r="849" spans="1:10" x14ac:dyDescent="0.2">
      <c r="A849">
        <v>146559166</v>
      </c>
      <c r="B849">
        <v>69373</v>
      </c>
      <c r="C849">
        <v>1</v>
      </c>
      <c r="D849">
        <v>5</v>
      </c>
      <c r="E849" t="s">
        <v>33</v>
      </c>
      <c r="F849" t="s">
        <v>19</v>
      </c>
      <c r="G849" t="s">
        <v>24</v>
      </c>
      <c r="H849" t="s">
        <v>26</v>
      </c>
      <c r="I849" t="s">
        <v>26</v>
      </c>
      <c r="J849" t="s">
        <v>21</v>
      </c>
    </row>
    <row r="850" spans="1:10" x14ac:dyDescent="0.2">
      <c r="A850">
        <v>146511990</v>
      </c>
      <c r="B850">
        <v>69793</v>
      </c>
      <c r="C850">
        <v>1</v>
      </c>
      <c r="D850">
        <v>425</v>
      </c>
      <c r="E850" t="s">
        <v>33</v>
      </c>
      <c r="F850" t="s">
        <v>34</v>
      </c>
      <c r="G850" t="s">
        <v>35</v>
      </c>
      <c r="H850" t="s">
        <v>36</v>
      </c>
      <c r="I850" t="s">
        <v>36</v>
      </c>
      <c r="J850" t="s">
        <v>21</v>
      </c>
    </row>
    <row r="851" spans="1:10" x14ac:dyDescent="0.2">
      <c r="A851">
        <v>146511990</v>
      </c>
      <c r="B851">
        <v>69793</v>
      </c>
      <c r="C851">
        <v>1</v>
      </c>
      <c r="D851">
        <v>425</v>
      </c>
      <c r="E851" t="s">
        <v>33</v>
      </c>
      <c r="F851" t="s">
        <v>37</v>
      </c>
      <c r="G851" t="s">
        <v>35</v>
      </c>
      <c r="H851" t="s">
        <v>38</v>
      </c>
      <c r="I851" t="s">
        <v>38</v>
      </c>
      <c r="J851" t="s">
        <v>21</v>
      </c>
    </row>
    <row r="852" spans="1:10" x14ac:dyDescent="0.2">
      <c r="A852">
        <v>146490541</v>
      </c>
      <c r="B852">
        <v>83603</v>
      </c>
      <c r="C852">
        <v>1</v>
      </c>
      <c r="D852">
        <v>14235</v>
      </c>
      <c r="E852" t="s">
        <v>33</v>
      </c>
      <c r="F852" t="s">
        <v>34</v>
      </c>
      <c r="G852" t="s">
        <v>35</v>
      </c>
      <c r="H852" t="s">
        <v>65</v>
      </c>
      <c r="I852" t="s">
        <v>36</v>
      </c>
      <c r="J852" t="s">
        <v>18</v>
      </c>
    </row>
    <row r="853" spans="1:10" x14ac:dyDescent="0.2">
      <c r="A853">
        <v>146490541</v>
      </c>
      <c r="B853">
        <v>83603</v>
      </c>
      <c r="C853">
        <v>1</v>
      </c>
      <c r="D853">
        <v>14235</v>
      </c>
      <c r="E853" t="s">
        <v>33</v>
      </c>
      <c r="F853" t="s">
        <v>37</v>
      </c>
      <c r="G853" t="s">
        <v>35</v>
      </c>
      <c r="H853" t="s">
        <v>71</v>
      </c>
      <c r="I853" t="s">
        <v>38</v>
      </c>
      <c r="J853" t="s">
        <v>18</v>
      </c>
    </row>
    <row r="854" spans="1:10" x14ac:dyDescent="0.2">
      <c r="A854">
        <v>146445266</v>
      </c>
      <c r="B854">
        <v>69783</v>
      </c>
      <c r="C854">
        <v>1</v>
      </c>
      <c r="D854">
        <v>415</v>
      </c>
      <c r="E854" t="s">
        <v>33</v>
      </c>
      <c r="F854" t="s">
        <v>28</v>
      </c>
      <c r="G854" t="s">
        <v>29</v>
      </c>
      <c r="H854" t="s">
        <v>30</v>
      </c>
      <c r="I854" t="s">
        <v>30</v>
      </c>
      <c r="J854" t="s">
        <v>21</v>
      </c>
    </row>
    <row r="855" spans="1:10" x14ac:dyDescent="0.2">
      <c r="A855">
        <v>146445266</v>
      </c>
      <c r="B855">
        <v>69783</v>
      </c>
      <c r="C855">
        <v>1</v>
      </c>
      <c r="D855">
        <v>415</v>
      </c>
      <c r="E855" t="s">
        <v>33</v>
      </c>
      <c r="F855" t="s">
        <v>31</v>
      </c>
      <c r="G855" t="s">
        <v>29</v>
      </c>
      <c r="H855" t="s">
        <v>32</v>
      </c>
      <c r="I855" t="s">
        <v>32</v>
      </c>
      <c r="J855" t="s">
        <v>21</v>
      </c>
    </row>
    <row r="856" spans="1:10" x14ac:dyDescent="0.2">
      <c r="A856">
        <v>146411777</v>
      </c>
      <c r="B856">
        <v>69683</v>
      </c>
      <c r="C856">
        <v>1</v>
      </c>
      <c r="D856">
        <v>315</v>
      </c>
      <c r="E856" t="s">
        <v>33</v>
      </c>
      <c r="F856" t="s">
        <v>23</v>
      </c>
      <c r="G856" t="s">
        <v>24</v>
      </c>
      <c r="H856" t="s">
        <v>74</v>
      </c>
      <c r="I856" t="s">
        <v>25</v>
      </c>
      <c r="J856" t="s">
        <v>18</v>
      </c>
    </row>
    <row r="857" spans="1:10" x14ac:dyDescent="0.2">
      <c r="A857">
        <v>146411777</v>
      </c>
      <c r="B857">
        <v>69683</v>
      </c>
      <c r="C857">
        <v>1</v>
      </c>
      <c r="D857">
        <v>315</v>
      </c>
      <c r="E857" t="s">
        <v>33</v>
      </c>
      <c r="F857" t="s">
        <v>19</v>
      </c>
      <c r="G857" t="s">
        <v>24</v>
      </c>
      <c r="H857" t="s">
        <v>26</v>
      </c>
      <c r="I857" t="s">
        <v>26</v>
      </c>
      <c r="J857" t="s">
        <v>21</v>
      </c>
    </row>
    <row r="858" spans="1:10" x14ac:dyDescent="0.2">
      <c r="A858">
        <v>146400674</v>
      </c>
      <c r="B858">
        <v>69793</v>
      </c>
      <c r="C858">
        <v>1</v>
      </c>
      <c r="D858">
        <v>425</v>
      </c>
      <c r="E858" t="s">
        <v>33</v>
      </c>
      <c r="F858" t="s">
        <v>14</v>
      </c>
      <c r="G858" t="s">
        <v>15</v>
      </c>
      <c r="H858" t="s">
        <v>17</v>
      </c>
      <c r="I858" t="s">
        <v>17</v>
      </c>
      <c r="J858" t="s">
        <v>21</v>
      </c>
    </row>
    <row r="859" spans="1:10" x14ac:dyDescent="0.2">
      <c r="A859">
        <v>146400674</v>
      </c>
      <c r="B859">
        <v>69793</v>
      </c>
      <c r="C859">
        <v>1</v>
      </c>
      <c r="D859">
        <v>425</v>
      </c>
      <c r="E859" t="s">
        <v>33</v>
      </c>
      <c r="F859" t="s">
        <v>19</v>
      </c>
      <c r="G859" t="s">
        <v>15</v>
      </c>
      <c r="H859" t="s">
        <v>20</v>
      </c>
      <c r="I859" t="s">
        <v>20</v>
      </c>
      <c r="J859" t="s">
        <v>21</v>
      </c>
    </row>
    <row r="860" spans="1:10" x14ac:dyDescent="0.2">
      <c r="A860">
        <v>146313793</v>
      </c>
      <c r="B860">
        <v>69373</v>
      </c>
      <c r="C860">
        <v>1</v>
      </c>
      <c r="D860">
        <v>5</v>
      </c>
      <c r="E860" t="s">
        <v>33</v>
      </c>
      <c r="F860" t="s">
        <v>28</v>
      </c>
      <c r="G860" t="s">
        <v>29</v>
      </c>
      <c r="H860" t="s">
        <v>30</v>
      </c>
      <c r="I860" t="s">
        <v>30</v>
      </c>
      <c r="J860" t="s">
        <v>21</v>
      </c>
    </row>
    <row r="861" spans="1:10" x14ac:dyDescent="0.2">
      <c r="A861">
        <v>146313793</v>
      </c>
      <c r="B861">
        <v>69373</v>
      </c>
      <c r="C861">
        <v>1</v>
      </c>
      <c r="D861">
        <v>5</v>
      </c>
      <c r="E861" t="s">
        <v>33</v>
      </c>
      <c r="F861" t="s">
        <v>31</v>
      </c>
      <c r="G861" t="s">
        <v>29</v>
      </c>
      <c r="H861" t="s">
        <v>32</v>
      </c>
      <c r="I861" t="s">
        <v>32</v>
      </c>
      <c r="J861" t="s">
        <v>21</v>
      </c>
    </row>
    <row r="862" spans="1:10" x14ac:dyDescent="0.2">
      <c r="A862">
        <v>146284478</v>
      </c>
      <c r="B862">
        <v>90803</v>
      </c>
      <c r="C862">
        <v>1</v>
      </c>
      <c r="D862">
        <v>21435</v>
      </c>
      <c r="E862" t="s">
        <v>33</v>
      </c>
      <c r="F862" t="s">
        <v>40</v>
      </c>
      <c r="G862" t="s">
        <v>41</v>
      </c>
      <c r="H862" t="s">
        <v>42</v>
      </c>
      <c r="I862" t="s">
        <v>42</v>
      </c>
      <c r="J862" t="s">
        <v>21</v>
      </c>
    </row>
    <row r="863" spans="1:10" x14ac:dyDescent="0.2">
      <c r="A863">
        <v>146284478</v>
      </c>
      <c r="B863">
        <v>90803</v>
      </c>
      <c r="C863">
        <v>1</v>
      </c>
      <c r="D863">
        <v>21435</v>
      </c>
      <c r="E863" t="s">
        <v>33</v>
      </c>
      <c r="F863" t="s">
        <v>43</v>
      </c>
      <c r="G863" t="s">
        <v>41</v>
      </c>
      <c r="H863" t="s">
        <v>44</v>
      </c>
      <c r="I863" t="s">
        <v>44</v>
      </c>
      <c r="J863" t="s">
        <v>21</v>
      </c>
    </row>
    <row r="864" spans="1:10" x14ac:dyDescent="0.2">
      <c r="A864">
        <v>146273701</v>
      </c>
      <c r="B864">
        <v>69373</v>
      </c>
      <c r="C864">
        <v>1</v>
      </c>
      <c r="D864">
        <v>5</v>
      </c>
      <c r="E864" t="s">
        <v>33</v>
      </c>
      <c r="F864" t="s">
        <v>28</v>
      </c>
      <c r="G864" t="s">
        <v>29</v>
      </c>
      <c r="H864" t="s">
        <v>30</v>
      </c>
      <c r="I864" t="s">
        <v>30</v>
      </c>
      <c r="J864" t="s">
        <v>21</v>
      </c>
    </row>
    <row r="865" spans="1:10" x14ac:dyDescent="0.2">
      <c r="A865">
        <v>146273701</v>
      </c>
      <c r="B865">
        <v>69373</v>
      </c>
      <c r="C865">
        <v>1</v>
      </c>
      <c r="D865">
        <v>5</v>
      </c>
      <c r="E865" t="s">
        <v>33</v>
      </c>
      <c r="F865" t="s">
        <v>31</v>
      </c>
      <c r="G865" t="s">
        <v>29</v>
      </c>
      <c r="H865" t="s">
        <v>60</v>
      </c>
      <c r="I865" t="s">
        <v>32</v>
      </c>
      <c r="J865" t="s">
        <v>18</v>
      </c>
    </row>
    <row r="866" spans="1:10" x14ac:dyDescent="0.2">
      <c r="A866">
        <v>146269551</v>
      </c>
      <c r="B866">
        <v>69513</v>
      </c>
      <c r="C866">
        <v>1</v>
      </c>
      <c r="D866">
        <v>145</v>
      </c>
      <c r="E866" t="s">
        <v>33</v>
      </c>
      <c r="F866" t="s">
        <v>23</v>
      </c>
      <c r="G866" t="s">
        <v>24</v>
      </c>
      <c r="H866" t="s">
        <v>49</v>
      </c>
      <c r="I866" t="s">
        <v>25</v>
      </c>
      <c r="J866" t="s">
        <v>18</v>
      </c>
    </row>
    <row r="867" spans="1:10" x14ac:dyDescent="0.2">
      <c r="A867">
        <v>146269551</v>
      </c>
      <c r="B867">
        <v>69513</v>
      </c>
      <c r="C867">
        <v>1</v>
      </c>
      <c r="D867">
        <v>145</v>
      </c>
      <c r="E867" t="s">
        <v>33</v>
      </c>
      <c r="F867" t="s">
        <v>19</v>
      </c>
      <c r="G867" t="s">
        <v>24</v>
      </c>
      <c r="H867" t="s">
        <v>26</v>
      </c>
      <c r="I867" t="s">
        <v>26</v>
      </c>
      <c r="J867" t="s">
        <v>21</v>
      </c>
    </row>
    <row r="868" spans="1:10" x14ac:dyDescent="0.2">
      <c r="A868">
        <v>146266265</v>
      </c>
      <c r="B868">
        <v>69383</v>
      </c>
      <c r="C868">
        <v>1</v>
      </c>
      <c r="D868">
        <v>15</v>
      </c>
      <c r="E868" t="s">
        <v>33</v>
      </c>
      <c r="F868" t="s">
        <v>14</v>
      </c>
      <c r="G868" t="s">
        <v>15</v>
      </c>
      <c r="H868" t="s">
        <v>17</v>
      </c>
      <c r="I868" t="s">
        <v>17</v>
      </c>
      <c r="J868" t="s">
        <v>21</v>
      </c>
    </row>
    <row r="869" spans="1:10" x14ac:dyDescent="0.2">
      <c r="A869">
        <v>146266265</v>
      </c>
      <c r="B869">
        <v>69383</v>
      </c>
      <c r="C869">
        <v>1</v>
      </c>
      <c r="D869">
        <v>15</v>
      </c>
      <c r="E869" t="s">
        <v>33</v>
      </c>
      <c r="F869" t="s">
        <v>19</v>
      </c>
      <c r="G869" t="s">
        <v>15</v>
      </c>
      <c r="H869" t="s">
        <v>20</v>
      </c>
      <c r="I869" t="s">
        <v>20</v>
      </c>
      <c r="J869" t="s">
        <v>21</v>
      </c>
    </row>
    <row r="870" spans="1:10" x14ac:dyDescent="0.2">
      <c r="A870">
        <v>146217689</v>
      </c>
      <c r="B870">
        <v>69373</v>
      </c>
      <c r="C870">
        <v>1</v>
      </c>
      <c r="D870">
        <v>5</v>
      </c>
      <c r="E870" t="s">
        <v>33</v>
      </c>
      <c r="F870" t="s">
        <v>28</v>
      </c>
      <c r="G870" t="s">
        <v>29</v>
      </c>
      <c r="H870" t="s">
        <v>30</v>
      </c>
      <c r="I870" t="s">
        <v>30</v>
      </c>
      <c r="J870" t="s">
        <v>21</v>
      </c>
    </row>
    <row r="871" spans="1:10" x14ac:dyDescent="0.2">
      <c r="A871">
        <v>146217689</v>
      </c>
      <c r="B871">
        <v>69373</v>
      </c>
      <c r="C871">
        <v>1</v>
      </c>
      <c r="D871">
        <v>5</v>
      </c>
      <c r="E871" t="s">
        <v>33</v>
      </c>
      <c r="F871" t="s">
        <v>31</v>
      </c>
      <c r="G871" t="s">
        <v>29</v>
      </c>
      <c r="H871" t="s">
        <v>32</v>
      </c>
      <c r="I871" t="s">
        <v>32</v>
      </c>
      <c r="J871" t="s">
        <v>21</v>
      </c>
    </row>
    <row r="872" spans="1:10" x14ac:dyDescent="0.2">
      <c r="A872">
        <v>146210319</v>
      </c>
      <c r="B872">
        <v>69373</v>
      </c>
      <c r="C872">
        <v>1</v>
      </c>
      <c r="D872">
        <v>5</v>
      </c>
      <c r="E872" t="s">
        <v>33</v>
      </c>
      <c r="F872" t="s">
        <v>23</v>
      </c>
      <c r="G872" t="s">
        <v>24</v>
      </c>
      <c r="H872" t="s">
        <v>16</v>
      </c>
      <c r="I872" t="s">
        <v>25</v>
      </c>
      <c r="J872" t="s">
        <v>18</v>
      </c>
    </row>
    <row r="873" spans="1:10" x14ac:dyDescent="0.2">
      <c r="A873">
        <v>146210319</v>
      </c>
      <c r="B873">
        <v>69373</v>
      </c>
      <c r="C873">
        <v>1</v>
      </c>
      <c r="D873">
        <v>5</v>
      </c>
      <c r="E873" t="s">
        <v>33</v>
      </c>
      <c r="F873" t="s">
        <v>19</v>
      </c>
      <c r="G873" t="s">
        <v>24</v>
      </c>
      <c r="H873" t="s">
        <v>26</v>
      </c>
      <c r="I873" t="s">
        <v>26</v>
      </c>
      <c r="J873" t="s">
        <v>21</v>
      </c>
    </row>
    <row r="874" spans="1:10" x14ac:dyDescent="0.2">
      <c r="A874">
        <v>146208061</v>
      </c>
      <c r="B874">
        <v>69383</v>
      </c>
      <c r="C874">
        <v>1</v>
      </c>
      <c r="D874">
        <v>15</v>
      </c>
      <c r="E874" t="s">
        <v>33</v>
      </c>
      <c r="F874" t="s">
        <v>14</v>
      </c>
      <c r="G874" t="s">
        <v>15</v>
      </c>
      <c r="H874" t="s">
        <v>17</v>
      </c>
      <c r="I874" t="s">
        <v>17</v>
      </c>
      <c r="J874" t="s">
        <v>21</v>
      </c>
    </row>
    <row r="875" spans="1:10" x14ac:dyDescent="0.2">
      <c r="A875">
        <v>146208061</v>
      </c>
      <c r="B875">
        <v>69383</v>
      </c>
      <c r="C875">
        <v>1</v>
      </c>
      <c r="D875">
        <v>15</v>
      </c>
      <c r="E875" t="s">
        <v>33</v>
      </c>
      <c r="F875" t="s">
        <v>19</v>
      </c>
      <c r="G875" t="s">
        <v>15</v>
      </c>
      <c r="H875" t="s">
        <v>94</v>
      </c>
      <c r="I875" t="s">
        <v>20</v>
      </c>
      <c r="J875" t="s">
        <v>18</v>
      </c>
    </row>
    <row r="876" spans="1:10" x14ac:dyDescent="0.2">
      <c r="A876">
        <v>146207901</v>
      </c>
      <c r="B876">
        <v>69413</v>
      </c>
      <c r="C876">
        <v>1</v>
      </c>
      <c r="D876">
        <v>45</v>
      </c>
      <c r="E876" t="s">
        <v>33</v>
      </c>
      <c r="F876" t="s">
        <v>14</v>
      </c>
      <c r="G876" t="s">
        <v>15</v>
      </c>
      <c r="H876" t="s">
        <v>17</v>
      </c>
      <c r="I876" t="s">
        <v>17</v>
      </c>
      <c r="J876" t="s">
        <v>21</v>
      </c>
    </row>
    <row r="877" spans="1:10" x14ac:dyDescent="0.2">
      <c r="A877">
        <v>146207901</v>
      </c>
      <c r="B877">
        <v>69413</v>
      </c>
      <c r="C877">
        <v>1</v>
      </c>
      <c r="D877">
        <v>45</v>
      </c>
      <c r="E877" t="s">
        <v>33</v>
      </c>
      <c r="F877" t="s">
        <v>19</v>
      </c>
      <c r="G877" t="s">
        <v>15</v>
      </c>
      <c r="H877" t="s">
        <v>20</v>
      </c>
      <c r="I877" t="s">
        <v>20</v>
      </c>
      <c r="J877" t="s">
        <v>21</v>
      </c>
    </row>
    <row r="878" spans="1:10" x14ac:dyDescent="0.2">
      <c r="A878">
        <v>146206265</v>
      </c>
      <c r="B878">
        <v>69383</v>
      </c>
      <c r="C878">
        <v>1</v>
      </c>
      <c r="D878">
        <v>15</v>
      </c>
      <c r="E878" t="s">
        <v>33</v>
      </c>
      <c r="F878" t="s">
        <v>14</v>
      </c>
      <c r="G878" t="s">
        <v>15</v>
      </c>
      <c r="H878" t="s">
        <v>16</v>
      </c>
      <c r="I878" t="s">
        <v>17</v>
      </c>
      <c r="J878" t="s">
        <v>18</v>
      </c>
    </row>
    <row r="879" spans="1:10" x14ac:dyDescent="0.2">
      <c r="A879">
        <v>146206265</v>
      </c>
      <c r="B879">
        <v>69383</v>
      </c>
      <c r="C879">
        <v>1</v>
      </c>
      <c r="D879">
        <v>15</v>
      </c>
      <c r="E879" t="s">
        <v>33</v>
      </c>
      <c r="F879" t="s">
        <v>19</v>
      </c>
      <c r="G879" t="s">
        <v>15</v>
      </c>
      <c r="H879" t="s">
        <v>68</v>
      </c>
      <c r="I879" t="s">
        <v>20</v>
      </c>
      <c r="J879" t="s">
        <v>18</v>
      </c>
    </row>
    <row r="880" spans="1:10" x14ac:dyDescent="0.2">
      <c r="A880">
        <v>146201756</v>
      </c>
      <c r="B880">
        <v>69373</v>
      </c>
      <c r="C880">
        <v>1</v>
      </c>
      <c r="D880">
        <v>5</v>
      </c>
      <c r="E880" t="s">
        <v>33</v>
      </c>
      <c r="F880" t="s">
        <v>28</v>
      </c>
      <c r="G880" t="s">
        <v>29</v>
      </c>
      <c r="H880" t="s">
        <v>30</v>
      </c>
      <c r="I880" t="s">
        <v>30</v>
      </c>
      <c r="J880" t="s">
        <v>21</v>
      </c>
    </row>
    <row r="881" spans="1:10" x14ac:dyDescent="0.2">
      <c r="A881">
        <v>146201756</v>
      </c>
      <c r="B881">
        <v>69373</v>
      </c>
      <c r="C881">
        <v>1</v>
      </c>
      <c r="D881">
        <v>5</v>
      </c>
      <c r="E881" t="s">
        <v>33</v>
      </c>
      <c r="F881" t="s">
        <v>31</v>
      </c>
      <c r="G881" t="s">
        <v>29</v>
      </c>
      <c r="H881" t="s">
        <v>32</v>
      </c>
      <c r="I881" t="s">
        <v>32</v>
      </c>
      <c r="J881" t="s">
        <v>21</v>
      </c>
    </row>
  </sheetData>
  <sortState xmlns:xlrd2="http://schemas.microsoft.com/office/spreadsheetml/2017/richdata2" ref="A2:J881">
    <sortCondition ref="E2:E881"/>
  </sortState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B328-1A81-0347-87FA-3F9FFE4C1C2D}">
  <dimension ref="A1:N431"/>
  <sheetViews>
    <sheetView topLeftCell="A399" workbookViewId="0">
      <selection activeCell="F431" sqref="F431"/>
    </sheetView>
  </sheetViews>
  <sheetFormatPr baseColWidth="10" defaultRowHeight="16" x14ac:dyDescent="0.2"/>
  <cols>
    <col min="1" max="1" width="11.1640625" bestFit="1" customWidth="1"/>
    <col min="2" max="2" width="17.6640625" bestFit="1" customWidth="1"/>
    <col min="3" max="3" width="17.6640625" customWidth="1"/>
    <col min="4" max="4" width="14" customWidth="1"/>
    <col min="5" max="6" width="35.33203125" bestFit="1" customWidth="1"/>
    <col min="7" max="7" width="11.1640625" customWidth="1"/>
    <col min="8" max="8" width="10" customWidth="1"/>
    <col min="9" max="9" width="37.6640625" bestFit="1" customWidth="1"/>
    <col min="10" max="10" width="79.1640625" customWidth="1"/>
    <col min="11" max="11" width="12.6640625" bestFit="1" customWidth="1"/>
    <col min="12" max="12" width="49.6640625" bestFit="1" customWidth="1"/>
    <col min="13" max="13" width="19.33203125" bestFit="1" customWidth="1"/>
    <col min="14" max="14" width="9.5" bestFit="1" customWidth="1"/>
  </cols>
  <sheetData>
    <row r="1" spans="1:14" x14ac:dyDescent="0.2">
      <c r="A1" t="s">
        <v>0</v>
      </c>
      <c r="B1" t="s">
        <v>1</v>
      </c>
      <c r="C1" t="s">
        <v>135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148552210</v>
      </c>
      <c r="B2">
        <v>69373</v>
      </c>
      <c r="C2">
        <v>1</v>
      </c>
      <c r="D2">
        <v>5</v>
      </c>
      <c r="E2" t="s">
        <v>33</v>
      </c>
      <c r="F2" t="s">
        <v>33</v>
      </c>
      <c r="G2">
        <v>596</v>
      </c>
      <c r="H2">
        <v>1001</v>
      </c>
      <c r="I2">
        <v>405</v>
      </c>
      <c r="J2" t="s">
        <v>40</v>
      </c>
      <c r="K2" t="s">
        <v>41</v>
      </c>
      <c r="L2" t="s">
        <v>61</v>
      </c>
      <c r="M2" t="s">
        <v>42</v>
      </c>
      <c r="N2" t="s">
        <v>18</v>
      </c>
    </row>
    <row r="3" spans="1:14" x14ac:dyDescent="0.2">
      <c r="A3">
        <v>148552210</v>
      </c>
      <c r="B3">
        <v>69373</v>
      </c>
      <c r="C3">
        <v>1</v>
      </c>
      <c r="D3">
        <v>5</v>
      </c>
      <c r="E3" t="s">
        <v>33</v>
      </c>
      <c r="F3" t="s">
        <v>33</v>
      </c>
      <c r="G3">
        <v>596</v>
      </c>
      <c r="H3">
        <v>1001</v>
      </c>
      <c r="I3">
        <v>405</v>
      </c>
      <c r="J3" t="s">
        <v>43</v>
      </c>
      <c r="K3" t="s">
        <v>41</v>
      </c>
      <c r="L3" t="s">
        <v>44</v>
      </c>
      <c r="M3" t="s">
        <v>44</v>
      </c>
      <c r="N3" t="s">
        <v>21</v>
      </c>
    </row>
    <row r="4" spans="1:14" x14ac:dyDescent="0.2">
      <c r="A4">
        <v>148547931</v>
      </c>
      <c r="B4">
        <v>71882</v>
      </c>
      <c r="C4">
        <v>1</v>
      </c>
      <c r="D4">
        <v>2514</v>
      </c>
      <c r="E4" t="s">
        <v>39</v>
      </c>
      <c r="F4" t="s">
        <v>39</v>
      </c>
      <c r="G4">
        <v>463</v>
      </c>
      <c r="H4">
        <v>551</v>
      </c>
      <c r="I4">
        <v>88</v>
      </c>
      <c r="J4" t="s">
        <v>34</v>
      </c>
      <c r="K4" t="s">
        <v>35</v>
      </c>
      <c r="L4" t="s">
        <v>16</v>
      </c>
      <c r="M4" t="s">
        <v>36</v>
      </c>
      <c r="N4" t="s">
        <v>18</v>
      </c>
    </row>
    <row r="5" spans="1:14" x14ac:dyDescent="0.2">
      <c r="A5">
        <v>148547931</v>
      </c>
      <c r="B5">
        <v>71882</v>
      </c>
      <c r="C5">
        <v>1</v>
      </c>
      <c r="D5">
        <v>2514</v>
      </c>
      <c r="E5" t="s">
        <v>39</v>
      </c>
      <c r="F5" t="s">
        <v>39</v>
      </c>
      <c r="G5">
        <v>463</v>
      </c>
      <c r="H5">
        <v>551</v>
      </c>
      <c r="I5">
        <v>88</v>
      </c>
      <c r="J5" t="s">
        <v>37</v>
      </c>
      <c r="K5" t="s">
        <v>35</v>
      </c>
      <c r="L5" t="s">
        <v>38</v>
      </c>
      <c r="M5" t="s">
        <v>38</v>
      </c>
      <c r="N5" t="s">
        <v>21</v>
      </c>
    </row>
    <row r="6" spans="1:14" x14ac:dyDescent="0.2">
      <c r="A6">
        <v>148072624</v>
      </c>
      <c r="B6">
        <v>71783</v>
      </c>
      <c r="C6">
        <v>1</v>
      </c>
      <c r="D6">
        <v>2415</v>
      </c>
      <c r="E6" t="s">
        <v>33</v>
      </c>
      <c r="F6" t="s">
        <v>33</v>
      </c>
      <c r="G6">
        <v>431</v>
      </c>
      <c r="H6">
        <v>612</v>
      </c>
      <c r="I6">
        <v>181</v>
      </c>
      <c r="J6" t="s">
        <v>23</v>
      </c>
      <c r="K6" t="s">
        <v>24</v>
      </c>
      <c r="L6" t="s">
        <v>25</v>
      </c>
      <c r="M6" t="s">
        <v>25</v>
      </c>
      <c r="N6" t="s">
        <v>21</v>
      </c>
    </row>
    <row r="7" spans="1:14" x14ac:dyDescent="0.2">
      <c r="A7">
        <v>148072624</v>
      </c>
      <c r="B7">
        <v>71783</v>
      </c>
      <c r="C7">
        <v>1</v>
      </c>
      <c r="D7">
        <v>2415</v>
      </c>
      <c r="E7" t="s">
        <v>33</v>
      </c>
      <c r="F7" t="s">
        <v>33</v>
      </c>
      <c r="G7">
        <v>431</v>
      </c>
      <c r="H7">
        <v>612</v>
      </c>
      <c r="I7">
        <v>181</v>
      </c>
      <c r="J7" t="s">
        <v>19</v>
      </c>
      <c r="K7" t="s">
        <v>24</v>
      </c>
      <c r="L7" t="s">
        <v>26</v>
      </c>
      <c r="M7" t="s">
        <v>26</v>
      </c>
      <c r="N7" t="s">
        <v>21</v>
      </c>
    </row>
    <row r="8" spans="1:14" x14ac:dyDescent="0.2">
      <c r="A8">
        <v>149094645</v>
      </c>
      <c r="B8">
        <v>69372</v>
      </c>
      <c r="C8">
        <v>1</v>
      </c>
      <c r="D8">
        <v>4</v>
      </c>
      <c r="E8" t="s">
        <v>39</v>
      </c>
      <c r="F8" t="s">
        <v>13</v>
      </c>
      <c r="G8">
        <v>410</v>
      </c>
      <c r="H8">
        <v>472</v>
      </c>
      <c r="I8">
        <v>62</v>
      </c>
      <c r="J8" t="s">
        <v>40</v>
      </c>
      <c r="K8" t="s">
        <v>41</v>
      </c>
      <c r="L8" t="s">
        <v>51</v>
      </c>
      <c r="M8" t="s">
        <v>42</v>
      </c>
      <c r="N8" t="s">
        <v>18</v>
      </c>
    </row>
    <row r="9" spans="1:14" x14ac:dyDescent="0.2">
      <c r="A9">
        <v>149094645</v>
      </c>
      <c r="B9">
        <v>69372</v>
      </c>
      <c r="C9">
        <v>1</v>
      </c>
      <c r="D9">
        <v>4</v>
      </c>
      <c r="E9" t="s">
        <v>39</v>
      </c>
      <c r="F9" t="s">
        <v>13</v>
      </c>
      <c r="G9">
        <v>410</v>
      </c>
      <c r="H9">
        <v>472</v>
      </c>
      <c r="I9">
        <v>62</v>
      </c>
      <c r="J9" t="s">
        <v>43</v>
      </c>
      <c r="K9" t="s">
        <v>41</v>
      </c>
      <c r="L9" t="s">
        <v>44</v>
      </c>
      <c r="M9" t="s">
        <v>44</v>
      </c>
      <c r="N9" t="s">
        <v>21</v>
      </c>
    </row>
    <row r="10" spans="1:14" x14ac:dyDescent="0.2">
      <c r="A10">
        <v>149215102</v>
      </c>
      <c r="B10">
        <v>69880</v>
      </c>
      <c r="C10">
        <v>1</v>
      </c>
      <c r="D10">
        <v>512</v>
      </c>
      <c r="E10" t="s">
        <v>22</v>
      </c>
      <c r="F10" t="s">
        <v>22</v>
      </c>
      <c r="G10">
        <v>409</v>
      </c>
      <c r="H10">
        <v>543</v>
      </c>
      <c r="I10">
        <v>134</v>
      </c>
      <c r="J10" t="s">
        <v>23</v>
      </c>
      <c r="K10" t="s">
        <v>24</v>
      </c>
      <c r="L10" t="s">
        <v>25</v>
      </c>
      <c r="M10" t="s">
        <v>25</v>
      </c>
      <c r="N10" t="s">
        <v>21</v>
      </c>
    </row>
    <row r="11" spans="1:14" x14ac:dyDescent="0.2">
      <c r="A11">
        <v>149215102</v>
      </c>
      <c r="B11">
        <v>69880</v>
      </c>
      <c r="C11">
        <v>1</v>
      </c>
      <c r="D11">
        <v>512</v>
      </c>
      <c r="E11" t="s">
        <v>22</v>
      </c>
      <c r="F11" t="s">
        <v>22</v>
      </c>
      <c r="G11">
        <v>409</v>
      </c>
      <c r="H11">
        <v>543</v>
      </c>
      <c r="I11">
        <v>134</v>
      </c>
      <c r="J11" t="s">
        <v>19</v>
      </c>
      <c r="K11" t="s">
        <v>24</v>
      </c>
      <c r="L11" t="s">
        <v>26</v>
      </c>
      <c r="M11" t="s">
        <v>26</v>
      </c>
      <c r="N11" t="s">
        <v>21</v>
      </c>
    </row>
    <row r="12" spans="1:14" x14ac:dyDescent="0.2">
      <c r="A12">
        <v>148958404</v>
      </c>
      <c r="B12">
        <v>112880</v>
      </c>
      <c r="C12">
        <v>1</v>
      </c>
      <c r="D12">
        <v>43512</v>
      </c>
      <c r="E12" t="s">
        <v>22</v>
      </c>
      <c r="F12" t="s">
        <v>22</v>
      </c>
      <c r="G12">
        <v>400</v>
      </c>
      <c r="H12">
        <v>504</v>
      </c>
      <c r="I12">
        <v>104</v>
      </c>
      <c r="J12" t="s">
        <v>40</v>
      </c>
      <c r="K12" t="s">
        <v>41</v>
      </c>
      <c r="L12" t="s">
        <v>48</v>
      </c>
      <c r="M12" t="s">
        <v>42</v>
      </c>
      <c r="N12" t="s">
        <v>18</v>
      </c>
    </row>
    <row r="13" spans="1:14" x14ac:dyDescent="0.2">
      <c r="A13">
        <v>148958404</v>
      </c>
      <c r="B13">
        <v>112880</v>
      </c>
      <c r="C13">
        <v>1</v>
      </c>
      <c r="D13">
        <v>43512</v>
      </c>
      <c r="E13" t="s">
        <v>22</v>
      </c>
      <c r="F13" t="s">
        <v>22</v>
      </c>
      <c r="G13">
        <v>400</v>
      </c>
      <c r="H13">
        <v>504</v>
      </c>
      <c r="I13">
        <v>104</v>
      </c>
      <c r="J13" t="s">
        <v>43</v>
      </c>
      <c r="K13" t="s">
        <v>41</v>
      </c>
      <c r="L13" t="s">
        <v>44</v>
      </c>
      <c r="M13" t="s">
        <v>44</v>
      </c>
      <c r="N13" t="s">
        <v>21</v>
      </c>
    </row>
    <row r="14" spans="1:14" x14ac:dyDescent="0.2">
      <c r="A14">
        <v>149140946</v>
      </c>
      <c r="B14">
        <v>69371</v>
      </c>
      <c r="C14">
        <v>1</v>
      </c>
      <c r="D14">
        <v>3</v>
      </c>
      <c r="E14" t="s">
        <v>13</v>
      </c>
      <c r="F14" t="s">
        <v>13</v>
      </c>
      <c r="G14">
        <v>370</v>
      </c>
      <c r="H14">
        <v>460</v>
      </c>
      <c r="I14">
        <v>90</v>
      </c>
      <c r="J14" t="s">
        <v>23</v>
      </c>
      <c r="K14" t="s">
        <v>24</v>
      </c>
      <c r="L14" t="s">
        <v>49</v>
      </c>
      <c r="M14" t="s">
        <v>25</v>
      </c>
      <c r="N14" t="s">
        <v>18</v>
      </c>
    </row>
    <row r="15" spans="1:14" x14ac:dyDescent="0.2">
      <c r="A15">
        <v>149140946</v>
      </c>
      <c r="B15">
        <v>69371</v>
      </c>
      <c r="C15">
        <v>1</v>
      </c>
      <c r="D15">
        <v>3</v>
      </c>
      <c r="E15" t="s">
        <v>13</v>
      </c>
      <c r="F15" t="s">
        <v>13</v>
      </c>
      <c r="G15">
        <v>370</v>
      </c>
      <c r="H15">
        <v>460</v>
      </c>
      <c r="I15">
        <v>90</v>
      </c>
      <c r="J15" t="s">
        <v>19</v>
      </c>
      <c r="K15" t="s">
        <v>24</v>
      </c>
      <c r="L15" t="s">
        <v>26</v>
      </c>
      <c r="M15" t="s">
        <v>26</v>
      </c>
      <c r="N15" t="s">
        <v>21</v>
      </c>
    </row>
    <row r="16" spans="1:14" x14ac:dyDescent="0.2">
      <c r="A16">
        <v>148958404</v>
      </c>
      <c r="B16">
        <v>69411</v>
      </c>
      <c r="C16">
        <v>1</v>
      </c>
      <c r="D16">
        <v>43</v>
      </c>
      <c r="E16" t="s">
        <v>13</v>
      </c>
      <c r="F16" t="s">
        <v>13</v>
      </c>
      <c r="G16">
        <v>364</v>
      </c>
      <c r="H16">
        <v>470</v>
      </c>
      <c r="I16">
        <v>106</v>
      </c>
      <c r="J16" t="s">
        <v>28</v>
      </c>
      <c r="K16" t="s">
        <v>29</v>
      </c>
      <c r="L16" t="s">
        <v>30</v>
      </c>
      <c r="M16" t="s">
        <v>30</v>
      </c>
      <c r="N16" t="s">
        <v>21</v>
      </c>
    </row>
    <row r="17" spans="1:14" x14ac:dyDescent="0.2">
      <c r="A17">
        <v>148958404</v>
      </c>
      <c r="B17">
        <v>69411</v>
      </c>
      <c r="C17">
        <v>1</v>
      </c>
      <c r="D17">
        <v>43</v>
      </c>
      <c r="E17" t="s">
        <v>13</v>
      </c>
      <c r="F17" t="s">
        <v>13</v>
      </c>
      <c r="G17">
        <v>364</v>
      </c>
      <c r="H17">
        <v>470</v>
      </c>
      <c r="I17">
        <v>106</v>
      </c>
      <c r="J17" t="s">
        <v>31</v>
      </c>
      <c r="K17" t="s">
        <v>29</v>
      </c>
      <c r="L17" t="s">
        <v>32</v>
      </c>
      <c r="M17" t="s">
        <v>32</v>
      </c>
      <c r="N17" t="s">
        <v>21</v>
      </c>
    </row>
    <row r="18" spans="1:14" x14ac:dyDescent="0.2">
      <c r="A18">
        <v>148463769</v>
      </c>
      <c r="B18">
        <v>69419</v>
      </c>
      <c r="C18">
        <v>1</v>
      </c>
      <c r="D18">
        <v>51</v>
      </c>
      <c r="E18" t="s">
        <v>27</v>
      </c>
      <c r="F18" t="s">
        <v>27</v>
      </c>
      <c r="G18">
        <v>364</v>
      </c>
      <c r="H18">
        <v>390</v>
      </c>
      <c r="I18">
        <v>26</v>
      </c>
      <c r="J18" t="s">
        <v>40</v>
      </c>
      <c r="K18" t="s">
        <v>41</v>
      </c>
      <c r="L18" t="s">
        <v>51</v>
      </c>
      <c r="M18" t="s">
        <v>42</v>
      </c>
      <c r="N18" t="s">
        <v>18</v>
      </c>
    </row>
    <row r="19" spans="1:14" x14ac:dyDescent="0.2">
      <c r="A19">
        <v>148463769</v>
      </c>
      <c r="B19">
        <v>69419</v>
      </c>
      <c r="C19">
        <v>1</v>
      </c>
      <c r="D19">
        <v>51</v>
      </c>
      <c r="E19" t="s">
        <v>27</v>
      </c>
      <c r="F19" t="s">
        <v>27</v>
      </c>
      <c r="G19">
        <v>364</v>
      </c>
      <c r="H19">
        <v>390</v>
      </c>
      <c r="I19">
        <v>26</v>
      </c>
      <c r="J19" t="s">
        <v>43</v>
      </c>
      <c r="K19" t="s">
        <v>41</v>
      </c>
      <c r="L19" t="s">
        <v>44</v>
      </c>
      <c r="M19" t="s">
        <v>44</v>
      </c>
      <c r="N19" t="s">
        <v>21</v>
      </c>
    </row>
    <row r="20" spans="1:14" x14ac:dyDescent="0.2">
      <c r="A20">
        <v>149140946</v>
      </c>
      <c r="B20">
        <v>69399</v>
      </c>
      <c r="C20">
        <v>1</v>
      </c>
      <c r="D20">
        <v>31</v>
      </c>
      <c r="E20" t="s">
        <v>27</v>
      </c>
      <c r="F20" t="s">
        <v>27</v>
      </c>
      <c r="G20">
        <v>362</v>
      </c>
      <c r="H20">
        <v>415</v>
      </c>
      <c r="I20">
        <v>53</v>
      </c>
      <c r="J20" t="s">
        <v>14</v>
      </c>
      <c r="K20" t="s">
        <v>15</v>
      </c>
      <c r="L20" t="s">
        <v>46</v>
      </c>
      <c r="M20" t="s">
        <v>17</v>
      </c>
      <c r="N20" t="s">
        <v>18</v>
      </c>
    </row>
    <row r="21" spans="1:14" x14ac:dyDescent="0.2">
      <c r="A21">
        <v>149140946</v>
      </c>
      <c r="B21">
        <v>69399</v>
      </c>
      <c r="C21">
        <v>1</v>
      </c>
      <c r="D21">
        <v>31</v>
      </c>
      <c r="E21" t="s">
        <v>27</v>
      </c>
      <c r="F21" t="s">
        <v>27</v>
      </c>
      <c r="G21">
        <v>362</v>
      </c>
      <c r="H21">
        <v>415</v>
      </c>
      <c r="I21">
        <v>53</v>
      </c>
      <c r="J21" t="s">
        <v>19</v>
      </c>
      <c r="K21" t="s">
        <v>15</v>
      </c>
      <c r="L21" t="s">
        <v>16</v>
      </c>
      <c r="M21" t="s">
        <v>20</v>
      </c>
      <c r="N21" t="s">
        <v>18</v>
      </c>
    </row>
    <row r="22" spans="1:14" x14ac:dyDescent="0.2">
      <c r="A22">
        <v>149215102</v>
      </c>
      <c r="B22">
        <v>74491</v>
      </c>
      <c r="C22">
        <v>1</v>
      </c>
      <c r="D22">
        <v>5123</v>
      </c>
      <c r="E22" t="s">
        <v>13</v>
      </c>
      <c r="F22" t="s">
        <v>13</v>
      </c>
      <c r="G22">
        <v>343</v>
      </c>
      <c r="H22">
        <v>453</v>
      </c>
      <c r="I22">
        <v>110</v>
      </c>
      <c r="J22" t="s">
        <v>14</v>
      </c>
      <c r="K22" t="s">
        <v>15</v>
      </c>
      <c r="L22" t="s">
        <v>17</v>
      </c>
      <c r="M22" t="s">
        <v>17</v>
      </c>
      <c r="N22" t="s">
        <v>21</v>
      </c>
    </row>
    <row r="23" spans="1:14" x14ac:dyDescent="0.2">
      <c r="A23">
        <v>149215102</v>
      </c>
      <c r="B23">
        <v>74491</v>
      </c>
      <c r="C23">
        <v>1</v>
      </c>
      <c r="D23">
        <v>5123</v>
      </c>
      <c r="E23" t="s">
        <v>13</v>
      </c>
      <c r="F23" t="s">
        <v>13</v>
      </c>
      <c r="G23">
        <v>343</v>
      </c>
      <c r="H23">
        <v>453</v>
      </c>
      <c r="I23">
        <v>110</v>
      </c>
      <c r="J23" t="s">
        <v>19</v>
      </c>
      <c r="K23" t="s">
        <v>15</v>
      </c>
      <c r="L23" t="s">
        <v>20</v>
      </c>
      <c r="M23" t="s">
        <v>20</v>
      </c>
      <c r="N23" t="s">
        <v>21</v>
      </c>
    </row>
    <row r="24" spans="1:14" x14ac:dyDescent="0.2">
      <c r="A24">
        <v>148072624</v>
      </c>
      <c r="B24">
        <v>93521</v>
      </c>
      <c r="C24">
        <v>1</v>
      </c>
      <c r="D24">
        <v>24153</v>
      </c>
      <c r="E24" t="s">
        <v>13</v>
      </c>
      <c r="F24" t="s">
        <v>13</v>
      </c>
      <c r="G24">
        <v>338</v>
      </c>
      <c r="H24">
        <v>477</v>
      </c>
      <c r="I24">
        <v>139</v>
      </c>
      <c r="J24" t="s">
        <v>40</v>
      </c>
      <c r="K24" t="s">
        <v>41</v>
      </c>
      <c r="L24" t="s">
        <v>77</v>
      </c>
      <c r="M24" t="s">
        <v>42</v>
      </c>
      <c r="N24" t="s">
        <v>18</v>
      </c>
    </row>
    <row r="25" spans="1:14" x14ac:dyDescent="0.2">
      <c r="A25">
        <v>148072624</v>
      </c>
      <c r="B25">
        <v>93521</v>
      </c>
      <c r="C25">
        <v>1</v>
      </c>
      <c r="D25">
        <v>24153</v>
      </c>
      <c r="E25" t="s">
        <v>13</v>
      </c>
      <c r="F25" t="s">
        <v>13</v>
      </c>
      <c r="G25">
        <v>338</v>
      </c>
      <c r="H25">
        <v>477</v>
      </c>
      <c r="I25">
        <v>139</v>
      </c>
      <c r="J25" t="s">
        <v>43</v>
      </c>
      <c r="K25" t="s">
        <v>41</v>
      </c>
      <c r="L25" t="s">
        <v>44</v>
      </c>
      <c r="M25" t="s">
        <v>44</v>
      </c>
      <c r="N25" t="s">
        <v>21</v>
      </c>
    </row>
    <row r="26" spans="1:14" x14ac:dyDescent="0.2">
      <c r="A26">
        <v>148463769</v>
      </c>
      <c r="B26">
        <v>74511</v>
      </c>
      <c r="C26">
        <v>1</v>
      </c>
      <c r="D26">
        <v>5143</v>
      </c>
      <c r="E26" t="s">
        <v>13</v>
      </c>
      <c r="F26" t="s">
        <v>13</v>
      </c>
      <c r="G26">
        <v>332</v>
      </c>
      <c r="H26">
        <v>462</v>
      </c>
      <c r="I26">
        <v>130</v>
      </c>
      <c r="J26" t="s">
        <v>14</v>
      </c>
      <c r="K26" t="s">
        <v>15</v>
      </c>
      <c r="L26" t="s">
        <v>17</v>
      </c>
      <c r="M26" t="s">
        <v>17</v>
      </c>
      <c r="N26" t="s">
        <v>21</v>
      </c>
    </row>
    <row r="27" spans="1:14" x14ac:dyDescent="0.2">
      <c r="A27">
        <v>148463769</v>
      </c>
      <c r="B27">
        <v>74511</v>
      </c>
      <c r="C27">
        <v>1</v>
      </c>
      <c r="D27">
        <v>5143</v>
      </c>
      <c r="E27" t="s">
        <v>13</v>
      </c>
      <c r="F27" t="s">
        <v>13</v>
      </c>
      <c r="G27">
        <v>332</v>
      </c>
      <c r="H27">
        <v>462</v>
      </c>
      <c r="I27">
        <v>130</v>
      </c>
      <c r="J27" t="s">
        <v>19</v>
      </c>
      <c r="K27" t="s">
        <v>15</v>
      </c>
      <c r="L27" t="s">
        <v>20</v>
      </c>
      <c r="M27" t="s">
        <v>20</v>
      </c>
      <c r="N27" t="s">
        <v>21</v>
      </c>
    </row>
    <row r="28" spans="1:14" x14ac:dyDescent="0.2">
      <c r="A28">
        <v>148087855</v>
      </c>
      <c r="B28">
        <v>69369</v>
      </c>
      <c r="C28">
        <v>1</v>
      </c>
      <c r="D28">
        <v>1</v>
      </c>
      <c r="E28" t="s">
        <v>27</v>
      </c>
      <c r="F28" t="s">
        <v>27</v>
      </c>
      <c r="G28">
        <v>305</v>
      </c>
      <c r="H28">
        <v>416</v>
      </c>
      <c r="I28">
        <v>111</v>
      </c>
      <c r="J28" t="s">
        <v>40</v>
      </c>
      <c r="K28" t="s">
        <v>41</v>
      </c>
      <c r="L28" t="s">
        <v>51</v>
      </c>
      <c r="M28" t="s">
        <v>42</v>
      </c>
      <c r="N28" t="s">
        <v>18</v>
      </c>
    </row>
    <row r="29" spans="1:14" x14ac:dyDescent="0.2">
      <c r="A29">
        <v>148087855</v>
      </c>
      <c r="B29">
        <v>69369</v>
      </c>
      <c r="C29">
        <v>1</v>
      </c>
      <c r="D29">
        <v>1</v>
      </c>
      <c r="E29" t="s">
        <v>27</v>
      </c>
      <c r="F29" t="s">
        <v>27</v>
      </c>
      <c r="G29">
        <v>305</v>
      </c>
      <c r="H29">
        <v>416</v>
      </c>
      <c r="I29">
        <v>111</v>
      </c>
      <c r="J29" t="s">
        <v>43</v>
      </c>
      <c r="K29" t="s">
        <v>41</v>
      </c>
      <c r="L29" t="s">
        <v>44</v>
      </c>
      <c r="M29" t="s">
        <v>44</v>
      </c>
      <c r="N29" t="s">
        <v>21</v>
      </c>
    </row>
    <row r="30" spans="1:14" x14ac:dyDescent="0.2">
      <c r="A30">
        <v>148547931</v>
      </c>
      <c r="B30">
        <v>94511</v>
      </c>
      <c r="C30">
        <v>1</v>
      </c>
      <c r="D30">
        <v>25143</v>
      </c>
      <c r="E30" t="s">
        <v>13</v>
      </c>
      <c r="F30" t="s">
        <v>13</v>
      </c>
      <c r="G30">
        <v>294</v>
      </c>
      <c r="H30">
        <v>425</v>
      </c>
      <c r="I30">
        <v>131</v>
      </c>
      <c r="J30" t="s">
        <v>40</v>
      </c>
      <c r="K30" t="s">
        <v>41</v>
      </c>
      <c r="L30" t="s">
        <v>48</v>
      </c>
      <c r="M30" t="s">
        <v>42</v>
      </c>
      <c r="N30" t="s">
        <v>18</v>
      </c>
    </row>
    <row r="31" spans="1:14" x14ac:dyDescent="0.2">
      <c r="A31">
        <v>148547931</v>
      </c>
      <c r="B31">
        <v>94511</v>
      </c>
      <c r="C31">
        <v>1</v>
      </c>
      <c r="D31">
        <v>25143</v>
      </c>
      <c r="E31" t="s">
        <v>13</v>
      </c>
      <c r="F31" t="s">
        <v>13</v>
      </c>
      <c r="G31">
        <v>294</v>
      </c>
      <c r="H31">
        <v>425</v>
      </c>
      <c r="I31">
        <v>131</v>
      </c>
      <c r="J31" t="s">
        <v>43</v>
      </c>
      <c r="K31" t="s">
        <v>41</v>
      </c>
      <c r="L31" t="s">
        <v>44</v>
      </c>
      <c r="M31" t="s">
        <v>44</v>
      </c>
      <c r="N31" t="s">
        <v>21</v>
      </c>
    </row>
    <row r="32" spans="1:14" x14ac:dyDescent="0.2">
      <c r="A32">
        <v>148072624</v>
      </c>
      <c r="B32">
        <v>69609</v>
      </c>
      <c r="C32">
        <v>1</v>
      </c>
      <c r="D32">
        <v>241</v>
      </c>
      <c r="E32" t="s">
        <v>27</v>
      </c>
      <c r="F32" t="s">
        <v>27</v>
      </c>
      <c r="G32">
        <v>279</v>
      </c>
      <c r="H32">
        <v>460</v>
      </c>
      <c r="I32">
        <v>181</v>
      </c>
      <c r="J32" t="s">
        <v>14</v>
      </c>
      <c r="K32" t="s">
        <v>15</v>
      </c>
      <c r="L32" t="s">
        <v>17</v>
      </c>
      <c r="M32" t="s">
        <v>17</v>
      </c>
      <c r="N32" t="s">
        <v>21</v>
      </c>
    </row>
    <row r="33" spans="1:14" x14ac:dyDescent="0.2">
      <c r="A33">
        <v>148072624</v>
      </c>
      <c r="B33">
        <v>69609</v>
      </c>
      <c r="C33">
        <v>1</v>
      </c>
      <c r="D33">
        <v>241</v>
      </c>
      <c r="E33" t="s">
        <v>27</v>
      </c>
      <c r="F33" t="s">
        <v>27</v>
      </c>
      <c r="G33">
        <v>279</v>
      </c>
      <c r="H33">
        <v>460</v>
      </c>
      <c r="I33">
        <v>181</v>
      </c>
      <c r="J33" t="s">
        <v>19</v>
      </c>
      <c r="K33" t="s">
        <v>15</v>
      </c>
      <c r="L33" t="s">
        <v>20</v>
      </c>
      <c r="M33" t="s">
        <v>20</v>
      </c>
      <c r="N33" t="s">
        <v>21</v>
      </c>
    </row>
    <row r="34" spans="1:14" x14ac:dyDescent="0.2">
      <c r="A34">
        <v>149508537</v>
      </c>
      <c r="B34">
        <v>69511</v>
      </c>
      <c r="C34">
        <v>1</v>
      </c>
      <c r="D34">
        <v>143</v>
      </c>
      <c r="E34" t="s">
        <v>13</v>
      </c>
      <c r="F34" t="s">
        <v>13</v>
      </c>
      <c r="G34">
        <v>278</v>
      </c>
      <c r="H34">
        <v>372</v>
      </c>
      <c r="I34">
        <v>94</v>
      </c>
      <c r="J34" t="s">
        <v>14</v>
      </c>
      <c r="K34" t="s">
        <v>15</v>
      </c>
      <c r="L34" t="s">
        <v>16</v>
      </c>
      <c r="M34" t="s">
        <v>17</v>
      </c>
      <c r="N34" t="s">
        <v>18</v>
      </c>
    </row>
    <row r="35" spans="1:14" x14ac:dyDescent="0.2">
      <c r="A35">
        <v>149508537</v>
      </c>
      <c r="B35">
        <v>69511</v>
      </c>
      <c r="C35">
        <v>1</v>
      </c>
      <c r="D35">
        <v>143</v>
      </c>
      <c r="E35" t="s">
        <v>13</v>
      </c>
      <c r="F35" t="s">
        <v>13</v>
      </c>
      <c r="G35">
        <v>278</v>
      </c>
      <c r="H35">
        <v>372</v>
      </c>
      <c r="I35">
        <v>94</v>
      </c>
      <c r="J35" t="s">
        <v>19</v>
      </c>
      <c r="K35" t="s">
        <v>15</v>
      </c>
      <c r="L35" t="s">
        <v>20</v>
      </c>
      <c r="M35" t="s">
        <v>20</v>
      </c>
      <c r="N35" t="s">
        <v>21</v>
      </c>
    </row>
    <row r="36" spans="1:14" x14ac:dyDescent="0.2">
      <c r="A36">
        <v>148242096</v>
      </c>
      <c r="B36">
        <v>69510</v>
      </c>
      <c r="C36">
        <v>1</v>
      </c>
      <c r="D36">
        <v>142</v>
      </c>
      <c r="E36" t="s">
        <v>22</v>
      </c>
      <c r="F36" t="s">
        <v>22</v>
      </c>
      <c r="G36">
        <v>274</v>
      </c>
      <c r="H36">
        <v>482</v>
      </c>
      <c r="I36">
        <v>208</v>
      </c>
      <c r="J36" t="s">
        <v>14</v>
      </c>
      <c r="K36" t="s">
        <v>15</v>
      </c>
      <c r="L36" t="s">
        <v>17</v>
      </c>
      <c r="M36" t="s">
        <v>17</v>
      </c>
      <c r="N36" t="s">
        <v>21</v>
      </c>
    </row>
    <row r="37" spans="1:14" x14ac:dyDescent="0.2">
      <c r="A37">
        <v>148242096</v>
      </c>
      <c r="B37">
        <v>69510</v>
      </c>
      <c r="C37">
        <v>1</v>
      </c>
      <c r="D37">
        <v>142</v>
      </c>
      <c r="E37" t="s">
        <v>22</v>
      </c>
      <c r="F37" t="s">
        <v>22</v>
      </c>
      <c r="G37">
        <v>274</v>
      </c>
      <c r="H37">
        <v>482</v>
      </c>
      <c r="I37">
        <v>208</v>
      </c>
      <c r="J37" t="s">
        <v>19</v>
      </c>
      <c r="K37" t="s">
        <v>15</v>
      </c>
      <c r="L37" t="s">
        <v>20</v>
      </c>
      <c r="M37" t="s">
        <v>20</v>
      </c>
      <c r="N37" t="s">
        <v>21</v>
      </c>
    </row>
    <row r="38" spans="1:14" x14ac:dyDescent="0.2">
      <c r="A38">
        <v>148768751</v>
      </c>
      <c r="B38">
        <v>94799</v>
      </c>
      <c r="C38">
        <v>1</v>
      </c>
      <c r="D38">
        <v>25431</v>
      </c>
      <c r="E38" t="s">
        <v>27</v>
      </c>
      <c r="F38" t="s">
        <v>27</v>
      </c>
      <c r="G38">
        <v>260</v>
      </c>
      <c r="H38">
        <v>370</v>
      </c>
      <c r="I38">
        <v>110</v>
      </c>
      <c r="J38" t="s">
        <v>40</v>
      </c>
      <c r="K38" t="s">
        <v>41</v>
      </c>
      <c r="L38" t="s">
        <v>48</v>
      </c>
      <c r="M38" t="s">
        <v>42</v>
      </c>
      <c r="N38" t="s">
        <v>18</v>
      </c>
    </row>
    <row r="39" spans="1:14" x14ac:dyDescent="0.2">
      <c r="A39">
        <v>148768751</v>
      </c>
      <c r="B39">
        <v>94799</v>
      </c>
      <c r="C39">
        <v>1</v>
      </c>
      <c r="D39">
        <v>25431</v>
      </c>
      <c r="E39" t="s">
        <v>27</v>
      </c>
      <c r="F39" t="s">
        <v>27</v>
      </c>
      <c r="G39">
        <v>260</v>
      </c>
      <c r="H39">
        <v>370</v>
      </c>
      <c r="I39">
        <v>110</v>
      </c>
      <c r="J39" t="s">
        <v>43</v>
      </c>
      <c r="K39" t="s">
        <v>41</v>
      </c>
      <c r="L39" t="s">
        <v>44</v>
      </c>
      <c r="M39" t="s">
        <v>44</v>
      </c>
      <c r="N39" t="s">
        <v>21</v>
      </c>
    </row>
    <row r="40" spans="1:14" x14ac:dyDescent="0.2">
      <c r="A40">
        <v>148558714</v>
      </c>
      <c r="B40">
        <v>69689</v>
      </c>
      <c r="C40">
        <v>1</v>
      </c>
      <c r="D40">
        <v>321</v>
      </c>
      <c r="E40" t="s">
        <v>27</v>
      </c>
      <c r="F40" t="s">
        <v>27</v>
      </c>
      <c r="G40">
        <v>257</v>
      </c>
      <c r="H40">
        <v>589</v>
      </c>
      <c r="I40">
        <v>332</v>
      </c>
      <c r="J40" t="s">
        <v>23</v>
      </c>
      <c r="K40" t="s">
        <v>24</v>
      </c>
      <c r="L40" t="s">
        <v>16</v>
      </c>
      <c r="M40" t="s">
        <v>25</v>
      </c>
      <c r="N40" t="s">
        <v>18</v>
      </c>
    </row>
    <row r="41" spans="1:14" x14ac:dyDescent="0.2">
      <c r="A41">
        <v>148558714</v>
      </c>
      <c r="B41">
        <v>69689</v>
      </c>
      <c r="C41">
        <v>1</v>
      </c>
      <c r="D41">
        <v>321</v>
      </c>
      <c r="E41" t="s">
        <v>27</v>
      </c>
      <c r="F41" t="s">
        <v>27</v>
      </c>
      <c r="G41">
        <v>257</v>
      </c>
      <c r="H41">
        <v>589</v>
      </c>
      <c r="I41">
        <v>332</v>
      </c>
      <c r="J41" t="s">
        <v>19</v>
      </c>
      <c r="K41" t="s">
        <v>24</v>
      </c>
      <c r="L41" t="s">
        <v>16</v>
      </c>
      <c r="M41" t="s">
        <v>26</v>
      </c>
      <c r="N41" t="s">
        <v>18</v>
      </c>
    </row>
    <row r="42" spans="1:14" x14ac:dyDescent="0.2">
      <c r="A42">
        <v>148958404</v>
      </c>
      <c r="B42">
        <v>69803</v>
      </c>
      <c r="C42">
        <v>1</v>
      </c>
      <c r="D42">
        <v>435</v>
      </c>
      <c r="E42" t="s">
        <v>33</v>
      </c>
      <c r="F42" t="s">
        <v>33</v>
      </c>
      <c r="G42">
        <v>248</v>
      </c>
      <c r="H42">
        <v>317</v>
      </c>
      <c r="I42">
        <v>69</v>
      </c>
      <c r="J42" t="s">
        <v>34</v>
      </c>
      <c r="K42" t="s">
        <v>35</v>
      </c>
      <c r="L42" t="s">
        <v>36</v>
      </c>
      <c r="M42" t="s">
        <v>36</v>
      </c>
      <c r="N42" t="s">
        <v>21</v>
      </c>
    </row>
    <row r="43" spans="1:14" x14ac:dyDescent="0.2">
      <c r="A43">
        <v>148958404</v>
      </c>
      <c r="B43">
        <v>69803</v>
      </c>
      <c r="C43">
        <v>1</v>
      </c>
      <c r="D43">
        <v>435</v>
      </c>
      <c r="E43" t="s">
        <v>33</v>
      </c>
      <c r="F43" t="s">
        <v>33</v>
      </c>
      <c r="G43">
        <v>248</v>
      </c>
      <c r="H43">
        <v>317</v>
      </c>
      <c r="I43">
        <v>69</v>
      </c>
      <c r="J43" t="s">
        <v>37</v>
      </c>
      <c r="K43" t="s">
        <v>35</v>
      </c>
      <c r="L43" t="s">
        <v>38</v>
      </c>
      <c r="M43" t="s">
        <v>38</v>
      </c>
      <c r="N43" t="s">
        <v>21</v>
      </c>
    </row>
    <row r="44" spans="1:14" x14ac:dyDescent="0.2">
      <c r="A44">
        <v>148547931</v>
      </c>
      <c r="B44">
        <v>69393</v>
      </c>
      <c r="C44">
        <v>1</v>
      </c>
      <c r="D44">
        <v>25</v>
      </c>
      <c r="E44" t="s">
        <v>33</v>
      </c>
      <c r="F44" t="s">
        <v>33</v>
      </c>
      <c r="G44">
        <v>235</v>
      </c>
      <c r="H44">
        <v>396</v>
      </c>
      <c r="I44">
        <v>161</v>
      </c>
      <c r="J44" t="s">
        <v>23</v>
      </c>
      <c r="K44" t="s">
        <v>24</v>
      </c>
      <c r="L44" t="s">
        <v>25</v>
      </c>
      <c r="M44" t="s">
        <v>25</v>
      </c>
      <c r="N44" t="s">
        <v>21</v>
      </c>
    </row>
    <row r="45" spans="1:14" x14ac:dyDescent="0.2">
      <c r="A45">
        <v>148547931</v>
      </c>
      <c r="B45">
        <v>69393</v>
      </c>
      <c r="C45">
        <v>1</v>
      </c>
      <c r="D45">
        <v>25</v>
      </c>
      <c r="E45" t="s">
        <v>33</v>
      </c>
      <c r="F45" t="s">
        <v>33</v>
      </c>
      <c r="G45">
        <v>235</v>
      </c>
      <c r="H45">
        <v>396</v>
      </c>
      <c r="I45">
        <v>161</v>
      </c>
      <c r="J45" t="s">
        <v>19</v>
      </c>
      <c r="K45" t="s">
        <v>24</v>
      </c>
      <c r="L45" t="s">
        <v>26</v>
      </c>
      <c r="M45" t="s">
        <v>26</v>
      </c>
      <c r="N45" t="s">
        <v>21</v>
      </c>
    </row>
    <row r="46" spans="1:14" x14ac:dyDescent="0.2">
      <c r="A46">
        <v>148552210</v>
      </c>
      <c r="B46">
        <v>69421</v>
      </c>
      <c r="C46">
        <v>1</v>
      </c>
      <c r="D46">
        <v>53</v>
      </c>
      <c r="E46" t="s">
        <v>13</v>
      </c>
      <c r="F46" t="s">
        <v>22</v>
      </c>
      <c r="G46">
        <v>222</v>
      </c>
      <c r="H46">
        <v>370</v>
      </c>
      <c r="I46">
        <v>148</v>
      </c>
      <c r="J46" t="s">
        <v>23</v>
      </c>
      <c r="K46" t="s">
        <v>24</v>
      </c>
      <c r="L46" t="s">
        <v>16</v>
      </c>
      <c r="M46" t="s">
        <v>25</v>
      </c>
      <c r="N46" t="s">
        <v>18</v>
      </c>
    </row>
    <row r="47" spans="1:14" x14ac:dyDescent="0.2">
      <c r="A47">
        <v>148552210</v>
      </c>
      <c r="B47">
        <v>69421</v>
      </c>
      <c r="C47">
        <v>1</v>
      </c>
      <c r="D47">
        <v>53</v>
      </c>
      <c r="E47" t="s">
        <v>13</v>
      </c>
      <c r="F47" t="s">
        <v>22</v>
      </c>
      <c r="G47">
        <v>222</v>
      </c>
      <c r="H47">
        <v>370</v>
      </c>
      <c r="I47">
        <v>148</v>
      </c>
      <c r="J47" t="s">
        <v>19</v>
      </c>
      <c r="K47" t="s">
        <v>24</v>
      </c>
      <c r="L47" t="s">
        <v>16</v>
      </c>
      <c r="M47" t="s">
        <v>26</v>
      </c>
      <c r="N47" t="s">
        <v>18</v>
      </c>
    </row>
    <row r="48" spans="1:14" x14ac:dyDescent="0.2">
      <c r="A48">
        <v>148558714</v>
      </c>
      <c r="B48">
        <v>72582</v>
      </c>
      <c r="C48">
        <v>1</v>
      </c>
      <c r="D48">
        <v>3214</v>
      </c>
      <c r="E48" t="s">
        <v>39</v>
      </c>
      <c r="F48" t="s">
        <v>39</v>
      </c>
      <c r="G48">
        <v>217</v>
      </c>
      <c r="H48">
        <v>320</v>
      </c>
      <c r="I48">
        <v>103</v>
      </c>
      <c r="J48" t="s">
        <v>14</v>
      </c>
      <c r="K48" t="s">
        <v>15</v>
      </c>
      <c r="L48" t="s">
        <v>16</v>
      </c>
      <c r="M48" t="s">
        <v>17</v>
      </c>
      <c r="N48" t="s">
        <v>18</v>
      </c>
    </row>
    <row r="49" spans="1:14" x14ac:dyDescent="0.2">
      <c r="A49">
        <v>148558714</v>
      </c>
      <c r="B49">
        <v>72582</v>
      </c>
      <c r="C49">
        <v>1</v>
      </c>
      <c r="D49">
        <v>3214</v>
      </c>
      <c r="E49" t="s">
        <v>39</v>
      </c>
      <c r="F49" t="s">
        <v>39</v>
      </c>
      <c r="G49">
        <v>217</v>
      </c>
      <c r="H49">
        <v>320</v>
      </c>
      <c r="I49">
        <v>103</v>
      </c>
      <c r="J49" t="s">
        <v>19</v>
      </c>
      <c r="K49" t="s">
        <v>15</v>
      </c>
      <c r="L49" t="s">
        <v>20</v>
      </c>
      <c r="M49" t="s">
        <v>20</v>
      </c>
      <c r="N49" t="s">
        <v>21</v>
      </c>
    </row>
    <row r="50" spans="1:14" x14ac:dyDescent="0.2">
      <c r="A50">
        <v>148547931</v>
      </c>
      <c r="B50">
        <v>69370</v>
      </c>
      <c r="C50">
        <v>1</v>
      </c>
      <c r="D50">
        <v>2</v>
      </c>
      <c r="E50" t="s">
        <v>22</v>
      </c>
      <c r="F50" t="s">
        <v>22</v>
      </c>
      <c r="G50">
        <v>217</v>
      </c>
      <c r="H50">
        <v>403</v>
      </c>
      <c r="I50">
        <v>186</v>
      </c>
      <c r="J50" t="s">
        <v>14</v>
      </c>
      <c r="K50" t="s">
        <v>15</v>
      </c>
      <c r="L50" t="s">
        <v>16</v>
      </c>
      <c r="M50" t="s">
        <v>17</v>
      </c>
      <c r="N50" t="s">
        <v>18</v>
      </c>
    </row>
    <row r="51" spans="1:14" x14ac:dyDescent="0.2">
      <c r="A51">
        <v>148547931</v>
      </c>
      <c r="B51">
        <v>69370</v>
      </c>
      <c r="C51">
        <v>1</v>
      </c>
      <c r="D51">
        <v>2</v>
      </c>
      <c r="E51" t="s">
        <v>22</v>
      </c>
      <c r="F51" t="s">
        <v>22</v>
      </c>
      <c r="G51">
        <v>217</v>
      </c>
      <c r="H51">
        <v>403</v>
      </c>
      <c r="I51">
        <v>186</v>
      </c>
      <c r="J51" t="s">
        <v>19</v>
      </c>
      <c r="K51" t="s">
        <v>15</v>
      </c>
      <c r="L51" t="s">
        <v>20</v>
      </c>
      <c r="M51" t="s">
        <v>20</v>
      </c>
      <c r="N51" t="s">
        <v>21</v>
      </c>
    </row>
    <row r="52" spans="1:14" x14ac:dyDescent="0.2">
      <c r="A52">
        <v>148087855</v>
      </c>
      <c r="B52">
        <v>70820</v>
      </c>
      <c r="C52">
        <v>1</v>
      </c>
      <c r="D52">
        <v>1452</v>
      </c>
      <c r="E52" t="s">
        <v>22</v>
      </c>
      <c r="F52" t="s">
        <v>22</v>
      </c>
      <c r="G52">
        <v>214</v>
      </c>
      <c r="H52">
        <v>290</v>
      </c>
      <c r="I52">
        <v>76</v>
      </c>
      <c r="J52" t="s">
        <v>23</v>
      </c>
      <c r="K52" t="s">
        <v>24</v>
      </c>
      <c r="L52" t="s">
        <v>25</v>
      </c>
      <c r="M52" t="s">
        <v>25</v>
      </c>
      <c r="N52" t="s">
        <v>21</v>
      </c>
    </row>
    <row r="53" spans="1:14" x14ac:dyDescent="0.2">
      <c r="A53">
        <v>148087855</v>
      </c>
      <c r="B53">
        <v>70820</v>
      </c>
      <c r="C53">
        <v>1</v>
      </c>
      <c r="D53">
        <v>1452</v>
      </c>
      <c r="E53" t="s">
        <v>22</v>
      </c>
      <c r="F53" t="s">
        <v>22</v>
      </c>
      <c r="G53">
        <v>214</v>
      </c>
      <c r="H53">
        <v>290</v>
      </c>
      <c r="I53">
        <v>76</v>
      </c>
      <c r="J53" t="s">
        <v>19</v>
      </c>
      <c r="K53" t="s">
        <v>24</v>
      </c>
      <c r="L53" t="s">
        <v>26</v>
      </c>
      <c r="M53" t="s">
        <v>26</v>
      </c>
      <c r="N53" t="s">
        <v>21</v>
      </c>
    </row>
    <row r="54" spans="1:14" x14ac:dyDescent="0.2">
      <c r="A54">
        <v>149353591</v>
      </c>
      <c r="B54">
        <v>69783</v>
      </c>
      <c r="C54">
        <v>1</v>
      </c>
      <c r="D54">
        <v>415</v>
      </c>
      <c r="E54" t="s">
        <v>33</v>
      </c>
      <c r="F54" t="s">
        <v>13</v>
      </c>
      <c r="G54">
        <v>206</v>
      </c>
      <c r="H54">
        <v>433</v>
      </c>
      <c r="I54">
        <v>227</v>
      </c>
      <c r="J54" t="s">
        <v>14</v>
      </c>
      <c r="K54" t="s">
        <v>15</v>
      </c>
      <c r="L54" t="s">
        <v>16</v>
      </c>
      <c r="M54" t="s">
        <v>17</v>
      </c>
      <c r="N54" t="s">
        <v>18</v>
      </c>
    </row>
    <row r="55" spans="1:14" x14ac:dyDescent="0.2">
      <c r="A55">
        <v>149353591</v>
      </c>
      <c r="B55">
        <v>69783</v>
      </c>
      <c r="C55">
        <v>1</v>
      </c>
      <c r="D55">
        <v>415</v>
      </c>
      <c r="E55" t="s">
        <v>33</v>
      </c>
      <c r="F55" t="s">
        <v>13</v>
      </c>
      <c r="G55">
        <v>206</v>
      </c>
      <c r="H55">
        <v>433</v>
      </c>
      <c r="I55">
        <v>227</v>
      </c>
      <c r="J55" t="s">
        <v>19</v>
      </c>
      <c r="K55" t="s">
        <v>15</v>
      </c>
      <c r="L55" t="s">
        <v>20</v>
      </c>
      <c r="M55" t="s">
        <v>20</v>
      </c>
      <c r="N55" t="s">
        <v>21</v>
      </c>
    </row>
    <row r="56" spans="1:14" x14ac:dyDescent="0.2">
      <c r="A56">
        <v>148786365</v>
      </c>
      <c r="B56">
        <v>69602</v>
      </c>
      <c r="C56">
        <v>1</v>
      </c>
      <c r="D56">
        <v>234</v>
      </c>
      <c r="E56" t="s">
        <v>39</v>
      </c>
      <c r="F56" t="s">
        <v>39</v>
      </c>
      <c r="G56">
        <v>202</v>
      </c>
      <c r="H56">
        <v>312</v>
      </c>
      <c r="I56">
        <v>110</v>
      </c>
      <c r="J56" t="s">
        <v>14</v>
      </c>
      <c r="K56" t="s">
        <v>15</v>
      </c>
      <c r="L56" t="s">
        <v>17</v>
      </c>
      <c r="M56" t="s">
        <v>17</v>
      </c>
      <c r="N56" t="s">
        <v>21</v>
      </c>
    </row>
    <row r="57" spans="1:14" x14ac:dyDescent="0.2">
      <c r="A57">
        <v>148786365</v>
      </c>
      <c r="B57">
        <v>69602</v>
      </c>
      <c r="C57">
        <v>1</v>
      </c>
      <c r="D57">
        <v>234</v>
      </c>
      <c r="E57" t="s">
        <v>39</v>
      </c>
      <c r="F57" t="s">
        <v>39</v>
      </c>
      <c r="G57">
        <v>202</v>
      </c>
      <c r="H57">
        <v>312</v>
      </c>
      <c r="I57">
        <v>110</v>
      </c>
      <c r="J57" t="s">
        <v>19</v>
      </c>
      <c r="K57" t="s">
        <v>15</v>
      </c>
      <c r="L57" t="s">
        <v>20</v>
      </c>
      <c r="M57" t="s">
        <v>20</v>
      </c>
      <c r="N57" t="s">
        <v>21</v>
      </c>
    </row>
    <row r="58" spans="1:14" x14ac:dyDescent="0.2">
      <c r="A58">
        <v>149185311</v>
      </c>
      <c r="B58">
        <v>69392</v>
      </c>
      <c r="C58">
        <v>1</v>
      </c>
      <c r="D58">
        <v>24</v>
      </c>
      <c r="E58" t="s">
        <v>39</v>
      </c>
      <c r="F58" t="s">
        <v>39</v>
      </c>
      <c r="G58">
        <v>201</v>
      </c>
      <c r="H58">
        <v>252</v>
      </c>
      <c r="I58">
        <v>51</v>
      </c>
      <c r="J58" t="s">
        <v>14</v>
      </c>
      <c r="K58" t="s">
        <v>15</v>
      </c>
      <c r="L58" t="s">
        <v>17</v>
      </c>
      <c r="M58" t="s">
        <v>17</v>
      </c>
      <c r="N58" t="s">
        <v>21</v>
      </c>
    </row>
    <row r="59" spans="1:14" x14ac:dyDescent="0.2">
      <c r="A59">
        <v>149185311</v>
      </c>
      <c r="B59">
        <v>69392</v>
      </c>
      <c r="C59">
        <v>1</v>
      </c>
      <c r="D59">
        <v>24</v>
      </c>
      <c r="E59" t="s">
        <v>39</v>
      </c>
      <c r="F59" t="s">
        <v>39</v>
      </c>
      <c r="G59">
        <v>201</v>
      </c>
      <c r="H59">
        <v>252</v>
      </c>
      <c r="I59">
        <v>51</v>
      </c>
      <c r="J59" t="s">
        <v>19</v>
      </c>
      <c r="K59" t="s">
        <v>15</v>
      </c>
      <c r="L59" t="s">
        <v>20</v>
      </c>
      <c r="M59" t="s">
        <v>20</v>
      </c>
      <c r="N59" t="s">
        <v>21</v>
      </c>
    </row>
    <row r="60" spans="1:14" x14ac:dyDescent="0.2">
      <c r="A60">
        <v>148250834</v>
      </c>
      <c r="B60">
        <v>69611</v>
      </c>
      <c r="C60">
        <v>1</v>
      </c>
      <c r="D60">
        <v>243</v>
      </c>
      <c r="E60" t="s">
        <v>13</v>
      </c>
      <c r="F60" t="s">
        <v>13</v>
      </c>
      <c r="G60">
        <v>200</v>
      </c>
      <c r="H60">
        <v>274</v>
      </c>
      <c r="I60">
        <v>74</v>
      </c>
      <c r="J60" t="s">
        <v>14</v>
      </c>
      <c r="K60" t="s">
        <v>15</v>
      </c>
      <c r="L60" t="s">
        <v>16</v>
      </c>
      <c r="M60" t="s">
        <v>17</v>
      </c>
      <c r="N60" t="s">
        <v>18</v>
      </c>
    </row>
    <row r="61" spans="1:14" x14ac:dyDescent="0.2">
      <c r="A61">
        <v>148250834</v>
      </c>
      <c r="B61">
        <v>69611</v>
      </c>
      <c r="C61">
        <v>1</v>
      </c>
      <c r="D61">
        <v>243</v>
      </c>
      <c r="E61" t="s">
        <v>13</v>
      </c>
      <c r="F61" t="s">
        <v>13</v>
      </c>
      <c r="G61">
        <v>200</v>
      </c>
      <c r="H61">
        <v>274</v>
      </c>
      <c r="I61">
        <v>74</v>
      </c>
      <c r="J61" t="s">
        <v>19</v>
      </c>
      <c r="K61" t="s">
        <v>15</v>
      </c>
      <c r="L61" t="s">
        <v>20</v>
      </c>
      <c r="M61" t="s">
        <v>20</v>
      </c>
      <c r="N61" t="s">
        <v>21</v>
      </c>
    </row>
    <row r="62" spans="1:14" x14ac:dyDescent="0.2">
      <c r="A62">
        <v>148768751</v>
      </c>
      <c r="B62">
        <v>69370</v>
      </c>
      <c r="C62">
        <v>1</v>
      </c>
      <c r="D62">
        <v>2</v>
      </c>
      <c r="E62" t="s">
        <v>22</v>
      </c>
      <c r="F62" t="s">
        <v>22</v>
      </c>
      <c r="G62">
        <v>194</v>
      </c>
      <c r="H62">
        <v>326</v>
      </c>
      <c r="I62">
        <v>132</v>
      </c>
      <c r="J62" t="s">
        <v>23</v>
      </c>
      <c r="K62" t="s">
        <v>24</v>
      </c>
      <c r="L62" t="s">
        <v>25</v>
      </c>
      <c r="M62" t="s">
        <v>25</v>
      </c>
      <c r="N62" t="s">
        <v>21</v>
      </c>
    </row>
    <row r="63" spans="1:14" x14ac:dyDescent="0.2">
      <c r="A63">
        <v>148768751</v>
      </c>
      <c r="B63">
        <v>69370</v>
      </c>
      <c r="C63">
        <v>1</v>
      </c>
      <c r="D63">
        <v>2</v>
      </c>
      <c r="E63" t="s">
        <v>22</v>
      </c>
      <c r="F63" t="s">
        <v>22</v>
      </c>
      <c r="G63">
        <v>194</v>
      </c>
      <c r="H63">
        <v>326</v>
      </c>
      <c r="I63">
        <v>132</v>
      </c>
      <c r="J63" t="s">
        <v>19</v>
      </c>
      <c r="K63" t="s">
        <v>24</v>
      </c>
      <c r="L63" t="s">
        <v>26</v>
      </c>
      <c r="M63" t="s">
        <v>26</v>
      </c>
      <c r="N63" t="s">
        <v>21</v>
      </c>
    </row>
    <row r="64" spans="1:14" x14ac:dyDescent="0.2">
      <c r="A64">
        <v>149353591</v>
      </c>
      <c r="B64">
        <v>69409</v>
      </c>
      <c r="C64">
        <v>1</v>
      </c>
      <c r="D64">
        <v>41</v>
      </c>
      <c r="E64" t="s">
        <v>27</v>
      </c>
      <c r="F64" t="s">
        <v>27</v>
      </c>
      <c r="G64">
        <v>188</v>
      </c>
      <c r="H64">
        <v>255</v>
      </c>
      <c r="I64">
        <v>67</v>
      </c>
      <c r="J64" t="s">
        <v>40</v>
      </c>
      <c r="K64" t="s">
        <v>41</v>
      </c>
      <c r="L64" t="s">
        <v>51</v>
      </c>
      <c r="M64" t="s">
        <v>42</v>
      </c>
      <c r="N64" t="s">
        <v>18</v>
      </c>
    </row>
    <row r="65" spans="1:14" x14ac:dyDescent="0.2">
      <c r="A65">
        <v>149353591</v>
      </c>
      <c r="B65">
        <v>69409</v>
      </c>
      <c r="C65">
        <v>1</v>
      </c>
      <c r="D65">
        <v>41</v>
      </c>
      <c r="E65" t="s">
        <v>27</v>
      </c>
      <c r="F65" t="s">
        <v>27</v>
      </c>
      <c r="G65">
        <v>188</v>
      </c>
      <c r="H65">
        <v>255</v>
      </c>
      <c r="I65">
        <v>67</v>
      </c>
      <c r="J65" t="s">
        <v>43</v>
      </c>
      <c r="K65" t="s">
        <v>41</v>
      </c>
      <c r="L65" t="s">
        <v>44</v>
      </c>
      <c r="M65" t="s">
        <v>44</v>
      </c>
      <c r="N65" t="s">
        <v>21</v>
      </c>
    </row>
    <row r="66" spans="1:14" x14ac:dyDescent="0.2">
      <c r="A66">
        <v>148796085</v>
      </c>
      <c r="B66">
        <v>69373</v>
      </c>
      <c r="C66">
        <v>1</v>
      </c>
      <c r="D66">
        <v>5</v>
      </c>
      <c r="E66" t="s">
        <v>33</v>
      </c>
      <c r="F66" t="s">
        <v>33</v>
      </c>
      <c r="G66">
        <v>182</v>
      </c>
      <c r="H66">
        <v>356</v>
      </c>
      <c r="I66">
        <v>174</v>
      </c>
      <c r="J66" t="s">
        <v>14</v>
      </c>
      <c r="K66" t="s">
        <v>15</v>
      </c>
      <c r="L66" t="s">
        <v>16</v>
      </c>
      <c r="M66" t="s">
        <v>17</v>
      </c>
      <c r="N66" t="s">
        <v>18</v>
      </c>
    </row>
    <row r="67" spans="1:14" x14ac:dyDescent="0.2">
      <c r="A67">
        <v>148796085</v>
      </c>
      <c r="B67">
        <v>69373</v>
      </c>
      <c r="C67">
        <v>1</v>
      </c>
      <c r="D67">
        <v>5</v>
      </c>
      <c r="E67" t="s">
        <v>33</v>
      </c>
      <c r="F67" t="s">
        <v>33</v>
      </c>
      <c r="G67">
        <v>182</v>
      </c>
      <c r="H67">
        <v>356</v>
      </c>
      <c r="I67">
        <v>174</v>
      </c>
      <c r="J67" t="s">
        <v>19</v>
      </c>
      <c r="K67" t="s">
        <v>15</v>
      </c>
      <c r="L67" t="s">
        <v>20</v>
      </c>
      <c r="M67" t="s">
        <v>20</v>
      </c>
      <c r="N67" t="s">
        <v>21</v>
      </c>
    </row>
    <row r="68" spans="1:14" x14ac:dyDescent="0.2">
      <c r="A68">
        <v>148242096</v>
      </c>
      <c r="B68">
        <v>69382</v>
      </c>
      <c r="C68">
        <v>1</v>
      </c>
      <c r="D68">
        <v>14</v>
      </c>
      <c r="E68" t="s">
        <v>39</v>
      </c>
      <c r="F68" t="s">
        <v>39</v>
      </c>
      <c r="G68">
        <v>172</v>
      </c>
      <c r="H68">
        <v>255</v>
      </c>
      <c r="I68">
        <v>83</v>
      </c>
      <c r="J68" t="s">
        <v>28</v>
      </c>
      <c r="K68" t="s">
        <v>29</v>
      </c>
      <c r="L68" t="s">
        <v>30</v>
      </c>
      <c r="M68" t="s">
        <v>30</v>
      </c>
      <c r="N68" t="s">
        <v>21</v>
      </c>
    </row>
    <row r="69" spans="1:14" x14ac:dyDescent="0.2">
      <c r="A69">
        <v>148242096</v>
      </c>
      <c r="B69">
        <v>69382</v>
      </c>
      <c r="C69">
        <v>1</v>
      </c>
      <c r="D69">
        <v>14</v>
      </c>
      <c r="E69" t="s">
        <v>39</v>
      </c>
      <c r="F69" t="s">
        <v>39</v>
      </c>
      <c r="G69">
        <v>172</v>
      </c>
      <c r="H69">
        <v>255</v>
      </c>
      <c r="I69">
        <v>83</v>
      </c>
      <c r="J69" t="s">
        <v>31</v>
      </c>
      <c r="K69" t="s">
        <v>29</v>
      </c>
      <c r="L69" t="s">
        <v>60</v>
      </c>
      <c r="M69" t="s">
        <v>32</v>
      </c>
      <c r="N69" t="s">
        <v>18</v>
      </c>
    </row>
    <row r="70" spans="1:14" x14ac:dyDescent="0.2">
      <c r="A70">
        <v>148355343</v>
      </c>
      <c r="B70">
        <v>69391</v>
      </c>
      <c r="C70">
        <v>1</v>
      </c>
      <c r="D70">
        <v>23</v>
      </c>
      <c r="E70" t="s">
        <v>13</v>
      </c>
      <c r="F70" t="s">
        <v>27</v>
      </c>
      <c r="G70">
        <v>167</v>
      </c>
      <c r="H70">
        <v>235</v>
      </c>
      <c r="I70">
        <v>68</v>
      </c>
      <c r="J70" t="s">
        <v>40</v>
      </c>
      <c r="K70" t="s">
        <v>41</v>
      </c>
      <c r="L70" t="s">
        <v>48</v>
      </c>
      <c r="M70" t="s">
        <v>42</v>
      </c>
      <c r="N70" t="s">
        <v>18</v>
      </c>
    </row>
    <row r="71" spans="1:14" x14ac:dyDescent="0.2">
      <c r="A71">
        <v>148355343</v>
      </c>
      <c r="B71">
        <v>69391</v>
      </c>
      <c r="C71">
        <v>1</v>
      </c>
      <c r="D71">
        <v>23</v>
      </c>
      <c r="E71" t="s">
        <v>13</v>
      </c>
      <c r="F71" t="s">
        <v>27</v>
      </c>
      <c r="G71">
        <v>167</v>
      </c>
      <c r="H71">
        <v>235</v>
      </c>
      <c r="I71">
        <v>68</v>
      </c>
      <c r="J71" t="s">
        <v>43</v>
      </c>
      <c r="K71" t="s">
        <v>41</v>
      </c>
      <c r="L71" t="s">
        <v>44</v>
      </c>
      <c r="M71" t="s">
        <v>44</v>
      </c>
      <c r="N71" t="s">
        <v>21</v>
      </c>
    </row>
    <row r="72" spans="1:14" x14ac:dyDescent="0.2">
      <c r="A72">
        <v>148355343</v>
      </c>
      <c r="B72">
        <v>92513</v>
      </c>
      <c r="C72">
        <v>1</v>
      </c>
      <c r="D72">
        <v>23145</v>
      </c>
      <c r="E72" t="s">
        <v>33</v>
      </c>
      <c r="F72" t="s">
        <v>27</v>
      </c>
      <c r="G72">
        <v>162</v>
      </c>
      <c r="H72">
        <v>225</v>
      </c>
      <c r="I72">
        <v>63</v>
      </c>
      <c r="J72" t="s">
        <v>23</v>
      </c>
      <c r="K72" t="s">
        <v>24</v>
      </c>
      <c r="L72" t="s">
        <v>49</v>
      </c>
      <c r="M72" t="s">
        <v>25</v>
      </c>
      <c r="N72" t="s">
        <v>18</v>
      </c>
    </row>
    <row r="73" spans="1:14" x14ac:dyDescent="0.2">
      <c r="A73">
        <v>148355343</v>
      </c>
      <c r="B73">
        <v>92513</v>
      </c>
      <c r="C73">
        <v>1</v>
      </c>
      <c r="D73">
        <v>23145</v>
      </c>
      <c r="E73" t="s">
        <v>33</v>
      </c>
      <c r="F73" t="s">
        <v>27</v>
      </c>
      <c r="G73">
        <v>162</v>
      </c>
      <c r="H73">
        <v>225</v>
      </c>
      <c r="I73">
        <v>63</v>
      </c>
      <c r="J73" t="s">
        <v>19</v>
      </c>
      <c r="K73" t="s">
        <v>24</v>
      </c>
      <c r="L73" t="s">
        <v>26</v>
      </c>
      <c r="M73" t="s">
        <v>26</v>
      </c>
      <c r="N73" t="s">
        <v>21</v>
      </c>
    </row>
    <row r="74" spans="1:14" x14ac:dyDescent="0.2">
      <c r="A74">
        <v>148786365</v>
      </c>
      <c r="B74">
        <v>69370</v>
      </c>
      <c r="C74">
        <v>1</v>
      </c>
      <c r="D74">
        <v>2</v>
      </c>
      <c r="E74" t="s">
        <v>22</v>
      </c>
      <c r="F74" t="s">
        <v>22</v>
      </c>
      <c r="G74">
        <v>160</v>
      </c>
      <c r="H74">
        <v>233</v>
      </c>
      <c r="I74">
        <v>73</v>
      </c>
      <c r="J74" t="s">
        <v>23</v>
      </c>
      <c r="K74" t="s">
        <v>24</v>
      </c>
      <c r="L74" t="s">
        <v>16</v>
      </c>
      <c r="M74" t="s">
        <v>25</v>
      </c>
      <c r="N74" t="s">
        <v>18</v>
      </c>
    </row>
    <row r="75" spans="1:14" x14ac:dyDescent="0.2">
      <c r="A75">
        <v>148786365</v>
      </c>
      <c r="B75">
        <v>69370</v>
      </c>
      <c r="C75">
        <v>1</v>
      </c>
      <c r="D75">
        <v>2</v>
      </c>
      <c r="E75" t="s">
        <v>22</v>
      </c>
      <c r="F75" t="s">
        <v>22</v>
      </c>
      <c r="G75">
        <v>160</v>
      </c>
      <c r="H75">
        <v>233</v>
      </c>
      <c r="I75">
        <v>73</v>
      </c>
      <c r="J75" t="s">
        <v>19</v>
      </c>
      <c r="K75" t="s">
        <v>24</v>
      </c>
      <c r="L75" t="s">
        <v>26</v>
      </c>
      <c r="M75" t="s">
        <v>26</v>
      </c>
      <c r="N75" t="s">
        <v>21</v>
      </c>
    </row>
    <row r="76" spans="1:14" x14ac:dyDescent="0.2">
      <c r="A76">
        <v>148958404</v>
      </c>
      <c r="B76">
        <v>69372</v>
      </c>
      <c r="C76">
        <v>1</v>
      </c>
      <c r="D76">
        <v>4</v>
      </c>
      <c r="E76" t="s">
        <v>39</v>
      </c>
      <c r="F76" t="s">
        <v>39</v>
      </c>
      <c r="G76">
        <v>155</v>
      </c>
      <c r="H76">
        <v>506</v>
      </c>
      <c r="I76">
        <v>351</v>
      </c>
      <c r="J76" t="s">
        <v>14</v>
      </c>
      <c r="K76" t="s">
        <v>15</v>
      </c>
      <c r="L76" t="s">
        <v>16</v>
      </c>
      <c r="M76" t="s">
        <v>17</v>
      </c>
      <c r="N76" t="s">
        <v>18</v>
      </c>
    </row>
    <row r="77" spans="1:14" x14ac:dyDescent="0.2">
      <c r="A77">
        <v>148958404</v>
      </c>
      <c r="B77">
        <v>69372</v>
      </c>
      <c r="C77">
        <v>1</v>
      </c>
      <c r="D77">
        <v>4</v>
      </c>
      <c r="E77" t="s">
        <v>39</v>
      </c>
      <c r="F77" t="s">
        <v>39</v>
      </c>
      <c r="G77">
        <v>155</v>
      </c>
      <c r="H77">
        <v>506</v>
      </c>
      <c r="I77">
        <v>351</v>
      </c>
      <c r="J77" t="s">
        <v>19</v>
      </c>
      <c r="K77" t="s">
        <v>15</v>
      </c>
      <c r="L77" t="s">
        <v>20</v>
      </c>
      <c r="M77" t="s">
        <v>20</v>
      </c>
      <c r="N77" t="s">
        <v>21</v>
      </c>
    </row>
    <row r="78" spans="1:14" x14ac:dyDescent="0.2">
      <c r="A78">
        <v>148768751</v>
      </c>
      <c r="B78">
        <v>69622</v>
      </c>
      <c r="C78">
        <v>1</v>
      </c>
      <c r="D78">
        <v>254</v>
      </c>
      <c r="E78" t="s">
        <v>39</v>
      </c>
      <c r="F78" t="s">
        <v>39</v>
      </c>
      <c r="G78">
        <v>150</v>
      </c>
      <c r="H78">
        <v>342</v>
      </c>
      <c r="I78">
        <v>192</v>
      </c>
      <c r="J78" t="s">
        <v>14</v>
      </c>
      <c r="K78" t="s">
        <v>15</v>
      </c>
      <c r="L78" t="s">
        <v>16</v>
      </c>
      <c r="M78" t="s">
        <v>17</v>
      </c>
      <c r="N78" t="s">
        <v>18</v>
      </c>
    </row>
    <row r="79" spans="1:14" x14ac:dyDescent="0.2">
      <c r="A79">
        <v>148768751</v>
      </c>
      <c r="B79">
        <v>69622</v>
      </c>
      <c r="C79">
        <v>1</v>
      </c>
      <c r="D79">
        <v>254</v>
      </c>
      <c r="E79" t="s">
        <v>39</v>
      </c>
      <c r="F79" t="s">
        <v>39</v>
      </c>
      <c r="G79">
        <v>150</v>
      </c>
      <c r="H79">
        <v>342</v>
      </c>
      <c r="I79">
        <v>192</v>
      </c>
      <c r="J79" t="s">
        <v>19</v>
      </c>
      <c r="K79" t="s">
        <v>15</v>
      </c>
      <c r="L79" t="s">
        <v>20</v>
      </c>
      <c r="M79" t="s">
        <v>20</v>
      </c>
      <c r="N79" t="s">
        <v>21</v>
      </c>
    </row>
    <row r="80" spans="1:14" x14ac:dyDescent="0.2">
      <c r="A80">
        <v>148087855</v>
      </c>
      <c r="B80">
        <v>69382</v>
      </c>
      <c r="C80">
        <v>1</v>
      </c>
      <c r="D80">
        <v>14</v>
      </c>
      <c r="E80" t="s">
        <v>39</v>
      </c>
      <c r="F80" t="s">
        <v>39</v>
      </c>
      <c r="G80">
        <v>149</v>
      </c>
      <c r="H80">
        <v>237</v>
      </c>
      <c r="I80">
        <v>88</v>
      </c>
      <c r="J80" t="s">
        <v>28</v>
      </c>
      <c r="K80" t="s">
        <v>29</v>
      </c>
      <c r="L80" t="s">
        <v>30</v>
      </c>
      <c r="M80" t="s">
        <v>30</v>
      </c>
      <c r="N80" t="s">
        <v>21</v>
      </c>
    </row>
    <row r="81" spans="1:14" x14ac:dyDescent="0.2">
      <c r="A81">
        <v>148087855</v>
      </c>
      <c r="B81">
        <v>69382</v>
      </c>
      <c r="C81">
        <v>1</v>
      </c>
      <c r="D81">
        <v>14</v>
      </c>
      <c r="E81" t="s">
        <v>39</v>
      </c>
      <c r="F81" t="s">
        <v>39</v>
      </c>
      <c r="G81">
        <v>149</v>
      </c>
      <c r="H81">
        <v>237</v>
      </c>
      <c r="I81">
        <v>88</v>
      </c>
      <c r="J81" t="s">
        <v>31</v>
      </c>
      <c r="K81" t="s">
        <v>29</v>
      </c>
      <c r="L81" t="s">
        <v>32</v>
      </c>
      <c r="M81" t="s">
        <v>32</v>
      </c>
      <c r="N81" t="s">
        <v>21</v>
      </c>
    </row>
    <row r="82" spans="1:14" x14ac:dyDescent="0.2">
      <c r="A82">
        <v>148551719</v>
      </c>
      <c r="B82">
        <v>123599</v>
      </c>
      <c r="C82">
        <v>1</v>
      </c>
      <c r="D82">
        <v>54231</v>
      </c>
      <c r="E82" t="s">
        <v>27</v>
      </c>
      <c r="F82" t="s">
        <v>27</v>
      </c>
      <c r="G82">
        <v>147</v>
      </c>
      <c r="H82">
        <v>231</v>
      </c>
      <c r="I82">
        <v>84</v>
      </c>
      <c r="J82" t="s">
        <v>23</v>
      </c>
      <c r="K82" t="s">
        <v>24</v>
      </c>
      <c r="L82" t="s">
        <v>49</v>
      </c>
      <c r="M82" t="s">
        <v>25</v>
      </c>
      <c r="N82" t="s">
        <v>18</v>
      </c>
    </row>
    <row r="83" spans="1:14" x14ac:dyDescent="0.2">
      <c r="A83">
        <v>148551719</v>
      </c>
      <c r="B83">
        <v>123599</v>
      </c>
      <c r="C83">
        <v>1</v>
      </c>
      <c r="D83">
        <v>54231</v>
      </c>
      <c r="E83" t="s">
        <v>27</v>
      </c>
      <c r="F83" t="s">
        <v>27</v>
      </c>
      <c r="G83">
        <v>147</v>
      </c>
      <c r="H83">
        <v>231</v>
      </c>
      <c r="I83">
        <v>84</v>
      </c>
      <c r="J83" t="s">
        <v>19</v>
      </c>
      <c r="K83" t="s">
        <v>24</v>
      </c>
      <c r="L83" t="s">
        <v>16</v>
      </c>
      <c r="M83" t="s">
        <v>26</v>
      </c>
      <c r="N83" t="s">
        <v>18</v>
      </c>
    </row>
    <row r="84" spans="1:14" x14ac:dyDescent="0.2">
      <c r="A84">
        <v>149140946</v>
      </c>
      <c r="B84">
        <v>100613</v>
      </c>
      <c r="C84">
        <v>1</v>
      </c>
      <c r="D84">
        <v>31245</v>
      </c>
      <c r="E84" t="s">
        <v>33</v>
      </c>
      <c r="F84" t="s">
        <v>33</v>
      </c>
      <c r="G84">
        <v>146</v>
      </c>
      <c r="H84">
        <v>196</v>
      </c>
      <c r="I84">
        <v>50</v>
      </c>
      <c r="J84" t="s">
        <v>28</v>
      </c>
      <c r="K84" t="s">
        <v>29</v>
      </c>
      <c r="L84" t="s">
        <v>54</v>
      </c>
      <c r="M84" t="s">
        <v>30</v>
      </c>
      <c r="N84" t="s">
        <v>18</v>
      </c>
    </row>
    <row r="85" spans="1:14" x14ac:dyDescent="0.2">
      <c r="A85">
        <v>149140946</v>
      </c>
      <c r="B85">
        <v>100613</v>
      </c>
      <c r="C85">
        <v>1</v>
      </c>
      <c r="D85">
        <v>31245</v>
      </c>
      <c r="E85" t="s">
        <v>33</v>
      </c>
      <c r="F85" t="s">
        <v>33</v>
      </c>
      <c r="G85">
        <v>146</v>
      </c>
      <c r="H85">
        <v>196</v>
      </c>
      <c r="I85">
        <v>50</v>
      </c>
      <c r="J85" t="s">
        <v>31</v>
      </c>
      <c r="K85" t="s">
        <v>29</v>
      </c>
      <c r="L85" t="s">
        <v>32</v>
      </c>
      <c r="M85" t="s">
        <v>32</v>
      </c>
      <c r="N85" t="s">
        <v>21</v>
      </c>
    </row>
    <row r="86" spans="1:14" x14ac:dyDescent="0.2">
      <c r="A86">
        <v>148087855</v>
      </c>
      <c r="B86">
        <v>69513</v>
      </c>
      <c r="C86">
        <v>1</v>
      </c>
      <c r="D86">
        <v>145</v>
      </c>
      <c r="E86" t="s">
        <v>33</v>
      </c>
      <c r="F86" t="s">
        <v>33</v>
      </c>
      <c r="G86">
        <v>145</v>
      </c>
      <c r="H86">
        <v>218</v>
      </c>
      <c r="I86">
        <v>73</v>
      </c>
      <c r="J86" t="s">
        <v>14</v>
      </c>
      <c r="K86" t="s">
        <v>15</v>
      </c>
      <c r="L86" t="s">
        <v>16</v>
      </c>
      <c r="M86" t="s">
        <v>17</v>
      </c>
      <c r="N86" t="s">
        <v>18</v>
      </c>
    </row>
    <row r="87" spans="1:14" x14ac:dyDescent="0.2">
      <c r="A87">
        <v>148087855</v>
      </c>
      <c r="B87">
        <v>69513</v>
      </c>
      <c r="C87">
        <v>1</v>
      </c>
      <c r="D87">
        <v>145</v>
      </c>
      <c r="E87" t="s">
        <v>33</v>
      </c>
      <c r="F87" t="s">
        <v>33</v>
      </c>
      <c r="G87">
        <v>145</v>
      </c>
      <c r="H87">
        <v>218</v>
      </c>
      <c r="I87">
        <v>73</v>
      </c>
      <c r="J87" t="s">
        <v>19</v>
      </c>
      <c r="K87" t="s">
        <v>15</v>
      </c>
      <c r="L87" t="s">
        <v>20</v>
      </c>
      <c r="M87" t="s">
        <v>20</v>
      </c>
      <c r="N87" t="s">
        <v>21</v>
      </c>
    </row>
    <row r="88" spans="1:14" x14ac:dyDescent="0.2">
      <c r="A88">
        <v>149094645</v>
      </c>
      <c r="B88">
        <v>69413</v>
      </c>
      <c r="C88">
        <v>1</v>
      </c>
      <c r="D88">
        <v>45</v>
      </c>
      <c r="E88" t="s">
        <v>33</v>
      </c>
      <c r="F88" t="s">
        <v>13</v>
      </c>
      <c r="G88">
        <v>133</v>
      </c>
      <c r="H88">
        <v>413</v>
      </c>
      <c r="I88">
        <v>280</v>
      </c>
      <c r="J88" t="s">
        <v>14</v>
      </c>
      <c r="K88" t="s">
        <v>15</v>
      </c>
      <c r="L88" t="s">
        <v>16</v>
      </c>
      <c r="M88" t="s">
        <v>17</v>
      </c>
      <c r="N88" t="s">
        <v>18</v>
      </c>
    </row>
    <row r="89" spans="1:14" x14ac:dyDescent="0.2">
      <c r="A89">
        <v>149094645</v>
      </c>
      <c r="B89">
        <v>69413</v>
      </c>
      <c r="C89">
        <v>1</v>
      </c>
      <c r="D89">
        <v>45</v>
      </c>
      <c r="E89" t="s">
        <v>33</v>
      </c>
      <c r="F89" t="s">
        <v>13</v>
      </c>
      <c r="G89">
        <v>133</v>
      </c>
      <c r="H89">
        <v>413</v>
      </c>
      <c r="I89">
        <v>280</v>
      </c>
      <c r="J89" t="s">
        <v>19</v>
      </c>
      <c r="K89" t="s">
        <v>15</v>
      </c>
      <c r="L89" t="s">
        <v>16</v>
      </c>
      <c r="M89" t="s">
        <v>20</v>
      </c>
      <c r="N89" t="s">
        <v>18</v>
      </c>
    </row>
    <row r="90" spans="1:14" x14ac:dyDescent="0.2">
      <c r="A90">
        <v>148743058</v>
      </c>
      <c r="B90">
        <v>69421</v>
      </c>
      <c r="C90">
        <v>1</v>
      </c>
      <c r="D90">
        <v>53</v>
      </c>
      <c r="E90" t="s">
        <v>13</v>
      </c>
      <c r="F90" t="s">
        <v>22</v>
      </c>
      <c r="G90">
        <v>129</v>
      </c>
      <c r="H90">
        <v>272</v>
      </c>
      <c r="I90">
        <v>143</v>
      </c>
      <c r="J90" t="s">
        <v>23</v>
      </c>
      <c r="K90" t="s">
        <v>24</v>
      </c>
      <c r="L90" t="s">
        <v>16</v>
      </c>
      <c r="M90" t="s">
        <v>25</v>
      </c>
      <c r="N90" t="s">
        <v>18</v>
      </c>
    </row>
    <row r="91" spans="1:14" x14ac:dyDescent="0.2">
      <c r="A91">
        <v>148743058</v>
      </c>
      <c r="B91">
        <v>69421</v>
      </c>
      <c r="C91">
        <v>1</v>
      </c>
      <c r="D91">
        <v>53</v>
      </c>
      <c r="E91" t="s">
        <v>13</v>
      </c>
      <c r="F91" t="s">
        <v>22</v>
      </c>
      <c r="G91">
        <v>129</v>
      </c>
      <c r="H91">
        <v>272</v>
      </c>
      <c r="I91">
        <v>143</v>
      </c>
      <c r="J91" t="s">
        <v>19</v>
      </c>
      <c r="K91" t="s">
        <v>24</v>
      </c>
      <c r="L91" t="s">
        <v>58</v>
      </c>
      <c r="M91" t="s">
        <v>26</v>
      </c>
      <c r="N91" t="s">
        <v>18</v>
      </c>
    </row>
    <row r="92" spans="1:14" x14ac:dyDescent="0.2">
      <c r="A92">
        <v>148551719</v>
      </c>
      <c r="B92">
        <v>69422</v>
      </c>
      <c r="C92">
        <v>1</v>
      </c>
      <c r="D92">
        <v>54</v>
      </c>
      <c r="E92" t="s">
        <v>39</v>
      </c>
      <c r="F92" t="s">
        <v>39</v>
      </c>
      <c r="G92">
        <v>129</v>
      </c>
      <c r="H92">
        <v>282</v>
      </c>
      <c r="I92">
        <v>153</v>
      </c>
      <c r="J92" t="s">
        <v>14</v>
      </c>
      <c r="K92" t="s">
        <v>15</v>
      </c>
      <c r="L92" t="s">
        <v>17</v>
      </c>
      <c r="M92" t="s">
        <v>17</v>
      </c>
      <c r="N92" t="s">
        <v>21</v>
      </c>
    </row>
    <row r="93" spans="1:14" x14ac:dyDescent="0.2">
      <c r="A93">
        <v>148551719</v>
      </c>
      <c r="B93">
        <v>69422</v>
      </c>
      <c r="C93">
        <v>1</v>
      </c>
      <c r="D93">
        <v>54</v>
      </c>
      <c r="E93" t="s">
        <v>39</v>
      </c>
      <c r="F93" t="s">
        <v>39</v>
      </c>
      <c r="G93">
        <v>129</v>
      </c>
      <c r="H93">
        <v>282</v>
      </c>
      <c r="I93">
        <v>153</v>
      </c>
      <c r="J93" t="s">
        <v>19</v>
      </c>
      <c r="K93" t="s">
        <v>15</v>
      </c>
      <c r="L93" t="s">
        <v>20</v>
      </c>
      <c r="M93" t="s">
        <v>20</v>
      </c>
      <c r="N93" t="s">
        <v>21</v>
      </c>
    </row>
    <row r="94" spans="1:14" x14ac:dyDescent="0.2">
      <c r="A94">
        <v>149353591</v>
      </c>
      <c r="B94">
        <v>110900</v>
      </c>
      <c r="C94">
        <v>1</v>
      </c>
      <c r="D94">
        <v>41532</v>
      </c>
      <c r="E94" t="s">
        <v>22</v>
      </c>
      <c r="F94" t="s">
        <v>22</v>
      </c>
      <c r="G94">
        <v>128</v>
      </c>
      <c r="H94">
        <v>224</v>
      </c>
      <c r="I94">
        <v>96</v>
      </c>
      <c r="J94" t="s">
        <v>23</v>
      </c>
      <c r="K94" t="s">
        <v>24</v>
      </c>
      <c r="L94" t="s">
        <v>25</v>
      </c>
      <c r="M94" t="s">
        <v>25</v>
      </c>
      <c r="N94" t="s">
        <v>21</v>
      </c>
    </row>
    <row r="95" spans="1:14" x14ac:dyDescent="0.2">
      <c r="A95">
        <v>149353591</v>
      </c>
      <c r="B95">
        <v>110900</v>
      </c>
      <c r="C95">
        <v>1</v>
      </c>
      <c r="D95">
        <v>41532</v>
      </c>
      <c r="E95" t="s">
        <v>22</v>
      </c>
      <c r="F95" t="s">
        <v>22</v>
      </c>
      <c r="G95">
        <v>128</v>
      </c>
      <c r="H95">
        <v>224</v>
      </c>
      <c r="I95">
        <v>96</v>
      </c>
      <c r="J95" t="s">
        <v>19</v>
      </c>
      <c r="K95" t="s">
        <v>24</v>
      </c>
      <c r="L95" t="s">
        <v>26</v>
      </c>
      <c r="M95" t="s">
        <v>26</v>
      </c>
      <c r="N95" t="s">
        <v>21</v>
      </c>
    </row>
    <row r="96" spans="1:14" x14ac:dyDescent="0.2">
      <c r="A96">
        <v>148904494</v>
      </c>
      <c r="B96">
        <v>110891</v>
      </c>
      <c r="C96">
        <v>1</v>
      </c>
      <c r="D96">
        <v>41523</v>
      </c>
      <c r="E96" t="s">
        <v>13</v>
      </c>
      <c r="F96" t="s">
        <v>13</v>
      </c>
      <c r="G96">
        <v>128</v>
      </c>
      <c r="H96">
        <v>193</v>
      </c>
      <c r="I96">
        <v>65</v>
      </c>
      <c r="J96" t="s">
        <v>34</v>
      </c>
      <c r="K96" t="s">
        <v>35</v>
      </c>
      <c r="L96" t="s">
        <v>36</v>
      </c>
      <c r="M96" t="s">
        <v>36</v>
      </c>
      <c r="N96" t="s">
        <v>21</v>
      </c>
    </row>
    <row r="97" spans="1:14" x14ac:dyDescent="0.2">
      <c r="A97">
        <v>148904494</v>
      </c>
      <c r="B97">
        <v>110891</v>
      </c>
      <c r="C97">
        <v>1</v>
      </c>
      <c r="D97">
        <v>41523</v>
      </c>
      <c r="E97" t="s">
        <v>13</v>
      </c>
      <c r="F97" t="s">
        <v>13</v>
      </c>
      <c r="G97">
        <v>128</v>
      </c>
      <c r="H97">
        <v>193</v>
      </c>
      <c r="I97">
        <v>65</v>
      </c>
      <c r="J97" t="s">
        <v>37</v>
      </c>
      <c r="K97" t="s">
        <v>35</v>
      </c>
      <c r="L97" t="s">
        <v>38</v>
      </c>
      <c r="M97" t="s">
        <v>38</v>
      </c>
      <c r="N97" t="s">
        <v>21</v>
      </c>
    </row>
    <row r="98" spans="1:14" x14ac:dyDescent="0.2">
      <c r="A98">
        <v>148379134</v>
      </c>
      <c r="B98">
        <v>69680</v>
      </c>
      <c r="C98">
        <v>1</v>
      </c>
      <c r="D98">
        <v>312</v>
      </c>
      <c r="E98" t="s">
        <v>22</v>
      </c>
      <c r="F98" t="s">
        <v>22</v>
      </c>
      <c r="G98">
        <v>128</v>
      </c>
      <c r="H98">
        <v>290</v>
      </c>
      <c r="I98">
        <v>162</v>
      </c>
      <c r="J98" t="s">
        <v>14</v>
      </c>
      <c r="K98" t="s">
        <v>15</v>
      </c>
      <c r="L98" t="s">
        <v>16</v>
      </c>
      <c r="M98" t="s">
        <v>17</v>
      </c>
      <c r="N98" t="s">
        <v>18</v>
      </c>
    </row>
    <row r="99" spans="1:14" x14ac:dyDescent="0.2">
      <c r="A99">
        <v>148379134</v>
      </c>
      <c r="B99">
        <v>69680</v>
      </c>
      <c r="C99">
        <v>1</v>
      </c>
      <c r="D99">
        <v>312</v>
      </c>
      <c r="E99" t="s">
        <v>22</v>
      </c>
      <c r="F99" t="s">
        <v>22</v>
      </c>
      <c r="G99">
        <v>128</v>
      </c>
      <c r="H99">
        <v>290</v>
      </c>
      <c r="I99">
        <v>162</v>
      </c>
      <c r="J99" t="s">
        <v>19</v>
      </c>
      <c r="K99" t="s">
        <v>15</v>
      </c>
      <c r="L99" t="s">
        <v>16</v>
      </c>
      <c r="M99" t="s">
        <v>20</v>
      </c>
      <c r="N99" t="s">
        <v>18</v>
      </c>
    </row>
    <row r="100" spans="1:14" x14ac:dyDescent="0.2">
      <c r="A100">
        <v>148250834</v>
      </c>
      <c r="B100">
        <v>69370</v>
      </c>
      <c r="C100">
        <v>1</v>
      </c>
      <c r="D100">
        <v>2</v>
      </c>
      <c r="E100" t="s">
        <v>22</v>
      </c>
      <c r="F100" t="s">
        <v>22</v>
      </c>
      <c r="G100">
        <v>125</v>
      </c>
      <c r="H100">
        <v>213</v>
      </c>
      <c r="I100">
        <v>88</v>
      </c>
      <c r="J100" t="s">
        <v>28</v>
      </c>
      <c r="K100" t="s">
        <v>29</v>
      </c>
      <c r="L100" t="s">
        <v>16</v>
      </c>
      <c r="M100" t="s">
        <v>30</v>
      </c>
      <c r="N100" t="s">
        <v>18</v>
      </c>
    </row>
    <row r="101" spans="1:14" x14ac:dyDescent="0.2">
      <c r="A101">
        <v>148250834</v>
      </c>
      <c r="B101">
        <v>69370</v>
      </c>
      <c r="C101">
        <v>1</v>
      </c>
      <c r="D101">
        <v>2</v>
      </c>
      <c r="E101" t="s">
        <v>22</v>
      </c>
      <c r="F101" t="s">
        <v>22</v>
      </c>
      <c r="G101">
        <v>125</v>
      </c>
      <c r="H101">
        <v>213</v>
      </c>
      <c r="I101">
        <v>88</v>
      </c>
      <c r="J101" t="s">
        <v>31</v>
      </c>
      <c r="K101" t="s">
        <v>29</v>
      </c>
      <c r="L101" t="s">
        <v>32</v>
      </c>
      <c r="M101" t="s">
        <v>32</v>
      </c>
      <c r="N101" t="s">
        <v>21</v>
      </c>
    </row>
    <row r="102" spans="1:14" x14ac:dyDescent="0.2">
      <c r="A102">
        <v>148355343</v>
      </c>
      <c r="B102">
        <v>71682</v>
      </c>
      <c r="C102">
        <v>1</v>
      </c>
      <c r="D102">
        <v>2314</v>
      </c>
      <c r="E102" t="s">
        <v>39</v>
      </c>
      <c r="F102" t="s">
        <v>27</v>
      </c>
      <c r="G102">
        <v>123</v>
      </c>
      <c r="H102">
        <v>207</v>
      </c>
      <c r="I102">
        <v>84</v>
      </c>
      <c r="J102" t="s">
        <v>14</v>
      </c>
      <c r="K102" t="s">
        <v>15</v>
      </c>
      <c r="L102" t="s">
        <v>55</v>
      </c>
      <c r="M102" t="s">
        <v>17</v>
      </c>
      <c r="N102" t="s">
        <v>18</v>
      </c>
    </row>
    <row r="103" spans="1:14" x14ac:dyDescent="0.2">
      <c r="A103">
        <v>148355343</v>
      </c>
      <c r="B103">
        <v>71682</v>
      </c>
      <c r="C103">
        <v>1</v>
      </c>
      <c r="D103">
        <v>2314</v>
      </c>
      <c r="E103" t="s">
        <v>39</v>
      </c>
      <c r="F103" t="s">
        <v>27</v>
      </c>
      <c r="G103">
        <v>123</v>
      </c>
      <c r="H103">
        <v>207</v>
      </c>
      <c r="I103">
        <v>84</v>
      </c>
      <c r="J103" t="s">
        <v>19</v>
      </c>
      <c r="K103" t="s">
        <v>15</v>
      </c>
      <c r="L103" t="s">
        <v>20</v>
      </c>
      <c r="M103" t="s">
        <v>20</v>
      </c>
      <c r="N103" t="s">
        <v>21</v>
      </c>
    </row>
    <row r="104" spans="1:14" x14ac:dyDescent="0.2">
      <c r="A104">
        <v>149466211</v>
      </c>
      <c r="B104">
        <v>69392</v>
      </c>
      <c r="C104">
        <v>1</v>
      </c>
      <c r="D104">
        <v>24</v>
      </c>
      <c r="E104" t="s">
        <v>39</v>
      </c>
      <c r="F104" t="s">
        <v>39</v>
      </c>
      <c r="G104">
        <v>121</v>
      </c>
      <c r="H104">
        <v>250</v>
      </c>
      <c r="I104">
        <v>129</v>
      </c>
      <c r="J104" t="s">
        <v>23</v>
      </c>
      <c r="K104" t="s">
        <v>24</v>
      </c>
      <c r="L104" t="s">
        <v>25</v>
      </c>
      <c r="M104" t="s">
        <v>25</v>
      </c>
      <c r="N104" t="s">
        <v>21</v>
      </c>
    </row>
    <row r="105" spans="1:14" x14ac:dyDescent="0.2">
      <c r="A105">
        <v>149466211</v>
      </c>
      <c r="B105">
        <v>69392</v>
      </c>
      <c r="C105">
        <v>1</v>
      </c>
      <c r="D105">
        <v>24</v>
      </c>
      <c r="E105" t="s">
        <v>39</v>
      </c>
      <c r="F105" t="s">
        <v>39</v>
      </c>
      <c r="G105">
        <v>121</v>
      </c>
      <c r="H105">
        <v>250</v>
      </c>
      <c r="I105">
        <v>129</v>
      </c>
      <c r="J105" t="s">
        <v>19</v>
      </c>
      <c r="K105" t="s">
        <v>24</v>
      </c>
      <c r="L105" t="s">
        <v>16</v>
      </c>
      <c r="M105" t="s">
        <v>26</v>
      </c>
      <c r="N105" t="s">
        <v>18</v>
      </c>
    </row>
    <row r="106" spans="1:14" x14ac:dyDescent="0.2">
      <c r="A106">
        <v>148822625</v>
      </c>
      <c r="B106">
        <v>93683</v>
      </c>
      <c r="C106">
        <v>1</v>
      </c>
      <c r="D106">
        <v>24315</v>
      </c>
      <c r="E106" t="s">
        <v>33</v>
      </c>
      <c r="F106" t="s">
        <v>33</v>
      </c>
      <c r="G106">
        <v>121</v>
      </c>
      <c r="H106">
        <v>194</v>
      </c>
      <c r="I106">
        <v>73</v>
      </c>
      <c r="J106" t="s">
        <v>14</v>
      </c>
      <c r="K106" t="s">
        <v>15</v>
      </c>
      <c r="L106" t="s">
        <v>16</v>
      </c>
      <c r="M106" t="s">
        <v>17</v>
      </c>
      <c r="N106" t="s">
        <v>18</v>
      </c>
    </row>
    <row r="107" spans="1:14" x14ac:dyDescent="0.2">
      <c r="A107">
        <v>148822625</v>
      </c>
      <c r="B107">
        <v>93683</v>
      </c>
      <c r="C107">
        <v>1</v>
      </c>
      <c r="D107">
        <v>24315</v>
      </c>
      <c r="E107" t="s">
        <v>33</v>
      </c>
      <c r="F107" t="s">
        <v>33</v>
      </c>
      <c r="G107">
        <v>121</v>
      </c>
      <c r="H107">
        <v>194</v>
      </c>
      <c r="I107">
        <v>73</v>
      </c>
      <c r="J107" t="s">
        <v>19</v>
      </c>
      <c r="K107" t="s">
        <v>15</v>
      </c>
      <c r="L107" t="s">
        <v>20</v>
      </c>
      <c r="M107" t="s">
        <v>20</v>
      </c>
      <c r="N107" t="s">
        <v>21</v>
      </c>
    </row>
    <row r="108" spans="1:14" x14ac:dyDescent="0.2">
      <c r="A108">
        <v>148250834</v>
      </c>
      <c r="B108">
        <v>93719</v>
      </c>
      <c r="C108">
        <v>1</v>
      </c>
      <c r="D108">
        <v>24351</v>
      </c>
      <c r="E108" t="s">
        <v>27</v>
      </c>
      <c r="F108" t="s">
        <v>27</v>
      </c>
      <c r="G108">
        <v>119</v>
      </c>
      <c r="H108">
        <v>283</v>
      </c>
      <c r="I108">
        <v>164</v>
      </c>
      <c r="J108" t="s">
        <v>23</v>
      </c>
      <c r="K108" t="s">
        <v>24</v>
      </c>
      <c r="L108" t="s">
        <v>25</v>
      </c>
      <c r="M108" t="s">
        <v>25</v>
      </c>
      <c r="N108" t="s">
        <v>21</v>
      </c>
    </row>
    <row r="109" spans="1:14" x14ac:dyDescent="0.2">
      <c r="A109">
        <v>148250834</v>
      </c>
      <c r="B109">
        <v>93719</v>
      </c>
      <c r="C109">
        <v>1</v>
      </c>
      <c r="D109">
        <v>24351</v>
      </c>
      <c r="E109" t="s">
        <v>27</v>
      </c>
      <c r="F109" t="s">
        <v>27</v>
      </c>
      <c r="G109">
        <v>119</v>
      </c>
      <c r="H109">
        <v>283</v>
      </c>
      <c r="I109">
        <v>164</v>
      </c>
      <c r="J109" t="s">
        <v>19</v>
      </c>
      <c r="K109" t="s">
        <v>24</v>
      </c>
      <c r="L109" t="s">
        <v>26</v>
      </c>
      <c r="M109" t="s">
        <v>26</v>
      </c>
      <c r="N109" t="s">
        <v>21</v>
      </c>
    </row>
    <row r="110" spans="1:14" x14ac:dyDescent="0.2">
      <c r="A110">
        <v>148904494</v>
      </c>
      <c r="B110">
        <v>69409</v>
      </c>
      <c r="C110">
        <v>1</v>
      </c>
      <c r="D110">
        <v>41</v>
      </c>
      <c r="E110" t="s">
        <v>27</v>
      </c>
      <c r="F110" t="s">
        <v>27</v>
      </c>
      <c r="G110">
        <v>118</v>
      </c>
      <c r="H110">
        <v>317</v>
      </c>
      <c r="I110">
        <v>199</v>
      </c>
      <c r="J110" t="s">
        <v>23</v>
      </c>
      <c r="K110" t="s">
        <v>24</v>
      </c>
      <c r="L110" t="s">
        <v>25</v>
      </c>
      <c r="M110" t="s">
        <v>25</v>
      </c>
      <c r="N110" t="s">
        <v>21</v>
      </c>
    </row>
    <row r="111" spans="1:14" x14ac:dyDescent="0.2">
      <c r="A111">
        <v>148904494</v>
      </c>
      <c r="B111">
        <v>69409</v>
      </c>
      <c r="C111">
        <v>1</v>
      </c>
      <c r="D111">
        <v>41</v>
      </c>
      <c r="E111" t="s">
        <v>27</v>
      </c>
      <c r="F111" t="s">
        <v>27</v>
      </c>
      <c r="G111">
        <v>118</v>
      </c>
      <c r="H111">
        <v>317</v>
      </c>
      <c r="I111">
        <v>199</v>
      </c>
      <c r="J111" t="s">
        <v>19</v>
      </c>
      <c r="K111" t="s">
        <v>24</v>
      </c>
      <c r="L111" t="s">
        <v>26</v>
      </c>
      <c r="M111" t="s">
        <v>26</v>
      </c>
      <c r="N111" t="s">
        <v>21</v>
      </c>
    </row>
    <row r="112" spans="1:14" x14ac:dyDescent="0.2">
      <c r="A112">
        <v>149140946</v>
      </c>
      <c r="B112">
        <v>72492</v>
      </c>
      <c r="C112">
        <v>1</v>
      </c>
      <c r="D112">
        <v>3124</v>
      </c>
      <c r="E112" t="s">
        <v>39</v>
      </c>
      <c r="F112" t="s">
        <v>39</v>
      </c>
      <c r="G112">
        <v>115</v>
      </c>
      <c r="H112">
        <v>169</v>
      </c>
      <c r="I112">
        <v>54</v>
      </c>
      <c r="J112" t="s">
        <v>34</v>
      </c>
      <c r="K112" t="s">
        <v>35</v>
      </c>
      <c r="L112" t="s">
        <v>36</v>
      </c>
      <c r="M112" t="s">
        <v>36</v>
      </c>
      <c r="N112" t="s">
        <v>21</v>
      </c>
    </row>
    <row r="113" spans="1:14" x14ac:dyDescent="0.2">
      <c r="A113">
        <v>149140946</v>
      </c>
      <c r="B113">
        <v>72492</v>
      </c>
      <c r="C113">
        <v>1</v>
      </c>
      <c r="D113">
        <v>3124</v>
      </c>
      <c r="E113" t="s">
        <v>39</v>
      </c>
      <c r="F113" t="s">
        <v>39</v>
      </c>
      <c r="G113">
        <v>115</v>
      </c>
      <c r="H113">
        <v>169</v>
      </c>
      <c r="I113">
        <v>54</v>
      </c>
      <c r="J113" t="s">
        <v>37</v>
      </c>
      <c r="K113" t="s">
        <v>35</v>
      </c>
      <c r="L113" t="s">
        <v>38</v>
      </c>
      <c r="M113" t="s">
        <v>38</v>
      </c>
      <c r="N113" t="s">
        <v>21</v>
      </c>
    </row>
    <row r="114" spans="1:14" x14ac:dyDescent="0.2">
      <c r="A114">
        <v>148088832</v>
      </c>
      <c r="B114">
        <v>69373</v>
      </c>
      <c r="C114">
        <v>1</v>
      </c>
      <c r="D114">
        <v>5</v>
      </c>
      <c r="E114" t="s">
        <v>33</v>
      </c>
      <c r="F114" t="s">
        <v>13</v>
      </c>
      <c r="G114">
        <v>114</v>
      </c>
      <c r="H114">
        <v>325</v>
      </c>
      <c r="I114">
        <v>211</v>
      </c>
      <c r="J114" t="s">
        <v>14</v>
      </c>
      <c r="K114" t="s">
        <v>15</v>
      </c>
      <c r="L114" t="s">
        <v>17</v>
      </c>
      <c r="M114" t="s">
        <v>17</v>
      </c>
      <c r="N114" t="s">
        <v>21</v>
      </c>
    </row>
    <row r="115" spans="1:14" x14ac:dyDescent="0.2">
      <c r="A115">
        <v>148088832</v>
      </c>
      <c r="B115">
        <v>69373</v>
      </c>
      <c r="C115">
        <v>1</v>
      </c>
      <c r="D115">
        <v>5</v>
      </c>
      <c r="E115" t="s">
        <v>33</v>
      </c>
      <c r="F115" t="s">
        <v>13</v>
      </c>
      <c r="G115">
        <v>114</v>
      </c>
      <c r="H115">
        <v>325</v>
      </c>
      <c r="I115">
        <v>211</v>
      </c>
      <c r="J115" t="s">
        <v>19</v>
      </c>
      <c r="K115" t="s">
        <v>15</v>
      </c>
      <c r="L115" t="s">
        <v>20</v>
      </c>
      <c r="M115" t="s">
        <v>20</v>
      </c>
      <c r="N115" t="s">
        <v>21</v>
      </c>
    </row>
    <row r="116" spans="1:14" x14ac:dyDescent="0.2">
      <c r="A116">
        <v>149094645</v>
      </c>
      <c r="B116">
        <v>73900</v>
      </c>
      <c r="C116">
        <v>1</v>
      </c>
      <c r="D116">
        <v>4532</v>
      </c>
      <c r="E116" t="s">
        <v>22</v>
      </c>
      <c r="F116" t="s">
        <v>22</v>
      </c>
      <c r="G116">
        <v>112</v>
      </c>
      <c r="H116">
        <v>171</v>
      </c>
      <c r="I116">
        <v>59</v>
      </c>
      <c r="J116" t="s">
        <v>34</v>
      </c>
      <c r="K116" t="s">
        <v>35</v>
      </c>
      <c r="L116" t="s">
        <v>36</v>
      </c>
      <c r="M116" t="s">
        <v>36</v>
      </c>
      <c r="N116" t="s">
        <v>21</v>
      </c>
    </row>
    <row r="117" spans="1:14" x14ac:dyDescent="0.2">
      <c r="A117">
        <v>149094645</v>
      </c>
      <c r="B117">
        <v>73900</v>
      </c>
      <c r="C117">
        <v>1</v>
      </c>
      <c r="D117">
        <v>4532</v>
      </c>
      <c r="E117" t="s">
        <v>22</v>
      </c>
      <c r="F117" t="s">
        <v>22</v>
      </c>
      <c r="G117">
        <v>112</v>
      </c>
      <c r="H117">
        <v>171</v>
      </c>
      <c r="I117">
        <v>59</v>
      </c>
      <c r="J117" t="s">
        <v>37</v>
      </c>
      <c r="K117" t="s">
        <v>35</v>
      </c>
      <c r="L117" t="s">
        <v>38</v>
      </c>
      <c r="M117" t="s">
        <v>38</v>
      </c>
      <c r="N117" t="s">
        <v>21</v>
      </c>
    </row>
    <row r="118" spans="1:14" x14ac:dyDescent="0.2">
      <c r="A118">
        <v>149508537</v>
      </c>
      <c r="B118">
        <v>83720</v>
      </c>
      <c r="C118">
        <v>1</v>
      </c>
      <c r="D118">
        <v>14352</v>
      </c>
      <c r="E118" t="s">
        <v>22</v>
      </c>
      <c r="F118" t="s">
        <v>22</v>
      </c>
      <c r="G118">
        <v>106</v>
      </c>
      <c r="H118">
        <v>162</v>
      </c>
      <c r="I118">
        <v>56</v>
      </c>
      <c r="J118" t="s">
        <v>23</v>
      </c>
      <c r="K118" t="s">
        <v>24</v>
      </c>
      <c r="L118" t="s">
        <v>25</v>
      </c>
      <c r="M118" t="s">
        <v>25</v>
      </c>
      <c r="N118" t="s">
        <v>21</v>
      </c>
    </row>
    <row r="119" spans="1:14" x14ac:dyDescent="0.2">
      <c r="A119">
        <v>149508537</v>
      </c>
      <c r="B119">
        <v>83720</v>
      </c>
      <c r="C119">
        <v>1</v>
      </c>
      <c r="D119">
        <v>14352</v>
      </c>
      <c r="E119" t="s">
        <v>22</v>
      </c>
      <c r="F119" t="s">
        <v>22</v>
      </c>
      <c r="G119">
        <v>106</v>
      </c>
      <c r="H119">
        <v>162</v>
      </c>
      <c r="I119">
        <v>56</v>
      </c>
      <c r="J119" t="s">
        <v>19</v>
      </c>
      <c r="K119" t="s">
        <v>24</v>
      </c>
      <c r="L119" t="s">
        <v>26</v>
      </c>
      <c r="M119" t="s">
        <v>26</v>
      </c>
      <c r="N119" t="s">
        <v>21</v>
      </c>
    </row>
    <row r="120" spans="1:14" x14ac:dyDescent="0.2">
      <c r="A120">
        <v>148904494</v>
      </c>
      <c r="B120">
        <v>69783</v>
      </c>
      <c r="C120">
        <v>1</v>
      </c>
      <c r="D120">
        <v>415</v>
      </c>
      <c r="E120" t="s">
        <v>33</v>
      </c>
      <c r="F120" t="s">
        <v>33</v>
      </c>
      <c r="G120">
        <v>105</v>
      </c>
      <c r="H120">
        <v>152</v>
      </c>
      <c r="I120">
        <v>47</v>
      </c>
      <c r="J120" t="s">
        <v>40</v>
      </c>
      <c r="K120" t="s">
        <v>41</v>
      </c>
      <c r="L120" t="s">
        <v>42</v>
      </c>
      <c r="M120" t="s">
        <v>42</v>
      </c>
      <c r="N120" t="s">
        <v>21</v>
      </c>
    </row>
    <row r="121" spans="1:14" x14ac:dyDescent="0.2">
      <c r="A121">
        <v>148904494</v>
      </c>
      <c r="B121">
        <v>69783</v>
      </c>
      <c r="C121">
        <v>1</v>
      </c>
      <c r="D121">
        <v>415</v>
      </c>
      <c r="E121" t="s">
        <v>33</v>
      </c>
      <c r="F121" t="s">
        <v>33</v>
      </c>
      <c r="G121">
        <v>105</v>
      </c>
      <c r="H121">
        <v>152</v>
      </c>
      <c r="I121">
        <v>47</v>
      </c>
      <c r="J121" t="s">
        <v>43</v>
      </c>
      <c r="K121" t="s">
        <v>41</v>
      </c>
      <c r="L121" t="s">
        <v>44</v>
      </c>
      <c r="M121" t="s">
        <v>44</v>
      </c>
      <c r="N121" t="s">
        <v>21</v>
      </c>
    </row>
    <row r="122" spans="1:14" x14ac:dyDescent="0.2">
      <c r="A122">
        <v>148796085</v>
      </c>
      <c r="B122">
        <v>74500</v>
      </c>
      <c r="C122">
        <v>1</v>
      </c>
      <c r="D122">
        <v>5132</v>
      </c>
      <c r="E122" t="s">
        <v>22</v>
      </c>
      <c r="F122" t="s">
        <v>22</v>
      </c>
      <c r="G122">
        <v>105</v>
      </c>
      <c r="H122">
        <v>178</v>
      </c>
      <c r="I122">
        <v>73</v>
      </c>
      <c r="J122" t="s">
        <v>40</v>
      </c>
      <c r="K122" t="s">
        <v>41</v>
      </c>
      <c r="L122" t="s">
        <v>42</v>
      </c>
      <c r="M122" t="s">
        <v>42</v>
      </c>
      <c r="N122" t="s">
        <v>21</v>
      </c>
    </row>
    <row r="123" spans="1:14" x14ac:dyDescent="0.2">
      <c r="A123">
        <v>148796085</v>
      </c>
      <c r="B123">
        <v>74500</v>
      </c>
      <c r="C123">
        <v>1</v>
      </c>
      <c r="D123">
        <v>5132</v>
      </c>
      <c r="E123" t="s">
        <v>22</v>
      </c>
      <c r="F123" t="s">
        <v>22</v>
      </c>
      <c r="G123">
        <v>105</v>
      </c>
      <c r="H123">
        <v>178</v>
      </c>
      <c r="I123">
        <v>73</v>
      </c>
      <c r="J123" t="s">
        <v>43</v>
      </c>
      <c r="K123" t="s">
        <v>41</v>
      </c>
      <c r="L123" t="s">
        <v>44</v>
      </c>
      <c r="M123" t="s">
        <v>44</v>
      </c>
      <c r="N123" t="s">
        <v>21</v>
      </c>
    </row>
    <row r="124" spans="1:14" x14ac:dyDescent="0.2">
      <c r="A124">
        <v>148552210</v>
      </c>
      <c r="B124">
        <v>74709</v>
      </c>
      <c r="C124">
        <v>1</v>
      </c>
      <c r="D124">
        <v>5341</v>
      </c>
      <c r="E124" t="s">
        <v>27</v>
      </c>
      <c r="F124" t="s">
        <v>27</v>
      </c>
      <c r="G124">
        <v>105</v>
      </c>
      <c r="H124">
        <v>190</v>
      </c>
      <c r="I124">
        <v>85</v>
      </c>
      <c r="J124" t="s">
        <v>14</v>
      </c>
      <c r="K124" t="s">
        <v>15</v>
      </c>
      <c r="L124" t="s">
        <v>55</v>
      </c>
      <c r="M124" t="s">
        <v>17</v>
      </c>
      <c r="N124" t="s">
        <v>18</v>
      </c>
    </row>
    <row r="125" spans="1:14" x14ac:dyDescent="0.2">
      <c r="A125">
        <v>148552210</v>
      </c>
      <c r="B125">
        <v>74709</v>
      </c>
      <c r="C125">
        <v>1</v>
      </c>
      <c r="D125">
        <v>5341</v>
      </c>
      <c r="E125" t="s">
        <v>27</v>
      </c>
      <c r="F125" t="s">
        <v>27</v>
      </c>
      <c r="G125">
        <v>105</v>
      </c>
      <c r="H125">
        <v>190</v>
      </c>
      <c r="I125">
        <v>85</v>
      </c>
      <c r="J125" t="s">
        <v>19</v>
      </c>
      <c r="K125" t="s">
        <v>15</v>
      </c>
      <c r="L125" t="s">
        <v>16</v>
      </c>
      <c r="M125" t="s">
        <v>20</v>
      </c>
      <c r="N125" t="s">
        <v>18</v>
      </c>
    </row>
    <row r="126" spans="1:14" x14ac:dyDescent="0.2">
      <c r="A126">
        <v>148516311</v>
      </c>
      <c r="B126">
        <v>69910</v>
      </c>
      <c r="C126">
        <v>1</v>
      </c>
      <c r="D126">
        <v>542</v>
      </c>
      <c r="E126" t="s">
        <v>22</v>
      </c>
      <c r="F126" t="s">
        <v>22</v>
      </c>
      <c r="G126">
        <v>105</v>
      </c>
      <c r="H126">
        <v>189</v>
      </c>
      <c r="I126">
        <v>84</v>
      </c>
      <c r="J126" t="s">
        <v>23</v>
      </c>
      <c r="K126" t="s">
        <v>24</v>
      </c>
      <c r="L126" t="s">
        <v>25</v>
      </c>
      <c r="M126" t="s">
        <v>25</v>
      </c>
      <c r="N126" t="s">
        <v>21</v>
      </c>
    </row>
    <row r="127" spans="1:14" x14ac:dyDescent="0.2">
      <c r="A127">
        <v>148516311</v>
      </c>
      <c r="B127">
        <v>69910</v>
      </c>
      <c r="C127">
        <v>1</v>
      </c>
      <c r="D127">
        <v>542</v>
      </c>
      <c r="E127" t="s">
        <v>22</v>
      </c>
      <c r="F127" t="s">
        <v>22</v>
      </c>
      <c r="G127">
        <v>105</v>
      </c>
      <c r="H127">
        <v>189</v>
      </c>
      <c r="I127">
        <v>84</v>
      </c>
      <c r="J127" t="s">
        <v>19</v>
      </c>
      <c r="K127" t="s">
        <v>24</v>
      </c>
      <c r="L127" t="s">
        <v>26</v>
      </c>
      <c r="M127" t="s">
        <v>26</v>
      </c>
      <c r="N127" t="s">
        <v>21</v>
      </c>
    </row>
    <row r="128" spans="1:14" x14ac:dyDescent="0.2">
      <c r="A128">
        <v>149215102</v>
      </c>
      <c r="B128">
        <v>69373</v>
      </c>
      <c r="C128">
        <v>1</v>
      </c>
      <c r="D128">
        <v>5</v>
      </c>
      <c r="E128" t="s">
        <v>33</v>
      </c>
      <c r="F128" t="s">
        <v>33</v>
      </c>
      <c r="G128">
        <v>104</v>
      </c>
      <c r="H128">
        <v>303</v>
      </c>
      <c r="I128">
        <v>199</v>
      </c>
      <c r="J128" t="s">
        <v>34</v>
      </c>
      <c r="K128" t="s">
        <v>35</v>
      </c>
      <c r="L128" t="s">
        <v>36</v>
      </c>
      <c r="M128" t="s">
        <v>36</v>
      </c>
      <c r="N128" t="s">
        <v>21</v>
      </c>
    </row>
    <row r="129" spans="1:14" x14ac:dyDescent="0.2">
      <c r="A129">
        <v>149215102</v>
      </c>
      <c r="B129">
        <v>69373</v>
      </c>
      <c r="C129">
        <v>1</v>
      </c>
      <c r="D129">
        <v>5</v>
      </c>
      <c r="E129" t="s">
        <v>33</v>
      </c>
      <c r="F129" t="s">
        <v>33</v>
      </c>
      <c r="G129">
        <v>104</v>
      </c>
      <c r="H129">
        <v>303</v>
      </c>
      <c r="I129">
        <v>199</v>
      </c>
      <c r="J129" t="s">
        <v>37</v>
      </c>
      <c r="K129" t="s">
        <v>35</v>
      </c>
      <c r="L129" t="s">
        <v>38</v>
      </c>
      <c r="M129" t="s">
        <v>38</v>
      </c>
      <c r="N129" t="s">
        <v>21</v>
      </c>
    </row>
    <row r="130" spans="1:14" x14ac:dyDescent="0.2">
      <c r="A130">
        <v>149353591</v>
      </c>
      <c r="B130">
        <v>69372</v>
      </c>
      <c r="C130">
        <v>1</v>
      </c>
      <c r="D130">
        <v>4</v>
      </c>
      <c r="E130" t="s">
        <v>39</v>
      </c>
      <c r="F130" t="s">
        <v>39</v>
      </c>
      <c r="G130">
        <v>103</v>
      </c>
      <c r="H130">
        <v>200</v>
      </c>
      <c r="I130">
        <v>97</v>
      </c>
      <c r="J130" t="s">
        <v>34</v>
      </c>
      <c r="K130" t="s">
        <v>35</v>
      </c>
      <c r="L130" t="s">
        <v>36</v>
      </c>
      <c r="M130" t="s">
        <v>36</v>
      </c>
      <c r="N130" t="s">
        <v>21</v>
      </c>
    </row>
    <row r="131" spans="1:14" x14ac:dyDescent="0.2">
      <c r="A131">
        <v>149353591</v>
      </c>
      <c r="B131">
        <v>69372</v>
      </c>
      <c r="C131">
        <v>1</v>
      </c>
      <c r="D131">
        <v>4</v>
      </c>
      <c r="E131" t="s">
        <v>39</v>
      </c>
      <c r="F131" t="s">
        <v>39</v>
      </c>
      <c r="G131">
        <v>103</v>
      </c>
      <c r="H131">
        <v>200</v>
      </c>
      <c r="I131">
        <v>97</v>
      </c>
      <c r="J131" t="s">
        <v>37</v>
      </c>
      <c r="K131" t="s">
        <v>35</v>
      </c>
      <c r="L131" t="s">
        <v>38</v>
      </c>
      <c r="M131" t="s">
        <v>38</v>
      </c>
      <c r="N131" t="s">
        <v>21</v>
      </c>
    </row>
    <row r="132" spans="1:14" x14ac:dyDescent="0.2">
      <c r="A132">
        <v>149508537</v>
      </c>
      <c r="B132">
        <v>69382</v>
      </c>
      <c r="C132">
        <v>1</v>
      </c>
      <c r="D132">
        <v>14</v>
      </c>
      <c r="E132" t="s">
        <v>39</v>
      </c>
      <c r="F132" t="s">
        <v>39</v>
      </c>
      <c r="G132">
        <v>100</v>
      </c>
      <c r="H132">
        <v>161</v>
      </c>
      <c r="I132">
        <v>61</v>
      </c>
      <c r="J132" t="s">
        <v>40</v>
      </c>
      <c r="K132" t="s">
        <v>41</v>
      </c>
      <c r="L132" t="s">
        <v>42</v>
      </c>
      <c r="M132" t="s">
        <v>42</v>
      </c>
      <c r="N132" t="s">
        <v>21</v>
      </c>
    </row>
    <row r="133" spans="1:14" x14ac:dyDescent="0.2">
      <c r="A133">
        <v>149508537</v>
      </c>
      <c r="B133">
        <v>69382</v>
      </c>
      <c r="C133">
        <v>1</v>
      </c>
      <c r="D133">
        <v>14</v>
      </c>
      <c r="E133" t="s">
        <v>39</v>
      </c>
      <c r="F133" t="s">
        <v>39</v>
      </c>
      <c r="G133">
        <v>100</v>
      </c>
      <c r="H133">
        <v>161</v>
      </c>
      <c r="I133">
        <v>61</v>
      </c>
      <c r="J133" t="s">
        <v>43</v>
      </c>
      <c r="K133" t="s">
        <v>41</v>
      </c>
      <c r="L133" t="s">
        <v>44</v>
      </c>
      <c r="M133" t="s">
        <v>44</v>
      </c>
      <c r="N133" t="s">
        <v>21</v>
      </c>
    </row>
    <row r="134" spans="1:14" x14ac:dyDescent="0.2">
      <c r="A134">
        <v>148060312</v>
      </c>
      <c r="B134">
        <v>69902</v>
      </c>
      <c r="C134">
        <v>1</v>
      </c>
      <c r="D134">
        <v>534</v>
      </c>
      <c r="E134" t="s">
        <v>39</v>
      </c>
      <c r="F134" t="s">
        <v>39</v>
      </c>
      <c r="G134">
        <v>100</v>
      </c>
      <c r="H134">
        <v>235</v>
      </c>
      <c r="I134">
        <v>135</v>
      </c>
      <c r="J134" t="s">
        <v>28</v>
      </c>
      <c r="K134" t="s">
        <v>29</v>
      </c>
      <c r="L134" t="s">
        <v>90</v>
      </c>
      <c r="M134" t="s">
        <v>30</v>
      </c>
      <c r="N134" t="s">
        <v>18</v>
      </c>
    </row>
    <row r="135" spans="1:14" x14ac:dyDescent="0.2">
      <c r="A135">
        <v>148060312</v>
      </c>
      <c r="B135">
        <v>69902</v>
      </c>
      <c r="C135">
        <v>1</v>
      </c>
      <c r="D135">
        <v>534</v>
      </c>
      <c r="E135" t="s">
        <v>39</v>
      </c>
      <c r="F135" t="s">
        <v>39</v>
      </c>
      <c r="G135">
        <v>100</v>
      </c>
      <c r="H135">
        <v>235</v>
      </c>
      <c r="I135">
        <v>135</v>
      </c>
      <c r="J135" t="s">
        <v>31</v>
      </c>
      <c r="K135" t="s">
        <v>29</v>
      </c>
      <c r="L135" t="s">
        <v>32</v>
      </c>
      <c r="M135" t="s">
        <v>32</v>
      </c>
      <c r="N135" t="s">
        <v>21</v>
      </c>
    </row>
    <row r="136" spans="1:14" x14ac:dyDescent="0.2">
      <c r="A136">
        <v>148784892</v>
      </c>
      <c r="B136">
        <v>69371</v>
      </c>
      <c r="C136">
        <v>1</v>
      </c>
      <c r="D136">
        <v>3</v>
      </c>
      <c r="E136" t="s">
        <v>13</v>
      </c>
      <c r="F136" t="s">
        <v>33</v>
      </c>
      <c r="G136">
        <v>99</v>
      </c>
      <c r="H136">
        <v>183</v>
      </c>
      <c r="I136">
        <v>84</v>
      </c>
      <c r="J136" t="s">
        <v>34</v>
      </c>
      <c r="K136" t="s">
        <v>35</v>
      </c>
      <c r="L136" t="s">
        <v>53</v>
      </c>
      <c r="M136" t="s">
        <v>36</v>
      </c>
      <c r="N136" t="s">
        <v>18</v>
      </c>
    </row>
    <row r="137" spans="1:14" x14ac:dyDescent="0.2">
      <c r="A137">
        <v>148784892</v>
      </c>
      <c r="B137">
        <v>69371</v>
      </c>
      <c r="C137">
        <v>1</v>
      </c>
      <c r="D137">
        <v>3</v>
      </c>
      <c r="E137" t="s">
        <v>13</v>
      </c>
      <c r="F137" t="s">
        <v>33</v>
      </c>
      <c r="G137">
        <v>99</v>
      </c>
      <c r="H137">
        <v>183</v>
      </c>
      <c r="I137">
        <v>84</v>
      </c>
      <c r="J137" t="s">
        <v>37</v>
      </c>
      <c r="K137" t="s">
        <v>35</v>
      </c>
      <c r="L137" t="s">
        <v>38</v>
      </c>
      <c r="M137" t="s">
        <v>38</v>
      </c>
      <c r="N137" t="s">
        <v>21</v>
      </c>
    </row>
    <row r="138" spans="1:14" x14ac:dyDescent="0.2">
      <c r="A138">
        <v>148463769</v>
      </c>
      <c r="B138">
        <v>120800</v>
      </c>
      <c r="C138">
        <v>1</v>
      </c>
      <c r="D138">
        <v>51432</v>
      </c>
      <c r="E138" t="s">
        <v>22</v>
      </c>
      <c r="F138" t="s">
        <v>22</v>
      </c>
      <c r="G138">
        <v>99</v>
      </c>
      <c r="H138">
        <v>149</v>
      </c>
      <c r="I138">
        <v>50</v>
      </c>
      <c r="J138" t="s">
        <v>28</v>
      </c>
      <c r="K138" t="s">
        <v>29</v>
      </c>
      <c r="L138" t="s">
        <v>30</v>
      </c>
      <c r="M138" t="s">
        <v>30</v>
      </c>
      <c r="N138" t="s">
        <v>21</v>
      </c>
    </row>
    <row r="139" spans="1:14" x14ac:dyDescent="0.2">
      <c r="A139">
        <v>148463769</v>
      </c>
      <c r="B139">
        <v>120800</v>
      </c>
      <c r="C139">
        <v>1</v>
      </c>
      <c r="D139">
        <v>51432</v>
      </c>
      <c r="E139" t="s">
        <v>22</v>
      </c>
      <c r="F139" t="s">
        <v>22</v>
      </c>
      <c r="G139">
        <v>99</v>
      </c>
      <c r="H139">
        <v>149</v>
      </c>
      <c r="I139">
        <v>50</v>
      </c>
      <c r="J139" t="s">
        <v>31</v>
      </c>
      <c r="K139" t="s">
        <v>29</v>
      </c>
      <c r="L139" t="s">
        <v>32</v>
      </c>
      <c r="M139" t="s">
        <v>32</v>
      </c>
      <c r="N139" t="s">
        <v>21</v>
      </c>
    </row>
    <row r="140" spans="1:14" x14ac:dyDescent="0.2">
      <c r="A140">
        <v>148242096</v>
      </c>
      <c r="B140">
        <v>70791</v>
      </c>
      <c r="C140">
        <v>1</v>
      </c>
      <c r="D140">
        <v>1423</v>
      </c>
      <c r="E140" t="s">
        <v>13</v>
      </c>
      <c r="F140" t="s">
        <v>13</v>
      </c>
      <c r="G140">
        <v>99</v>
      </c>
      <c r="H140">
        <v>157</v>
      </c>
      <c r="I140">
        <v>58</v>
      </c>
      <c r="J140" t="s">
        <v>23</v>
      </c>
      <c r="K140" t="s">
        <v>24</v>
      </c>
      <c r="L140" t="s">
        <v>25</v>
      </c>
      <c r="M140" t="s">
        <v>25</v>
      </c>
      <c r="N140" t="s">
        <v>21</v>
      </c>
    </row>
    <row r="141" spans="1:14" x14ac:dyDescent="0.2">
      <c r="A141">
        <v>148242096</v>
      </c>
      <c r="B141">
        <v>70791</v>
      </c>
      <c r="C141">
        <v>1</v>
      </c>
      <c r="D141">
        <v>1423</v>
      </c>
      <c r="E141" t="s">
        <v>13</v>
      </c>
      <c r="F141" t="s">
        <v>13</v>
      </c>
      <c r="G141">
        <v>99</v>
      </c>
      <c r="H141">
        <v>157</v>
      </c>
      <c r="I141">
        <v>58</v>
      </c>
      <c r="J141" t="s">
        <v>19</v>
      </c>
      <c r="K141" t="s">
        <v>24</v>
      </c>
      <c r="L141" t="s">
        <v>26</v>
      </c>
      <c r="M141" t="s">
        <v>26</v>
      </c>
      <c r="N141" t="s">
        <v>21</v>
      </c>
    </row>
    <row r="142" spans="1:14" x14ac:dyDescent="0.2">
      <c r="A142">
        <v>149466211</v>
      </c>
      <c r="B142">
        <v>69370</v>
      </c>
      <c r="C142">
        <v>1</v>
      </c>
      <c r="D142">
        <v>2</v>
      </c>
      <c r="E142" t="s">
        <v>22</v>
      </c>
      <c r="F142" t="s">
        <v>22</v>
      </c>
      <c r="G142">
        <v>98</v>
      </c>
      <c r="H142">
        <v>229</v>
      </c>
      <c r="I142">
        <v>131</v>
      </c>
      <c r="J142" t="s">
        <v>40</v>
      </c>
      <c r="K142" t="s">
        <v>41</v>
      </c>
      <c r="L142" t="s">
        <v>48</v>
      </c>
      <c r="M142" t="s">
        <v>42</v>
      </c>
      <c r="N142" t="s">
        <v>18</v>
      </c>
    </row>
    <row r="143" spans="1:14" x14ac:dyDescent="0.2">
      <c r="A143">
        <v>149466211</v>
      </c>
      <c r="B143">
        <v>69370</v>
      </c>
      <c r="C143">
        <v>1</v>
      </c>
      <c r="D143">
        <v>2</v>
      </c>
      <c r="E143" t="s">
        <v>22</v>
      </c>
      <c r="F143" t="s">
        <v>22</v>
      </c>
      <c r="G143">
        <v>98</v>
      </c>
      <c r="H143">
        <v>229</v>
      </c>
      <c r="I143">
        <v>131</v>
      </c>
      <c r="J143" t="s">
        <v>43</v>
      </c>
      <c r="K143" t="s">
        <v>41</v>
      </c>
      <c r="L143" t="s">
        <v>44</v>
      </c>
      <c r="M143" t="s">
        <v>44</v>
      </c>
      <c r="N143" t="s">
        <v>21</v>
      </c>
    </row>
    <row r="144" spans="1:14" x14ac:dyDescent="0.2">
      <c r="A144">
        <v>148457705</v>
      </c>
      <c r="B144">
        <v>69372</v>
      </c>
      <c r="C144">
        <v>1</v>
      </c>
      <c r="D144">
        <v>4</v>
      </c>
      <c r="E144" t="s">
        <v>39</v>
      </c>
      <c r="F144" t="s">
        <v>13</v>
      </c>
      <c r="G144">
        <v>98</v>
      </c>
      <c r="H144">
        <v>276</v>
      </c>
      <c r="I144">
        <v>178</v>
      </c>
      <c r="J144" t="s">
        <v>40</v>
      </c>
      <c r="K144" t="s">
        <v>41</v>
      </c>
      <c r="L144" t="s">
        <v>42</v>
      </c>
      <c r="M144" t="s">
        <v>42</v>
      </c>
      <c r="N144" t="s">
        <v>21</v>
      </c>
    </row>
    <row r="145" spans="1:14" x14ac:dyDescent="0.2">
      <c r="A145">
        <v>148457705</v>
      </c>
      <c r="B145">
        <v>69372</v>
      </c>
      <c r="C145">
        <v>1</v>
      </c>
      <c r="D145">
        <v>4</v>
      </c>
      <c r="E145" t="s">
        <v>39</v>
      </c>
      <c r="F145" t="s">
        <v>13</v>
      </c>
      <c r="G145">
        <v>98</v>
      </c>
      <c r="H145">
        <v>276</v>
      </c>
      <c r="I145">
        <v>178</v>
      </c>
      <c r="J145" t="s">
        <v>43</v>
      </c>
      <c r="K145" t="s">
        <v>41</v>
      </c>
      <c r="L145" t="s">
        <v>44</v>
      </c>
      <c r="M145" t="s">
        <v>44</v>
      </c>
      <c r="N145" t="s">
        <v>21</v>
      </c>
    </row>
    <row r="146" spans="1:14" x14ac:dyDescent="0.2">
      <c r="A146">
        <v>148958404</v>
      </c>
      <c r="B146">
        <v>73719</v>
      </c>
      <c r="C146">
        <v>1</v>
      </c>
      <c r="D146">
        <v>4351</v>
      </c>
      <c r="E146" t="s">
        <v>27</v>
      </c>
      <c r="F146" t="s">
        <v>27</v>
      </c>
      <c r="G146">
        <v>97</v>
      </c>
      <c r="H146">
        <v>494</v>
      </c>
      <c r="I146">
        <v>397</v>
      </c>
      <c r="J146" t="s">
        <v>23</v>
      </c>
      <c r="K146" t="s">
        <v>24</v>
      </c>
      <c r="L146" t="s">
        <v>25</v>
      </c>
      <c r="M146" t="s">
        <v>25</v>
      </c>
      <c r="N146" t="s">
        <v>21</v>
      </c>
    </row>
    <row r="147" spans="1:14" x14ac:dyDescent="0.2">
      <c r="A147">
        <v>148958404</v>
      </c>
      <c r="B147">
        <v>73719</v>
      </c>
      <c r="C147">
        <v>1</v>
      </c>
      <c r="D147">
        <v>4351</v>
      </c>
      <c r="E147" t="s">
        <v>27</v>
      </c>
      <c r="F147" t="s">
        <v>27</v>
      </c>
      <c r="G147">
        <v>97</v>
      </c>
      <c r="H147">
        <v>494</v>
      </c>
      <c r="I147">
        <v>397</v>
      </c>
      <c r="J147" t="s">
        <v>19</v>
      </c>
      <c r="K147" t="s">
        <v>24</v>
      </c>
      <c r="L147" t="s">
        <v>16</v>
      </c>
      <c r="M147" t="s">
        <v>26</v>
      </c>
      <c r="N147" t="s">
        <v>18</v>
      </c>
    </row>
    <row r="148" spans="1:14" x14ac:dyDescent="0.2">
      <c r="A148">
        <v>148784892</v>
      </c>
      <c r="B148">
        <v>69402</v>
      </c>
      <c r="C148">
        <v>1</v>
      </c>
      <c r="D148">
        <v>34</v>
      </c>
      <c r="E148" t="s">
        <v>39</v>
      </c>
      <c r="F148" t="s">
        <v>33</v>
      </c>
      <c r="G148">
        <v>97</v>
      </c>
      <c r="H148">
        <v>153</v>
      </c>
      <c r="I148">
        <v>56</v>
      </c>
      <c r="J148" t="s">
        <v>23</v>
      </c>
      <c r="K148" t="s">
        <v>24</v>
      </c>
      <c r="L148" t="s">
        <v>56</v>
      </c>
      <c r="M148" t="s">
        <v>25</v>
      </c>
      <c r="N148" t="s">
        <v>18</v>
      </c>
    </row>
    <row r="149" spans="1:14" x14ac:dyDescent="0.2">
      <c r="A149">
        <v>148784892</v>
      </c>
      <c r="B149">
        <v>69402</v>
      </c>
      <c r="C149">
        <v>1</v>
      </c>
      <c r="D149">
        <v>34</v>
      </c>
      <c r="E149" t="s">
        <v>39</v>
      </c>
      <c r="F149" t="s">
        <v>33</v>
      </c>
      <c r="G149">
        <v>97</v>
      </c>
      <c r="H149">
        <v>153</v>
      </c>
      <c r="I149">
        <v>56</v>
      </c>
      <c r="J149" t="s">
        <v>19</v>
      </c>
      <c r="K149" t="s">
        <v>24</v>
      </c>
      <c r="L149" t="s">
        <v>26</v>
      </c>
      <c r="M149" t="s">
        <v>26</v>
      </c>
      <c r="N149" t="s">
        <v>21</v>
      </c>
    </row>
    <row r="150" spans="1:14" x14ac:dyDescent="0.2">
      <c r="A150">
        <v>148784892</v>
      </c>
      <c r="B150">
        <v>103583</v>
      </c>
      <c r="C150">
        <v>1</v>
      </c>
      <c r="D150">
        <v>34215</v>
      </c>
      <c r="E150" t="s">
        <v>33</v>
      </c>
      <c r="F150" t="s">
        <v>33</v>
      </c>
      <c r="G150">
        <v>97</v>
      </c>
      <c r="H150">
        <v>168</v>
      </c>
      <c r="I150">
        <v>71</v>
      </c>
      <c r="J150" t="s">
        <v>28</v>
      </c>
      <c r="K150" t="s">
        <v>29</v>
      </c>
      <c r="L150" t="s">
        <v>30</v>
      </c>
      <c r="M150" t="s">
        <v>30</v>
      </c>
      <c r="N150" t="s">
        <v>21</v>
      </c>
    </row>
    <row r="151" spans="1:14" x14ac:dyDescent="0.2">
      <c r="A151">
        <v>148784892</v>
      </c>
      <c r="B151">
        <v>103583</v>
      </c>
      <c r="C151">
        <v>1</v>
      </c>
      <c r="D151">
        <v>34215</v>
      </c>
      <c r="E151" t="s">
        <v>33</v>
      </c>
      <c r="F151" t="s">
        <v>33</v>
      </c>
      <c r="G151">
        <v>97</v>
      </c>
      <c r="H151">
        <v>168</v>
      </c>
      <c r="I151">
        <v>71</v>
      </c>
      <c r="J151" t="s">
        <v>31</v>
      </c>
      <c r="K151" t="s">
        <v>29</v>
      </c>
      <c r="L151" t="s">
        <v>32</v>
      </c>
      <c r="M151" t="s">
        <v>32</v>
      </c>
      <c r="N151" t="s">
        <v>21</v>
      </c>
    </row>
    <row r="152" spans="1:14" x14ac:dyDescent="0.2">
      <c r="A152">
        <v>148558714</v>
      </c>
      <c r="B152">
        <v>69400</v>
      </c>
      <c r="C152">
        <v>1</v>
      </c>
      <c r="D152">
        <v>32</v>
      </c>
      <c r="E152" t="s">
        <v>22</v>
      </c>
      <c r="F152" t="s">
        <v>22</v>
      </c>
      <c r="G152">
        <v>97</v>
      </c>
      <c r="H152">
        <v>263</v>
      </c>
      <c r="I152">
        <v>166</v>
      </c>
      <c r="J152" t="s">
        <v>28</v>
      </c>
      <c r="K152" t="s">
        <v>29</v>
      </c>
      <c r="L152" t="s">
        <v>30</v>
      </c>
      <c r="M152" t="s">
        <v>30</v>
      </c>
      <c r="N152" t="s">
        <v>21</v>
      </c>
    </row>
    <row r="153" spans="1:14" x14ac:dyDescent="0.2">
      <c r="A153">
        <v>148558714</v>
      </c>
      <c r="B153">
        <v>69400</v>
      </c>
      <c r="C153">
        <v>1</v>
      </c>
      <c r="D153">
        <v>32</v>
      </c>
      <c r="E153" t="s">
        <v>22</v>
      </c>
      <c r="F153" t="s">
        <v>22</v>
      </c>
      <c r="G153">
        <v>97</v>
      </c>
      <c r="H153">
        <v>263</v>
      </c>
      <c r="I153">
        <v>166</v>
      </c>
      <c r="J153" t="s">
        <v>31</v>
      </c>
      <c r="K153" t="s">
        <v>29</v>
      </c>
      <c r="L153" t="s">
        <v>32</v>
      </c>
      <c r="M153" t="s">
        <v>32</v>
      </c>
      <c r="N153" t="s">
        <v>21</v>
      </c>
    </row>
    <row r="154" spans="1:14" x14ac:dyDescent="0.2">
      <c r="A154">
        <v>148552210</v>
      </c>
      <c r="B154">
        <v>69902</v>
      </c>
      <c r="C154">
        <v>1</v>
      </c>
      <c r="D154">
        <v>534</v>
      </c>
      <c r="E154" t="s">
        <v>39</v>
      </c>
      <c r="F154" t="s">
        <v>39</v>
      </c>
      <c r="G154">
        <v>96</v>
      </c>
      <c r="H154">
        <v>189</v>
      </c>
      <c r="I154">
        <v>93</v>
      </c>
      <c r="J154" t="s">
        <v>28</v>
      </c>
      <c r="K154" t="s">
        <v>29</v>
      </c>
      <c r="L154" t="s">
        <v>30</v>
      </c>
      <c r="M154" t="s">
        <v>30</v>
      </c>
      <c r="N154" t="s">
        <v>21</v>
      </c>
    </row>
    <row r="155" spans="1:14" x14ac:dyDescent="0.2">
      <c r="A155">
        <v>148552210</v>
      </c>
      <c r="B155">
        <v>69902</v>
      </c>
      <c r="C155">
        <v>1</v>
      </c>
      <c r="D155">
        <v>534</v>
      </c>
      <c r="E155" t="s">
        <v>39</v>
      </c>
      <c r="F155" t="s">
        <v>39</v>
      </c>
      <c r="G155">
        <v>96</v>
      </c>
      <c r="H155">
        <v>189</v>
      </c>
      <c r="I155">
        <v>93</v>
      </c>
      <c r="J155" t="s">
        <v>31</v>
      </c>
      <c r="K155" t="s">
        <v>29</v>
      </c>
      <c r="L155" t="s">
        <v>60</v>
      </c>
      <c r="M155" t="s">
        <v>32</v>
      </c>
      <c r="N155" t="s">
        <v>18</v>
      </c>
    </row>
    <row r="156" spans="1:14" x14ac:dyDescent="0.2">
      <c r="A156">
        <v>148822625</v>
      </c>
      <c r="B156">
        <v>71799</v>
      </c>
      <c r="C156">
        <v>1</v>
      </c>
      <c r="D156">
        <v>2431</v>
      </c>
      <c r="E156" t="s">
        <v>27</v>
      </c>
      <c r="F156" t="s">
        <v>27</v>
      </c>
      <c r="G156">
        <v>93</v>
      </c>
      <c r="H156">
        <v>164</v>
      </c>
      <c r="I156">
        <v>71</v>
      </c>
      <c r="J156" t="s">
        <v>23</v>
      </c>
      <c r="K156" t="s">
        <v>24</v>
      </c>
      <c r="L156" t="s">
        <v>16</v>
      </c>
      <c r="M156" t="s">
        <v>25</v>
      </c>
      <c r="N156" t="s">
        <v>18</v>
      </c>
    </row>
    <row r="157" spans="1:14" x14ac:dyDescent="0.2">
      <c r="A157">
        <v>148822625</v>
      </c>
      <c r="B157">
        <v>71799</v>
      </c>
      <c r="C157">
        <v>1</v>
      </c>
      <c r="D157">
        <v>2431</v>
      </c>
      <c r="E157" t="s">
        <v>27</v>
      </c>
      <c r="F157" t="s">
        <v>27</v>
      </c>
      <c r="G157">
        <v>93</v>
      </c>
      <c r="H157">
        <v>164</v>
      </c>
      <c r="I157">
        <v>71</v>
      </c>
      <c r="J157" t="s">
        <v>19</v>
      </c>
      <c r="K157" t="s">
        <v>24</v>
      </c>
      <c r="L157" t="s">
        <v>26</v>
      </c>
      <c r="M157" t="s">
        <v>26</v>
      </c>
      <c r="N157" t="s">
        <v>21</v>
      </c>
    </row>
    <row r="158" spans="1:14" x14ac:dyDescent="0.2">
      <c r="A158">
        <v>148547931</v>
      </c>
      <c r="B158">
        <v>69619</v>
      </c>
      <c r="C158">
        <v>1</v>
      </c>
      <c r="D158">
        <v>251</v>
      </c>
      <c r="E158" t="s">
        <v>27</v>
      </c>
      <c r="F158" t="s">
        <v>27</v>
      </c>
      <c r="G158">
        <v>93</v>
      </c>
      <c r="H158">
        <v>177</v>
      </c>
      <c r="I158">
        <v>84</v>
      </c>
      <c r="J158" t="s">
        <v>28</v>
      </c>
      <c r="K158" t="s">
        <v>29</v>
      </c>
      <c r="L158" t="s">
        <v>30</v>
      </c>
      <c r="M158" t="s">
        <v>30</v>
      </c>
      <c r="N158" t="s">
        <v>21</v>
      </c>
    </row>
    <row r="159" spans="1:14" x14ac:dyDescent="0.2">
      <c r="A159">
        <v>148547931</v>
      </c>
      <c r="B159">
        <v>69619</v>
      </c>
      <c r="C159">
        <v>1</v>
      </c>
      <c r="D159">
        <v>251</v>
      </c>
      <c r="E159" t="s">
        <v>27</v>
      </c>
      <c r="F159" t="s">
        <v>27</v>
      </c>
      <c r="G159">
        <v>93</v>
      </c>
      <c r="H159">
        <v>177</v>
      </c>
      <c r="I159">
        <v>84</v>
      </c>
      <c r="J159" t="s">
        <v>31</v>
      </c>
      <c r="K159" t="s">
        <v>29</v>
      </c>
      <c r="L159" t="s">
        <v>32</v>
      </c>
      <c r="M159" t="s">
        <v>32</v>
      </c>
      <c r="N159" t="s">
        <v>21</v>
      </c>
    </row>
    <row r="160" spans="1:14" x14ac:dyDescent="0.2">
      <c r="A160">
        <v>149094645</v>
      </c>
      <c r="B160">
        <v>69821</v>
      </c>
      <c r="C160">
        <v>1</v>
      </c>
      <c r="D160">
        <v>453</v>
      </c>
      <c r="E160" t="s">
        <v>13</v>
      </c>
      <c r="F160" t="s">
        <v>13</v>
      </c>
      <c r="G160">
        <v>92</v>
      </c>
      <c r="H160">
        <v>158</v>
      </c>
      <c r="I160">
        <v>66</v>
      </c>
      <c r="J160" t="s">
        <v>28</v>
      </c>
      <c r="K160" t="s">
        <v>29</v>
      </c>
      <c r="L160" t="s">
        <v>30</v>
      </c>
      <c r="M160" t="s">
        <v>30</v>
      </c>
      <c r="N160" t="s">
        <v>21</v>
      </c>
    </row>
    <row r="161" spans="1:14" x14ac:dyDescent="0.2">
      <c r="A161">
        <v>149094645</v>
      </c>
      <c r="B161">
        <v>69821</v>
      </c>
      <c r="C161">
        <v>1</v>
      </c>
      <c r="D161">
        <v>453</v>
      </c>
      <c r="E161" t="s">
        <v>13</v>
      </c>
      <c r="F161" t="s">
        <v>13</v>
      </c>
      <c r="G161">
        <v>92</v>
      </c>
      <c r="H161">
        <v>158</v>
      </c>
      <c r="I161">
        <v>66</v>
      </c>
      <c r="J161" t="s">
        <v>31</v>
      </c>
      <c r="K161" t="s">
        <v>29</v>
      </c>
      <c r="L161" t="s">
        <v>32</v>
      </c>
      <c r="M161" t="s">
        <v>32</v>
      </c>
      <c r="N161" t="s">
        <v>21</v>
      </c>
    </row>
    <row r="162" spans="1:14" x14ac:dyDescent="0.2">
      <c r="A162">
        <v>148822625</v>
      </c>
      <c r="B162">
        <v>69611</v>
      </c>
      <c r="C162">
        <v>1</v>
      </c>
      <c r="D162">
        <v>243</v>
      </c>
      <c r="E162" t="s">
        <v>13</v>
      </c>
      <c r="F162" t="s">
        <v>13</v>
      </c>
      <c r="G162">
        <v>92</v>
      </c>
      <c r="H162">
        <v>154</v>
      </c>
      <c r="I162">
        <v>62</v>
      </c>
      <c r="J162" t="s">
        <v>40</v>
      </c>
      <c r="K162" t="s">
        <v>41</v>
      </c>
      <c r="L162" t="s">
        <v>42</v>
      </c>
      <c r="M162" t="s">
        <v>42</v>
      </c>
      <c r="N162" t="s">
        <v>21</v>
      </c>
    </row>
    <row r="163" spans="1:14" x14ac:dyDescent="0.2">
      <c r="A163">
        <v>148822625</v>
      </c>
      <c r="B163">
        <v>69611</v>
      </c>
      <c r="C163">
        <v>1</v>
      </c>
      <c r="D163">
        <v>243</v>
      </c>
      <c r="E163" t="s">
        <v>13</v>
      </c>
      <c r="F163" t="s">
        <v>13</v>
      </c>
      <c r="G163">
        <v>92</v>
      </c>
      <c r="H163">
        <v>154</v>
      </c>
      <c r="I163">
        <v>62</v>
      </c>
      <c r="J163" t="s">
        <v>43</v>
      </c>
      <c r="K163" t="s">
        <v>41</v>
      </c>
      <c r="L163" t="s">
        <v>44</v>
      </c>
      <c r="M163" t="s">
        <v>44</v>
      </c>
      <c r="N163" t="s">
        <v>21</v>
      </c>
    </row>
    <row r="164" spans="1:14" x14ac:dyDescent="0.2">
      <c r="A164">
        <v>148904494</v>
      </c>
      <c r="B164">
        <v>73520</v>
      </c>
      <c r="C164">
        <v>1</v>
      </c>
      <c r="D164">
        <v>4152</v>
      </c>
      <c r="E164" t="s">
        <v>22</v>
      </c>
      <c r="F164" t="s">
        <v>22</v>
      </c>
      <c r="G164">
        <v>91</v>
      </c>
      <c r="H164">
        <v>320</v>
      </c>
      <c r="I164">
        <v>229</v>
      </c>
      <c r="J164" t="s">
        <v>14</v>
      </c>
      <c r="K164" t="s">
        <v>15</v>
      </c>
      <c r="L164" t="s">
        <v>17</v>
      </c>
      <c r="M164" t="s">
        <v>17</v>
      </c>
      <c r="N164" t="s">
        <v>21</v>
      </c>
    </row>
    <row r="165" spans="1:14" x14ac:dyDescent="0.2">
      <c r="A165">
        <v>148904494</v>
      </c>
      <c r="B165">
        <v>73520</v>
      </c>
      <c r="C165">
        <v>1</v>
      </c>
      <c r="D165">
        <v>4152</v>
      </c>
      <c r="E165" t="s">
        <v>22</v>
      </c>
      <c r="F165" t="s">
        <v>22</v>
      </c>
      <c r="G165">
        <v>91</v>
      </c>
      <c r="H165">
        <v>320</v>
      </c>
      <c r="I165">
        <v>229</v>
      </c>
      <c r="J165" t="s">
        <v>19</v>
      </c>
      <c r="K165" t="s">
        <v>15</v>
      </c>
      <c r="L165" t="s">
        <v>20</v>
      </c>
      <c r="M165" t="s">
        <v>20</v>
      </c>
      <c r="N165" t="s">
        <v>21</v>
      </c>
    </row>
    <row r="166" spans="1:14" x14ac:dyDescent="0.2">
      <c r="A166">
        <v>149508537</v>
      </c>
      <c r="B166">
        <v>69369</v>
      </c>
      <c r="C166">
        <v>1</v>
      </c>
      <c r="D166">
        <v>1</v>
      </c>
      <c r="E166" t="s">
        <v>27</v>
      </c>
      <c r="F166" t="s">
        <v>27</v>
      </c>
      <c r="G166">
        <v>90</v>
      </c>
      <c r="H166">
        <v>205</v>
      </c>
      <c r="I166">
        <v>115</v>
      </c>
      <c r="J166" t="s">
        <v>28</v>
      </c>
      <c r="K166" t="s">
        <v>29</v>
      </c>
      <c r="L166" t="s">
        <v>30</v>
      </c>
      <c r="M166" t="s">
        <v>30</v>
      </c>
      <c r="N166" t="s">
        <v>21</v>
      </c>
    </row>
    <row r="167" spans="1:14" x14ac:dyDescent="0.2">
      <c r="A167">
        <v>149508537</v>
      </c>
      <c r="B167">
        <v>69369</v>
      </c>
      <c r="C167">
        <v>1</v>
      </c>
      <c r="D167">
        <v>1</v>
      </c>
      <c r="E167" t="s">
        <v>27</v>
      </c>
      <c r="F167" t="s">
        <v>27</v>
      </c>
      <c r="G167">
        <v>90</v>
      </c>
      <c r="H167">
        <v>205</v>
      </c>
      <c r="I167">
        <v>115</v>
      </c>
      <c r="J167" t="s">
        <v>31</v>
      </c>
      <c r="K167" t="s">
        <v>29</v>
      </c>
      <c r="L167" t="s">
        <v>32</v>
      </c>
      <c r="M167" t="s">
        <v>32</v>
      </c>
      <c r="N167" t="s">
        <v>21</v>
      </c>
    </row>
    <row r="168" spans="1:14" x14ac:dyDescent="0.2">
      <c r="A168">
        <v>148743058</v>
      </c>
      <c r="B168">
        <v>74680</v>
      </c>
      <c r="C168">
        <v>1</v>
      </c>
      <c r="D168">
        <v>5312</v>
      </c>
      <c r="E168" t="s">
        <v>22</v>
      </c>
      <c r="F168" t="s">
        <v>22</v>
      </c>
      <c r="G168">
        <v>90</v>
      </c>
      <c r="H168">
        <v>150</v>
      </c>
      <c r="I168">
        <v>60</v>
      </c>
      <c r="J168" t="s">
        <v>14</v>
      </c>
      <c r="K168" t="s">
        <v>15</v>
      </c>
      <c r="L168" t="s">
        <v>46</v>
      </c>
      <c r="M168" t="s">
        <v>17</v>
      </c>
      <c r="N168" t="s">
        <v>18</v>
      </c>
    </row>
    <row r="169" spans="1:14" x14ac:dyDescent="0.2">
      <c r="A169">
        <v>148743058</v>
      </c>
      <c r="B169">
        <v>74680</v>
      </c>
      <c r="C169">
        <v>1</v>
      </c>
      <c r="D169">
        <v>5312</v>
      </c>
      <c r="E169" t="s">
        <v>22</v>
      </c>
      <c r="F169" t="s">
        <v>22</v>
      </c>
      <c r="G169">
        <v>90</v>
      </c>
      <c r="H169">
        <v>150</v>
      </c>
      <c r="I169">
        <v>60</v>
      </c>
      <c r="J169" t="s">
        <v>19</v>
      </c>
      <c r="K169" t="s">
        <v>15</v>
      </c>
      <c r="L169" t="s">
        <v>57</v>
      </c>
      <c r="M169" t="s">
        <v>20</v>
      </c>
      <c r="N169" t="s">
        <v>18</v>
      </c>
    </row>
    <row r="170" spans="1:14" x14ac:dyDescent="0.2">
      <c r="A170">
        <v>148088832</v>
      </c>
      <c r="B170">
        <v>123689</v>
      </c>
      <c r="C170">
        <v>1</v>
      </c>
      <c r="D170">
        <v>54321</v>
      </c>
      <c r="E170" t="s">
        <v>27</v>
      </c>
      <c r="F170" t="s">
        <v>27</v>
      </c>
      <c r="G170">
        <v>90</v>
      </c>
      <c r="H170">
        <v>185</v>
      </c>
      <c r="I170">
        <v>95</v>
      </c>
      <c r="J170" t="s">
        <v>23</v>
      </c>
      <c r="K170" t="s">
        <v>24</v>
      </c>
      <c r="L170" t="s">
        <v>16</v>
      </c>
      <c r="M170" t="s">
        <v>25</v>
      </c>
      <c r="N170" t="s">
        <v>18</v>
      </c>
    </row>
    <row r="171" spans="1:14" x14ac:dyDescent="0.2">
      <c r="A171">
        <v>148088832</v>
      </c>
      <c r="B171">
        <v>123689</v>
      </c>
      <c r="C171">
        <v>1</v>
      </c>
      <c r="D171">
        <v>54321</v>
      </c>
      <c r="E171" t="s">
        <v>27</v>
      </c>
      <c r="F171" t="s">
        <v>27</v>
      </c>
      <c r="G171">
        <v>90</v>
      </c>
      <c r="H171">
        <v>185</v>
      </c>
      <c r="I171">
        <v>95</v>
      </c>
      <c r="J171" t="s">
        <v>19</v>
      </c>
      <c r="K171" t="s">
        <v>24</v>
      </c>
      <c r="L171" t="s">
        <v>26</v>
      </c>
      <c r="M171" t="s">
        <v>26</v>
      </c>
      <c r="N171" t="s">
        <v>21</v>
      </c>
    </row>
    <row r="172" spans="1:14" x14ac:dyDescent="0.2">
      <c r="A172">
        <v>148822625</v>
      </c>
      <c r="B172">
        <v>69370</v>
      </c>
      <c r="C172">
        <v>1</v>
      </c>
      <c r="D172">
        <v>2</v>
      </c>
      <c r="E172" t="s">
        <v>22</v>
      </c>
      <c r="F172" t="s">
        <v>22</v>
      </c>
      <c r="G172">
        <v>88</v>
      </c>
      <c r="H172">
        <v>161</v>
      </c>
      <c r="I172">
        <v>73</v>
      </c>
      <c r="J172" t="s">
        <v>28</v>
      </c>
      <c r="K172" t="s">
        <v>29</v>
      </c>
      <c r="L172" t="s">
        <v>30</v>
      </c>
      <c r="M172" t="s">
        <v>30</v>
      </c>
      <c r="N172" t="s">
        <v>21</v>
      </c>
    </row>
    <row r="173" spans="1:14" x14ac:dyDescent="0.2">
      <c r="A173">
        <v>148822625</v>
      </c>
      <c r="B173">
        <v>69370</v>
      </c>
      <c r="C173">
        <v>1</v>
      </c>
      <c r="D173">
        <v>2</v>
      </c>
      <c r="E173" t="s">
        <v>22</v>
      </c>
      <c r="F173" t="s">
        <v>22</v>
      </c>
      <c r="G173">
        <v>88</v>
      </c>
      <c r="H173">
        <v>161</v>
      </c>
      <c r="I173">
        <v>73</v>
      </c>
      <c r="J173" t="s">
        <v>31</v>
      </c>
      <c r="K173" t="s">
        <v>29</v>
      </c>
      <c r="L173" t="s">
        <v>32</v>
      </c>
      <c r="M173" t="s">
        <v>32</v>
      </c>
      <c r="N173" t="s">
        <v>21</v>
      </c>
    </row>
    <row r="174" spans="1:14" x14ac:dyDescent="0.2">
      <c r="A174">
        <v>148551719</v>
      </c>
      <c r="B174">
        <v>74791</v>
      </c>
      <c r="C174">
        <v>1</v>
      </c>
      <c r="D174">
        <v>5423</v>
      </c>
      <c r="E174" t="s">
        <v>13</v>
      </c>
      <c r="F174" t="s">
        <v>13</v>
      </c>
      <c r="G174">
        <v>88</v>
      </c>
      <c r="H174">
        <v>173</v>
      </c>
      <c r="I174">
        <v>85</v>
      </c>
      <c r="J174" t="s">
        <v>40</v>
      </c>
      <c r="K174" t="s">
        <v>41</v>
      </c>
      <c r="L174" t="s">
        <v>42</v>
      </c>
      <c r="M174" t="s">
        <v>42</v>
      </c>
      <c r="N174" t="s">
        <v>21</v>
      </c>
    </row>
    <row r="175" spans="1:14" x14ac:dyDescent="0.2">
      <c r="A175">
        <v>148551719</v>
      </c>
      <c r="B175">
        <v>74791</v>
      </c>
      <c r="C175">
        <v>1</v>
      </c>
      <c r="D175">
        <v>5423</v>
      </c>
      <c r="E175" t="s">
        <v>13</v>
      </c>
      <c r="F175" t="s">
        <v>13</v>
      </c>
      <c r="G175">
        <v>88</v>
      </c>
      <c r="H175">
        <v>173</v>
      </c>
      <c r="I175">
        <v>85</v>
      </c>
      <c r="J175" t="s">
        <v>43</v>
      </c>
      <c r="K175" t="s">
        <v>41</v>
      </c>
      <c r="L175" t="s">
        <v>44</v>
      </c>
      <c r="M175" t="s">
        <v>44</v>
      </c>
      <c r="N175" t="s">
        <v>21</v>
      </c>
    </row>
    <row r="176" spans="1:14" x14ac:dyDescent="0.2">
      <c r="A176">
        <v>148379134</v>
      </c>
      <c r="B176">
        <v>69399</v>
      </c>
      <c r="C176">
        <v>1</v>
      </c>
      <c r="D176">
        <v>31</v>
      </c>
      <c r="E176" t="s">
        <v>27</v>
      </c>
      <c r="F176" t="s">
        <v>27</v>
      </c>
      <c r="G176">
        <v>88</v>
      </c>
      <c r="H176">
        <v>203</v>
      </c>
      <c r="I176">
        <v>115</v>
      </c>
      <c r="J176" t="s">
        <v>34</v>
      </c>
      <c r="K176" t="s">
        <v>35</v>
      </c>
      <c r="L176" t="s">
        <v>36</v>
      </c>
      <c r="M176" t="s">
        <v>36</v>
      </c>
      <c r="N176" t="s">
        <v>21</v>
      </c>
    </row>
    <row r="177" spans="1:14" x14ac:dyDescent="0.2">
      <c r="A177">
        <v>148379134</v>
      </c>
      <c r="B177">
        <v>69399</v>
      </c>
      <c r="C177">
        <v>1</v>
      </c>
      <c r="D177">
        <v>31</v>
      </c>
      <c r="E177" t="s">
        <v>27</v>
      </c>
      <c r="F177" t="s">
        <v>27</v>
      </c>
      <c r="G177">
        <v>88</v>
      </c>
      <c r="H177">
        <v>203</v>
      </c>
      <c r="I177">
        <v>115</v>
      </c>
      <c r="J177" t="s">
        <v>37</v>
      </c>
      <c r="K177" t="s">
        <v>35</v>
      </c>
      <c r="L177" t="s">
        <v>38</v>
      </c>
      <c r="M177" t="s">
        <v>38</v>
      </c>
      <c r="N177" t="s">
        <v>21</v>
      </c>
    </row>
    <row r="178" spans="1:14" x14ac:dyDescent="0.2">
      <c r="A178">
        <v>148904494</v>
      </c>
      <c r="B178">
        <v>69372</v>
      </c>
      <c r="C178">
        <v>1</v>
      </c>
      <c r="D178">
        <v>4</v>
      </c>
      <c r="E178" t="s">
        <v>39</v>
      </c>
      <c r="F178" t="s">
        <v>39</v>
      </c>
      <c r="G178">
        <v>87</v>
      </c>
      <c r="H178">
        <v>196</v>
      </c>
      <c r="I178">
        <v>109</v>
      </c>
      <c r="J178" t="s">
        <v>28</v>
      </c>
      <c r="K178" t="s">
        <v>29</v>
      </c>
      <c r="L178" t="s">
        <v>16</v>
      </c>
      <c r="M178" t="s">
        <v>30</v>
      </c>
      <c r="N178" t="s">
        <v>18</v>
      </c>
    </row>
    <row r="179" spans="1:14" x14ac:dyDescent="0.2">
      <c r="A179">
        <v>148904494</v>
      </c>
      <c r="B179">
        <v>69372</v>
      </c>
      <c r="C179">
        <v>1</v>
      </c>
      <c r="D179">
        <v>4</v>
      </c>
      <c r="E179" t="s">
        <v>39</v>
      </c>
      <c r="F179" t="s">
        <v>39</v>
      </c>
      <c r="G179">
        <v>87</v>
      </c>
      <c r="H179">
        <v>196</v>
      </c>
      <c r="I179">
        <v>109</v>
      </c>
      <c r="J179" t="s">
        <v>31</v>
      </c>
      <c r="K179" t="s">
        <v>29</v>
      </c>
      <c r="L179" t="s">
        <v>32</v>
      </c>
      <c r="M179" t="s">
        <v>32</v>
      </c>
      <c r="N179" t="s">
        <v>21</v>
      </c>
    </row>
    <row r="180" spans="1:14" x14ac:dyDescent="0.2">
      <c r="A180">
        <v>148743058</v>
      </c>
      <c r="B180">
        <v>69899</v>
      </c>
      <c r="C180">
        <v>1</v>
      </c>
      <c r="D180">
        <v>531</v>
      </c>
      <c r="E180" t="s">
        <v>27</v>
      </c>
      <c r="F180" t="s">
        <v>13</v>
      </c>
      <c r="G180">
        <v>85</v>
      </c>
      <c r="H180">
        <v>168</v>
      </c>
      <c r="I180">
        <v>83</v>
      </c>
      <c r="J180" t="s">
        <v>40</v>
      </c>
      <c r="K180" t="s">
        <v>41</v>
      </c>
      <c r="L180" t="s">
        <v>42</v>
      </c>
      <c r="M180" t="s">
        <v>42</v>
      </c>
      <c r="N180" t="s">
        <v>21</v>
      </c>
    </row>
    <row r="181" spans="1:14" x14ac:dyDescent="0.2">
      <c r="A181">
        <v>148743058</v>
      </c>
      <c r="B181">
        <v>69899</v>
      </c>
      <c r="C181">
        <v>1</v>
      </c>
      <c r="D181">
        <v>531</v>
      </c>
      <c r="E181" t="s">
        <v>27</v>
      </c>
      <c r="F181" t="s">
        <v>13</v>
      </c>
      <c r="G181">
        <v>85</v>
      </c>
      <c r="H181">
        <v>168</v>
      </c>
      <c r="I181">
        <v>83</v>
      </c>
      <c r="J181" t="s">
        <v>43</v>
      </c>
      <c r="K181" t="s">
        <v>41</v>
      </c>
      <c r="L181" t="s">
        <v>44</v>
      </c>
      <c r="M181" t="s">
        <v>44</v>
      </c>
      <c r="N181" t="s">
        <v>21</v>
      </c>
    </row>
    <row r="182" spans="1:14" x14ac:dyDescent="0.2">
      <c r="A182">
        <v>148355343</v>
      </c>
      <c r="B182">
        <v>69370</v>
      </c>
      <c r="C182">
        <v>1</v>
      </c>
      <c r="D182">
        <v>2</v>
      </c>
      <c r="E182" t="s">
        <v>22</v>
      </c>
      <c r="F182" t="s">
        <v>27</v>
      </c>
      <c r="G182">
        <v>85</v>
      </c>
      <c r="H182">
        <v>185</v>
      </c>
      <c r="I182">
        <v>100</v>
      </c>
      <c r="J182" t="s">
        <v>34</v>
      </c>
      <c r="K182" t="s">
        <v>35</v>
      </c>
      <c r="L182" t="s">
        <v>36</v>
      </c>
      <c r="M182" t="s">
        <v>36</v>
      </c>
      <c r="N182" t="s">
        <v>21</v>
      </c>
    </row>
    <row r="183" spans="1:14" x14ac:dyDescent="0.2">
      <c r="A183">
        <v>148355343</v>
      </c>
      <c r="B183">
        <v>69370</v>
      </c>
      <c r="C183">
        <v>1</v>
      </c>
      <c r="D183">
        <v>2</v>
      </c>
      <c r="E183" t="s">
        <v>22</v>
      </c>
      <c r="F183" t="s">
        <v>27</v>
      </c>
      <c r="G183">
        <v>85</v>
      </c>
      <c r="H183">
        <v>185</v>
      </c>
      <c r="I183">
        <v>100</v>
      </c>
      <c r="J183" t="s">
        <v>37</v>
      </c>
      <c r="K183" t="s">
        <v>35</v>
      </c>
      <c r="L183" t="s">
        <v>38</v>
      </c>
      <c r="M183" t="s">
        <v>38</v>
      </c>
      <c r="N183" t="s">
        <v>21</v>
      </c>
    </row>
    <row r="184" spans="1:14" x14ac:dyDescent="0.2">
      <c r="A184">
        <v>148242096</v>
      </c>
      <c r="B184">
        <v>83603</v>
      </c>
      <c r="C184">
        <v>1</v>
      </c>
      <c r="D184">
        <v>14235</v>
      </c>
      <c r="E184" t="s">
        <v>33</v>
      </c>
      <c r="F184" t="s">
        <v>33</v>
      </c>
      <c r="G184">
        <v>85</v>
      </c>
      <c r="H184">
        <v>137</v>
      </c>
      <c r="I184">
        <v>52</v>
      </c>
      <c r="J184" t="s">
        <v>40</v>
      </c>
      <c r="K184" t="s">
        <v>41</v>
      </c>
      <c r="L184" t="s">
        <v>42</v>
      </c>
      <c r="M184" t="s">
        <v>42</v>
      </c>
      <c r="N184" t="s">
        <v>21</v>
      </c>
    </row>
    <row r="185" spans="1:14" x14ac:dyDescent="0.2">
      <c r="A185">
        <v>148242096</v>
      </c>
      <c r="B185">
        <v>83603</v>
      </c>
      <c r="C185">
        <v>1</v>
      </c>
      <c r="D185">
        <v>14235</v>
      </c>
      <c r="E185" t="s">
        <v>33</v>
      </c>
      <c r="F185" t="s">
        <v>33</v>
      </c>
      <c r="G185">
        <v>85</v>
      </c>
      <c r="H185">
        <v>137</v>
      </c>
      <c r="I185">
        <v>52</v>
      </c>
      <c r="J185" t="s">
        <v>43</v>
      </c>
      <c r="K185" t="s">
        <v>41</v>
      </c>
      <c r="L185" t="s">
        <v>44</v>
      </c>
      <c r="M185" t="s">
        <v>44</v>
      </c>
      <c r="N185" t="s">
        <v>21</v>
      </c>
    </row>
    <row r="186" spans="1:14" x14ac:dyDescent="0.2">
      <c r="A186">
        <v>149466211</v>
      </c>
      <c r="B186">
        <v>69609</v>
      </c>
      <c r="C186">
        <v>1</v>
      </c>
      <c r="D186">
        <v>241</v>
      </c>
      <c r="E186" t="s">
        <v>27</v>
      </c>
      <c r="F186" t="s">
        <v>33</v>
      </c>
      <c r="G186">
        <v>84</v>
      </c>
      <c r="H186">
        <v>121</v>
      </c>
      <c r="I186">
        <v>37</v>
      </c>
      <c r="J186" t="s">
        <v>14</v>
      </c>
      <c r="K186" t="s">
        <v>15</v>
      </c>
      <c r="L186" t="s">
        <v>46</v>
      </c>
      <c r="M186" t="s">
        <v>17</v>
      </c>
      <c r="N186" t="s">
        <v>18</v>
      </c>
    </row>
    <row r="187" spans="1:14" x14ac:dyDescent="0.2">
      <c r="A187">
        <v>149466211</v>
      </c>
      <c r="B187">
        <v>69609</v>
      </c>
      <c r="C187">
        <v>1</v>
      </c>
      <c r="D187">
        <v>241</v>
      </c>
      <c r="E187" t="s">
        <v>27</v>
      </c>
      <c r="F187" t="s">
        <v>33</v>
      </c>
      <c r="G187">
        <v>84</v>
      </c>
      <c r="H187">
        <v>121</v>
      </c>
      <c r="I187">
        <v>37</v>
      </c>
      <c r="J187" t="s">
        <v>19</v>
      </c>
      <c r="K187" t="s">
        <v>15</v>
      </c>
      <c r="L187" t="s">
        <v>47</v>
      </c>
      <c r="M187" t="s">
        <v>20</v>
      </c>
      <c r="N187" t="s">
        <v>18</v>
      </c>
    </row>
    <row r="188" spans="1:14" x14ac:dyDescent="0.2">
      <c r="A188">
        <v>148088832</v>
      </c>
      <c r="B188">
        <v>69422</v>
      </c>
      <c r="C188">
        <v>1</v>
      </c>
      <c r="D188">
        <v>54</v>
      </c>
      <c r="E188" t="s">
        <v>39</v>
      </c>
      <c r="F188" t="s">
        <v>39</v>
      </c>
      <c r="G188">
        <v>84</v>
      </c>
      <c r="H188">
        <v>177</v>
      </c>
      <c r="I188">
        <v>93</v>
      </c>
      <c r="J188" t="s">
        <v>34</v>
      </c>
      <c r="K188" t="s">
        <v>35</v>
      </c>
      <c r="L188" t="s">
        <v>36</v>
      </c>
      <c r="M188" t="s">
        <v>36</v>
      </c>
      <c r="N188" t="s">
        <v>21</v>
      </c>
    </row>
    <row r="189" spans="1:14" x14ac:dyDescent="0.2">
      <c r="A189">
        <v>148088832</v>
      </c>
      <c r="B189">
        <v>69422</v>
      </c>
      <c r="C189">
        <v>1</v>
      </c>
      <c r="D189">
        <v>54</v>
      </c>
      <c r="E189" t="s">
        <v>39</v>
      </c>
      <c r="F189" t="s">
        <v>39</v>
      </c>
      <c r="G189">
        <v>84</v>
      </c>
      <c r="H189">
        <v>177</v>
      </c>
      <c r="I189">
        <v>93</v>
      </c>
      <c r="J189" t="s">
        <v>37</v>
      </c>
      <c r="K189" t="s">
        <v>35</v>
      </c>
      <c r="L189" t="s">
        <v>38</v>
      </c>
      <c r="M189" t="s">
        <v>38</v>
      </c>
      <c r="N189" t="s">
        <v>21</v>
      </c>
    </row>
    <row r="190" spans="1:14" x14ac:dyDescent="0.2">
      <c r="A190">
        <v>148558714</v>
      </c>
      <c r="B190">
        <v>69371</v>
      </c>
      <c r="C190">
        <v>1</v>
      </c>
      <c r="D190">
        <v>3</v>
      </c>
      <c r="E190" t="s">
        <v>13</v>
      </c>
      <c r="F190" t="s">
        <v>13</v>
      </c>
      <c r="G190">
        <v>83</v>
      </c>
      <c r="H190">
        <v>513</v>
      </c>
      <c r="I190">
        <v>430</v>
      </c>
      <c r="J190" t="s">
        <v>40</v>
      </c>
      <c r="K190" t="s">
        <v>41</v>
      </c>
      <c r="L190" t="s">
        <v>42</v>
      </c>
      <c r="M190" t="s">
        <v>42</v>
      </c>
      <c r="N190" t="s">
        <v>21</v>
      </c>
    </row>
    <row r="191" spans="1:14" x14ac:dyDescent="0.2">
      <c r="A191">
        <v>148558714</v>
      </c>
      <c r="B191">
        <v>69371</v>
      </c>
      <c r="C191">
        <v>1</v>
      </c>
      <c r="D191">
        <v>3</v>
      </c>
      <c r="E191" t="s">
        <v>13</v>
      </c>
      <c r="F191" t="s">
        <v>13</v>
      </c>
      <c r="G191">
        <v>83</v>
      </c>
      <c r="H191">
        <v>513</v>
      </c>
      <c r="I191">
        <v>430</v>
      </c>
      <c r="J191" t="s">
        <v>43</v>
      </c>
      <c r="K191" t="s">
        <v>41</v>
      </c>
      <c r="L191" t="s">
        <v>44</v>
      </c>
      <c r="M191" t="s">
        <v>44</v>
      </c>
      <c r="N191" t="s">
        <v>21</v>
      </c>
    </row>
    <row r="192" spans="1:14" x14ac:dyDescent="0.2">
      <c r="A192">
        <v>148379134</v>
      </c>
      <c r="B192">
        <v>100613</v>
      </c>
      <c r="C192">
        <v>1</v>
      </c>
      <c r="D192">
        <v>31245</v>
      </c>
      <c r="E192" t="s">
        <v>33</v>
      </c>
      <c r="F192" t="s">
        <v>33</v>
      </c>
      <c r="G192">
        <v>83</v>
      </c>
      <c r="H192">
        <v>178</v>
      </c>
      <c r="I192">
        <v>95</v>
      </c>
      <c r="J192" t="s">
        <v>23</v>
      </c>
      <c r="K192" t="s">
        <v>24</v>
      </c>
      <c r="L192" t="s">
        <v>16</v>
      </c>
      <c r="M192" t="s">
        <v>25</v>
      </c>
      <c r="N192" t="s">
        <v>18</v>
      </c>
    </row>
    <row r="193" spans="1:14" x14ac:dyDescent="0.2">
      <c r="A193">
        <v>148379134</v>
      </c>
      <c r="B193">
        <v>100613</v>
      </c>
      <c r="C193">
        <v>1</v>
      </c>
      <c r="D193">
        <v>31245</v>
      </c>
      <c r="E193" t="s">
        <v>33</v>
      </c>
      <c r="F193" t="s">
        <v>33</v>
      </c>
      <c r="G193">
        <v>83</v>
      </c>
      <c r="H193">
        <v>178</v>
      </c>
      <c r="I193">
        <v>95</v>
      </c>
      <c r="J193" t="s">
        <v>19</v>
      </c>
      <c r="K193" t="s">
        <v>24</v>
      </c>
      <c r="L193" t="s">
        <v>26</v>
      </c>
      <c r="M193" t="s">
        <v>26</v>
      </c>
      <c r="N193" t="s">
        <v>21</v>
      </c>
    </row>
    <row r="194" spans="1:14" x14ac:dyDescent="0.2">
      <c r="A194">
        <v>148516311</v>
      </c>
      <c r="B194">
        <v>69422</v>
      </c>
      <c r="C194">
        <v>1</v>
      </c>
      <c r="D194">
        <v>54</v>
      </c>
      <c r="E194" t="s">
        <v>39</v>
      </c>
      <c r="F194" t="s">
        <v>39</v>
      </c>
      <c r="G194">
        <v>80</v>
      </c>
      <c r="H194">
        <v>189</v>
      </c>
      <c r="I194">
        <v>109</v>
      </c>
      <c r="J194" t="s">
        <v>40</v>
      </c>
      <c r="K194" t="s">
        <v>41</v>
      </c>
      <c r="L194" t="s">
        <v>42</v>
      </c>
      <c r="M194" t="s">
        <v>42</v>
      </c>
      <c r="N194" t="s">
        <v>21</v>
      </c>
    </row>
    <row r="195" spans="1:14" x14ac:dyDescent="0.2">
      <c r="A195">
        <v>148516311</v>
      </c>
      <c r="B195">
        <v>69422</v>
      </c>
      <c r="C195">
        <v>1</v>
      </c>
      <c r="D195">
        <v>54</v>
      </c>
      <c r="E195" t="s">
        <v>39</v>
      </c>
      <c r="F195" t="s">
        <v>39</v>
      </c>
      <c r="G195">
        <v>80</v>
      </c>
      <c r="H195">
        <v>189</v>
      </c>
      <c r="I195">
        <v>109</v>
      </c>
      <c r="J195" t="s">
        <v>43</v>
      </c>
      <c r="K195" t="s">
        <v>41</v>
      </c>
      <c r="L195" t="s">
        <v>44</v>
      </c>
      <c r="M195" t="s">
        <v>44</v>
      </c>
      <c r="N195" t="s">
        <v>21</v>
      </c>
    </row>
    <row r="196" spans="1:14" x14ac:dyDescent="0.2">
      <c r="A196">
        <v>148250834</v>
      </c>
      <c r="B196">
        <v>71803</v>
      </c>
      <c r="C196">
        <v>1</v>
      </c>
      <c r="D196">
        <v>2435</v>
      </c>
      <c r="E196" t="s">
        <v>33</v>
      </c>
      <c r="F196" t="s">
        <v>33</v>
      </c>
      <c r="G196">
        <v>80</v>
      </c>
      <c r="H196">
        <v>135</v>
      </c>
      <c r="I196">
        <v>55</v>
      </c>
      <c r="J196" t="s">
        <v>40</v>
      </c>
      <c r="K196" t="s">
        <v>41</v>
      </c>
      <c r="L196" t="s">
        <v>42</v>
      </c>
      <c r="M196" t="s">
        <v>42</v>
      </c>
      <c r="N196" t="s">
        <v>21</v>
      </c>
    </row>
    <row r="197" spans="1:14" x14ac:dyDescent="0.2">
      <c r="A197">
        <v>148250834</v>
      </c>
      <c r="B197">
        <v>71803</v>
      </c>
      <c r="C197">
        <v>1</v>
      </c>
      <c r="D197">
        <v>2435</v>
      </c>
      <c r="E197" t="s">
        <v>33</v>
      </c>
      <c r="F197" t="s">
        <v>33</v>
      </c>
      <c r="G197">
        <v>80</v>
      </c>
      <c r="H197">
        <v>135</v>
      </c>
      <c r="I197">
        <v>55</v>
      </c>
      <c r="J197" t="s">
        <v>43</v>
      </c>
      <c r="K197" t="s">
        <v>41</v>
      </c>
      <c r="L197" t="s">
        <v>44</v>
      </c>
      <c r="M197" t="s">
        <v>44</v>
      </c>
      <c r="N197" t="s">
        <v>21</v>
      </c>
    </row>
    <row r="198" spans="1:14" x14ac:dyDescent="0.2">
      <c r="A198">
        <v>148060312</v>
      </c>
      <c r="B198">
        <v>69421</v>
      </c>
      <c r="C198">
        <v>1</v>
      </c>
      <c r="D198">
        <v>53</v>
      </c>
      <c r="E198" t="s">
        <v>13</v>
      </c>
      <c r="F198" t="s">
        <v>27</v>
      </c>
      <c r="G198">
        <v>80</v>
      </c>
      <c r="H198">
        <v>276</v>
      </c>
      <c r="I198">
        <v>196</v>
      </c>
      <c r="J198" t="s">
        <v>40</v>
      </c>
      <c r="K198" t="s">
        <v>41</v>
      </c>
      <c r="L198" t="s">
        <v>42</v>
      </c>
      <c r="M198" t="s">
        <v>42</v>
      </c>
      <c r="N198" t="s">
        <v>21</v>
      </c>
    </row>
    <row r="199" spans="1:14" x14ac:dyDescent="0.2">
      <c r="A199">
        <v>148060312</v>
      </c>
      <c r="B199">
        <v>69421</v>
      </c>
      <c r="C199">
        <v>1</v>
      </c>
      <c r="D199">
        <v>53</v>
      </c>
      <c r="E199" t="s">
        <v>13</v>
      </c>
      <c r="F199" t="s">
        <v>27</v>
      </c>
      <c r="G199">
        <v>80</v>
      </c>
      <c r="H199">
        <v>276</v>
      </c>
      <c r="I199">
        <v>196</v>
      </c>
      <c r="J199" t="s">
        <v>43</v>
      </c>
      <c r="K199" t="s">
        <v>41</v>
      </c>
      <c r="L199" t="s">
        <v>44</v>
      </c>
      <c r="M199" t="s">
        <v>44</v>
      </c>
      <c r="N199" t="s">
        <v>21</v>
      </c>
    </row>
    <row r="200" spans="1:14" x14ac:dyDescent="0.2">
      <c r="A200">
        <v>148551719</v>
      </c>
      <c r="B200">
        <v>69910</v>
      </c>
      <c r="C200">
        <v>1</v>
      </c>
      <c r="D200">
        <v>542</v>
      </c>
      <c r="E200" t="s">
        <v>22</v>
      </c>
      <c r="F200" t="s">
        <v>22</v>
      </c>
      <c r="G200">
        <v>76</v>
      </c>
      <c r="H200">
        <v>144</v>
      </c>
      <c r="I200">
        <v>68</v>
      </c>
      <c r="J200" t="s">
        <v>34</v>
      </c>
      <c r="K200" t="s">
        <v>35</v>
      </c>
      <c r="L200" t="s">
        <v>36</v>
      </c>
      <c r="M200" t="s">
        <v>36</v>
      </c>
      <c r="N200" t="s">
        <v>21</v>
      </c>
    </row>
    <row r="201" spans="1:14" x14ac:dyDescent="0.2">
      <c r="A201">
        <v>148551719</v>
      </c>
      <c r="B201">
        <v>69910</v>
      </c>
      <c r="C201">
        <v>1</v>
      </c>
      <c r="D201">
        <v>542</v>
      </c>
      <c r="E201" t="s">
        <v>22</v>
      </c>
      <c r="F201" t="s">
        <v>22</v>
      </c>
      <c r="G201">
        <v>76</v>
      </c>
      <c r="H201">
        <v>144</v>
      </c>
      <c r="I201">
        <v>68</v>
      </c>
      <c r="J201" t="s">
        <v>37</v>
      </c>
      <c r="K201" t="s">
        <v>35</v>
      </c>
      <c r="L201" t="s">
        <v>38</v>
      </c>
      <c r="M201" t="s">
        <v>38</v>
      </c>
      <c r="N201" t="s">
        <v>21</v>
      </c>
    </row>
    <row r="202" spans="1:14" x14ac:dyDescent="0.2">
      <c r="A202">
        <v>148784892</v>
      </c>
      <c r="B202">
        <v>72789</v>
      </c>
      <c r="C202">
        <v>1</v>
      </c>
      <c r="D202">
        <v>3421</v>
      </c>
      <c r="E202" t="s">
        <v>27</v>
      </c>
      <c r="F202" t="s">
        <v>33</v>
      </c>
      <c r="G202">
        <v>75</v>
      </c>
      <c r="H202">
        <v>145</v>
      </c>
      <c r="I202">
        <v>70</v>
      </c>
      <c r="J202" t="s">
        <v>14</v>
      </c>
      <c r="K202" t="s">
        <v>15</v>
      </c>
      <c r="L202" t="s">
        <v>55</v>
      </c>
      <c r="M202" t="s">
        <v>17</v>
      </c>
      <c r="N202" t="s">
        <v>18</v>
      </c>
    </row>
    <row r="203" spans="1:14" x14ac:dyDescent="0.2">
      <c r="A203">
        <v>148784892</v>
      </c>
      <c r="B203">
        <v>72789</v>
      </c>
      <c r="C203">
        <v>1</v>
      </c>
      <c r="D203">
        <v>3421</v>
      </c>
      <c r="E203" t="s">
        <v>27</v>
      </c>
      <c r="F203" t="s">
        <v>33</v>
      </c>
      <c r="G203">
        <v>75</v>
      </c>
      <c r="H203">
        <v>145</v>
      </c>
      <c r="I203">
        <v>70</v>
      </c>
      <c r="J203" t="s">
        <v>19</v>
      </c>
      <c r="K203" t="s">
        <v>15</v>
      </c>
      <c r="L203" t="s">
        <v>16</v>
      </c>
      <c r="M203" t="s">
        <v>20</v>
      </c>
      <c r="N203" t="s">
        <v>18</v>
      </c>
    </row>
    <row r="204" spans="1:14" x14ac:dyDescent="0.2">
      <c r="A204">
        <v>148743058</v>
      </c>
      <c r="B204">
        <v>69373</v>
      </c>
      <c r="C204">
        <v>1</v>
      </c>
      <c r="D204">
        <v>5</v>
      </c>
      <c r="E204" t="s">
        <v>33</v>
      </c>
      <c r="F204" t="s">
        <v>27</v>
      </c>
      <c r="G204">
        <v>75</v>
      </c>
      <c r="H204">
        <v>234</v>
      </c>
      <c r="I204">
        <v>159</v>
      </c>
      <c r="J204" t="s">
        <v>34</v>
      </c>
      <c r="K204" t="s">
        <v>35</v>
      </c>
      <c r="L204" t="s">
        <v>36</v>
      </c>
      <c r="M204" t="s">
        <v>36</v>
      </c>
      <c r="N204" t="s">
        <v>21</v>
      </c>
    </row>
    <row r="205" spans="1:14" x14ac:dyDescent="0.2">
      <c r="A205">
        <v>148743058</v>
      </c>
      <c r="B205">
        <v>69373</v>
      </c>
      <c r="C205">
        <v>1</v>
      </c>
      <c r="D205">
        <v>5</v>
      </c>
      <c r="E205" t="s">
        <v>33</v>
      </c>
      <c r="F205" t="s">
        <v>27</v>
      </c>
      <c r="G205">
        <v>75</v>
      </c>
      <c r="H205">
        <v>234</v>
      </c>
      <c r="I205">
        <v>159</v>
      </c>
      <c r="J205" t="s">
        <v>37</v>
      </c>
      <c r="K205" t="s">
        <v>35</v>
      </c>
      <c r="L205" t="s">
        <v>38</v>
      </c>
      <c r="M205" t="s">
        <v>38</v>
      </c>
      <c r="N205" t="s">
        <v>21</v>
      </c>
    </row>
    <row r="206" spans="1:14" x14ac:dyDescent="0.2">
      <c r="A206">
        <v>148379134</v>
      </c>
      <c r="B206">
        <v>69371</v>
      </c>
      <c r="C206">
        <v>1</v>
      </c>
      <c r="D206">
        <v>3</v>
      </c>
      <c r="E206" t="s">
        <v>13</v>
      </c>
      <c r="F206" t="s">
        <v>13</v>
      </c>
      <c r="G206">
        <v>75</v>
      </c>
      <c r="H206">
        <v>161</v>
      </c>
      <c r="I206">
        <v>86</v>
      </c>
      <c r="J206" t="s">
        <v>40</v>
      </c>
      <c r="K206" t="s">
        <v>41</v>
      </c>
      <c r="L206" t="s">
        <v>42</v>
      </c>
      <c r="M206" t="s">
        <v>42</v>
      </c>
      <c r="N206" t="s">
        <v>21</v>
      </c>
    </row>
    <row r="207" spans="1:14" x14ac:dyDescent="0.2">
      <c r="A207">
        <v>148379134</v>
      </c>
      <c r="B207">
        <v>69371</v>
      </c>
      <c r="C207">
        <v>1</v>
      </c>
      <c r="D207">
        <v>3</v>
      </c>
      <c r="E207" t="s">
        <v>13</v>
      </c>
      <c r="F207" t="s">
        <v>13</v>
      </c>
      <c r="G207">
        <v>75</v>
      </c>
      <c r="H207">
        <v>161</v>
      </c>
      <c r="I207">
        <v>86</v>
      </c>
      <c r="J207" t="s">
        <v>43</v>
      </c>
      <c r="K207" t="s">
        <v>41</v>
      </c>
      <c r="L207" t="s">
        <v>44</v>
      </c>
      <c r="M207" t="s">
        <v>44</v>
      </c>
      <c r="N207" t="s">
        <v>21</v>
      </c>
    </row>
    <row r="208" spans="1:14" x14ac:dyDescent="0.2">
      <c r="A208">
        <v>149215102</v>
      </c>
      <c r="B208">
        <v>69419</v>
      </c>
      <c r="C208">
        <v>1</v>
      </c>
      <c r="D208">
        <v>51</v>
      </c>
      <c r="E208" t="s">
        <v>27</v>
      </c>
      <c r="F208" t="s">
        <v>27</v>
      </c>
      <c r="G208">
        <v>72</v>
      </c>
      <c r="H208">
        <v>275</v>
      </c>
      <c r="I208">
        <v>203</v>
      </c>
      <c r="J208" t="s">
        <v>40</v>
      </c>
      <c r="K208" t="s">
        <v>41</v>
      </c>
      <c r="L208" t="s">
        <v>42</v>
      </c>
      <c r="M208" t="s">
        <v>42</v>
      </c>
      <c r="N208" t="s">
        <v>21</v>
      </c>
    </row>
    <row r="209" spans="1:14" x14ac:dyDescent="0.2">
      <c r="A209">
        <v>149215102</v>
      </c>
      <c r="B209">
        <v>69419</v>
      </c>
      <c r="C209">
        <v>1</v>
      </c>
      <c r="D209">
        <v>51</v>
      </c>
      <c r="E209" t="s">
        <v>27</v>
      </c>
      <c r="F209" t="s">
        <v>27</v>
      </c>
      <c r="G209">
        <v>72</v>
      </c>
      <c r="H209">
        <v>275</v>
      </c>
      <c r="I209">
        <v>203</v>
      </c>
      <c r="J209" t="s">
        <v>43</v>
      </c>
      <c r="K209" t="s">
        <v>41</v>
      </c>
      <c r="L209" t="s">
        <v>44</v>
      </c>
      <c r="M209" t="s">
        <v>44</v>
      </c>
      <c r="N209" t="s">
        <v>21</v>
      </c>
    </row>
    <row r="210" spans="1:14" x14ac:dyDescent="0.2">
      <c r="A210">
        <v>148225108</v>
      </c>
      <c r="B210">
        <v>69372</v>
      </c>
      <c r="C210">
        <v>1</v>
      </c>
      <c r="D210">
        <v>4</v>
      </c>
      <c r="E210" t="s">
        <v>39</v>
      </c>
      <c r="F210" t="s">
        <v>39</v>
      </c>
      <c r="G210">
        <v>72</v>
      </c>
      <c r="H210">
        <v>120</v>
      </c>
      <c r="I210">
        <v>48</v>
      </c>
      <c r="J210" t="s">
        <v>14</v>
      </c>
      <c r="K210" t="s">
        <v>15</v>
      </c>
      <c r="L210" t="s">
        <v>55</v>
      </c>
      <c r="M210" t="s">
        <v>17</v>
      </c>
      <c r="N210" t="s">
        <v>18</v>
      </c>
    </row>
    <row r="211" spans="1:14" x14ac:dyDescent="0.2">
      <c r="A211">
        <v>148225108</v>
      </c>
      <c r="B211">
        <v>69372</v>
      </c>
      <c r="C211">
        <v>1</v>
      </c>
      <c r="D211">
        <v>4</v>
      </c>
      <c r="E211" t="s">
        <v>39</v>
      </c>
      <c r="F211" t="s">
        <v>39</v>
      </c>
      <c r="G211">
        <v>72</v>
      </c>
      <c r="H211">
        <v>120</v>
      </c>
      <c r="I211">
        <v>48</v>
      </c>
      <c r="J211" t="s">
        <v>19</v>
      </c>
      <c r="K211" t="s">
        <v>15</v>
      </c>
      <c r="L211" t="s">
        <v>68</v>
      </c>
      <c r="M211" t="s">
        <v>20</v>
      </c>
      <c r="N211" t="s">
        <v>18</v>
      </c>
    </row>
    <row r="212" spans="1:14" x14ac:dyDescent="0.2">
      <c r="A212">
        <v>149140946</v>
      </c>
      <c r="B212">
        <v>69680</v>
      </c>
      <c r="C212">
        <v>1</v>
      </c>
      <c r="D212">
        <v>312</v>
      </c>
      <c r="E212" t="s">
        <v>22</v>
      </c>
      <c r="F212" t="s">
        <v>22</v>
      </c>
      <c r="G212">
        <v>71</v>
      </c>
      <c r="H212">
        <v>142</v>
      </c>
      <c r="I212">
        <v>71</v>
      </c>
      <c r="J212" t="s">
        <v>40</v>
      </c>
      <c r="K212" t="s">
        <v>41</v>
      </c>
      <c r="L212" t="s">
        <v>42</v>
      </c>
      <c r="M212" t="s">
        <v>42</v>
      </c>
      <c r="N212" t="s">
        <v>21</v>
      </c>
    </row>
    <row r="213" spans="1:14" x14ac:dyDescent="0.2">
      <c r="A213">
        <v>149140946</v>
      </c>
      <c r="B213">
        <v>69680</v>
      </c>
      <c r="C213">
        <v>1</v>
      </c>
      <c r="D213">
        <v>312</v>
      </c>
      <c r="E213" t="s">
        <v>22</v>
      </c>
      <c r="F213" t="s">
        <v>22</v>
      </c>
      <c r="G213">
        <v>71</v>
      </c>
      <c r="H213">
        <v>142</v>
      </c>
      <c r="I213">
        <v>71</v>
      </c>
      <c r="J213" t="s">
        <v>43</v>
      </c>
      <c r="K213" t="s">
        <v>41</v>
      </c>
      <c r="L213" t="s">
        <v>44</v>
      </c>
      <c r="M213" t="s">
        <v>44</v>
      </c>
      <c r="N213" t="s">
        <v>21</v>
      </c>
    </row>
    <row r="214" spans="1:14" x14ac:dyDescent="0.2">
      <c r="A214">
        <v>148516311</v>
      </c>
      <c r="B214">
        <v>74791</v>
      </c>
      <c r="C214">
        <v>1</v>
      </c>
      <c r="D214">
        <v>5423</v>
      </c>
      <c r="E214" t="s">
        <v>13</v>
      </c>
      <c r="F214" t="s">
        <v>13</v>
      </c>
      <c r="G214">
        <v>71</v>
      </c>
      <c r="H214">
        <v>172</v>
      </c>
      <c r="I214">
        <v>101</v>
      </c>
      <c r="J214" t="s">
        <v>14</v>
      </c>
      <c r="K214" t="s">
        <v>15</v>
      </c>
      <c r="L214" t="s">
        <v>17</v>
      </c>
      <c r="M214" t="s">
        <v>17</v>
      </c>
      <c r="N214" t="s">
        <v>21</v>
      </c>
    </row>
    <row r="215" spans="1:14" x14ac:dyDescent="0.2">
      <c r="A215">
        <v>148516311</v>
      </c>
      <c r="B215">
        <v>74791</v>
      </c>
      <c r="C215">
        <v>1</v>
      </c>
      <c r="D215">
        <v>5423</v>
      </c>
      <c r="E215" t="s">
        <v>13</v>
      </c>
      <c r="F215" t="s">
        <v>13</v>
      </c>
      <c r="G215">
        <v>71</v>
      </c>
      <c r="H215">
        <v>172</v>
      </c>
      <c r="I215">
        <v>101</v>
      </c>
      <c r="J215" t="s">
        <v>19</v>
      </c>
      <c r="K215" t="s">
        <v>15</v>
      </c>
      <c r="L215" t="s">
        <v>20</v>
      </c>
      <c r="M215" t="s">
        <v>20</v>
      </c>
      <c r="N215" t="s">
        <v>21</v>
      </c>
    </row>
    <row r="216" spans="1:14" x14ac:dyDescent="0.2">
      <c r="A216">
        <v>149185311</v>
      </c>
      <c r="B216">
        <v>69611</v>
      </c>
      <c r="C216">
        <v>1</v>
      </c>
      <c r="D216">
        <v>243</v>
      </c>
      <c r="E216" t="s">
        <v>13</v>
      </c>
      <c r="F216" t="s">
        <v>13</v>
      </c>
      <c r="G216">
        <v>68</v>
      </c>
      <c r="H216">
        <v>142</v>
      </c>
      <c r="I216">
        <v>74</v>
      </c>
      <c r="J216" t="s">
        <v>23</v>
      </c>
      <c r="K216" t="s">
        <v>24</v>
      </c>
      <c r="L216" t="s">
        <v>25</v>
      </c>
      <c r="M216" t="s">
        <v>25</v>
      </c>
      <c r="N216" t="s">
        <v>21</v>
      </c>
    </row>
    <row r="217" spans="1:14" x14ac:dyDescent="0.2">
      <c r="A217">
        <v>149185311</v>
      </c>
      <c r="B217">
        <v>69611</v>
      </c>
      <c r="C217">
        <v>1</v>
      </c>
      <c r="D217">
        <v>243</v>
      </c>
      <c r="E217" t="s">
        <v>13</v>
      </c>
      <c r="F217" t="s">
        <v>13</v>
      </c>
      <c r="G217">
        <v>68</v>
      </c>
      <c r="H217">
        <v>142</v>
      </c>
      <c r="I217">
        <v>74</v>
      </c>
      <c r="J217" t="s">
        <v>19</v>
      </c>
      <c r="K217" t="s">
        <v>24</v>
      </c>
      <c r="L217" t="s">
        <v>26</v>
      </c>
      <c r="M217" t="s">
        <v>26</v>
      </c>
      <c r="N217" t="s">
        <v>21</v>
      </c>
    </row>
    <row r="218" spans="1:14" x14ac:dyDescent="0.2">
      <c r="A218">
        <v>148087855</v>
      </c>
      <c r="B218">
        <v>83891</v>
      </c>
      <c r="C218">
        <v>1</v>
      </c>
      <c r="D218">
        <v>14523</v>
      </c>
      <c r="E218" t="s">
        <v>13</v>
      </c>
      <c r="F218" t="s">
        <v>13</v>
      </c>
      <c r="G218">
        <v>66</v>
      </c>
      <c r="H218">
        <v>132</v>
      </c>
      <c r="I218">
        <v>66</v>
      </c>
      <c r="J218" t="s">
        <v>34</v>
      </c>
      <c r="K218" t="s">
        <v>35</v>
      </c>
      <c r="L218" t="s">
        <v>36</v>
      </c>
      <c r="M218" t="s">
        <v>36</v>
      </c>
      <c r="N218" t="s">
        <v>21</v>
      </c>
    </row>
    <row r="219" spans="1:14" x14ac:dyDescent="0.2">
      <c r="A219">
        <v>148087855</v>
      </c>
      <c r="B219">
        <v>83891</v>
      </c>
      <c r="C219">
        <v>1</v>
      </c>
      <c r="D219">
        <v>14523</v>
      </c>
      <c r="E219" t="s">
        <v>13</v>
      </c>
      <c r="F219" t="s">
        <v>13</v>
      </c>
      <c r="G219">
        <v>66</v>
      </c>
      <c r="H219">
        <v>132</v>
      </c>
      <c r="I219">
        <v>66</v>
      </c>
      <c r="J219" t="s">
        <v>37</v>
      </c>
      <c r="K219" t="s">
        <v>35</v>
      </c>
      <c r="L219" t="s">
        <v>38</v>
      </c>
      <c r="M219" t="s">
        <v>38</v>
      </c>
      <c r="N219" t="s">
        <v>21</v>
      </c>
    </row>
    <row r="220" spans="1:14" x14ac:dyDescent="0.2">
      <c r="A220">
        <v>149185311</v>
      </c>
      <c r="B220">
        <v>71803</v>
      </c>
      <c r="C220">
        <v>1</v>
      </c>
      <c r="D220">
        <v>2435</v>
      </c>
      <c r="E220" t="s">
        <v>33</v>
      </c>
      <c r="F220" t="s">
        <v>33</v>
      </c>
      <c r="G220">
        <v>65</v>
      </c>
      <c r="H220">
        <v>111</v>
      </c>
      <c r="I220">
        <v>46</v>
      </c>
      <c r="J220" t="s">
        <v>40</v>
      </c>
      <c r="K220" t="s">
        <v>41</v>
      </c>
      <c r="L220" t="s">
        <v>42</v>
      </c>
      <c r="M220" t="s">
        <v>42</v>
      </c>
      <c r="N220" t="s">
        <v>21</v>
      </c>
    </row>
    <row r="221" spans="1:14" x14ac:dyDescent="0.2">
      <c r="A221">
        <v>149185311</v>
      </c>
      <c r="B221">
        <v>71803</v>
      </c>
      <c r="C221">
        <v>1</v>
      </c>
      <c r="D221">
        <v>2435</v>
      </c>
      <c r="E221" t="s">
        <v>33</v>
      </c>
      <c r="F221" t="s">
        <v>33</v>
      </c>
      <c r="G221">
        <v>65</v>
      </c>
      <c r="H221">
        <v>111</v>
      </c>
      <c r="I221">
        <v>46</v>
      </c>
      <c r="J221" t="s">
        <v>43</v>
      </c>
      <c r="K221" t="s">
        <v>41</v>
      </c>
      <c r="L221" t="s">
        <v>44</v>
      </c>
      <c r="M221" t="s">
        <v>44</v>
      </c>
      <c r="N221" t="s">
        <v>21</v>
      </c>
    </row>
    <row r="222" spans="1:14" x14ac:dyDescent="0.2">
      <c r="A222">
        <v>148796085</v>
      </c>
      <c r="B222">
        <v>69419</v>
      </c>
      <c r="C222">
        <v>1</v>
      </c>
      <c r="D222">
        <v>51</v>
      </c>
      <c r="E222" t="s">
        <v>27</v>
      </c>
      <c r="F222" t="s">
        <v>27</v>
      </c>
      <c r="G222">
        <v>64</v>
      </c>
      <c r="H222">
        <v>125</v>
      </c>
      <c r="I222">
        <v>61</v>
      </c>
      <c r="J222" t="s">
        <v>23</v>
      </c>
      <c r="K222" t="s">
        <v>24</v>
      </c>
      <c r="L222" t="s">
        <v>16</v>
      </c>
      <c r="M222" t="s">
        <v>25</v>
      </c>
      <c r="N222" t="s">
        <v>18</v>
      </c>
    </row>
    <row r="223" spans="1:14" x14ac:dyDescent="0.2">
      <c r="A223">
        <v>148796085</v>
      </c>
      <c r="B223">
        <v>69419</v>
      </c>
      <c r="C223">
        <v>1</v>
      </c>
      <c r="D223">
        <v>51</v>
      </c>
      <c r="E223" t="s">
        <v>27</v>
      </c>
      <c r="F223" t="s">
        <v>27</v>
      </c>
      <c r="G223">
        <v>64</v>
      </c>
      <c r="H223">
        <v>125</v>
      </c>
      <c r="I223">
        <v>61</v>
      </c>
      <c r="J223" t="s">
        <v>19</v>
      </c>
      <c r="K223" t="s">
        <v>24</v>
      </c>
      <c r="L223" t="s">
        <v>16</v>
      </c>
      <c r="M223" t="s">
        <v>26</v>
      </c>
      <c r="N223" t="s">
        <v>18</v>
      </c>
    </row>
    <row r="224" spans="1:14" x14ac:dyDescent="0.2">
      <c r="A224">
        <v>149215102</v>
      </c>
      <c r="B224">
        <v>120602</v>
      </c>
      <c r="C224">
        <v>1</v>
      </c>
      <c r="D224">
        <v>51234</v>
      </c>
      <c r="E224" t="s">
        <v>39</v>
      </c>
      <c r="F224" t="s">
        <v>39</v>
      </c>
      <c r="G224">
        <v>62</v>
      </c>
      <c r="H224">
        <v>139</v>
      </c>
      <c r="I224">
        <v>77</v>
      </c>
      <c r="J224" t="s">
        <v>28</v>
      </c>
      <c r="K224" t="s">
        <v>29</v>
      </c>
      <c r="L224" t="s">
        <v>30</v>
      </c>
      <c r="M224" t="s">
        <v>30</v>
      </c>
      <c r="N224" t="s">
        <v>21</v>
      </c>
    </row>
    <row r="225" spans="1:14" x14ac:dyDescent="0.2">
      <c r="A225">
        <v>149215102</v>
      </c>
      <c r="B225">
        <v>120602</v>
      </c>
      <c r="C225">
        <v>1</v>
      </c>
      <c r="D225">
        <v>51234</v>
      </c>
      <c r="E225" t="s">
        <v>39</v>
      </c>
      <c r="F225" t="s">
        <v>39</v>
      </c>
      <c r="G225">
        <v>62</v>
      </c>
      <c r="H225">
        <v>139</v>
      </c>
      <c r="I225">
        <v>77</v>
      </c>
      <c r="J225" t="s">
        <v>31</v>
      </c>
      <c r="K225" t="s">
        <v>29</v>
      </c>
      <c r="L225" t="s">
        <v>32</v>
      </c>
      <c r="M225" t="s">
        <v>32</v>
      </c>
      <c r="N225" t="s">
        <v>21</v>
      </c>
    </row>
    <row r="226" spans="1:14" x14ac:dyDescent="0.2">
      <c r="A226">
        <v>147906122</v>
      </c>
      <c r="B226">
        <v>74692</v>
      </c>
      <c r="C226">
        <v>1</v>
      </c>
      <c r="D226">
        <v>5324</v>
      </c>
      <c r="E226" t="s">
        <v>39</v>
      </c>
      <c r="F226" t="s">
        <v>39</v>
      </c>
      <c r="G226">
        <v>60</v>
      </c>
      <c r="H226">
        <v>134</v>
      </c>
      <c r="I226">
        <v>74</v>
      </c>
      <c r="J226" t="s">
        <v>34</v>
      </c>
      <c r="K226" t="s">
        <v>35</v>
      </c>
      <c r="L226" t="s">
        <v>36</v>
      </c>
      <c r="M226" t="s">
        <v>36</v>
      </c>
      <c r="N226" t="s">
        <v>21</v>
      </c>
    </row>
    <row r="227" spans="1:14" x14ac:dyDescent="0.2">
      <c r="A227">
        <v>147906122</v>
      </c>
      <c r="B227">
        <v>74692</v>
      </c>
      <c r="C227">
        <v>1</v>
      </c>
      <c r="D227">
        <v>5324</v>
      </c>
      <c r="E227" t="s">
        <v>39</v>
      </c>
      <c r="F227" t="s">
        <v>39</v>
      </c>
      <c r="G227">
        <v>60</v>
      </c>
      <c r="H227">
        <v>134</v>
      </c>
      <c r="I227">
        <v>74</v>
      </c>
      <c r="J227" t="s">
        <v>37</v>
      </c>
      <c r="K227" t="s">
        <v>35</v>
      </c>
      <c r="L227" t="s">
        <v>38</v>
      </c>
      <c r="M227" t="s">
        <v>38</v>
      </c>
      <c r="N227" t="s">
        <v>21</v>
      </c>
    </row>
    <row r="228" spans="1:14" x14ac:dyDescent="0.2">
      <c r="A228">
        <v>148457705</v>
      </c>
      <c r="B228">
        <v>69410</v>
      </c>
      <c r="C228">
        <v>1</v>
      </c>
      <c r="D228">
        <v>42</v>
      </c>
      <c r="E228" t="s">
        <v>22</v>
      </c>
      <c r="F228" t="s">
        <v>22</v>
      </c>
      <c r="G228">
        <v>58</v>
      </c>
      <c r="H228">
        <v>189</v>
      </c>
      <c r="I228">
        <v>131</v>
      </c>
      <c r="J228" t="s">
        <v>14</v>
      </c>
      <c r="K228" t="s">
        <v>15</v>
      </c>
      <c r="L228" t="s">
        <v>17</v>
      </c>
      <c r="M228" t="s">
        <v>17</v>
      </c>
      <c r="N228" t="s">
        <v>21</v>
      </c>
    </row>
    <row r="229" spans="1:14" x14ac:dyDescent="0.2">
      <c r="A229">
        <v>148457705</v>
      </c>
      <c r="B229">
        <v>69410</v>
      </c>
      <c r="C229">
        <v>1</v>
      </c>
      <c r="D229">
        <v>42</v>
      </c>
      <c r="E229" t="s">
        <v>22</v>
      </c>
      <c r="F229" t="s">
        <v>22</v>
      </c>
      <c r="G229">
        <v>58</v>
      </c>
      <c r="H229">
        <v>189</v>
      </c>
      <c r="I229">
        <v>131</v>
      </c>
      <c r="J229" t="s">
        <v>19</v>
      </c>
      <c r="K229" t="s">
        <v>15</v>
      </c>
      <c r="L229" t="s">
        <v>20</v>
      </c>
      <c r="M229" t="s">
        <v>20</v>
      </c>
      <c r="N229" t="s">
        <v>21</v>
      </c>
    </row>
    <row r="230" spans="1:14" x14ac:dyDescent="0.2">
      <c r="A230">
        <v>148242096</v>
      </c>
      <c r="B230">
        <v>69369</v>
      </c>
      <c r="C230">
        <v>1</v>
      </c>
      <c r="D230">
        <v>1</v>
      </c>
      <c r="E230" t="s">
        <v>27</v>
      </c>
      <c r="F230" t="s">
        <v>27</v>
      </c>
      <c r="G230">
        <v>57</v>
      </c>
      <c r="H230">
        <v>151</v>
      </c>
      <c r="I230">
        <v>94</v>
      </c>
      <c r="J230" t="s">
        <v>34</v>
      </c>
      <c r="K230" t="s">
        <v>35</v>
      </c>
      <c r="L230" t="s">
        <v>36</v>
      </c>
      <c r="M230" t="s">
        <v>36</v>
      </c>
      <c r="N230" t="s">
        <v>21</v>
      </c>
    </row>
    <row r="231" spans="1:14" x14ac:dyDescent="0.2">
      <c r="A231">
        <v>148242096</v>
      </c>
      <c r="B231">
        <v>69369</v>
      </c>
      <c r="C231">
        <v>1</v>
      </c>
      <c r="D231">
        <v>1</v>
      </c>
      <c r="E231" t="s">
        <v>27</v>
      </c>
      <c r="F231" t="s">
        <v>27</v>
      </c>
      <c r="G231">
        <v>57</v>
      </c>
      <c r="H231">
        <v>151</v>
      </c>
      <c r="I231">
        <v>94</v>
      </c>
      <c r="J231" t="s">
        <v>37</v>
      </c>
      <c r="K231" t="s">
        <v>35</v>
      </c>
      <c r="L231" t="s">
        <v>38</v>
      </c>
      <c r="M231" t="s">
        <v>38</v>
      </c>
      <c r="N231" t="s">
        <v>21</v>
      </c>
    </row>
    <row r="232" spans="1:14" x14ac:dyDescent="0.2">
      <c r="A232">
        <v>149508537</v>
      </c>
      <c r="B232">
        <v>70803</v>
      </c>
      <c r="C232">
        <v>1</v>
      </c>
      <c r="D232">
        <v>1435</v>
      </c>
      <c r="E232" t="s">
        <v>33</v>
      </c>
      <c r="F232" t="s">
        <v>33</v>
      </c>
      <c r="G232">
        <v>56</v>
      </c>
      <c r="H232">
        <v>128</v>
      </c>
      <c r="I232">
        <v>72</v>
      </c>
      <c r="J232" t="s">
        <v>34</v>
      </c>
      <c r="K232" t="s">
        <v>35</v>
      </c>
      <c r="L232" t="s">
        <v>36</v>
      </c>
      <c r="M232" t="s">
        <v>36</v>
      </c>
      <c r="N232" t="s">
        <v>21</v>
      </c>
    </row>
    <row r="233" spans="1:14" x14ac:dyDescent="0.2">
      <c r="A233">
        <v>149508537</v>
      </c>
      <c r="B233">
        <v>70803</v>
      </c>
      <c r="C233">
        <v>1</v>
      </c>
      <c r="D233">
        <v>1435</v>
      </c>
      <c r="E233" t="s">
        <v>33</v>
      </c>
      <c r="F233" t="s">
        <v>33</v>
      </c>
      <c r="G233">
        <v>56</v>
      </c>
      <c r="H233">
        <v>128</v>
      </c>
      <c r="I233">
        <v>72</v>
      </c>
      <c r="J233" t="s">
        <v>37</v>
      </c>
      <c r="K233" t="s">
        <v>35</v>
      </c>
      <c r="L233" t="s">
        <v>38</v>
      </c>
      <c r="M233" t="s">
        <v>38</v>
      </c>
      <c r="N233" t="s">
        <v>21</v>
      </c>
    </row>
    <row r="234" spans="1:14" x14ac:dyDescent="0.2">
      <c r="A234">
        <v>148379134</v>
      </c>
      <c r="B234">
        <v>72492</v>
      </c>
      <c r="C234">
        <v>1</v>
      </c>
      <c r="D234">
        <v>3124</v>
      </c>
      <c r="E234" t="s">
        <v>39</v>
      </c>
      <c r="F234" t="s">
        <v>39</v>
      </c>
      <c r="G234">
        <v>55</v>
      </c>
      <c r="H234">
        <v>100</v>
      </c>
      <c r="I234">
        <v>45</v>
      </c>
      <c r="J234" t="s">
        <v>28</v>
      </c>
      <c r="K234" t="s">
        <v>29</v>
      </c>
      <c r="L234" t="s">
        <v>54</v>
      </c>
      <c r="M234" t="s">
        <v>30</v>
      </c>
      <c r="N234" t="s">
        <v>18</v>
      </c>
    </row>
    <row r="235" spans="1:14" x14ac:dyDescent="0.2">
      <c r="A235">
        <v>148379134</v>
      </c>
      <c r="B235">
        <v>72492</v>
      </c>
      <c r="C235">
        <v>1</v>
      </c>
      <c r="D235">
        <v>3124</v>
      </c>
      <c r="E235" t="s">
        <v>39</v>
      </c>
      <c r="F235" t="s">
        <v>39</v>
      </c>
      <c r="G235">
        <v>55</v>
      </c>
      <c r="H235">
        <v>100</v>
      </c>
      <c r="I235">
        <v>45</v>
      </c>
      <c r="J235" t="s">
        <v>31</v>
      </c>
      <c r="K235" t="s">
        <v>29</v>
      </c>
      <c r="L235" t="s">
        <v>32</v>
      </c>
      <c r="M235" t="s">
        <v>32</v>
      </c>
      <c r="N235" t="s">
        <v>21</v>
      </c>
    </row>
    <row r="236" spans="1:14" x14ac:dyDescent="0.2">
      <c r="A236">
        <v>148768751</v>
      </c>
      <c r="B236">
        <v>69393</v>
      </c>
      <c r="C236">
        <v>1</v>
      </c>
      <c r="D236">
        <v>25</v>
      </c>
      <c r="E236" t="s">
        <v>33</v>
      </c>
      <c r="F236" t="s">
        <v>33</v>
      </c>
      <c r="G236">
        <v>54</v>
      </c>
      <c r="H236">
        <v>112</v>
      </c>
      <c r="I236">
        <v>58</v>
      </c>
      <c r="J236" t="s">
        <v>28</v>
      </c>
      <c r="K236" t="s">
        <v>29</v>
      </c>
      <c r="L236" t="s">
        <v>30</v>
      </c>
      <c r="M236" t="s">
        <v>30</v>
      </c>
      <c r="N236" t="s">
        <v>21</v>
      </c>
    </row>
    <row r="237" spans="1:14" x14ac:dyDescent="0.2">
      <c r="A237">
        <v>148768751</v>
      </c>
      <c r="B237">
        <v>69393</v>
      </c>
      <c r="C237">
        <v>1</v>
      </c>
      <c r="D237">
        <v>25</v>
      </c>
      <c r="E237" t="s">
        <v>33</v>
      </c>
      <c r="F237" t="s">
        <v>33</v>
      </c>
      <c r="G237">
        <v>54</v>
      </c>
      <c r="H237">
        <v>112</v>
      </c>
      <c r="I237">
        <v>58</v>
      </c>
      <c r="J237" t="s">
        <v>31</v>
      </c>
      <c r="K237" t="s">
        <v>29</v>
      </c>
      <c r="L237" t="s">
        <v>32</v>
      </c>
      <c r="M237" t="s">
        <v>32</v>
      </c>
      <c r="N237" t="s">
        <v>21</v>
      </c>
    </row>
    <row r="238" spans="1:14" x14ac:dyDescent="0.2">
      <c r="A238">
        <v>148355343</v>
      </c>
      <c r="B238">
        <v>69599</v>
      </c>
      <c r="C238">
        <v>1</v>
      </c>
      <c r="D238">
        <v>231</v>
      </c>
      <c r="E238" t="s">
        <v>27</v>
      </c>
      <c r="F238" t="s">
        <v>22</v>
      </c>
      <c r="G238">
        <v>54</v>
      </c>
      <c r="H238">
        <v>140</v>
      </c>
      <c r="I238">
        <v>86</v>
      </c>
      <c r="J238" t="s">
        <v>28</v>
      </c>
      <c r="K238" t="s">
        <v>29</v>
      </c>
      <c r="L238" t="s">
        <v>30</v>
      </c>
      <c r="M238" t="s">
        <v>30</v>
      </c>
      <c r="N238" t="s">
        <v>21</v>
      </c>
    </row>
    <row r="239" spans="1:14" x14ac:dyDescent="0.2">
      <c r="A239">
        <v>148355343</v>
      </c>
      <c r="B239">
        <v>69599</v>
      </c>
      <c r="C239">
        <v>1</v>
      </c>
      <c r="D239">
        <v>231</v>
      </c>
      <c r="E239" t="s">
        <v>27</v>
      </c>
      <c r="F239" t="s">
        <v>22</v>
      </c>
      <c r="G239">
        <v>54</v>
      </c>
      <c r="H239">
        <v>140</v>
      </c>
      <c r="I239">
        <v>86</v>
      </c>
      <c r="J239" t="s">
        <v>31</v>
      </c>
      <c r="K239" t="s">
        <v>29</v>
      </c>
      <c r="L239" t="s">
        <v>32</v>
      </c>
      <c r="M239" t="s">
        <v>32</v>
      </c>
      <c r="N239" t="s">
        <v>21</v>
      </c>
    </row>
    <row r="240" spans="1:14" x14ac:dyDescent="0.2">
      <c r="A240">
        <v>147906122</v>
      </c>
      <c r="B240">
        <v>69900</v>
      </c>
      <c r="C240">
        <v>1</v>
      </c>
      <c r="D240">
        <v>532</v>
      </c>
      <c r="E240" t="s">
        <v>22</v>
      </c>
      <c r="F240" t="s">
        <v>22</v>
      </c>
      <c r="G240">
        <v>54</v>
      </c>
      <c r="H240">
        <v>257</v>
      </c>
      <c r="I240">
        <v>203</v>
      </c>
      <c r="J240" t="s">
        <v>23</v>
      </c>
      <c r="K240" t="s">
        <v>24</v>
      </c>
      <c r="L240" t="s">
        <v>16</v>
      </c>
      <c r="M240" t="s">
        <v>25</v>
      </c>
      <c r="N240" t="s">
        <v>18</v>
      </c>
    </row>
    <row r="241" spans="1:14" x14ac:dyDescent="0.2">
      <c r="A241">
        <v>147906122</v>
      </c>
      <c r="B241">
        <v>69900</v>
      </c>
      <c r="C241">
        <v>1</v>
      </c>
      <c r="D241">
        <v>532</v>
      </c>
      <c r="E241" t="s">
        <v>22</v>
      </c>
      <c r="F241" t="s">
        <v>22</v>
      </c>
      <c r="G241">
        <v>54</v>
      </c>
      <c r="H241">
        <v>257</v>
      </c>
      <c r="I241">
        <v>203</v>
      </c>
      <c r="J241" t="s">
        <v>19</v>
      </c>
      <c r="K241" t="s">
        <v>24</v>
      </c>
      <c r="L241" t="s">
        <v>26</v>
      </c>
      <c r="M241" t="s">
        <v>26</v>
      </c>
      <c r="N241" t="s">
        <v>21</v>
      </c>
    </row>
    <row r="242" spans="1:14" x14ac:dyDescent="0.2">
      <c r="A242">
        <v>148822625</v>
      </c>
      <c r="B242">
        <v>69392</v>
      </c>
      <c r="C242">
        <v>1</v>
      </c>
      <c r="D242">
        <v>24</v>
      </c>
      <c r="E242" t="s">
        <v>39</v>
      </c>
      <c r="F242" t="s">
        <v>39</v>
      </c>
      <c r="G242">
        <v>53</v>
      </c>
      <c r="H242">
        <v>145</v>
      </c>
      <c r="I242">
        <v>92</v>
      </c>
      <c r="J242" t="s">
        <v>34</v>
      </c>
      <c r="K242" t="s">
        <v>35</v>
      </c>
      <c r="L242" t="s">
        <v>36</v>
      </c>
      <c r="M242" t="s">
        <v>36</v>
      </c>
      <c r="N242" t="s">
        <v>21</v>
      </c>
    </row>
    <row r="243" spans="1:14" x14ac:dyDescent="0.2">
      <c r="A243">
        <v>148822625</v>
      </c>
      <c r="B243">
        <v>69392</v>
      </c>
      <c r="C243">
        <v>1</v>
      </c>
      <c r="D243">
        <v>24</v>
      </c>
      <c r="E243" t="s">
        <v>39</v>
      </c>
      <c r="F243" t="s">
        <v>39</v>
      </c>
      <c r="G243">
        <v>53</v>
      </c>
      <c r="H243">
        <v>145</v>
      </c>
      <c r="I243">
        <v>92</v>
      </c>
      <c r="J243" t="s">
        <v>37</v>
      </c>
      <c r="K243" t="s">
        <v>35</v>
      </c>
      <c r="L243" t="s">
        <v>38</v>
      </c>
      <c r="M243" t="s">
        <v>38</v>
      </c>
      <c r="N243" t="s">
        <v>21</v>
      </c>
    </row>
    <row r="244" spans="1:14" x14ac:dyDescent="0.2">
      <c r="A244">
        <v>148551719</v>
      </c>
      <c r="B244">
        <v>69373</v>
      </c>
      <c r="C244">
        <v>1</v>
      </c>
      <c r="D244">
        <v>5</v>
      </c>
      <c r="E244" t="s">
        <v>33</v>
      </c>
      <c r="F244" t="s">
        <v>13</v>
      </c>
      <c r="G244">
        <v>53</v>
      </c>
      <c r="H244">
        <v>137</v>
      </c>
      <c r="I244">
        <v>84</v>
      </c>
      <c r="J244" t="s">
        <v>28</v>
      </c>
      <c r="K244" t="s">
        <v>29</v>
      </c>
      <c r="L244" t="s">
        <v>30</v>
      </c>
      <c r="M244" t="s">
        <v>30</v>
      </c>
      <c r="N244" t="s">
        <v>21</v>
      </c>
    </row>
    <row r="245" spans="1:14" x14ac:dyDescent="0.2">
      <c r="A245">
        <v>148551719</v>
      </c>
      <c r="B245">
        <v>69373</v>
      </c>
      <c r="C245">
        <v>1</v>
      </c>
      <c r="D245">
        <v>5</v>
      </c>
      <c r="E245" t="s">
        <v>33</v>
      </c>
      <c r="F245" t="s">
        <v>13</v>
      </c>
      <c r="G245">
        <v>53</v>
      </c>
      <c r="H245">
        <v>137</v>
      </c>
      <c r="I245">
        <v>84</v>
      </c>
      <c r="J245" t="s">
        <v>31</v>
      </c>
      <c r="K245" t="s">
        <v>29</v>
      </c>
      <c r="L245" t="s">
        <v>32</v>
      </c>
      <c r="M245" t="s">
        <v>32</v>
      </c>
      <c r="N245" t="s">
        <v>21</v>
      </c>
    </row>
    <row r="246" spans="1:14" x14ac:dyDescent="0.2">
      <c r="A246">
        <v>148786365</v>
      </c>
      <c r="B246">
        <v>92783</v>
      </c>
      <c r="C246">
        <v>1</v>
      </c>
      <c r="D246">
        <v>23415</v>
      </c>
      <c r="E246" t="s">
        <v>33</v>
      </c>
      <c r="F246" t="s">
        <v>33</v>
      </c>
      <c r="G246">
        <v>52</v>
      </c>
      <c r="H246">
        <v>87</v>
      </c>
      <c r="I246">
        <v>35</v>
      </c>
      <c r="J246" t="s">
        <v>40</v>
      </c>
      <c r="K246" t="s">
        <v>41</v>
      </c>
      <c r="L246" t="s">
        <v>42</v>
      </c>
      <c r="M246" t="s">
        <v>42</v>
      </c>
      <c r="N246" t="s">
        <v>21</v>
      </c>
    </row>
    <row r="247" spans="1:14" x14ac:dyDescent="0.2">
      <c r="A247">
        <v>148786365</v>
      </c>
      <c r="B247">
        <v>92783</v>
      </c>
      <c r="C247">
        <v>1</v>
      </c>
      <c r="D247">
        <v>23415</v>
      </c>
      <c r="E247" t="s">
        <v>33</v>
      </c>
      <c r="F247" t="s">
        <v>33</v>
      </c>
      <c r="G247">
        <v>52</v>
      </c>
      <c r="H247">
        <v>87</v>
      </c>
      <c r="I247">
        <v>35</v>
      </c>
      <c r="J247" t="s">
        <v>43</v>
      </c>
      <c r="K247" t="s">
        <v>41</v>
      </c>
      <c r="L247" t="s">
        <v>44</v>
      </c>
      <c r="M247" t="s">
        <v>44</v>
      </c>
      <c r="N247" t="s">
        <v>21</v>
      </c>
    </row>
    <row r="248" spans="1:14" x14ac:dyDescent="0.2">
      <c r="A248">
        <v>148768751</v>
      </c>
      <c r="B248">
        <v>71911</v>
      </c>
      <c r="C248">
        <v>1</v>
      </c>
      <c r="D248">
        <v>2543</v>
      </c>
      <c r="E248" t="s">
        <v>13</v>
      </c>
      <c r="F248" t="s">
        <v>13</v>
      </c>
      <c r="G248">
        <v>52</v>
      </c>
      <c r="H248">
        <v>169</v>
      </c>
      <c r="I248">
        <v>117</v>
      </c>
      <c r="J248" t="s">
        <v>34</v>
      </c>
      <c r="K248" t="s">
        <v>35</v>
      </c>
      <c r="L248" t="s">
        <v>36</v>
      </c>
      <c r="M248" t="s">
        <v>36</v>
      </c>
      <c r="N248" t="s">
        <v>21</v>
      </c>
    </row>
    <row r="249" spans="1:14" x14ac:dyDescent="0.2">
      <c r="A249">
        <v>148768751</v>
      </c>
      <c r="B249">
        <v>71911</v>
      </c>
      <c r="C249">
        <v>1</v>
      </c>
      <c r="D249">
        <v>2543</v>
      </c>
      <c r="E249" t="s">
        <v>13</v>
      </c>
      <c r="F249" t="s">
        <v>13</v>
      </c>
      <c r="G249">
        <v>52</v>
      </c>
      <c r="H249">
        <v>169</v>
      </c>
      <c r="I249">
        <v>117</v>
      </c>
      <c r="J249" t="s">
        <v>37</v>
      </c>
      <c r="K249" t="s">
        <v>35</v>
      </c>
      <c r="L249" t="s">
        <v>38</v>
      </c>
      <c r="M249" t="s">
        <v>38</v>
      </c>
      <c r="N249" t="s">
        <v>21</v>
      </c>
    </row>
    <row r="250" spans="1:14" x14ac:dyDescent="0.2">
      <c r="A250">
        <v>148250834</v>
      </c>
      <c r="B250">
        <v>69392</v>
      </c>
      <c r="C250">
        <v>1</v>
      </c>
      <c r="D250">
        <v>24</v>
      </c>
      <c r="E250" t="s">
        <v>39</v>
      </c>
      <c r="F250" t="s">
        <v>39</v>
      </c>
      <c r="G250">
        <v>52</v>
      </c>
      <c r="H250">
        <v>153</v>
      </c>
      <c r="I250">
        <v>101</v>
      </c>
      <c r="J250" t="s">
        <v>34</v>
      </c>
      <c r="K250" t="s">
        <v>35</v>
      </c>
      <c r="L250" t="s">
        <v>36</v>
      </c>
      <c r="M250" t="s">
        <v>36</v>
      </c>
      <c r="N250" t="s">
        <v>21</v>
      </c>
    </row>
    <row r="251" spans="1:14" x14ac:dyDescent="0.2">
      <c r="A251">
        <v>148250834</v>
      </c>
      <c r="B251">
        <v>69392</v>
      </c>
      <c r="C251">
        <v>1</v>
      </c>
      <c r="D251">
        <v>24</v>
      </c>
      <c r="E251" t="s">
        <v>39</v>
      </c>
      <c r="F251" t="s">
        <v>39</v>
      </c>
      <c r="G251">
        <v>52</v>
      </c>
      <c r="H251">
        <v>153</v>
      </c>
      <c r="I251">
        <v>101</v>
      </c>
      <c r="J251" t="s">
        <v>37</v>
      </c>
      <c r="K251" t="s">
        <v>35</v>
      </c>
      <c r="L251" t="s">
        <v>38</v>
      </c>
      <c r="M251" t="s">
        <v>38</v>
      </c>
      <c r="N251" t="s">
        <v>21</v>
      </c>
    </row>
    <row r="252" spans="1:14" x14ac:dyDescent="0.2">
      <c r="A252">
        <v>148457705</v>
      </c>
      <c r="B252">
        <v>69793</v>
      </c>
      <c r="C252">
        <v>1</v>
      </c>
      <c r="D252">
        <v>425</v>
      </c>
      <c r="E252" t="s">
        <v>33</v>
      </c>
      <c r="F252" t="s">
        <v>33</v>
      </c>
      <c r="G252">
        <v>50</v>
      </c>
      <c r="H252">
        <v>147</v>
      </c>
      <c r="I252">
        <v>97</v>
      </c>
      <c r="J252" t="s">
        <v>23</v>
      </c>
      <c r="K252" t="s">
        <v>24</v>
      </c>
      <c r="L252" t="s">
        <v>16</v>
      </c>
      <c r="M252" t="s">
        <v>25</v>
      </c>
      <c r="N252" t="s">
        <v>18</v>
      </c>
    </row>
    <row r="253" spans="1:14" x14ac:dyDescent="0.2">
      <c r="A253">
        <v>148457705</v>
      </c>
      <c r="B253">
        <v>69793</v>
      </c>
      <c r="C253">
        <v>1</v>
      </c>
      <c r="D253">
        <v>425</v>
      </c>
      <c r="E253" t="s">
        <v>33</v>
      </c>
      <c r="F253" t="s">
        <v>33</v>
      </c>
      <c r="G253">
        <v>50</v>
      </c>
      <c r="H253">
        <v>147</v>
      </c>
      <c r="I253">
        <v>97</v>
      </c>
      <c r="J253" t="s">
        <v>19</v>
      </c>
      <c r="K253" t="s">
        <v>24</v>
      </c>
      <c r="L253" t="s">
        <v>26</v>
      </c>
      <c r="M253" t="s">
        <v>26</v>
      </c>
      <c r="N253" t="s">
        <v>21</v>
      </c>
    </row>
    <row r="254" spans="1:14" x14ac:dyDescent="0.2">
      <c r="A254">
        <v>148088832</v>
      </c>
      <c r="B254">
        <v>74800</v>
      </c>
      <c r="C254">
        <v>1</v>
      </c>
      <c r="D254">
        <v>5432</v>
      </c>
      <c r="E254" t="s">
        <v>22</v>
      </c>
      <c r="F254" t="s">
        <v>22</v>
      </c>
      <c r="G254">
        <v>50</v>
      </c>
      <c r="H254">
        <v>107</v>
      </c>
      <c r="I254">
        <v>57</v>
      </c>
      <c r="J254" t="s">
        <v>28</v>
      </c>
      <c r="K254" t="s">
        <v>29</v>
      </c>
      <c r="L254" t="s">
        <v>30</v>
      </c>
      <c r="M254" t="s">
        <v>30</v>
      </c>
      <c r="N254" t="s">
        <v>21</v>
      </c>
    </row>
    <row r="255" spans="1:14" x14ac:dyDescent="0.2">
      <c r="A255">
        <v>148088832</v>
      </c>
      <c r="B255">
        <v>74800</v>
      </c>
      <c r="C255">
        <v>1</v>
      </c>
      <c r="D255">
        <v>5432</v>
      </c>
      <c r="E255" t="s">
        <v>22</v>
      </c>
      <c r="F255" t="s">
        <v>22</v>
      </c>
      <c r="G255">
        <v>50</v>
      </c>
      <c r="H255">
        <v>107</v>
      </c>
      <c r="I255">
        <v>57</v>
      </c>
      <c r="J255" t="s">
        <v>31</v>
      </c>
      <c r="K255" t="s">
        <v>29</v>
      </c>
      <c r="L255" t="s">
        <v>32</v>
      </c>
      <c r="M255" t="s">
        <v>32</v>
      </c>
      <c r="N255" t="s">
        <v>21</v>
      </c>
    </row>
    <row r="256" spans="1:14" x14ac:dyDescent="0.2">
      <c r="A256">
        <v>148796085</v>
      </c>
      <c r="B256">
        <v>69881</v>
      </c>
      <c r="C256">
        <v>1</v>
      </c>
      <c r="D256">
        <v>513</v>
      </c>
      <c r="E256" t="s">
        <v>13</v>
      </c>
      <c r="F256" t="s">
        <v>13</v>
      </c>
      <c r="G256">
        <v>47</v>
      </c>
      <c r="H256">
        <v>114</v>
      </c>
      <c r="I256">
        <v>67</v>
      </c>
      <c r="J256" t="s">
        <v>28</v>
      </c>
      <c r="K256" t="s">
        <v>29</v>
      </c>
      <c r="L256" t="s">
        <v>16</v>
      </c>
      <c r="M256" t="s">
        <v>30</v>
      </c>
      <c r="N256" t="s">
        <v>18</v>
      </c>
    </row>
    <row r="257" spans="1:14" x14ac:dyDescent="0.2">
      <c r="A257">
        <v>148796085</v>
      </c>
      <c r="B257">
        <v>69881</v>
      </c>
      <c r="C257">
        <v>1</v>
      </c>
      <c r="D257">
        <v>513</v>
      </c>
      <c r="E257" t="s">
        <v>13</v>
      </c>
      <c r="F257" t="s">
        <v>13</v>
      </c>
      <c r="G257">
        <v>47</v>
      </c>
      <c r="H257">
        <v>114</v>
      </c>
      <c r="I257">
        <v>67</v>
      </c>
      <c r="J257" t="s">
        <v>31</v>
      </c>
      <c r="K257" t="s">
        <v>29</v>
      </c>
      <c r="L257" t="s">
        <v>32</v>
      </c>
      <c r="M257" t="s">
        <v>32</v>
      </c>
      <c r="N257" t="s">
        <v>21</v>
      </c>
    </row>
    <row r="258" spans="1:14" x14ac:dyDescent="0.2">
      <c r="A258">
        <v>148558714</v>
      </c>
      <c r="B258">
        <v>101513</v>
      </c>
      <c r="C258">
        <v>1</v>
      </c>
      <c r="D258">
        <v>32145</v>
      </c>
      <c r="E258" t="s">
        <v>33</v>
      </c>
      <c r="F258" t="s">
        <v>33</v>
      </c>
      <c r="G258">
        <v>47</v>
      </c>
      <c r="H258">
        <v>203</v>
      </c>
      <c r="I258">
        <v>156</v>
      </c>
      <c r="J258" t="s">
        <v>34</v>
      </c>
      <c r="K258" t="s">
        <v>35</v>
      </c>
      <c r="L258" t="s">
        <v>36</v>
      </c>
      <c r="M258" t="s">
        <v>36</v>
      </c>
      <c r="N258" t="s">
        <v>21</v>
      </c>
    </row>
    <row r="259" spans="1:14" x14ac:dyDescent="0.2">
      <c r="A259">
        <v>148558714</v>
      </c>
      <c r="B259">
        <v>101513</v>
      </c>
      <c r="C259">
        <v>1</v>
      </c>
      <c r="D259">
        <v>32145</v>
      </c>
      <c r="E259" t="s">
        <v>33</v>
      </c>
      <c r="F259" t="s">
        <v>33</v>
      </c>
      <c r="G259">
        <v>47</v>
      </c>
      <c r="H259">
        <v>203</v>
      </c>
      <c r="I259">
        <v>156</v>
      </c>
      <c r="J259" t="s">
        <v>37</v>
      </c>
      <c r="K259" t="s">
        <v>35</v>
      </c>
      <c r="L259" t="s">
        <v>38</v>
      </c>
      <c r="M259" t="s">
        <v>38</v>
      </c>
      <c r="N259" t="s">
        <v>21</v>
      </c>
    </row>
    <row r="260" spans="1:14" x14ac:dyDescent="0.2">
      <c r="A260">
        <v>148552210</v>
      </c>
      <c r="B260">
        <v>122780</v>
      </c>
      <c r="C260">
        <v>1</v>
      </c>
      <c r="D260">
        <v>53412</v>
      </c>
      <c r="E260" t="s">
        <v>22</v>
      </c>
      <c r="F260" t="s">
        <v>13</v>
      </c>
      <c r="G260">
        <v>47</v>
      </c>
      <c r="H260">
        <v>232</v>
      </c>
      <c r="I260">
        <v>185</v>
      </c>
      <c r="J260" t="s">
        <v>34</v>
      </c>
      <c r="K260" t="s">
        <v>35</v>
      </c>
      <c r="L260" t="s">
        <v>36</v>
      </c>
      <c r="M260" t="s">
        <v>36</v>
      </c>
      <c r="N260" t="s">
        <v>21</v>
      </c>
    </row>
    <row r="261" spans="1:14" x14ac:dyDescent="0.2">
      <c r="A261">
        <v>148552210</v>
      </c>
      <c r="B261">
        <v>122780</v>
      </c>
      <c r="C261">
        <v>1</v>
      </c>
      <c r="D261">
        <v>53412</v>
      </c>
      <c r="E261" t="s">
        <v>22</v>
      </c>
      <c r="F261" t="s">
        <v>13</v>
      </c>
      <c r="G261">
        <v>47</v>
      </c>
      <c r="H261">
        <v>232</v>
      </c>
      <c r="I261">
        <v>185</v>
      </c>
      <c r="J261" t="s">
        <v>37</v>
      </c>
      <c r="K261" t="s">
        <v>35</v>
      </c>
      <c r="L261" t="s">
        <v>38</v>
      </c>
      <c r="M261" t="s">
        <v>38</v>
      </c>
      <c r="N261" t="s">
        <v>21</v>
      </c>
    </row>
    <row r="262" spans="1:14" x14ac:dyDescent="0.2">
      <c r="A262">
        <v>148072624</v>
      </c>
      <c r="B262">
        <v>69392</v>
      </c>
      <c r="C262">
        <v>1</v>
      </c>
      <c r="D262">
        <v>24</v>
      </c>
      <c r="E262" t="s">
        <v>39</v>
      </c>
      <c r="F262" t="s">
        <v>22</v>
      </c>
      <c r="G262">
        <v>45</v>
      </c>
      <c r="H262">
        <v>142</v>
      </c>
      <c r="I262">
        <v>97</v>
      </c>
      <c r="J262" t="s">
        <v>28</v>
      </c>
      <c r="K262" t="s">
        <v>29</v>
      </c>
      <c r="L262" t="s">
        <v>30</v>
      </c>
      <c r="M262" t="s">
        <v>30</v>
      </c>
      <c r="N262" t="s">
        <v>21</v>
      </c>
    </row>
    <row r="263" spans="1:14" x14ac:dyDescent="0.2">
      <c r="A263">
        <v>148072624</v>
      </c>
      <c r="B263">
        <v>69392</v>
      </c>
      <c r="C263">
        <v>1</v>
      </c>
      <c r="D263">
        <v>24</v>
      </c>
      <c r="E263" t="s">
        <v>39</v>
      </c>
      <c r="F263" t="s">
        <v>22</v>
      </c>
      <c r="G263">
        <v>45</v>
      </c>
      <c r="H263">
        <v>142</v>
      </c>
      <c r="I263">
        <v>97</v>
      </c>
      <c r="J263" t="s">
        <v>31</v>
      </c>
      <c r="K263" t="s">
        <v>29</v>
      </c>
      <c r="L263" t="s">
        <v>32</v>
      </c>
      <c r="M263" t="s">
        <v>32</v>
      </c>
      <c r="N263" t="s">
        <v>21</v>
      </c>
    </row>
    <row r="264" spans="1:14" x14ac:dyDescent="0.2">
      <c r="A264">
        <v>148516311</v>
      </c>
      <c r="B264">
        <v>69373</v>
      </c>
      <c r="C264">
        <v>1</v>
      </c>
      <c r="D264">
        <v>5</v>
      </c>
      <c r="E264" t="s">
        <v>33</v>
      </c>
      <c r="F264" t="s">
        <v>33</v>
      </c>
      <c r="G264">
        <v>41</v>
      </c>
      <c r="H264">
        <v>108</v>
      </c>
      <c r="I264">
        <v>67</v>
      </c>
      <c r="J264" t="s">
        <v>28</v>
      </c>
      <c r="K264" t="s">
        <v>29</v>
      </c>
      <c r="L264" t="s">
        <v>30</v>
      </c>
      <c r="M264" t="s">
        <v>30</v>
      </c>
      <c r="N264" t="s">
        <v>21</v>
      </c>
    </row>
    <row r="265" spans="1:14" x14ac:dyDescent="0.2">
      <c r="A265">
        <v>148516311</v>
      </c>
      <c r="B265">
        <v>69373</v>
      </c>
      <c r="C265">
        <v>1</v>
      </c>
      <c r="D265">
        <v>5</v>
      </c>
      <c r="E265" t="s">
        <v>33</v>
      </c>
      <c r="F265" t="s">
        <v>33</v>
      </c>
      <c r="G265">
        <v>41</v>
      </c>
      <c r="H265">
        <v>108</v>
      </c>
      <c r="I265">
        <v>67</v>
      </c>
      <c r="J265" t="s">
        <v>31</v>
      </c>
      <c r="K265" t="s">
        <v>29</v>
      </c>
      <c r="L265" t="s">
        <v>32</v>
      </c>
      <c r="M265" t="s">
        <v>32</v>
      </c>
      <c r="N265" t="s">
        <v>21</v>
      </c>
    </row>
    <row r="266" spans="1:14" x14ac:dyDescent="0.2">
      <c r="A266">
        <v>148225108</v>
      </c>
      <c r="B266">
        <v>69819</v>
      </c>
      <c r="C266">
        <v>1</v>
      </c>
      <c r="D266">
        <v>451</v>
      </c>
      <c r="E266" t="s">
        <v>27</v>
      </c>
      <c r="F266" t="s">
        <v>27</v>
      </c>
      <c r="G266">
        <v>41</v>
      </c>
      <c r="H266">
        <v>78</v>
      </c>
      <c r="I266">
        <v>37</v>
      </c>
      <c r="J266" t="s">
        <v>34</v>
      </c>
      <c r="K266" t="s">
        <v>35</v>
      </c>
      <c r="L266" t="s">
        <v>36</v>
      </c>
      <c r="M266" t="s">
        <v>36</v>
      </c>
      <c r="N266" t="s">
        <v>21</v>
      </c>
    </row>
    <row r="267" spans="1:14" x14ac:dyDescent="0.2">
      <c r="A267">
        <v>148225108</v>
      </c>
      <c r="B267">
        <v>69819</v>
      </c>
      <c r="C267">
        <v>1</v>
      </c>
      <c r="D267">
        <v>451</v>
      </c>
      <c r="E267" t="s">
        <v>27</v>
      </c>
      <c r="F267" t="s">
        <v>27</v>
      </c>
      <c r="G267">
        <v>41</v>
      </c>
      <c r="H267">
        <v>78</v>
      </c>
      <c r="I267">
        <v>37</v>
      </c>
      <c r="J267" t="s">
        <v>37</v>
      </c>
      <c r="K267" t="s">
        <v>35</v>
      </c>
      <c r="L267" t="s">
        <v>71</v>
      </c>
      <c r="M267" t="s">
        <v>38</v>
      </c>
      <c r="N267" t="s">
        <v>18</v>
      </c>
    </row>
    <row r="268" spans="1:14" x14ac:dyDescent="0.2">
      <c r="A268">
        <v>147906122</v>
      </c>
      <c r="B268">
        <v>69373</v>
      </c>
      <c r="C268">
        <v>1</v>
      </c>
      <c r="D268">
        <v>5</v>
      </c>
      <c r="E268" t="s">
        <v>33</v>
      </c>
      <c r="F268" t="s">
        <v>33</v>
      </c>
      <c r="G268">
        <v>36</v>
      </c>
      <c r="H268">
        <v>104</v>
      </c>
      <c r="I268">
        <v>68</v>
      </c>
      <c r="J268" t="s">
        <v>28</v>
      </c>
      <c r="K268" t="s">
        <v>29</v>
      </c>
      <c r="L268" t="s">
        <v>54</v>
      </c>
      <c r="M268" t="s">
        <v>30</v>
      </c>
      <c r="N268" t="s">
        <v>18</v>
      </c>
    </row>
    <row r="269" spans="1:14" x14ac:dyDescent="0.2">
      <c r="A269">
        <v>147906122</v>
      </c>
      <c r="B269">
        <v>69373</v>
      </c>
      <c r="C269">
        <v>1</v>
      </c>
      <c r="D269">
        <v>5</v>
      </c>
      <c r="E269" t="s">
        <v>33</v>
      </c>
      <c r="F269" t="s">
        <v>33</v>
      </c>
      <c r="G269">
        <v>36</v>
      </c>
      <c r="H269">
        <v>104</v>
      </c>
      <c r="I269">
        <v>68</v>
      </c>
      <c r="J269" t="s">
        <v>31</v>
      </c>
      <c r="K269" t="s">
        <v>29</v>
      </c>
      <c r="L269" t="s">
        <v>32</v>
      </c>
      <c r="M269" t="s">
        <v>32</v>
      </c>
      <c r="N269" t="s">
        <v>21</v>
      </c>
    </row>
    <row r="270" spans="1:14" x14ac:dyDescent="0.2">
      <c r="A270">
        <v>149353591</v>
      </c>
      <c r="B270">
        <v>73521</v>
      </c>
      <c r="C270">
        <v>1</v>
      </c>
      <c r="D270">
        <v>4153</v>
      </c>
      <c r="E270" t="s">
        <v>13</v>
      </c>
      <c r="F270" t="s">
        <v>13</v>
      </c>
      <c r="G270">
        <v>35</v>
      </c>
      <c r="H270">
        <v>132</v>
      </c>
      <c r="I270">
        <v>97</v>
      </c>
      <c r="J270" t="s">
        <v>28</v>
      </c>
      <c r="K270" t="s">
        <v>29</v>
      </c>
      <c r="L270" t="s">
        <v>30</v>
      </c>
      <c r="M270" t="s">
        <v>30</v>
      </c>
      <c r="N270" t="s">
        <v>21</v>
      </c>
    </row>
    <row r="271" spans="1:14" x14ac:dyDescent="0.2">
      <c r="A271">
        <v>149353591</v>
      </c>
      <c r="B271">
        <v>73521</v>
      </c>
      <c r="C271">
        <v>1</v>
      </c>
      <c r="D271">
        <v>4153</v>
      </c>
      <c r="E271" t="s">
        <v>13</v>
      </c>
      <c r="F271" t="s">
        <v>13</v>
      </c>
      <c r="G271">
        <v>35</v>
      </c>
      <c r="H271">
        <v>132</v>
      </c>
      <c r="I271">
        <v>97</v>
      </c>
      <c r="J271" t="s">
        <v>31</v>
      </c>
      <c r="K271" t="s">
        <v>29</v>
      </c>
      <c r="L271" t="s">
        <v>32</v>
      </c>
      <c r="M271" t="s">
        <v>32</v>
      </c>
      <c r="N271" t="s">
        <v>21</v>
      </c>
    </row>
    <row r="272" spans="1:14" x14ac:dyDescent="0.2">
      <c r="A272">
        <v>148457705</v>
      </c>
      <c r="B272">
        <v>73621</v>
      </c>
      <c r="C272">
        <v>1</v>
      </c>
      <c r="D272">
        <v>4253</v>
      </c>
      <c r="E272" t="s">
        <v>13</v>
      </c>
      <c r="F272" t="s">
        <v>13</v>
      </c>
      <c r="G272">
        <v>35</v>
      </c>
      <c r="H272">
        <v>87</v>
      </c>
      <c r="I272">
        <v>52</v>
      </c>
      <c r="J272" t="s">
        <v>34</v>
      </c>
      <c r="K272" t="s">
        <v>35</v>
      </c>
      <c r="L272" t="s">
        <v>36</v>
      </c>
      <c r="M272" t="s">
        <v>36</v>
      </c>
      <c r="N272" t="s">
        <v>21</v>
      </c>
    </row>
    <row r="273" spans="1:14" x14ac:dyDescent="0.2">
      <c r="A273">
        <v>148457705</v>
      </c>
      <c r="B273">
        <v>73621</v>
      </c>
      <c r="C273">
        <v>1</v>
      </c>
      <c r="D273">
        <v>4253</v>
      </c>
      <c r="E273" t="s">
        <v>13</v>
      </c>
      <c r="F273" t="s">
        <v>13</v>
      </c>
      <c r="G273">
        <v>35</v>
      </c>
      <c r="H273">
        <v>87</v>
      </c>
      <c r="I273">
        <v>52</v>
      </c>
      <c r="J273" t="s">
        <v>37</v>
      </c>
      <c r="K273" t="s">
        <v>35</v>
      </c>
      <c r="L273" t="s">
        <v>38</v>
      </c>
      <c r="M273" t="s">
        <v>38</v>
      </c>
      <c r="N273" t="s">
        <v>21</v>
      </c>
    </row>
    <row r="274" spans="1:14" x14ac:dyDescent="0.2">
      <c r="A274">
        <v>148225108</v>
      </c>
      <c r="B274">
        <v>69413</v>
      </c>
      <c r="C274">
        <v>1</v>
      </c>
      <c r="D274">
        <v>45</v>
      </c>
      <c r="E274" t="s">
        <v>33</v>
      </c>
      <c r="F274" t="s">
        <v>27</v>
      </c>
      <c r="G274">
        <v>33</v>
      </c>
      <c r="H274">
        <v>126</v>
      </c>
      <c r="I274">
        <v>93</v>
      </c>
      <c r="J274" t="s">
        <v>28</v>
      </c>
      <c r="K274" t="s">
        <v>29</v>
      </c>
      <c r="L274" t="s">
        <v>30</v>
      </c>
      <c r="M274" t="s">
        <v>30</v>
      </c>
      <c r="N274" t="s">
        <v>21</v>
      </c>
    </row>
    <row r="275" spans="1:14" x14ac:dyDescent="0.2">
      <c r="A275">
        <v>148225108</v>
      </c>
      <c r="B275">
        <v>69413</v>
      </c>
      <c r="C275">
        <v>1</v>
      </c>
      <c r="D275">
        <v>45</v>
      </c>
      <c r="E275" t="s">
        <v>33</v>
      </c>
      <c r="F275" t="s">
        <v>27</v>
      </c>
      <c r="G275">
        <v>33</v>
      </c>
      <c r="H275">
        <v>126</v>
      </c>
      <c r="I275">
        <v>93</v>
      </c>
      <c r="J275" t="s">
        <v>31</v>
      </c>
      <c r="K275" t="s">
        <v>29</v>
      </c>
      <c r="L275" t="s">
        <v>32</v>
      </c>
      <c r="M275" t="s">
        <v>32</v>
      </c>
      <c r="N275" t="s">
        <v>21</v>
      </c>
    </row>
    <row r="276" spans="1:14" x14ac:dyDescent="0.2">
      <c r="A276">
        <v>149466211</v>
      </c>
      <c r="B276">
        <v>93503</v>
      </c>
      <c r="C276">
        <v>1</v>
      </c>
      <c r="D276">
        <v>24135</v>
      </c>
      <c r="E276" t="s">
        <v>33</v>
      </c>
      <c r="F276" t="s">
        <v>33</v>
      </c>
      <c r="G276">
        <v>31</v>
      </c>
      <c r="H276">
        <v>72</v>
      </c>
      <c r="I276">
        <v>41</v>
      </c>
      <c r="J276" t="s">
        <v>28</v>
      </c>
      <c r="K276" t="s">
        <v>29</v>
      </c>
      <c r="L276" t="s">
        <v>30</v>
      </c>
      <c r="M276" t="s">
        <v>30</v>
      </c>
      <c r="N276" t="s">
        <v>21</v>
      </c>
    </row>
    <row r="277" spans="1:14" x14ac:dyDescent="0.2">
      <c r="A277">
        <v>149466211</v>
      </c>
      <c r="B277">
        <v>93503</v>
      </c>
      <c r="C277">
        <v>1</v>
      </c>
      <c r="D277">
        <v>24135</v>
      </c>
      <c r="E277" t="s">
        <v>33</v>
      </c>
      <c r="F277" t="s">
        <v>33</v>
      </c>
      <c r="G277">
        <v>31</v>
      </c>
      <c r="H277">
        <v>72</v>
      </c>
      <c r="I277">
        <v>41</v>
      </c>
      <c r="J277" t="s">
        <v>31</v>
      </c>
      <c r="K277" t="s">
        <v>29</v>
      </c>
      <c r="L277" t="s">
        <v>32</v>
      </c>
      <c r="M277" t="s">
        <v>32</v>
      </c>
      <c r="N277" t="s">
        <v>21</v>
      </c>
    </row>
    <row r="278" spans="1:14" x14ac:dyDescent="0.2">
      <c r="A278">
        <v>149466211</v>
      </c>
      <c r="B278">
        <v>71781</v>
      </c>
      <c r="C278">
        <v>1</v>
      </c>
      <c r="D278">
        <v>2413</v>
      </c>
      <c r="E278" t="s">
        <v>13</v>
      </c>
      <c r="F278" t="s">
        <v>33</v>
      </c>
      <c r="G278">
        <v>31</v>
      </c>
      <c r="H278">
        <v>67</v>
      </c>
      <c r="I278">
        <v>36</v>
      </c>
      <c r="J278" t="s">
        <v>34</v>
      </c>
      <c r="K278" t="s">
        <v>35</v>
      </c>
      <c r="L278" t="s">
        <v>36</v>
      </c>
      <c r="M278" t="s">
        <v>36</v>
      </c>
      <c r="N278" t="s">
        <v>21</v>
      </c>
    </row>
    <row r="279" spans="1:14" x14ac:dyDescent="0.2">
      <c r="A279">
        <v>149466211</v>
      </c>
      <c r="B279">
        <v>71781</v>
      </c>
      <c r="C279">
        <v>1</v>
      </c>
      <c r="D279">
        <v>2413</v>
      </c>
      <c r="E279" t="s">
        <v>13</v>
      </c>
      <c r="F279" t="s">
        <v>33</v>
      </c>
      <c r="G279">
        <v>31</v>
      </c>
      <c r="H279">
        <v>67</v>
      </c>
      <c r="I279">
        <v>36</v>
      </c>
      <c r="J279" t="s">
        <v>37</v>
      </c>
      <c r="K279" t="s">
        <v>35</v>
      </c>
      <c r="L279" t="s">
        <v>38</v>
      </c>
      <c r="M279" t="s">
        <v>38</v>
      </c>
      <c r="N279" t="s">
        <v>21</v>
      </c>
    </row>
    <row r="280" spans="1:14" x14ac:dyDescent="0.2">
      <c r="A280">
        <v>148796085</v>
      </c>
      <c r="B280">
        <v>120692</v>
      </c>
      <c r="C280">
        <v>1</v>
      </c>
      <c r="D280">
        <v>51324</v>
      </c>
      <c r="E280" t="s">
        <v>39</v>
      </c>
      <c r="F280" t="s">
        <v>39</v>
      </c>
      <c r="G280">
        <v>31</v>
      </c>
      <c r="H280">
        <v>104</v>
      </c>
      <c r="I280">
        <v>73</v>
      </c>
      <c r="J280" t="s">
        <v>34</v>
      </c>
      <c r="K280" t="s">
        <v>35</v>
      </c>
      <c r="L280" t="s">
        <v>53</v>
      </c>
      <c r="M280" t="s">
        <v>36</v>
      </c>
      <c r="N280" t="s">
        <v>18</v>
      </c>
    </row>
    <row r="281" spans="1:14" x14ac:dyDescent="0.2">
      <c r="A281">
        <v>148796085</v>
      </c>
      <c r="B281">
        <v>120692</v>
      </c>
      <c r="C281">
        <v>1</v>
      </c>
      <c r="D281">
        <v>51324</v>
      </c>
      <c r="E281" t="s">
        <v>39</v>
      </c>
      <c r="F281" t="s">
        <v>39</v>
      </c>
      <c r="G281">
        <v>31</v>
      </c>
      <c r="H281">
        <v>104</v>
      </c>
      <c r="I281">
        <v>73</v>
      </c>
      <c r="J281" t="s">
        <v>37</v>
      </c>
      <c r="K281" t="s">
        <v>35</v>
      </c>
      <c r="L281" t="s">
        <v>16</v>
      </c>
      <c r="M281" t="s">
        <v>38</v>
      </c>
      <c r="N281" t="s">
        <v>18</v>
      </c>
    </row>
    <row r="282" spans="1:14" x14ac:dyDescent="0.2">
      <c r="A282">
        <v>148786365</v>
      </c>
      <c r="B282">
        <v>69391</v>
      </c>
      <c r="C282">
        <v>1</v>
      </c>
      <c r="D282">
        <v>23</v>
      </c>
      <c r="E282" t="s">
        <v>13</v>
      </c>
      <c r="F282" t="s">
        <v>13</v>
      </c>
      <c r="G282">
        <v>31</v>
      </c>
      <c r="H282">
        <v>82</v>
      </c>
      <c r="I282">
        <v>51</v>
      </c>
      <c r="J282" t="s">
        <v>28</v>
      </c>
      <c r="K282" t="s">
        <v>29</v>
      </c>
      <c r="L282" t="s">
        <v>30</v>
      </c>
      <c r="M282" t="s">
        <v>30</v>
      </c>
      <c r="N282" t="s">
        <v>21</v>
      </c>
    </row>
    <row r="283" spans="1:14" x14ac:dyDescent="0.2">
      <c r="A283">
        <v>148786365</v>
      </c>
      <c r="B283">
        <v>69391</v>
      </c>
      <c r="C283">
        <v>1</v>
      </c>
      <c r="D283">
        <v>23</v>
      </c>
      <c r="E283" t="s">
        <v>13</v>
      </c>
      <c r="F283" t="s">
        <v>13</v>
      </c>
      <c r="G283">
        <v>31</v>
      </c>
      <c r="H283">
        <v>82</v>
      </c>
      <c r="I283">
        <v>51</v>
      </c>
      <c r="J283" t="s">
        <v>31</v>
      </c>
      <c r="K283" t="s">
        <v>29</v>
      </c>
      <c r="L283" t="s">
        <v>32</v>
      </c>
      <c r="M283" t="s">
        <v>32</v>
      </c>
      <c r="N283" t="s">
        <v>21</v>
      </c>
    </row>
    <row r="284" spans="1:14" x14ac:dyDescent="0.2">
      <c r="A284">
        <v>148225108</v>
      </c>
      <c r="B284">
        <v>114500</v>
      </c>
      <c r="C284">
        <v>1</v>
      </c>
      <c r="D284">
        <v>45132</v>
      </c>
      <c r="E284" t="s">
        <v>22</v>
      </c>
      <c r="F284" t="s">
        <v>22</v>
      </c>
      <c r="G284">
        <v>31</v>
      </c>
      <c r="H284">
        <v>65</v>
      </c>
      <c r="I284">
        <v>34</v>
      </c>
      <c r="J284" t="s">
        <v>40</v>
      </c>
      <c r="K284" t="s">
        <v>41</v>
      </c>
      <c r="L284" t="s">
        <v>50</v>
      </c>
      <c r="M284" t="s">
        <v>42</v>
      </c>
      <c r="N284" t="s">
        <v>18</v>
      </c>
    </row>
    <row r="285" spans="1:14" x14ac:dyDescent="0.2">
      <c r="A285">
        <v>148225108</v>
      </c>
      <c r="B285">
        <v>114500</v>
      </c>
      <c r="C285">
        <v>1</v>
      </c>
      <c r="D285">
        <v>45132</v>
      </c>
      <c r="E285" t="s">
        <v>22</v>
      </c>
      <c r="F285" t="s">
        <v>22</v>
      </c>
      <c r="G285">
        <v>31</v>
      </c>
      <c r="H285">
        <v>65</v>
      </c>
      <c r="I285">
        <v>34</v>
      </c>
      <c r="J285" t="s">
        <v>43</v>
      </c>
      <c r="K285" t="s">
        <v>41</v>
      </c>
      <c r="L285" t="s">
        <v>16</v>
      </c>
      <c r="M285" t="s">
        <v>44</v>
      </c>
      <c r="N285" t="s">
        <v>18</v>
      </c>
    </row>
    <row r="286" spans="1:14" x14ac:dyDescent="0.2">
      <c r="A286">
        <v>148784892</v>
      </c>
      <c r="B286">
        <v>69710</v>
      </c>
      <c r="C286">
        <v>1</v>
      </c>
      <c r="D286">
        <v>342</v>
      </c>
      <c r="E286" t="s">
        <v>22</v>
      </c>
      <c r="F286" t="s">
        <v>33</v>
      </c>
      <c r="G286">
        <v>30</v>
      </c>
      <c r="H286">
        <v>96</v>
      </c>
      <c r="I286">
        <v>66</v>
      </c>
      <c r="J286" t="s">
        <v>40</v>
      </c>
      <c r="K286" t="s">
        <v>41</v>
      </c>
      <c r="L286" t="s">
        <v>50</v>
      </c>
      <c r="M286" t="s">
        <v>42</v>
      </c>
      <c r="N286" t="s">
        <v>18</v>
      </c>
    </row>
    <row r="287" spans="1:14" x14ac:dyDescent="0.2">
      <c r="A287">
        <v>148784892</v>
      </c>
      <c r="B287">
        <v>69710</v>
      </c>
      <c r="C287">
        <v>1</v>
      </c>
      <c r="D287">
        <v>342</v>
      </c>
      <c r="E287" t="s">
        <v>22</v>
      </c>
      <c r="F287" t="s">
        <v>33</v>
      </c>
      <c r="G287">
        <v>30</v>
      </c>
      <c r="H287">
        <v>96</v>
      </c>
      <c r="I287">
        <v>66</v>
      </c>
      <c r="J287" t="s">
        <v>43</v>
      </c>
      <c r="K287" t="s">
        <v>41</v>
      </c>
      <c r="L287" t="s">
        <v>44</v>
      </c>
      <c r="M287" t="s">
        <v>44</v>
      </c>
      <c r="N287" t="s">
        <v>21</v>
      </c>
    </row>
    <row r="288" spans="1:14" x14ac:dyDescent="0.2">
      <c r="A288">
        <v>149439530</v>
      </c>
      <c r="B288">
        <v>69370</v>
      </c>
      <c r="C288">
        <v>1</v>
      </c>
      <c r="D288">
        <v>2</v>
      </c>
      <c r="E288" t="s">
        <v>22</v>
      </c>
      <c r="F288" t="s">
        <v>39</v>
      </c>
      <c r="G288">
        <v>29</v>
      </c>
      <c r="H288">
        <v>141</v>
      </c>
      <c r="I288">
        <v>112</v>
      </c>
      <c r="J288" t="s">
        <v>28</v>
      </c>
      <c r="K288" t="s">
        <v>29</v>
      </c>
      <c r="L288" t="s">
        <v>16</v>
      </c>
      <c r="M288" t="s">
        <v>30</v>
      </c>
      <c r="N288" t="s">
        <v>18</v>
      </c>
    </row>
    <row r="289" spans="1:14" x14ac:dyDescent="0.2">
      <c r="A289">
        <v>149439530</v>
      </c>
      <c r="B289">
        <v>69370</v>
      </c>
      <c r="C289">
        <v>1</v>
      </c>
      <c r="D289">
        <v>2</v>
      </c>
      <c r="E289" t="s">
        <v>22</v>
      </c>
      <c r="F289" t="s">
        <v>39</v>
      </c>
      <c r="G289">
        <v>29</v>
      </c>
      <c r="H289">
        <v>141</v>
      </c>
      <c r="I289">
        <v>112</v>
      </c>
      <c r="J289" t="s">
        <v>31</v>
      </c>
      <c r="K289" t="s">
        <v>29</v>
      </c>
      <c r="L289" t="s">
        <v>16</v>
      </c>
      <c r="M289" t="s">
        <v>32</v>
      </c>
      <c r="N289" t="s">
        <v>18</v>
      </c>
    </row>
    <row r="290" spans="1:14" x14ac:dyDescent="0.2">
      <c r="A290">
        <v>148121369</v>
      </c>
      <c r="B290">
        <v>69373</v>
      </c>
      <c r="C290">
        <v>1</v>
      </c>
      <c r="D290">
        <v>5</v>
      </c>
      <c r="E290" t="s">
        <v>33</v>
      </c>
      <c r="F290" t="s">
        <v>22</v>
      </c>
      <c r="G290">
        <v>28</v>
      </c>
      <c r="H290">
        <v>148</v>
      </c>
      <c r="I290">
        <v>120</v>
      </c>
      <c r="J290" t="s">
        <v>14</v>
      </c>
      <c r="K290" t="s">
        <v>15</v>
      </c>
      <c r="L290" t="s">
        <v>55</v>
      </c>
      <c r="M290" t="s">
        <v>17</v>
      </c>
      <c r="N290" t="s">
        <v>18</v>
      </c>
    </row>
    <row r="291" spans="1:14" x14ac:dyDescent="0.2">
      <c r="A291">
        <v>148121369</v>
      </c>
      <c r="B291">
        <v>69373</v>
      </c>
      <c r="C291">
        <v>1</v>
      </c>
      <c r="D291">
        <v>5</v>
      </c>
      <c r="E291" t="s">
        <v>33</v>
      </c>
      <c r="F291" t="s">
        <v>22</v>
      </c>
      <c r="G291">
        <v>28</v>
      </c>
      <c r="H291">
        <v>148</v>
      </c>
      <c r="I291">
        <v>120</v>
      </c>
      <c r="J291" t="s">
        <v>19</v>
      </c>
      <c r="K291" t="s">
        <v>15</v>
      </c>
      <c r="L291" t="s">
        <v>20</v>
      </c>
      <c r="M291" t="s">
        <v>20</v>
      </c>
      <c r="N291" t="s">
        <v>21</v>
      </c>
    </row>
    <row r="292" spans="1:14" x14ac:dyDescent="0.2">
      <c r="A292">
        <v>148786365</v>
      </c>
      <c r="B292">
        <v>71709</v>
      </c>
      <c r="C292">
        <v>1</v>
      </c>
      <c r="D292">
        <v>2341</v>
      </c>
      <c r="E292" t="s">
        <v>27</v>
      </c>
      <c r="F292" t="s">
        <v>27</v>
      </c>
      <c r="G292">
        <v>27</v>
      </c>
      <c r="H292">
        <v>114</v>
      </c>
      <c r="I292">
        <v>87</v>
      </c>
      <c r="J292" t="s">
        <v>34</v>
      </c>
      <c r="K292" t="s">
        <v>35</v>
      </c>
      <c r="L292" t="s">
        <v>36</v>
      </c>
      <c r="M292" t="s">
        <v>36</v>
      </c>
      <c r="N292" t="s">
        <v>21</v>
      </c>
    </row>
    <row r="293" spans="1:14" x14ac:dyDescent="0.2">
      <c r="A293">
        <v>148786365</v>
      </c>
      <c r="B293">
        <v>71709</v>
      </c>
      <c r="C293">
        <v>1</v>
      </c>
      <c r="D293">
        <v>2341</v>
      </c>
      <c r="E293" t="s">
        <v>27</v>
      </c>
      <c r="F293" t="s">
        <v>27</v>
      </c>
      <c r="G293">
        <v>27</v>
      </c>
      <c r="H293">
        <v>114</v>
      </c>
      <c r="I293">
        <v>87</v>
      </c>
      <c r="J293" t="s">
        <v>37</v>
      </c>
      <c r="K293" t="s">
        <v>35</v>
      </c>
      <c r="L293" t="s">
        <v>38</v>
      </c>
      <c r="M293" t="s">
        <v>38</v>
      </c>
      <c r="N293" t="s">
        <v>21</v>
      </c>
    </row>
    <row r="294" spans="1:14" x14ac:dyDescent="0.2">
      <c r="A294">
        <v>148463769</v>
      </c>
      <c r="B294">
        <v>69373</v>
      </c>
      <c r="C294">
        <v>1</v>
      </c>
      <c r="D294">
        <v>5</v>
      </c>
      <c r="E294" t="s">
        <v>33</v>
      </c>
      <c r="F294" t="s">
        <v>33</v>
      </c>
      <c r="G294">
        <v>27</v>
      </c>
      <c r="H294">
        <v>61</v>
      </c>
      <c r="I294">
        <v>34</v>
      </c>
      <c r="J294" t="s">
        <v>34</v>
      </c>
      <c r="K294" t="s">
        <v>35</v>
      </c>
      <c r="L294" t="s">
        <v>36</v>
      </c>
      <c r="M294" t="s">
        <v>36</v>
      </c>
      <c r="N294" t="s">
        <v>21</v>
      </c>
    </row>
    <row r="295" spans="1:14" x14ac:dyDescent="0.2">
      <c r="A295">
        <v>148463769</v>
      </c>
      <c r="B295">
        <v>69373</v>
      </c>
      <c r="C295">
        <v>1</v>
      </c>
      <c r="D295">
        <v>5</v>
      </c>
      <c r="E295" t="s">
        <v>33</v>
      </c>
      <c r="F295" t="s">
        <v>33</v>
      </c>
      <c r="G295">
        <v>27</v>
      </c>
      <c r="H295">
        <v>61</v>
      </c>
      <c r="I295">
        <v>34</v>
      </c>
      <c r="J295" t="s">
        <v>37</v>
      </c>
      <c r="K295" t="s">
        <v>35</v>
      </c>
      <c r="L295" t="s">
        <v>38</v>
      </c>
      <c r="M295" t="s">
        <v>38</v>
      </c>
      <c r="N295" t="s">
        <v>21</v>
      </c>
    </row>
    <row r="296" spans="1:14" x14ac:dyDescent="0.2">
      <c r="A296">
        <v>148063808</v>
      </c>
      <c r="B296">
        <v>70800</v>
      </c>
      <c r="C296">
        <v>1</v>
      </c>
      <c r="D296">
        <v>1432</v>
      </c>
      <c r="E296" t="s">
        <v>22</v>
      </c>
      <c r="F296" t="s">
        <v>22</v>
      </c>
      <c r="G296">
        <v>27</v>
      </c>
      <c r="H296">
        <v>67</v>
      </c>
      <c r="I296">
        <v>40</v>
      </c>
      <c r="J296" t="s">
        <v>23</v>
      </c>
      <c r="K296" t="s">
        <v>24</v>
      </c>
      <c r="L296" t="s">
        <v>56</v>
      </c>
      <c r="M296" t="s">
        <v>25</v>
      </c>
      <c r="N296" t="s">
        <v>18</v>
      </c>
    </row>
    <row r="297" spans="1:14" x14ac:dyDescent="0.2">
      <c r="A297">
        <v>148063808</v>
      </c>
      <c r="B297">
        <v>70800</v>
      </c>
      <c r="C297">
        <v>1</v>
      </c>
      <c r="D297">
        <v>1432</v>
      </c>
      <c r="E297" t="s">
        <v>22</v>
      </c>
      <c r="F297" t="s">
        <v>22</v>
      </c>
      <c r="G297">
        <v>27</v>
      </c>
      <c r="H297">
        <v>67</v>
      </c>
      <c r="I297">
        <v>40</v>
      </c>
      <c r="J297" t="s">
        <v>19</v>
      </c>
      <c r="K297" t="s">
        <v>24</v>
      </c>
      <c r="L297" t="s">
        <v>84</v>
      </c>
      <c r="M297" t="s">
        <v>26</v>
      </c>
      <c r="N297" t="s">
        <v>18</v>
      </c>
    </row>
    <row r="298" spans="1:14" x14ac:dyDescent="0.2">
      <c r="A298">
        <v>148121371</v>
      </c>
      <c r="B298">
        <v>69371</v>
      </c>
      <c r="C298">
        <v>1</v>
      </c>
      <c r="D298">
        <v>3</v>
      </c>
      <c r="E298" t="s">
        <v>13</v>
      </c>
      <c r="F298" t="s">
        <v>13</v>
      </c>
      <c r="G298">
        <v>25</v>
      </c>
      <c r="H298">
        <v>127</v>
      </c>
      <c r="I298">
        <v>102</v>
      </c>
      <c r="J298" t="s">
        <v>40</v>
      </c>
      <c r="K298" t="s">
        <v>41</v>
      </c>
      <c r="L298" t="s">
        <v>77</v>
      </c>
      <c r="M298" t="s">
        <v>42</v>
      </c>
      <c r="N298" t="s">
        <v>18</v>
      </c>
    </row>
    <row r="299" spans="1:14" x14ac:dyDescent="0.2">
      <c r="A299">
        <v>148121371</v>
      </c>
      <c r="B299">
        <v>69371</v>
      </c>
      <c r="C299">
        <v>1</v>
      </c>
      <c r="D299">
        <v>3</v>
      </c>
      <c r="E299" t="s">
        <v>13</v>
      </c>
      <c r="F299" t="s">
        <v>13</v>
      </c>
      <c r="G299">
        <v>25</v>
      </c>
      <c r="H299">
        <v>127</v>
      </c>
      <c r="I299">
        <v>102</v>
      </c>
      <c r="J299" t="s">
        <v>43</v>
      </c>
      <c r="K299" t="s">
        <v>41</v>
      </c>
      <c r="L299" t="s">
        <v>67</v>
      </c>
      <c r="M299" t="s">
        <v>44</v>
      </c>
      <c r="N299" t="s">
        <v>18</v>
      </c>
    </row>
    <row r="300" spans="1:14" x14ac:dyDescent="0.2">
      <c r="A300">
        <v>148516311</v>
      </c>
      <c r="B300">
        <v>123599</v>
      </c>
      <c r="C300">
        <v>1</v>
      </c>
      <c r="D300">
        <v>54231</v>
      </c>
      <c r="E300" t="s">
        <v>27</v>
      </c>
      <c r="F300" t="s">
        <v>27</v>
      </c>
      <c r="G300">
        <v>24</v>
      </c>
      <c r="H300">
        <v>104</v>
      </c>
      <c r="I300">
        <v>80</v>
      </c>
      <c r="J300" t="s">
        <v>34</v>
      </c>
      <c r="K300" t="s">
        <v>35</v>
      </c>
      <c r="L300" t="s">
        <v>36</v>
      </c>
      <c r="M300" t="s">
        <v>36</v>
      </c>
      <c r="N300" t="s">
        <v>21</v>
      </c>
    </row>
    <row r="301" spans="1:14" x14ac:dyDescent="0.2">
      <c r="A301">
        <v>148516311</v>
      </c>
      <c r="B301">
        <v>123599</v>
      </c>
      <c r="C301">
        <v>1</v>
      </c>
      <c r="D301">
        <v>54231</v>
      </c>
      <c r="E301" t="s">
        <v>27</v>
      </c>
      <c r="F301" t="s">
        <v>27</v>
      </c>
      <c r="G301">
        <v>24</v>
      </c>
      <c r="H301">
        <v>104</v>
      </c>
      <c r="I301">
        <v>80</v>
      </c>
      <c r="J301" t="s">
        <v>37</v>
      </c>
      <c r="K301" t="s">
        <v>35</v>
      </c>
      <c r="L301" t="s">
        <v>38</v>
      </c>
      <c r="M301" t="s">
        <v>38</v>
      </c>
      <c r="N301" t="s">
        <v>21</v>
      </c>
    </row>
    <row r="302" spans="1:14" x14ac:dyDescent="0.2">
      <c r="A302">
        <v>149094645</v>
      </c>
      <c r="B302">
        <v>114689</v>
      </c>
      <c r="C302">
        <v>1</v>
      </c>
      <c r="D302">
        <v>45321</v>
      </c>
      <c r="E302" t="s">
        <v>27</v>
      </c>
      <c r="F302" t="s">
        <v>27</v>
      </c>
      <c r="G302">
        <v>23</v>
      </c>
      <c r="H302">
        <v>74</v>
      </c>
      <c r="I302">
        <v>51</v>
      </c>
      <c r="J302" t="s">
        <v>23</v>
      </c>
      <c r="K302" t="s">
        <v>24</v>
      </c>
      <c r="L302" t="s">
        <v>16</v>
      </c>
      <c r="M302" t="s">
        <v>25</v>
      </c>
      <c r="N302" t="s">
        <v>18</v>
      </c>
    </row>
    <row r="303" spans="1:14" x14ac:dyDescent="0.2">
      <c r="A303">
        <v>149094645</v>
      </c>
      <c r="B303">
        <v>114689</v>
      </c>
      <c r="C303">
        <v>1</v>
      </c>
      <c r="D303">
        <v>45321</v>
      </c>
      <c r="E303" t="s">
        <v>27</v>
      </c>
      <c r="F303" t="s">
        <v>27</v>
      </c>
      <c r="G303">
        <v>23</v>
      </c>
      <c r="H303">
        <v>74</v>
      </c>
      <c r="I303">
        <v>51</v>
      </c>
      <c r="J303" t="s">
        <v>19</v>
      </c>
      <c r="K303" t="s">
        <v>24</v>
      </c>
      <c r="L303" t="s">
        <v>16</v>
      </c>
      <c r="M303" t="s">
        <v>26</v>
      </c>
      <c r="N303" t="s">
        <v>18</v>
      </c>
    </row>
    <row r="304" spans="1:14" x14ac:dyDescent="0.2">
      <c r="A304">
        <v>148121369</v>
      </c>
      <c r="B304">
        <v>69421</v>
      </c>
      <c r="C304">
        <v>1</v>
      </c>
      <c r="D304">
        <v>53</v>
      </c>
      <c r="E304" t="s">
        <v>13</v>
      </c>
      <c r="F304" t="s">
        <v>39</v>
      </c>
      <c r="G304">
        <v>23</v>
      </c>
      <c r="H304">
        <v>124</v>
      </c>
      <c r="I304">
        <v>101</v>
      </c>
      <c r="J304" t="s">
        <v>28</v>
      </c>
      <c r="K304" t="s">
        <v>29</v>
      </c>
      <c r="L304" t="s">
        <v>30</v>
      </c>
      <c r="M304" t="s">
        <v>30</v>
      </c>
      <c r="N304" t="s">
        <v>21</v>
      </c>
    </row>
    <row r="305" spans="1:14" x14ac:dyDescent="0.2">
      <c r="A305">
        <v>148121369</v>
      </c>
      <c r="B305">
        <v>69421</v>
      </c>
      <c r="C305">
        <v>1</v>
      </c>
      <c r="D305">
        <v>53</v>
      </c>
      <c r="E305" t="s">
        <v>13</v>
      </c>
      <c r="F305" t="s">
        <v>39</v>
      </c>
      <c r="G305">
        <v>23</v>
      </c>
      <c r="H305">
        <v>124</v>
      </c>
      <c r="I305">
        <v>101</v>
      </c>
      <c r="J305" t="s">
        <v>31</v>
      </c>
      <c r="K305" t="s">
        <v>29</v>
      </c>
      <c r="L305" t="s">
        <v>83</v>
      </c>
      <c r="M305" t="s">
        <v>32</v>
      </c>
      <c r="N305" t="s">
        <v>18</v>
      </c>
    </row>
    <row r="306" spans="1:14" x14ac:dyDescent="0.2">
      <c r="A306">
        <v>148063808</v>
      </c>
      <c r="B306">
        <v>69511</v>
      </c>
      <c r="C306">
        <v>1</v>
      </c>
      <c r="D306">
        <v>143</v>
      </c>
      <c r="E306" t="s">
        <v>13</v>
      </c>
      <c r="F306" t="s">
        <v>22</v>
      </c>
      <c r="G306">
        <v>22</v>
      </c>
      <c r="H306">
        <v>66</v>
      </c>
      <c r="I306">
        <v>44</v>
      </c>
      <c r="J306" t="s">
        <v>14</v>
      </c>
      <c r="K306" t="s">
        <v>15</v>
      </c>
      <c r="L306" t="s">
        <v>55</v>
      </c>
      <c r="M306" t="s">
        <v>17</v>
      </c>
      <c r="N306" t="s">
        <v>18</v>
      </c>
    </row>
    <row r="307" spans="1:14" x14ac:dyDescent="0.2">
      <c r="A307">
        <v>148063808</v>
      </c>
      <c r="B307">
        <v>69511</v>
      </c>
      <c r="C307">
        <v>1</v>
      </c>
      <c r="D307">
        <v>143</v>
      </c>
      <c r="E307" t="s">
        <v>13</v>
      </c>
      <c r="F307" t="s">
        <v>22</v>
      </c>
      <c r="G307">
        <v>22</v>
      </c>
      <c r="H307">
        <v>66</v>
      </c>
      <c r="I307">
        <v>44</v>
      </c>
      <c r="J307" t="s">
        <v>19</v>
      </c>
      <c r="K307" t="s">
        <v>15</v>
      </c>
      <c r="L307" t="s">
        <v>87</v>
      </c>
      <c r="M307" t="s">
        <v>20</v>
      </c>
      <c r="N307" t="s">
        <v>18</v>
      </c>
    </row>
    <row r="308" spans="1:14" x14ac:dyDescent="0.2">
      <c r="A308">
        <v>148060312</v>
      </c>
      <c r="B308">
        <v>74710</v>
      </c>
      <c r="C308">
        <v>1</v>
      </c>
      <c r="D308">
        <v>5342</v>
      </c>
      <c r="E308" t="s">
        <v>22</v>
      </c>
      <c r="F308" t="s">
        <v>22</v>
      </c>
      <c r="G308">
        <v>22</v>
      </c>
      <c r="H308">
        <v>291</v>
      </c>
      <c r="I308">
        <v>269</v>
      </c>
      <c r="J308" t="s">
        <v>14</v>
      </c>
      <c r="K308" t="s">
        <v>15</v>
      </c>
      <c r="L308" t="s">
        <v>17</v>
      </c>
      <c r="M308" t="s">
        <v>17</v>
      </c>
      <c r="N308" t="s">
        <v>21</v>
      </c>
    </row>
    <row r="309" spans="1:14" x14ac:dyDescent="0.2">
      <c r="A309">
        <v>148060312</v>
      </c>
      <c r="B309">
        <v>74710</v>
      </c>
      <c r="C309">
        <v>1</v>
      </c>
      <c r="D309">
        <v>5342</v>
      </c>
      <c r="E309" t="s">
        <v>22</v>
      </c>
      <c r="F309" t="s">
        <v>22</v>
      </c>
      <c r="G309">
        <v>22</v>
      </c>
      <c r="H309">
        <v>291</v>
      </c>
      <c r="I309">
        <v>269</v>
      </c>
      <c r="J309" t="s">
        <v>19</v>
      </c>
      <c r="K309" t="s">
        <v>15</v>
      </c>
      <c r="L309" t="s">
        <v>16</v>
      </c>
      <c r="M309" t="s">
        <v>20</v>
      </c>
      <c r="N309" t="s">
        <v>18</v>
      </c>
    </row>
    <row r="310" spans="1:14" x14ac:dyDescent="0.2">
      <c r="A310">
        <v>148121544</v>
      </c>
      <c r="B310">
        <v>69389</v>
      </c>
      <c r="C310">
        <v>1</v>
      </c>
      <c r="D310">
        <v>21</v>
      </c>
      <c r="E310" t="s">
        <v>27</v>
      </c>
      <c r="F310" t="s">
        <v>33</v>
      </c>
      <c r="G310">
        <v>21</v>
      </c>
      <c r="H310">
        <v>134</v>
      </c>
      <c r="I310">
        <v>113</v>
      </c>
      <c r="J310" t="s">
        <v>40</v>
      </c>
      <c r="K310" t="s">
        <v>41</v>
      </c>
      <c r="L310" t="s">
        <v>42</v>
      </c>
      <c r="M310" t="s">
        <v>42</v>
      </c>
      <c r="N310" t="s">
        <v>21</v>
      </c>
    </row>
    <row r="311" spans="1:14" x14ac:dyDescent="0.2">
      <c r="A311">
        <v>148121544</v>
      </c>
      <c r="B311">
        <v>69389</v>
      </c>
      <c r="C311">
        <v>1</v>
      </c>
      <c r="D311">
        <v>21</v>
      </c>
      <c r="E311" t="s">
        <v>27</v>
      </c>
      <c r="F311" t="s">
        <v>33</v>
      </c>
      <c r="G311">
        <v>21</v>
      </c>
      <c r="H311">
        <v>134</v>
      </c>
      <c r="I311">
        <v>113</v>
      </c>
      <c r="J311" t="s">
        <v>43</v>
      </c>
      <c r="K311" t="s">
        <v>41</v>
      </c>
      <c r="L311" t="s">
        <v>44</v>
      </c>
      <c r="M311" t="s">
        <v>44</v>
      </c>
      <c r="N311" t="s">
        <v>21</v>
      </c>
    </row>
    <row r="312" spans="1:14" x14ac:dyDescent="0.2">
      <c r="A312">
        <v>148121369</v>
      </c>
      <c r="B312">
        <v>122780</v>
      </c>
      <c r="C312">
        <v>1</v>
      </c>
      <c r="D312">
        <v>53412</v>
      </c>
      <c r="E312" t="s">
        <v>22</v>
      </c>
      <c r="F312" t="s">
        <v>33</v>
      </c>
      <c r="G312">
        <v>21</v>
      </c>
      <c r="H312">
        <v>119</v>
      </c>
      <c r="I312">
        <v>98</v>
      </c>
      <c r="J312" t="s">
        <v>40</v>
      </c>
      <c r="K312" t="s">
        <v>41</v>
      </c>
      <c r="L312" t="s">
        <v>77</v>
      </c>
      <c r="M312" t="s">
        <v>42</v>
      </c>
      <c r="N312" t="s">
        <v>18</v>
      </c>
    </row>
    <row r="313" spans="1:14" x14ac:dyDescent="0.2">
      <c r="A313">
        <v>148121369</v>
      </c>
      <c r="B313">
        <v>122780</v>
      </c>
      <c r="C313">
        <v>1</v>
      </c>
      <c r="D313">
        <v>53412</v>
      </c>
      <c r="E313" t="s">
        <v>22</v>
      </c>
      <c r="F313" t="s">
        <v>33</v>
      </c>
      <c r="G313">
        <v>21</v>
      </c>
      <c r="H313">
        <v>119</v>
      </c>
      <c r="I313">
        <v>98</v>
      </c>
      <c r="J313" t="s">
        <v>43</v>
      </c>
      <c r="K313" t="s">
        <v>41</v>
      </c>
      <c r="L313" t="s">
        <v>44</v>
      </c>
      <c r="M313" t="s">
        <v>44</v>
      </c>
      <c r="N313" t="s">
        <v>21</v>
      </c>
    </row>
    <row r="314" spans="1:14" x14ac:dyDescent="0.2">
      <c r="A314">
        <v>148063806</v>
      </c>
      <c r="B314">
        <v>69511</v>
      </c>
      <c r="C314">
        <v>1</v>
      </c>
      <c r="D314">
        <v>143</v>
      </c>
      <c r="E314" t="s">
        <v>13</v>
      </c>
      <c r="F314" t="s">
        <v>22</v>
      </c>
      <c r="G314">
        <v>21</v>
      </c>
      <c r="H314">
        <v>64</v>
      </c>
      <c r="I314">
        <v>43</v>
      </c>
      <c r="J314" t="s">
        <v>23</v>
      </c>
      <c r="K314" t="s">
        <v>24</v>
      </c>
      <c r="L314" t="s">
        <v>56</v>
      </c>
      <c r="M314" t="s">
        <v>25</v>
      </c>
      <c r="N314" t="s">
        <v>18</v>
      </c>
    </row>
    <row r="315" spans="1:14" x14ac:dyDescent="0.2">
      <c r="A315">
        <v>148063806</v>
      </c>
      <c r="B315">
        <v>69511</v>
      </c>
      <c r="C315">
        <v>1</v>
      </c>
      <c r="D315">
        <v>143</v>
      </c>
      <c r="E315" t="s">
        <v>13</v>
      </c>
      <c r="F315" t="s">
        <v>22</v>
      </c>
      <c r="G315">
        <v>21</v>
      </c>
      <c r="H315">
        <v>64</v>
      </c>
      <c r="I315">
        <v>43</v>
      </c>
      <c r="J315" t="s">
        <v>19</v>
      </c>
      <c r="K315" t="s">
        <v>24</v>
      </c>
      <c r="L315" t="s">
        <v>70</v>
      </c>
      <c r="M315" t="s">
        <v>26</v>
      </c>
      <c r="N315" t="s">
        <v>18</v>
      </c>
    </row>
    <row r="316" spans="1:14" x14ac:dyDescent="0.2">
      <c r="A316">
        <v>148063802</v>
      </c>
      <c r="B316">
        <v>69511</v>
      </c>
      <c r="C316">
        <v>1</v>
      </c>
      <c r="D316">
        <v>143</v>
      </c>
      <c r="E316" t="s">
        <v>13</v>
      </c>
      <c r="F316" t="s">
        <v>22</v>
      </c>
      <c r="G316">
        <v>21</v>
      </c>
      <c r="H316">
        <v>66</v>
      </c>
      <c r="I316">
        <v>45</v>
      </c>
      <c r="J316" t="s">
        <v>34</v>
      </c>
      <c r="K316" t="s">
        <v>35</v>
      </c>
      <c r="L316" t="s">
        <v>53</v>
      </c>
      <c r="M316" t="s">
        <v>36</v>
      </c>
      <c r="N316" t="s">
        <v>18</v>
      </c>
    </row>
    <row r="317" spans="1:14" x14ac:dyDescent="0.2">
      <c r="A317">
        <v>148063802</v>
      </c>
      <c r="B317">
        <v>69511</v>
      </c>
      <c r="C317">
        <v>1</v>
      </c>
      <c r="D317">
        <v>143</v>
      </c>
      <c r="E317" t="s">
        <v>13</v>
      </c>
      <c r="F317" t="s">
        <v>22</v>
      </c>
      <c r="G317">
        <v>21</v>
      </c>
      <c r="H317">
        <v>66</v>
      </c>
      <c r="I317">
        <v>45</v>
      </c>
      <c r="J317" t="s">
        <v>37</v>
      </c>
      <c r="K317" t="s">
        <v>35</v>
      </c>
      <c r="L317" t="s">
        <v>83</v>
      </c>
      <c r="M317" t="s">
        <v>38</v>
      </c>
      <c r="N317" t="s">
        <v>18</v>
      </c>
    </row>
    <row r="318" spans="1:14" x14ac:dyDescent="0.2">
      <c r="A318">
        <v>148225108</v>
      </c>
      <c r="B318">
        <v>73881</v>
      </c>
      <c r="C318">
        <v>1</v>
      </c>
      <c r="D318">
        <v>4513</v>
      </c>
      <c r="E318" t="s">
        <v>13</v>
      </c>
      <c r="F318" t="s">
        <v>13</v>
      </c>
      <c r="G318">
        <v>20</v>
      </c>
      <c r="H318">
        <v>94</v>
      </c>
      <c r="I318">
        <v>74</v>
      </c>
      <c r="J318" t="s">
        <v>23</v>
      </c>
      <c r="K318" t="s">
        <v>24</v>
      </c>
      <c r="L318" t="s">
        <v>69</v>
      </c>
      <c r="M318" t="s">
        <v>25</v>
      </c>
      <c r="N318" t="s">
        <v>18</v>
      </c>
    </row>
    <row r="319" spans="1:14" x14ac:dyDescent="0.2">
      <c r="A319">
        <v>148225108</v>
      </c>
      <c r="B319">
        <v>73881</v>
      </c>
      <c r="C319">
        <v>1</v>
      </c>
      <c r="D319">
        <v>4513</v>
      </c>
      <c r="E319" t="s">
        <v>13</v>
      </c>
      <c r="F319" t="s">
        <v>13</v>
      </c>
      <c r="G319">
        <v>20</v>
      </c>
      <c r="H319">
        <v>94</v>
      </c>
      <c r="I319">
        <v>74</v>
      </c>
      <c r="J319" t="s">
        <v>19</v>
      </c>
      <c r="K319" t="s">
        <v>24</v>
      </c>
      <c r="L319" t="s">
        <v>70</v>
      </c>
      <c r="M319" t="s">
        <v>26</v>
      </c>
      <c r="N319" t="s">
        <v>18</v>
      </c>
    </row>
    <row r="320" spans="1:14" x14ac:dyDescent="0.2">
      <c r="A320">
        <v>148063804</v>
      </c>
      <c r="B320">
        <v>69511</v>
      </c>
      <c r="C320">
        <v>1</v>
      </c>
      <c r="D320">
        <v>143</v>
      </c>
      <c r="E320" t="s">
        <v>13</v>
      </c>
      <c r="F320" t="s">
        <v>22</v>
      </c>
      <c r="G320">
        <v>20</v>
      </c>
      <c r="H320">
        <v>65</v>
      </c>
      <c r="I320">
        <v>45</v>
      </c>
      <c r="J320" t="s">
        <v>23</v>
      </c>
      <c r="K320" t="s">
        <v>24</v>
      </c>
      <c r="L320" t="s">
        <v>69</v>
      </c>
      <c r="M320" t="s">
        <v>25</v>
      </c>
      <c r="N320" t="s">
        <v>18</v>
      </c>
    </row>
    <row r="321" spans="1:14" x14ac:dyDescent="0.2">
      <c r="A321">
        <v>148063804</v>
      </c>
      <c r="B321">
        <v>69511</v>
      </c>
      <c r="C321">
        <v>1</v>
      </c>
      <c r="D321">
        <v>143</v>
      </c>
      <c r="E321" t="s">
        <v>13</v>
      </c>
      <c r="F321" t="s">
        <v>22</v>
      </c>
      <c r="G321">
        <v>20</v>
      </c>
      <c r="H321">
        <v>65</v>
      </c>
      <c r="I321">
        <v>45</v>
      </c>
      <c r="J321" t="s">
        <v>19</v>
      </c>
      <c r="K321" t="s">
        <v>24</v>
      </c>
      <c r="L321" t="s">
        <v>70</v>
      </c>
      <c r="M321" t="s">
        <v>26</v>
      </c>
      <c r="N321" t="s">
        <v>18</v>
      </c>
    </row>
    <row r="322" spans="1:14" x14ac:dyDescent="0.2">
      <c r="A322">
        <v>148063806</v>
      </c>
      <c r="B322">
        <v>69382</v>
      </c>
      <c r="C322">
        <v>1</v>
      </c>
      <c r="D322">
        <v>14</v>
      </c>
      <c r="E322" t="s">
        <v>39</v>
      </c>
      <c r="F322" t="s">
        <v>13</v>
      </c>
      <c r="G322">
        <v>20</v>
      </c>
      <c r="H322">
        <v>77</v>
      </c>
      <c r="I322">
        <v>57</v>
      </c>
      <c r="J322" t="s">
        <v>14</v>
      </c>
      <c r="K322" t="s">
        <v>15</v>
      </c>
      <c r="L322" t="s">
        <v>46</v>
      </c>
      <c r="M322" t="s">
        <v>17</v>
      </c>
      <c r="N322" t="s">
        <v>18</v>
      </c>
    </row>
    <row r="323" spans="1:14" x14ac:dyDescent="0.2">
      <c r="A323">
        <v>148063806</v>
      </c>
      <c r="B323">
        <v>69382</v>
      </c>
      <c r="C323">
        <v>1</v>
      </c>
      <c r="D323">
        <v>14</v>
      </c>
      <c r="E323" t="s">
        <v>39</v>
      </c>
      <c r="F323" t="s">
        <v>13</v>
      </c>
      <c r="G323">
        <v>20</v>
      </c>
      <c r="H323">
        <v>77</v>
      </c>
      <c r="I323">
        <v>57</v>
      </c>
      <c r="J323" t="s">
        <v>19</v>
      </c>
      <c r="K323" t="s">
        <v>15</v>
      </c>
      <c r="L323" t="s">
        <v>62</v>
      </c>
      <c r="M323" t="s">
        <v>20</v>
      </c>
      <c r="N323" t="s">
        <v>18</v>
      </c>
    </row>
    <row r="324" spans="1:14" x14ac:dyDescent="0.2">
      <c r="A324">
        <v>148063807</v>
      </c>
      <c r="B324">
        <v>69511</v>
      </c>
      <c r="C324">
        <v>1</v>
      </c>
      <c r="D324">
        <v>143</v>
      </c>
      <c r="E324" t="s">
        <v>13</v>
      </c>
      <c r="F324" t="s">
        <v>22</v>
      </c>
      <c r="G324">
        <v>20</v>
      </c>
      <c r="H324">
        <v>64</v>
      </c>
      <c r="I324">
        <v>44</v>
      </c>
      <c r="J324" t="s">
        <v>34</v>
      </c>
      <c r="K324" t="s">
        <v>35</v>
      </c>
      <c r="L324" t="s">
        <v>36</v>
      </c>
      <c r="M324" t="s">
        <v>36</v>
      </c>
      <c r="N324" t="s">
        <v>21</v>
      </c>
    </row>
    <row r="325" spans="1:14" x14ac:dyDescent="0.2">
      <c r="A325">
        <v>148063807</v>
      </c>
      <c r="B325">
        <v>69511</v>
      </c>
      <c r="C325">
        <v>1</v>
      </c>
      <c r="D325">
        <v>143</v>
      </c>
      <c r="E325" t="s">
        <v>13</v>
      </c>
      <c r="F325" t="s">
        <v>22</v>
      </c>
      <c r="G325">
        <v>20</v>
      </c>
      <c r="H325">
        <v>64</v>
      </c>
      <c r="I325">
        <v>44</v>
      </c>
      <c r="J325" t="s">
        <v>37</v>
      </c>
      <c r="K325" t="s">
        <v>35</v>
      </c>
      <c r="L325" t="s">
        <v>71</v>
      </c>
      <c r="M325" t="s">
        <v>38</v>
      </c>
      <c r="N325" t="s">
        <v>18</v>
      </c>
    </row>
    <row r="326" spans="1:14" x14ac:dyDescent="0.2">
      <c r="A326">
        <v>148063808</v>
      </c>
      <c r="B326">
        <v>69382</v>
      </c>
      <c r="C326">
        <v>1</v>
      </c>
      <c r="D326">
        <v>14</v>
      </c>
      <c r="E326" t="s">
        <v>39</v>
      </c>
      <c r="F326" t="s">
        <v>13</v>
      </c>
      <c r="G326">
        <v>20</v>
      </c>
      <c r="H326">
        <v>77</v>
      </c>
      <c r="I326">
        <v>57</v>
      </c>
      <c r="J326" t="s">
        <v>28</v>
      </c>
      <c r="K326" t="s">
        <v>29</v>
      </c>
      <c r="L326" t="s">
        <v>88</v>
      </c>
      <c r="M326" t="s">
        <v>30</v>
      </c>
      <c r="N326" t="s">
        <v>18</v>
      </c>
    </row>
    <row r="327" spans="1:14" x14ac:dyDescent="0.2">
      <c r="A327">
        <v>148063808</v>
      </c>
      <c r="B327">
        <v>69382</v>
      </c>
      <c r="C327">
        <v>1</v>
      </c>
      <c r="D327">
        <v>14</v>
      </c>
      <c r="E327" t="s">
        <v>39</v>
      </c>
      <c r="F327" t="s">
        <v>13</v>
      </c>
      <c r="G327">
        <v>20</v>
      </c>
      <c r="H327">
        <v>77</v>
      </c>
      <c r="I327">
        <v>57</v>
      </c>
      <c r="J327" t="s">
        <v>31</v>
      </c>
      <c r="K327" t="s">
        <v>29</v>
      </c>
      <c r="L327" t="s">
        <v>83</v>
      </c>
      <c r="M327" t="s">
        <v>32</v>
      </c>
      <c r="N327" t="s">
        <v>18</v>
      </c>
    </row>
    <row r="328" spans="1:14" x14ac:dyDescent="0.2">
      <c r="A328">
        <v>148457705</v>
      </c>
      <c r="B328">
        <v>111899</v>
      </c>
      <c r="C328">
        <v>1</v>
      </c>
      <c r="D328">
        <v>42531</v>
      </c>
      <c r="E328" t="s">
        <v>27</v>
      </c>
      <c r="F328" t="s">
        <v>27</v>
      </c>
      <c r="G328">
        <v>19</v>
      </c>
      <c r="H328">
        <v>82</v>
      </c>
      <c r="I328">
        <v>63</v>
      </c>
      <c r="J328" t="s">
        <v>28</v>
      </c>
      <c r="K328" t="s">
        <v>29</v>
      </c>
      <c r="L328" t="s">
        <v>16</v>
      </c>
      <c r="M328" t="s">
        <v>30</v>
      </c>
      <c r="N328" t="s">
        <v>18</v>
      </c>
    </row>
    <row r="329" spans="1:14" x14ac:dyDescent="0.2">
      <c r="A329">
        <v>148457705</v>
      </c>
      <c r="B329">
        <v>111899</v>
      </c>
      <c r="C329">
        <v>1</v>
      </c>
      <c r="D329">
        <v>42531</v>
      </c>
      <c r="E329" t="s">
        <v>27</v>
      </c>
      <c r="F329" t="s">
        <v>27</v>
      </c>
      <c r="G329">
        <v>19</v>
      </c>
      <c r="H329">
        <v>82</v>
      </c>
      <c r="I329">
        <v>63</v>
      </c>
      <c r="J329" t="s">
        <v>31</v>
      </c>
      <c r="K329" t="s">
        <v>29</v>
      </c>
      <c r="L329" t="s">
        <v>32</v>
      </c>
      <c r="M329" t="s">
        <v>32</v>
      </c>
      <c r="N329" t="s">
        <v>21</v>
      </c>
    </row>
    <row r="330" spans="1:14" x14ac:dyDescent="0.2">
      <c r="A330">
        <v>147906122</v>
      </c>
      <c r="B330">
        <v>69421</v>
      </c>
      <c r="C330">
        <v>1</v>
      </c>
      <c r="D330">
        <v>53</v>
      </c>
      <c r="E330" t="s">
        <v>13</v>
      </c>
      <c r="F330" t="s">
        <v>39</v>
      </c>
      <c r="G330">
        <v>19</v>
      </c>
      <c r="H330">
        <v>107</v>
      </c>
      <c r="I330">
        <v>88</v>
      </c>
      <c r="J330" t="s">
        <v>14</v>
      </c>
      <c r="K330" t="s">
        <v>15</v>
      </c>
      <c r="L330" t="s">
        <v>17</v>
      </c>
      <c r="M330" t="s">
        <v>17</v>
      </c>
      <c r="N330" t="s">
        <v>21</v>
      </c>
    </row>
    <row r="331" spans="1:14" x14ac:dyDescent="0.2">
      <c r="A331">
        <v>147906122</v>
      </c>
      <c r="B331">
        <v>69421</v>
      </c>
      <c r="C331">
        <v>1</v>
      </c>
      <c r="D331">
        <v>53</v>
      </c>
      <c r="E331" t="s">
        <v>13</v>
      </c>
      <c r="F331" t="s">
        <v>39</v>
      </c>
      <c r="G331">
        <v>19</v>
      </c>
      <c r="H331">
        <v>107</v>
      </c>
      <c r="I331">
        <v>88</v>
      </c>
      <c r="J331" t="s">
        <v>19</v>
      </c>
      <c r="K331" t="s">
        <v>15</v>
      </c>
      <c r="L331" t="s">
        <v>20</v>
      </c>
      <c r="M331" t="s">
        <v>20</v>
      </c>
      <c r="N331" t="s">
        <v>21</v>
      </c>
    </row>
    <row r="332" spans="1:14" x14ac:dyDescent="0.2">
      <c r="A332">
        <v>148121544</v>
      </c>
      <c r="B332">
        <v>69582</v>
      </c>
      <c r="C332">
        <v>1</v>
      </c>
      <c r="D332">
        <v>214</v>
      </c>
      <c r="E332" t="s">
        <v>39</v>
      </c>
      <c r="F332" t="s">
        <v>39</v>
      </c>
      <c r="G332">
        <v>18</v>
      </c>
      <c r="H332">
        <v>129</v>
      </c>
      <c r="I332">
        <v>111</v>
      </c>
      <c r="J332" t="s">
        <v>14</v>
      </c>
      <c r="K332" t="s">
        <v>15</v>
      </c>
      <c r="L332" t="s">
        <v>46</v>
      </c>
      <c r="M332" t="s">
        <v>17</v>
      </c>
      <c r="N332" t="s">
        <v>18</v>
      </c>
    </row>
    <row r="333" spans="1:14" x14ac:dyDescent="0.2">
      <c r="A333">
        <v>148121544</v>
      </c>
      <c r="B333">
        <v>69582</v>
      </c>
      <c r="C333">
        <v>1</v>
      </c>
      <c r="D333">
        <v>214</v>
      </c>
      <c r="E333" t="s">
        <v>39</v>
      </c>
      <c r="F333" t="s">
        <v>39</v>
      </c>
      <c r="G333">
        <v>18</v>
      </c>
      <c r="H333">
        <v>129</v>
      </c>
      <c r="I333">
        <v>111</v>
      </c>
      <c r="J333" t="s">
        <v>19</v>
      </c>
      <c r="K333" t="s">
        <v>15</v>
      </c>
      <c r="L333" t="s">
        <v>62</v>
      </c>
      <c r="M333" t="s">
        <v>20</v>
      </c>
      <c r="N333" t="s">
        <v>18</v>
      </c>
    </row>
    <row r="334" spans="1:14" x14ac:dyDescent="0.2">
      <c r="A334">
        <v>148121549</v>
      </c>
      <c r="B334">
        <v>69520</v>
      </c>
      <c r="C334">
        <v>1</v>
      </c>
      <c r="D334">
        <v>152</v>
      </c>
      <c r="E334" t="s">
        <v>22</v>
      </c>
      <c r="F334" t="s">
        <v>39</v>
      </c>
      <c r="G334">
        <v>17</v>
      </c>
      <c r="H334">
        <v>111</v>
      </c>
      <c r="I334">
        <v>94</v>
      </c>
      <c r="J334" t="s">
        <v>14</v>
      </c>
      <c r="K334" t="s">
        <v>15</v>
      </c>
      <c r="L334" t="s">
        <v>72</v>
      </c>
      <c r="M334" t="s">
        <v>17</v>
      </c>
      <c r="N334" t="s">
        <v>18</v>
      </c>
    </row>
    <row r="335" spans="1:14" x14ac:dyDescent="0.2">
      <c r="A335">
        <v>148121549</v>
      </c>
      <c r="B335">
        <v>69520</v>
      </c>
      <c r="C335">
        <v>1</v>
      </c>
      <c r="D335">
        <v>152</v>
      </c>
      <c r="E335" t="s">
        <v>22</v>
      </c>
      <c r="F335" t="s">
        <v>39</v>
      </c>
      <c r="G335">
        <v>17</v>
      </c>
      <c r="H335">
        <v>111</v>
      </c>
      <c r="I335">
        <v>94</v>
      </c>
      <c r="J335" t="s">
        <v>19</v>
      </c>
      <c r="K335" t="s">
        <v>15</v>
      </c>
      <c r="L335" t="s">
        <v>73</v>
      </c>
      <c r="M335" t="s">
        <v>20</v>
      </c>
      <c r="N335" t="s">
        <v>18</v>
      </c>
    </row>
    <row r="336" spans="1:14" x14ac:dyDescent="0.2">
      <c r="A336">
        <v>148121544</v>
      </c>
      <c r="B336">
        <v>69370</v>
      </c>
      <c r="C336">
        <v>1</v>
      </c>
      <c r="D336">
        <v>2</v>
      </c>
      <c r="E336" t="s">
        <v>22</v>
      </c>
      <c r="F336" t="s">
        <v>39</v>
      </c>
      <c r="G336">
        <v>17</v>
      </c>
      <c r="H336">
        <v>128</v>
      </c>
      <c r="I336">
        <v>111</v>
      </c>
      <c r="J336" t="s">
        <v>23</v>
      </c>
      <c r="K336" t="s">
        <v>24</v>
      </c>
      <c r="L336" t="s">
        <v>69</v>
      </c>
      <c r="M336" t="s">
        <v>25</v>
      </c>
      <c r="N336" t="s">
        <v>18</v>
      </c>
    </row>
    <row r="337" spans="1:14" x14ac:dyDescent="0.2">
      <c r="A337">
        <v>148121544</v>
      </c>
      <c r="B337">
        <v>69370</v>
      </c>
      <c r="C337">
        <v>1</v>
      </c>
      <c r="D337">
        <v>2</v>
      </c>
      <c r="E337" t="s">
        <v>22</v>
      </c>
      <c r="F337" t="s">
        <v>39</v>
      </c>
      <c r="G337">
        <v>17</v>
      </c>
      <c r="H337">
        <v>128</v>
      </c>
      <c r="I337">
        <v>111</v>
      </c>
      <c r="J337" t="s">
        <v>19</v>
      </c>
      <c r="K337" t="s">
        <v>24</v>
      </c>
      <c r="L337" t="s">
        <v>79</v>
      </c>
      <c r="M337" t="s">
        <v>26</v>
      </c>
      <c r="N337" t="s">
        <v>18</v>
      </c>
    </row>
    <row r="338" spans="1:14" x14ac:dyDescent="0.2">
      <c r="A338">
        <v>148121369</v>
      </c>
      <c r="B338">
        <v>69902</v>
      </c>
      <c r="C338">
        <v>1</v>
      </c>
      <c r="D338">
        <v>534</v>
      </c>
      <c r="E338" t="s">
        <v>39</v>
      </c>
      <c r="F338" t="s">
        <v>33</v>
      </c>
      <c r="G338">
        <v>17</v>
      </c>
      <c r="H338">
        <v>123</v>
      </c>
      <c r="I338">
        <v>106</v>
      </c>
      <c r="J338" t="s">
        <v>34</v>
      </c>
      <c r="K338" t="s">
        <v>35</v>
      </c>
      <c r="L338" t="s">
        <v>65</v>
      </c>
      <c r="M338" t="s">
        <v>36</v>
      </c>
      <c r="N338" t="s">
        <v>18</v>
      </c>
    </row>
    <row r="339" spans="1:14" x14ac:dyDescent="0.2">
      <c r="A339">
        <v>148121369</v>
      </c>
      <c r="B339">
        <v>69902</v>
      </c>
      <c r="C339">
        <v>1</v>
      </c>
      <c r="D339">
        <v>534</v>
      </c>
      <c r="E339" t="s">
        <v>39</v>
      </c>
      <c r="F339" t="s">
        <v>33</v>
      </c>
      <c r="G339">
        <v>17</v>
      </c>
      <c r="H339">
        <v>123</v>
      </c>
      <c r="I339">
        <v>106</v>
      </c>
      <c r="J339" t="s">
        <v>37</v>
      </c>
      <c r="K339" t="s">
        <v>35</v>
      </c>
      <c r="L339" t="s">
        <v>85</v>
      </c>
      <c r="M339" t="s">
        <v>38</v>
      </c>
      <c r="N339" t="s">
        <v>18</v>
      </c>
    </row>
    <row r="340" spans="1:14" x14ac:dyDescent="0.2">
      <c r="A340">
        <v>148121544</v>
      </c>
      <c r="B340">
        <v>90821</v>
      </c>
      <c r="C340">
        <v>1</v>
      </c>
      <c r="D340">
        <v>21453</v>
      </c>
      <c r="E340" t="s">
        <v>13</v>
      </c>
      <c r="F340" t="s">
        <v>39</v>
      </c>
      <c r="G340">
        <v>16</v>
      </c>
      <c r="H340">
        <v>157</v>
      </c>
      <c r="I340">
        <v>141</v>
      </c>
      <c r="J340" t="s">
        <v>28</v>
      </c>
      <c r="K340" t="s">
        <v>29</v>
      </c>
      <c r="L340" t="s">
        <v>30</v>
      </c>
      <c r="M340" t="s">
        <v>30</v>
      </c>
      <c r="N340" t="s">
        <v>21</v>
      </c>
    </row>
    <row r="341" spans="1:14" x14ac:dyDescent="0.2">
      <c r="A341">
        <v>148121544</v>
      </c>
      <c r="B341">
        <v>90821</v>
      </c>
      <c r="C341">
        <v>1</v>
      </c>
      <c r="D341">
        <v>21453</v>
      </c>
      <c r="E341" t="s">
        <v>13</v>
      </c>
      <c r="F341" t="s">
        <v>39</v>
      </c>
      <c r="G341">
        <v>16</v>
      </c>
      <c r="H341">
        <v>157</v>
      </c>
      <c r="I341">
        <v>141</v>
      </c>
      <c r="J341" t="s">
        <v>31</v>
      </c>
      <c r="K341" t="s">
        <v>29</v>
      </c>
      <c r="L341" t="s">
        <v>76</v>
      </c>
      <c r="M341" t="s">
        <v>32</v>
      </c>
      <c r="N341" t="s">
        <v>18</v>
      </c>
    </row>
    <row r="342" spans="1:14" x14ac:dyDescent="0.2">
      <c r="A342">
        <v>148121544</v>
      </c>
      <c r="B342">
        <v>71513</v>
      </c>
      <c r="C342">
        <v>1</v>
      </c>
      <c r="D342">
        <v>2145</v>
      </c>
      <c r="E342" t="s">
        <v>33</v>
      </c>
      <c r="F342" t="s">
        <v>39</v>
      </c>
      <c r="G342">
        <v>16</v>
      </c>
      <c r="H342">
        <v>116</v>
      </c>
      <c r="I342">
        <v>100</v>
      </c>
      <c r="J342" t="s">
        <v>34</v>
      </c>
      <c r="K342" t="s">
        <v>35</v>
      </c>
      <c r="L342" t="s">
        <v>80</v>
      </c>
      <c r="M342" t="s">
        <v>36</v>
      </c>
      <c r="N342" t="s">
        <v>18</v>
      </c>
    </row>
    <row r="343" spans="1:14" x14ac:dyDescent="0.2">
      <c r="A343">
        <v>148121544</v>
      </c>
      <c r="B343">
        <v>71513</v>
      </c>
      <c r="C343">
        <v>1</v>
      </c>
      <c r="D343">
        <v>2145</v>
      </c>
      <c r="E343" t="s">
        <v>33</v>
      </c>
      <c r="F343" t="s">
        <v>39</v>
      </c>
      <c r="G343">
        <v>16</v>
      </c>
      <c r="H343">
        <v>116</v>
      </c>
      <c r="I343">
        <v>100</v>
      </c>
      <c r="J343" t="s">
        <v>37</v>
      </c>
      <c r="K343" t="s">
        <v>35</v>
      </c>
      <c r="L343" t="s">
        <v>81</v>
      </c>
      <c r="M343" t="s">
        <v>38</v>
      </c>
      <c r="N343" t="s">
        <v>18</v>
      </c>
    </row>
    <row r="344" spans="1:14" x14ac:dyDescent="0.2">
      <c r="A344">
        <v>148088832</v>
      </c>
      <c r="B344">
        <v>69911</v>
      </c>
      <c r="C344">
        <v>1</v>
      </c>
      <c r="D344">
        <v>543</v>
      </c>
      <c r="E344" t="s">
        <v>13</v>
      </c>
      <c r="F344" t="s">
        <v>13</v>
      </c>
      <c r="G344">
        <v>16</v>
      </c>
      <c r="H344">
        <v>86</v>
      </c>
      <c r="I344">
        <v>70</v>
      </c>
      <c r="J344" t="s">
        <v>40</v>
      </c>
      <c r="K344" t="s">
        <v>41</v>
      </c>
      <c r="L344" t="s">
        <v>42</v>
      </c>
      <c r="M344" t="s">
        <v>42</v>
      </c>
      <c r="N344" t="s">
        <v>21</v>
      </c>
    </row>
    <row r="345" spans="1:14" x14ac:dyDescent="0.2">
      <c r="A345">
        <v>148088832</v>
      </c>
      <c r="B345">
        <v>69911</v>
      </c>
      <c r="C345">
        <v>1</v>
      </c>
      <c r="D345">
        <v>543</v>
      </c>
      <c r="E345" t="s">
        <v>13</v>
      </c>
      <c r="F345" t="s">
        <v>13</v>
      </c>
      <c r="G345">
        <v>16</v>
      </c>
      <c r="H345">
        <v>86</v>
      </c>
      <c r="I345">
        <v>70</v>
      </c>
      <c r="J345" t="s">
        <v>43</v>
      </c>
      <c r="K345" t="s">
        <v>41</v>
      </c>
      <c r="L345" t="s">
        <v>44</v>
      </c>
      <c r="M345" t="s">
        <v>44</v>
      </c>
      <c r="N345" t="s">
        <v>21</v>
      </c>
    </row>
    <row r="346" spans="1:14" x14ac:dyDescent="0.2">
      <c r="A346">
        <v>148063806</v>
      </c>
      <c r="B346">
        <v>70800</v>
      </c>
      <c r="C346">
        <v>1</v>
      </c>
      <c r="D346">
        <v>1432</v>
      </c>
      <c r="E346" t="s">
        <v>22</v>
      </c>
      <c r="F346" t="s">
        <v>22</v>
      </c>
      <c r="G346">
        <v>16</v>
      </c>
      <c r="H346">
        <v>67</v>
      </c>
      <c r="I346">
        <v>51</v>
      </c>
      <c r="J346" t="s">
        <v>40</v>
      </c>
      <c r="K346" t="s">
        <v>41</v>
      </c>
      <c r="L346" t="s">
        <v>48</v>
      </c>
      <c r="M346" t="s">
        <v>42</v>
      </c>
      <c r="N346" t="s">
        <v>18</v>
      </c>
    </row>
    <row r="347" spans="1:14" x14ac:dyDescent="0.2">
      <c r="A347">
        <v>148063806</v>
      </c>
      <c r="B347">
        <v>70800</v>
      </c>
      <c r="C347">
        <v>1</v>
      </c>
      <c r="D347">
        <v>1432</v>
      </c>
      <c r="E347" t="s">
        <v>22</v>
      </c>
      <c r="F347" t="s">
        <v>22</v>
      </c>
      <c r="G347">
        <v>16</v>
      </c>
      <c r="H347">
        <v>67</v>
      </c>
      <c r="I347">
        <v>51</v>
      </c>
      <c r="J347" t="s">
        <v>43</v>
      </c>
      <c r="K347" t="s">
        <v>41</v>
      </c>
      <c r="L347" t="s">
        <v>86</v>
      </c>
      <c r="M347" t="s">
        <v>44</v>
      </c>
      <c r="N347" t="s">
        <v>18</v>
      </c>
    </row>
    <row r="348" spans="1:14" x14ac:dyDescent="0.2">
      <c r="A348">
        <v>148121369</v>
      </c>
      <c r="B348">
        <v>74709</v>
      </c>
      <c r="C348">
        <v>1</v>
      </c>
      <c r="D348">
        <v>5341</v>
      </c>
      <c r="E348" t="s">
        <v>27</v>
      </c>
      <c r="F348" t="s">
        <v>33</v>
      </c>
      <c r="G348">
        <v>15</v>
      </c>
      <c r="H348">
        <v>256</v>
      </c>
      <c r="I348">
        <v>241</v>
      </c>
      <c r="J348" t="s">
        <v>23</v>
      </c>
      <c r="K348" t="s">
        <v>24</v>
      </c>
      <c r="L348" t="s">
        <v>56</v>
      </c>
      <c r="M348" t="s">
        <v>25</v>
      </c>
      <c r="N348" t="s">
        <v>18</v>
      </c>
    </row>
    <row r="349" spans="1:14" x14ac:dyDescent="0.2">
      <c r="A349">
        <v>148121369</v>
      </c>
      <c r="B349">
        <v>74709</v>
      </c>
      <c r="C349">
        <v>1</v>
      </c>
      <c r="D349">
        <v>5341</v>
      </c>
      <c r="E349" t="s">
        <v>27</v>
      </c>
      <c r="F349" t="s">
        <v>33</v>
      </c>
      <c r="G349">
        <v>15</v>
      </c>
      <c r="H349">
        <v>256</v>
      </c>
      <c r="I349">
        <v>241</v>
      </c>
      <c r="J349" t="s">
        <v>19</v>
      </c>
      <c r="K349" t="s">
        <v>24</v>
      </c>
      <c r="L349" t="s">
        <v>84</v>
      </c>
      <c r="M349" t="s">
        <v>26</v>
      </c>
      <c r="N349" t="s">
        <v>18</v>
      </c>
    </row>
    <row r="350" spans="1:14" x14ac:dyDescent="0.2">
      <c r="A350">
        <v>149185311</v>
      </c>
      <c r="B350">
        <v>69370</v>
      </c>
      <c r="C350">
        <v>1</v>
      </c>
      <c r="D350">
        <v>2</v>
      </c>
      <c r="E350" t="s">
        <v>22</v>
      </c>
      <c r="F350" t="s">
        <v>22</v>
      </c>
      <c r="G350">
        <v>14</v>
      </c>
      <c r="H350">
        <v>224</v>
      </c>
      <c r="I350">
        <v>210</v>
      </c>
      <c r="J350" t="s">
        <v>34</v>
      </c>
      <c r="K350" t="s">
        <v>35</v>
      </c>
      <c r="L350" t="s">
        <v>53</v>
      </c>
      <c r="M350" t="s">
        <v>36</v>
      </c>
      <c r="N350" t="s">
        <v>18</v>
      </c>
    </row>
    <row r="351" spans="1:14" x14ac:dyDescent="0.2">
      <c r="A351">
        <v>149185311</v>
      </c>
      <c r="B351">
        <v>69370</v>
      </c>
      <c r="C351">
        <v>1</v>
      </c>
      <c r="D351">
        <v>2</v>
      </c>
      <c r="E351" t="s">
        <v>22</v>
      </c>
      <c r="F351" t="s">
        <v>22</v>
      </c>
      <c r="G351">
        <v>14</v>
      </c>
      <c r="H351">
        <v>224</v>
      </c>
      <c r="I351">
        <v>210</v>
      </c>
      <c r="J351" t="s">
        <v>37</v>
      </c>
      <c r="K351" t="s">
        <v>35</v>
      </c>
      <c r="L351" t="s">
        <v>38</v>
      </c>
      <c r="M351" t="s">
        <v>38</v>
      </c>
      <c r="N351" t="s">
        <v>21</v>
      </c>
    </row>
    <row r="352" spans="1:14" x14ac:dyDescent="0.2">
      <c r="A352">
        <v>148121549</v>
      </c>
      <c r="B352">
        <v>69369</v>
      </c>
      <c r="C352">
        <v>1</v>
      </c>
      <c r="D352">
        <v>1</v>
      </c>
      <c r="E352" t="s">
        <v>27</v>
      </c>
      <c r="F352" t="s">
        <v>39</v>
      </c>
      <c r="G352">
        <v>14</v>
      </c>
      <c r="H352">
        <v>109</v>
      </c>
      <c r="I352">
        <v>95</v>
      </c>
      <c r="J352" t="s">
        <v>40</v>
      </c>
      <c r="K352" t="s">
        <v>41</v>
      </c>
      <c r="L352" t="s">
        <v>77</v>
      </c>
      <c r="M352" t="s">
        <v>42</v>
      </c>
      <c r="N352" t="s">
        <v>18</v>
      </c>
    </row>
    <row r="353" spans="1:14" x14ac:dyDescent="0.2">
      <c r="A353">
        <v>148121549</v>
      </c>
      <c r="B353">
        <v>69369</v>
      </c>
      <c r="C353">
        <v>1</v>
      </c>
      <c r="D353">
        <v>1</v>
      </c>
      <c r="E353" t="s">
        <v>27</v>
      </c>
      <c r="F353" t="s">
        <v>39</v>
      </c>
      <c r="G353">
        <v>14</v>
      </c>
      <c r="H353">
        <v>109</v>
      </c>
      <c r="I353">
        <v>95</v>
      </c>
      <c r="J353" t="s">
        <v>43</v>
      </c>
      <c r="K353" t="s">
        <v>41</v>
      </c>
      <c r="L353" t="s">
        <v>78</v>
      </c>
      <c r="M353" t="s">
        <v>44</v>
      </c>
      <c r="N353" t="s">
        <v>18</v>
      </c>
    </row>
    <row r="354" spans="1:14" x14ac:dyDescent="0.2">
      <c r="A354">
        <v>148063807</v>
      </c>
      <c r="B354">
        <v>70800</v>
      </c>
      <c r="C354">
        <v>1</v>
      </c>
      <c r="D354">
        <v>1432</v>
      </c>
      <c r="E354" t="s">
        <v>22</v>
      </c>
      <c r="F354" t="s">
        <v>22</v>
      </c>
      <c r="G354">
        <v>14</v>
      </c>
      <c r="H354">
        <v>63</v>
      </c>
      <c r="I354">
        <v>49</v>
      </c>
      <c r="J354" t="s">
        <v>40</v>
      </c>
      <c r="K354" t="s">
        <v>41</v>
      </c>
      <c r="L354" t="s">
        <v>77</v>
      </c>
      <c r="M354" t="s">
        <v>42</v>
      </c>
      <c r="N354" t="s">
        <v>18</v>
      </c>
    </row>
    <row r="355" spans="1:14" x14ac:dyDescent="0.2">
      <c r="A355">
        <v>148063807</v>
      </c>
      <c r="B355">
        <v>70800</v>
      </c>
      <c r="C355">
        <v>1</v>
      </c>
      <c r="D355">
        <v>1432</v>
      </c>
      <c r="E355" t="s">
        <v>22</v>
      </c>
      <c r="F355" t="s">
        <v>22</v>
      </c>
      <c r="G355">
        <v>14</v>
      </c>
      <c r="H355">
        <v>63</v>
      </c>
      <c r="I355">
        <v>49</v>
      </c>
      <c r="J355" t="s">
        <v>43</v>
      </c>
      <c r="K355" t="s">
        <v>41</v>
      </c>
      <c r="L355" t="s">
        <v>86</v>
      </c>
      <c r="M355" t="s">
        <v>44</v>
      </c>
      <c r="N355" t="s">
        <v>18</v>
      </c>
    </row>
    <row r="356" spans="1:14" x14ac:dyDescent="0.2">
      <c r="A356">
        <v>148121371</v>
      </c>
      <c r="B356">
        <v>69693</v>
      </c>
      <c r="C356">
        <v>1</v>
      </c>
      <c r="D356">
        <v>325</v>
      </c>
      <c r="E356" t="s">
        <v>33</v>
      </c>
      <c r="F356" t="s">
        <v>33</v>
      </c>
      <c r="G356">
        <v>13</v>
      </c>
      <c r="H356">
        <v>106</v>
      </c>
      <c r="I356">
        <v>93</v>
      </c>
      <c r="J356" t="s">
        <v>34</v>
      </c>
      <c r="K356" t="s">
        <v>35</v>
      </c>
      <c r="L356" t="s">
        <v>36</v>
      </c>
      <c r="M356" t="s">
        <v>36</v>
      </c>
      <c r="N356" t="s">
        <v>21</v>
      </c>
    </row>
    <row r="357" spans="1:14" x14ac:dyDescent="0.2">
      <c r="A357">
        <v>148121371</v>
      </c>
      <c r="B357">
        <v>69693</v>
      </c>
      <c r="C357">
        <v>1</v>
      </c>
      <c r="D357">
        <v>325</v>
      </c>
      <c r="E357" t="s">
        <v>33</v>
      </c>
      <c r="F357" t="s">
        <v>33</v>
      </c>
      <c r="G357">
        <v>13</v>
      </c>
      <c r="H357">
        <v>106</v>
      </c>
      <c r="I357">
        <v>93</v>
      </c>
      <c r="J357" t="s">
        <v>37</v>
      </c>
      <c r="K357" t="s">
        <v>35</v>
      </c>
      <c r="L357" t="s">
        <v>81</v>
      </c>
      <c r="M357" t="s">
        <v>38</v>
      </c>
      <c r="N357" t="s">
        <v>18</v>
      </c>
    </row>
    <row r="358" spans="1:14" x14ac:dyDescent="0.2">
      <c r="A358">
        <v>148121549</v>
      </c>
      <c r="B358">
        <v>84611</v>
      </c>
      <c r="C358">
        <v>1</v>
      </c>
      <c r="D358">
        <v>15243</v>
      </c>
      <c r="E358" t="s">
        <v>13</v>
      </c>
      <c r="F358" t="s">
        <v>39</v>
      </c>
      <c r="G358">
        <v>12</v>
      </c>
      <c r="H358">
        <v>140</v>
      </c>
      <c r="I358">
        <v>128</v>
      </c>
      <c r="J358" t="s">
        <v>23</v>
      </c>
      <c r="K358" t="s">
        <v>24</v>
      </c>
      <c r="L358" t="s">
        <v>74</v>
      </c>
      <c r="M358" t="s">
        <v>25</v>
      </c>
      <c r="N358" t="s">
        <v>18</v>
      </c>
    </row>
    <row r="359" spans="1:14" x14ac:dyDescent="0.2">
      <c r="A359">
        <v>148121549</v>
      </c>
      <c r="B359">
        <v>84611</v>
      </c>
      <c r="C359">
        <v>1</v>
      </c>
      <c r="D359">
        <v>15243</v>
      </c>
      <c r="E359" t="s">
        <v>13</v>
      </c>
      <c r="F359" t="s">
        <v>39</v>
      </c>
      <c r="G359">
        <v>12</v>
      </c>
      <c r="H359">
        <v>140</v>
      </c>
      <c r="I359">
        <v>128</v>
      </c>
      <c r="J359" t="s">
        <v>19</v>
      </c>
      <c r="K359" t="s">
        <v>24</v>
      </c>
      <c r="L359" t="s">
        <v>70</v>
      </c>
      <c r="M359" t="s">
        <v>26</v>
      </c>
      <c r="N359" t="s">
        <v>18</v>
      </c>
    </row>
    <row r="360" spans="1:14" x14ac:dyDescent="0.2">
      <c r="A360">
        <v>148121549</v>
      </c>
      <c r="B360">
        <v>69383</v>
      </c>
      <c r="C360">
        <v>1</v>
      </c>
      <c r="D360">
        <v>15</v>
      </c>
      <c r="E360" t="s">
        <v>33</v>
      </c>
      <c r="F360" t="s">
        <v>39</v>
      </c>
      <c r="G360">
        <v>12</v>
      </c>
      <c r="H360">
        <v>113</v>
      </c>
      <c r="I360">
        <v>101</v>
      </c>
      <c r="J360" t="s">
        <v>34</v>
      </c>
      <c r="K360" t="s">
        <v>35</v>
      </c>
      <c r="L360" t="s">
        <v>65</v>
      </c>
      <c r="M360" t="s">
        <v>36</v>
      </c>
      <c r="N360" t="s">
        <v>18</v>
      </c>
    </row>
    <row r="361" spans="1:14" x14ac:dyDescent="0.2">
      <c r="A361">
        <v>148121549</v>
      </c>
      <c r="B361">
        <v>69383</v>
      </c>
      <c r="C361">
        <v>1</v>
      </c>
      <c r="D361">
        <v>15</v>
      </c>
      <c r="E361" t="s">
        <v>33</v>
      </c>
      <c r="F361" t="s">
        <v>39</v>
      </c>
      <c r="G361">
        <v>12</v>
      </c>
      <c r="H361">
        <v>113</v>
      </c>
      <c r="I361">
        <v>101</v>
      </c>
      <c r="J361" t="s">
        <v>37</v>
      </c>
      <c r="K361" t="s">
        <v>35</v>
      </c>
      <c r="L361" t="s">
        <v>76</v>
      </c>
      <c r="M361" t="s">
        <v>38</v>
      </c>
      <c r="N361" t="s">
        <v>18</v>
      </c>
    </row>
    <row r="362" spans="1:14" x14ac:dyDescent="0.2">
      <c r="A362">
        <v>148121371</v>
      </c>
      <c r="B362">
        <v>69400</v>
      </c>
      <c r="C362">
        <v>1</v>
      </c>
      <c r="D362">
        <v>32</v>
      </c>
      <c r="E362" t="s">
        <v>22</v>
      </c>
      <c r="F362" t="s">
        <v>13</v>
      </c>
      <c r="G362">
        <v>11</v>
      </c>
      <c r="H362">
        <v>100</v>
      </c>
      <c r="I362">
        <v>89</v>
      </c>
      <c r="J362" t="s">
        <v>23</v>
      </c>
      <c r="K362" t="s">
        <v>24</v>
      </c>
      <c r="L362" t="s">
        <v>25</v>
      </c>
      <c r="M362" t="s">
        <v>25</v>
      </c>
      <c r="N362" t="s">
        <v>21</v>
      </c>
    </row>
    <row r="363" spans="1:14" x14ac:dyDescent="0.2">
      <c r="A363">
        <v>148121371</v>
      </c>
      <c r="B363">
        <v>69400</v>
      </c>
      <c r="C363">
        <v>1</v>
      </c>
      <c r="D363">
        <v>32</v>
      </c>
      <c r="E363" t="s">
        <v>22</v>
      </c>
      <c r="F363" t="s">
        <v>13</v>
      </c>
      <c r="G363">
        <v>11</v>
      </c>
      <c r="H363">
        <v>100</v>
      </c>
      <c r="I363">
        <v>89</v>
      </c>
      <c r="J363" t="s">
        <v>19</v>
      </c>
      <c r="K363" t="s">
        <v>24</v>
      </c>
      <c r="L363" t="s">
        <v>63</v>
      </c>
      <c r="M363" t="s">
        <v>26</v>
      </c>
      <c r="N363" t="s">
        <v>18</v>
      </c>
    </row>
    <row r="364" spans="1:14" x14ac:dyDescent="0.2">
      <c r="A364">
        <v>148121549</v>
      </c>
      <c r="B364">
        <v>70892</v>
      </c>
      <c r="C364">
        <v>1</v>
      </c>
      <c r="D364">
        <v>1524</v>
      </c>
      <c r="E364" t="s">
        <v>39</v>
      </c>
      <c r="F364" t="s">
        <v>39</v>
      </c>
      <c r="G364">
        <v>10</v>
      </c>
      <c r="H364">
        <v>98</v>
      </c>
      <c r="I364">
        <v>88</v>
      </c>
      <c r="J364" t="s">
        <v>28</v>
      </c>
      <c r="K364" t="s">
        <v>29</v>
      </c>
      <c r="L364" t="s">
        <v>30</v>
      </c>
      <c r="M364" t="s">
        <v>30</v>
      </c>
      <c r="N364" t="s">
        <v>21</v>
      </c>
    </row>
    <row r="365" spans="1:14" x14ac:dyDescent="0.2">
      <c r="A365">
        <v>148121549</v>
      </c>
      <c r="B365">
        <v>70892</v>
      </c>
      <c r="C365">
        <v>1</v>
      </c>
      <c r="D365">
        <v>1524</v>
      </c>
      <c r="E365" t="s">
        <v>39</v>
      </c>
      <c r="F365" t="s">
        <v>39</v>
      </c>
      <c r="G365">
        <v>10</v>
      </c>
      <c r="H365">
        <v>98</v>
      </c>
      <c r="I365">
        <v>88</v>
      </c>
      <c r="J365" t="s">
        <v>31</v>
      </c>
      <c r="K365" t="s">
        <v>29</v>
      </c>
      <c r="L365" t="s">
        <v>75</v>
      </c>
      <c r="M365" t="s">
        <v>32</v>
      </c>
      <c r="N365" t="s">
        <v>18</v>
      </c>
    </row>
    <row r="366" spans="1:14" x14ac:dyDescent="0.2">
      <c r="A366">
        <v>148063806</v>
      </c>
      <c r="B366">
        <v>69369</v>
      </c>
      <c r="C366">
        <v>1</v>
      </c>
      <c r="D366">
        <v>1</v>
      </c>
      <c r="E366" t="s">
        <v>27</v>
      </c>
      <c r="F366" t="s">
        <v>27</v>
      </c>
      <c r="G366">
        <v>10</v>
      </c>
      <c r="H366">
        <v>69</v>
      </c>
      <c r="I366">
        <v>59</v>
      </c>
      <c r="J366" t="s">
        <v>28</v>
      </c>
      <c r="K366" t="s">
        <v>29</v>
      </c>
      <c r="L366" t="s">
        <v>54</v>
      </c>
      <c r="M366" t="s">
        <v>30</v>
      </c>
      <c r="N366" t="s">
        <v>18</v>
      </c>
    </row>
    <row r="367" spans="1:14" x14ac:dyDescent="0.2">
      <c r="A367">
        <v>148063806</v>
      </c>
      <c r="B367">
        <v>69369</v>
      </c>
      <c r="C367">
        <v>1</v>
      </c>
      <c r="D367">
        <v>1</v>
      </c>
      <c r="E367" t="s">
        <v>27</v>
      </c>
      <c r="F367" t="s">
        <v>27</v>
      </c>
      <c r="G367">
        <v>10</v>
      </c>
      <c r="H367">
        <v>69</v>
      </c>
      <c r="I367">
        <v>59</v>
      </c>
      <c r="J367" t="s">
        <v>31</v>
      </c>
      <c r="K367" t="s">
        <v>29</v>
      </c>
      <c r="L367" t="s">
        <v>76</v>
      </c>
      <c r="M367" t="s">
        <v>32</v>
      </c>
      <c r="N367" t="s">
        <v>18</v>
      </c>
    </row>
    <row r="368" spans="1:14" x14ac:dyDescent="0.2">
      <c r="A368">
        <v>148063808</v>
      </c>
      <c r="B368">
        <v>69369</v>
      </c>
      <c r="C368">
        <v>1</v>
      </c>
      <c r="D368">
        <v>1</v>
      </c>
      <c r="E368" t="s">
        <v>27</v>
      </c>
      <c r="F368" t="s">
        <v>22</v>
      </c>
      <c r="G368">
        <v>10</v>
      </c>
      <c r="H368">
        <v>69</v>
      </c>
      <c r="I368">
        <v>59</v>
      </c>
      <c r="J368" t="s">
        <v>40</v>
      </c>
      <c r="K368" t="s">
        <v>41</v>
      </c>
      <c r="L368" t="s">
        <v>61</v>
      </c>
      <c r="M368" t="s">
        <v>42</v>
      </c>
      <c r="N368" t="s">
        <v>18</v>
      </c>
    </row>
    <row r="369" spans="1:14" x14ac:dyDescent="0.2">
      <c r="A369">
        <v>148063808</v>
      </c>
      <c r="B369">
        <v>69369</v>
      </c>
      <c r="C369">
        <v>1</v>
      </c>
      <c r="D369">
        <v>1</v>
      </c>
      <c r="E369" t="s">
        <v>27</v>
      </c>
      <c r="F369" t="s">
        <v>22</v>
      </c>
      <c r="G369">
        <v>10</v>
      </c>
      <c r="H369">
        <v>69</v>
      </c>
      <c r="I369">
        <v>59</v>
      </c>
      <c r="J369" t="s">
        <v>43</v>
      </c>
      <c r="K369" t="s">
        <v>41</v>
      </c>
      <c r="L369" t="s">
        <v>86</v>
      </c>
      <c r="M369" t="s">
        <v>44</v>
      </c>
      <c r="N369" t="s">
        <v>18</v>
      </c>
    </row>
    <row r="370" spans="1:14" x14ac:dyDescent="0.2">
      <c r="A370">
        <v>148121371</v>
      </c>
      <c r="B370">
        <v>72622</v>
      </c>
      <c r="C370">
        <v>1</v>
      </c>
      <c r="D370">
        <v>3254</v>
      </c>
      <c r="E370" t="s">
        <v>39</v>
      </c>
      <c r="F370" t="s">
        <v>39</v>
      </c>
      <c r="G370">
        <v>9</v>
      </c>
      <c r="H370">
        <v>240</v>
      </c>
      <c r="I370">
        <v>231</v>
      </c>
      <c r="J370" t="s">
        <v>28</v>
      </c>
      <c r="K370" t="s">
        <v>29</v>
      </c>
      <c r="L370" t="s">
        <v>54</v>
      </c>
      <c r="M370" t="s">
        <v>30</v>
      </c>
      <c r="N370" t="s">
        <v>18</v>
      </c>
    </row>
    <row r="371" spans="1:14" x14ac:dyDescent="0.2">
      <c r="A371">
        <v>148121371</v>
      </c>
      <c r="B371">
        <v>72622</v>
      </c>
      <c r="C371">
        <v>1</v>
      </c>
      <c r="D371">
        <v>3254</v>
      </c>
      <c r="E371" t="s">
        <v>39</v>
      </c>
      <c r="F371" t="s">
        <v>39</v>
      </c>
      <c r="G371">
        <v>9</v>
      </c>
      <c r="H371">
        <v>240</v>
      </c>
      <c r="I371">
        <v>231</v>
      </c>
      <c r="J371" t="s">
        <v>31</v>
      </c>
      <c r="K371" t="s">
        <v>29</v>
      </c>
      <c r="L371" t="s">
        <v>83</v>
      </c>
      <c r="M371" t="s">
        <v>32</v>
      </c>
      <c r="N371" t="s">
        <v>18</v>
      </c>
    </row>
    <row r="372" spans="1:14" x14ac:dyDescent="0.2">
      <c r="A372">
        <v>148072624</v>
      </c>
      <c r="B372">
        <v>69370</v>
      </c>
      <c r="C372">
        <v>1</v>
      </c>
      <c r="D372">
        <v>2</v>
      </c>
      <c r="E372" t="s">
        <v>22</v>
      </c>
      <c r="F372" t="s">
        <v>22</v>
      </c>
      <c r="G372">
        <v>9</v>
      </c>
      <c r="H372">
        <v>429</v>
      </c>
      <c r="I372">
        <v>420</v>
      </c>
      <c r="J372" t="s">
        <v>34</v>
      </c>
      <c r="K372" t="s">
        <v>35</v>
      </c>
      <c r="L372" t="s">
        <v>53</v>
      </c>
      <c r="M372" t="s">
        <v>36</v>
      </c>
      <c r="N372" t="s">
        <v>18</v>
      </c>
    </row>
    <row r="373" spans="1:14" x14ac:dyDescent="0.2">
      <c r="A373">
        <v>148072624</v>
      </c>
      <c r="B373">
        <v>69370</v>
      </c>
      <c r="C373">
        <v>1</v>
      </c>
      <c r="D373">
        <v>2</v>
      </c>
      <c r="E373" t="s">
        <v>22</v>
      </c>
      <c r="F373" t="s">
        <v>22</v>
      </c>
      <c r="G373">
        <v>9</v>
      </c>
      <c r="H373">
        <v>429</v>
      </c>
      <c r="I373">
        <v>420</v>
      </c>
      <c r="J373" t="s">
        <v>37</v>
      </c>
      <c r="K373" t="s">
        <v>35</v>
      </c>
      <c r="L373" t="s">
        <v>38</v>
      </c>
      <c r="M373" t="s">
        <v>38</v>
      </c>
      <c r="N373" t="s">
        <v>21</v>
      </c>
    </row>
    <row r="374" spans="1:14" x14ac:dyDescent="0.2">
      <c r="A374">
        <v>148063804</v>
      </c>
      <c r="B374">
        <v>70800</v>
      </c>
      <c r="C374">
        <v>1</v>
      </c>
      <c r="D374">
        <v>1432</v>
      </c>
      <c r="E374" t="s">
        <v>22</v>
      </c>
      <c r="F374" t="s">
        <v>22</v>
      </c>
      <c r="G374">
        <v>8</v>
      </c>
      <c r="H374">
        <v>64</v>
      </c>
      <c r="I374">
        <v>56</v>
      </c>
      <c r="J374" t="s">
        <v>14</v>
      </c>
      <c r="K374" t="s">
        <v>15</v>
      </c>
      <c r="L374" t="s">
        <v>17</v>
      </c>
      <c r="M374" t="s">
        <v>17</v>
      </c>
      <c r="N374" t="s">
        <v>21</v>
      </c>
    </row>
    <row r="375" spans="1:14" x14ac:dyDescent="0.2">
      <c r="A375">
        <v>148063804</v>
      </c>
      <c r="B375">
        <v>70800</v>
      </c>
      <c r="C375">
        <v>1</v>
      </c>
      <c r="D375">
        <v>1432</v>
      </c>
      <c r="E375" t="s">
        <v>22</v>
      </c>
      <c r="F375" t="s">
        <v>22</v>
      </c>
      <c r="G375">
        <v>8</v>
      </c>
      <c r="H375">
        <v>64</v>
      </c>
      <c r="I375">
        <v>56</v>
      </c>
      <c r="J375" t="s">
        <v>19</v>
      </c>
      <c r="K375" t="s">
        <v>15</v>
      </c>
      <c r="L375" t="s">
        <v>68</v>
      </c>
      <c r="M375" t="s">
        <v>20</v>
      </c>
      <c r="N375" t="s">
        <v>18</v>
      </c>
    </row>
    <row r="376" spans="1:14" x14ac:dyDescent="0.2">
      <c r="A376">
        <v>149439530</v>
      </c>
      <c r="B376">
        <v>71881</v>
      </c>
      <c r="C376">
        <v>1</v>
      </c>
      <c r="D376">
        <v>2513</v>
      </c>
      <c r="E376" t="s">
        <v>13</v>
      </c>
      <c r="F376" t="s">
        <v>39</v>
      </c>
      <c r="G376">
        <v>7</v>
      </c>
      <c r="H376">
        <v>20</v>
      </c>
      <c r="I376">
        <v>13</v>
      </c>
      <c r="J376" t="s">
        <v>40</v>
      </c>
      <c r="K376" t="s">
        <v>41</v>
      </c>
      <c r="L376" t="s">
        <v>50</v>
      </c>
      <c r="M376" t="s">
        <v>42</v>
      </c>
      <c r="N376" t="s">
        <v>18</v>
      </c>
    </row>
    <row r="377" spans="1:14" x14ac:dyDescent="0.2">
      <c r="A377">
        <v>149439530</v>
      </c>
      <c r="B377">
        <v>71881</v>
      </c>
      <c r="C377">
        <v>1</v>
      </c>
      <c r="D377">
        <v>2513</v>
      </c>
      <c r="E377" t="s">
        <v>13</v>
      </c>
      <c r="F377" t="s">
        <v>39</v>
      </c>
      <c r="G377">
        <v>7</v>
      </c>
      <c r="H377">
        <v>20</v>
      </c>
      <c r="I377">
        <v>13</v>
      </c>
      <c r="J377" t="s">
        <v>43</v>
      </c>
      <c r="K377" t="s">
        <v>41</v>
      </c>
      <c r="L377" t="s">
        <v>16</v>
      </c>
      <c r="M377" t="s">
        <v>44</v>
      </c>
      <c r="N377" t="s">
        <v>18</v>
      </c>
    </row>
    <row r="378" spans="1:14" x14ac:dyDescent="0.2">
      <c r="A378">
        <v>148743058</v>
      </c>
      <c r="B378">
        <v>122492</v>
      </c>
      <c r="C378">
        <v>1</v>
      </c>
      <c r="D378">
        <v>53124</v>
      </c>
      <c r="E378" t="s">
        <v>39</v>
      </c>
      <c r="F378" t="s">
        <v>27</v>
      </c>
      <c r="G378">
        <v>7</v>
      </c>
      <c r="H378">
        <v>159</v>
      </c>
      <c r="I378">
        <v>152</v>
      </c>
      <c r="J378" t="s">
        <v>28</v>
      </c>
      <c r="K378" t="s">
        <v>29</v>
      </c>
      <c r="L378" t="s">
        <v>59</v>
      </c>
      <c r="M378" t="s">
        <v>30</v>
      </c>
      <c r="N378" t="s">
        <v>18</v>
      </c>
    </row>
    <row r="379" spans="1:14" x14ac:dyDescent="0.2">
      <c r="A379">
        <v>148743058</v>
      </c>
      <c r="B379">
        <v>122492</v>
      </c>
      <c r="C379">
        <v>1</v>
      </c>
      <c r="D379">
        <v>53124</v>
      </c>
      <c r="E379" t="s">
        <v>39</v>
      </c>
      <c r="F379" t="s">
        <v>27</v>
      </c>
      <c r="G379">
        <v>7</v>
      </c>
      <c r="H379">
        <v>159</v>
      </c>
      <c r="I379">
        <v>152</v>
      </c>
      <c r="J379" t="s">
        <v>31</v>
      </c>
      <c r="K379" t="s">
        <v>29</v>
      </c>
      <c r="L379" t="s">
        <v>32</v>
      </c>
      <c r="M379" t="s">
        <v>32</v>
      </c>
      <c r="N379" t="s">
        <v>21</v>
      </c>
    </row>
    <row r="380" spans="1:14" x14ac:dyDescent="0.2">
      <c r="A380">
        <v>147906122</v>
      </c>
      <c r="B380">
        <v>122609</v>
      </c>
      <c r="C380">
        <v>1</v>
      </c>
      <c r="D380">
        <v>53241</v>
      </c>
      <c r="E380" t="s">
        <v>27</v>
      </c>
      <c r="F380" t="s">
        <v>27</v>
      </c>
      <c r="G380">
        <v>7</v>
      </c>
      <c r="H380">
        <v>28</v>
      </c>
      <c r="I380">
        <v>21</v>
      </c>
      <c r="J380" t="s">
        <v>40</v>
      </c>
      <c r="K380" t="s">
        <v>41</v>
      </c>
      <c r="L380" t="s">
        <v>42</v>
      </c>
      <c r="M380" t="s">
        <v>42</v>
      </c>
      <c r="N380" t="s">
        <v>21</v>
      </c>
    </row>
    <row r="381" spans="1:14" x14ac:dyDescent="0.2">
      <c r="A381">
        <v>147906122</v>
      </c>
      <c r="B381">
        <v>122609</v>
      </c>
      <c r="C381">
        <v>1</v>
      </c>
      <c r="D381">
        <v>53241</v>
      </c>
      <c r="E381" t="s">
        <v>27</v>
      </c>
      <c r="F381" t="s">
        <v>27</v>
      </c>
      <c r="G381">
        <v>7</v>
      </c>
      <c r="H381">
        <v>28</v>
      </c>
      <c r="I381">
        <v>21</v>
      </c>
      <c r="J381" t="s">
        <v>43</v>
      </c>
      <c r="K381" t="s">
        <v>41</v>
      </c>
      <c r="L381" t="s">
        <v>44</v>
      </c>
      <c r="M381" t="s">
        <v>44</v>
      </c>
      <c r="N381" t="s">
        <v>21</v>
      </c>
    </row>
    <row r="382" spans="1:14" x14ac:dyDescent="0.2">
      <c r="A382">
        <v>148063807</v>
      </c>
      <c r="B382">
        <v>69369</v>
      </c>
      <c r="C382">
        <v>1</v>
      </c>
      <c r="D382">
        <v>1</v>
      </c>
      <c r="E382" t="s">
        <v>27</v>
      </c>
      <c r="F382" t="s">
        <v>22</v>
      </c>
      <c r="G382">
        <v>6</v>
      </c>
      <c r="H382">
        <v>68</v>
      </c>
      <c r="I382">
        <v>62</v>
      </c>
      <c r="J382" t="s">
        <v>14</v>
      </c>
      <c r="K382" t="s">
        <v>15</v>
      </c>
      <c r="L382" t="s">
        <v>46</v>
      </c>
      <c r="M382" t="s">
        <v>17</v>
      </c>
      <c r="N382" t="s">
        <v>18</v>
      </c>
    </row>
    <row r="383" spans="1:14" x14ac:dyDescent="0.2">
      <c r="A383">
        <v>148063807</v>
      </c>
      <c r="B383">
        <v>69369</v>
      </c>
      <c r="C383">
        <v>1</v>
      </c>
      <c r="D383">
        <v>1</v>
      </c>
      <c r="E383" t="s">
        <v>27</v>
      </c>
      <c r="F383" t="s">
        <v>22</v>
      </c>
      <c r="G383">
        <v>6</v>
      </c>
      <c r="H383">
        <v>68</v>
      </c>
      <c r="I383">
        <v>62</v>
      </c>
      <c r="J383" t="s">
        <v>19</v>
      </c>
      <c r="K383" t="s">
        <v>15</v>
      </c>
      <c r="L383" t="s">
        <v>87</v>
      </c>
      <c r="M383" t="s">
        <v>20</v>
      </c>
      <c r="N383" t="s">
        <v>18</v>
      </c>
    </row>
    <row r="384" spans="1:14" x14ac:dyDescent="0.2">
      <c r="A384">
        <v>149439530</v>
      </c>
      <c r="B384">
        <v>69393</v>
      </c>
      <c r="C384">
        <v>1</v>
      </c>
      <c r="D384">
        <v>25</v>
      </c>
      <c r="E384" t="s">
        <v>33</v>
      </c>
      <c r="F384" t="s">
        <v>39</v>
      </c>
      <c r="G384">
        <v>4</v>
      </c>
      <c r="H384">
        <v>34</v>
      </c>
      <c r="I384">
        <v>30</v>
      </c>
      <c r="J384" t="s">
        <v>34</v>
      </c>
      <c r="K384" t="s">
        <v>35</v>
      </c>
      <c r="L384" t="s">
        <v>16</v>
      </c>
      <c r="M384" t="s">
        <v>36</v>
      </c>
      <c r="N384" t="s">
        <v>18</v>
      </c>
    </row>
    <row r="385" spans="1:14" x14ac:dyDescent="0.2">
      <c r="A385">
        <v>149439530</v>
      </c>
      <c r="B385">
        <v>69393</v>
      </c>
      <c r="C385">
        <v>1</v>
      </c>
      <c r="D385">
        <v>25</v>
      </c>
      <c r="E385" t="s">
        <v>33</v>
      </c>
      <c r="F385" t="s">
        <v>39</v>
      </c>
      <c r="G385">
        <v>4</v>
      </c>
      <c r="H385">
        <v>34</v>
      </c>
      <c r="I385">
        <v>30</v>
      </c>
      <c r="J385" t="s">
        <v>37</v>
      </c>
      <c r="K385" t="s">
        <v>35</v>
      </c>
      <c r="L385" t="s">
        <v>16</v>
      </c>
      <c r="M385" t="s">
        <v>38</v>
      </c>
      <c r="N385" t="s">
        <v>18</v>
      </c>
    </row>
    <row r="386" spans="1:14" x14ac:dyDescent="0.2">
      <c r="A386">
        <v>149185311</v>
      </c>
      <c r="B386">
        <v>93719</v>
      </c>
      <c r="C386">
        <v>1</v>
      </c>
      <c r="D386">
        <v>24351</v>
      </c>
      <c r="E386" t="s">
        <v>27</v>
      </c>
      <c r="F386" t="s">
        <v>27</v>
      </c>
      <c r="G386">
        <v>4</v>
      </c>
      <c r="H386">
        <v>107</v>
      </c>
      <c r="I386">
        <v>103</v>
      </c>
      <c r="J386" t="s">
        <v>28</v>
      </c>
      <c r="K386" t="s">
        <v>29</v>
      </c>
      <c r="L386" t="s">
        <v>16</v>
      </c>
      <c r="M386" t="s">
        <v>30</v>
      </c>
      <c r="N386" t="s">
        <v>18</v>
      </c>
    </row>
    <row r="387" spans="1:14" x14ac:dyDescent="0.2">
      <c r="A387">
        <v>149185311</v>
      </c>
      <c r="B387">
        <v>93719</v>
      </c>
      <c r="C387">
        <v>1</v>
      </c>
      <c r="D387">
        <v>24351</v>
      </c>
      <c r="E387" t="s">
        <v>27</v>
      </c>
      <c r="F387" t="s">
        <v>27</v>
      </c>
      <c r="G387">
        <v>4</v>
      </c>
      <c r="H387">
        <v>107</v>
      </c>
      <c r="I387">
        <v>103</v>
      </c>
      <c r="J387" t="s">
        <v>31</v>
      </c>
      <c r="K387" t="s">
        <v>29</v>
      </c>
      <c r="L387" t="s">
        <v>52</v>
      </c>
      <c r="M387" t="s">
        <v>32</v>
      </c>
      <c r="N387" t="s">
        <v>18</v>
      </c>
    </row>
    <row r="388" spans="1:14" x14ac:dyDescent="0.2">
      <c r="A388">
        <v>148060312</v>
      </c>
      <c r="B388">
        <v>69373</v>
      </c>
      <c r="C388">
        <v>1</v>
      </c>
      <c r="D388">
        <v>5</v>
      </c>
      <c r="E388" t="s">
        <v>33</v>
      </c>
      <c r="F388" t="s">
        <v>33</v>
      </c>
      <c r="G388">
        <v>4</v>
      </c>
      <c r="H388">
        <v>306</v>
      </c>
      <c r="I388">
        <v>302</v>
      </c>
      <c r="J388" t="s">
        <v>23</v>
      </c>
      <c r="K388" t="s">
        <v>24</v>
      </c>
      <c r="L388" t="s">
        <v>49</v>
      </c>
      <c r="M388" t="s">
        <v>25</v>
      </c>
      <c r="N388" t="s">
        <v>18</v>
      </c>
    </row>
    <row r="389" spans="1:14" x14ac:dyDescent="0.2">
      <c r="A389">
        <v>148060312</v>
      </c>
      <c r="B389">
        <v>69373</v>
      </c>
      <c r="C389">
        <v>1</v>
      </c>
      <c r="D389">
        <v>5</v>
      </c>
      <c r="E389" t="s">
        <v>33</v>
      </c>
      <c r="F389" t="s">
        <v>33</v>
      </c>
      <c r="G389">
        <v>4</v>
      </c>
      <c r="H389">
        <v>306</v>
      </c>
      <c r="I389">
        <v>302</v>
      </c>
      <c r="J389" t="s">
        <v>19</v>
      </c>
      <c r="K389" t="s">
        <v>24</v>
      </c>
      <c r="L389" t="s">
        <v>16</v>
      </c>
      <c r="M389" t="s">
        <v>26</v>
      </c>
      <c r="N389" t="s">
        <v>18</v>
      </c>
    </row>
    <row r="390" spans="1:14" x14ac:dyDescent="0.2">
      <c r="A390">
        <v>149439530</v>
      </c>
      <c r="B390">
        <v>69619</v>
      </c>
      <c r="C390">
        <v>1</v>
      </c>
      <c r="D390">
        <v>251</v>
      </c>
      <c r="E390" t="s">
        <v>27</v>
      </c>
      <c r="F390" t="s">
        <v>33</v>
      </c>
      <c r="G390">
        <v>3</v>
      </c>
      <c r="H390">
        <v>41</v>
      </c>
      <c r="I390">
        <v>38</v>
      </c>
      <c r="J390" t="s">
        <v>23</v>
      </c>
      <c r="K390" t="s">
        <v>24</v>
      </c>
      <c r="L390" t="s">
        <v>49</v>
      </c>
      <c r="M390" t="s">
        <v>25</v>
      </c>
      <c r="N390" t="s">
        <v>18</v>
      </c>
    </row>
    <row r="391" spans="1:14" x14ac:dyDescent="0.2">
      <c r="A391">
        <v>149439530</v>
      </c>
      <c r="B391">
        <v>69619</v>
      </c>
      <c r="C391">
        <v>1</v>
      </c>
      <c r="D391">
        <v>251</v>
      </c>
      <c r="E391" t="s">
        <v>27</v>
      </c>
      <c r="F391" t="s">
        <v>33</v>
      </c>
      <c r="G391">
        <v>3</v>
      </c>
      <c r="H391">
        <v>41</v>
      </c>
      <c r="I391">
        <v>38</v>
      </c>
      <c r="J391" t="s">
        <v>19</v>
      </c>
      <c r="K391" t="s">
        <v>24</v>
      </c>
      <c r="L391" t="s">
        <v>16</v>
      </c>
      <c r="M391" t="s">
        <v>26</v>
      </c>
      <c r="N391" t="s">
        <v>18</v>
      </c>
    </row>
    <row r="392" spans="1:14" x14ac:dyDescent="0.2">
      <c r="A392">
        <v>148463769</v>
      </c>
      <c r="B392">
        <v>69882</v>
      </c>
      <c r="C392">
        <v>1</v>
      </c>
      <c r="D392">
        <v>514</v>
      </c>
      <c r="E392" t="s">
        <v>39</v>
      </c>
      <c r="F392" t="s">
        <v>39</v>
      </c>
      <c r="G392">
        <v>3</v>
      </c>
      <c r="H392">
        <v>215</v>
      </c>
      <c r="I392">
        <v>212</v>
      </c>
      <c r="J392" t="s">
        <v>23</v>
      </c>
      <c r="K392" t="s">
        <v>24</v>
      </c>
      <c r="L392" t="s">
        <v>25</v>
      </c>
      <c r="M392" t="s">
        <v>25</v>
      </c>
      <c r="N392" t="s">
        <v>21</v>
      </c>
    </row>
    <row r="393" spans="1:14" x14ac:dyDescent="0.2">
      <c r="A393">
        <v>148463769</v>
      </c>
      <c r="B393">
        <v>69882</v>
      </c>
      <c r="C393">
        <v>1</v>
      </c>
      <c r="D393">
        <v>514</v>
      </c>
      <c r="E393" t="s">
        <v>39</v>
      </c>
      <c r="F393" t="s">
        <v>39</v>
      </c>
      <c r="G393">
        <v>3</v>
      </c>
      <c r="H393">
        <v>215</v>
      </c>
      <c r="I393">
        <v>212</v>
      </c>
      <c r="J393" t="s">
        <v>19</v>
      </c>
      <c r="K393" t="s">
        <v>24</v>
      </c>
      <c r="L393" t="s">
        <v>26</v>
      </c>
      <c r="M393" t="s">
        <v>26</v>
      </c>
      <c r="N393" t="s">
        <v>21</v>
      </c>
    </row>
    <row r="394" spans="1:14" x14ac:dyDescent="0.2">
      <c r="A394">
        <v>148063804</v>
      </c>
      <c r="B394">
        <v>6936969369</v>
      </c>
      <c r="C394">
        <v>1</v>
      </c>
      <c r="D394">
        <v>6936900001</v>
      </c>
      <c r="E394" t="s">
        <v>27</v>
      </c>
      <c r="F394" t="s">
        <v>22</v>
      </c>
      <c r="G394">
        <v>3</v>
      </c>
      <c r="H394">
        <v>66</v>
      </c>
      <c r="I394">
        <v>63</v>
      </c>
      <c r="J394" t="s">
        <v>40</v>
      </c>
      <c r="K394" t="s">
        <v>41</v>
      </c>
      <c r="L394" t="s">
        <v>42</v>
      </c>
      <c r="M394" t="s">
        <v>42</v>
      </c>
      <c r="N394" t="s">
        <v>21</v>
      </c>
    </row>
    <row r="395" spans="1:14" x14ac:dyDescent="0.2">
      <c r="A395">
        <v>148063804</v>
      </c>
      <c r="B395">
        <v>6936969369</v>
      </c>
      <c r="C395">
        <v>1</v>
      </c>
      <c r="D395">
        <v>6936900001</v>
      </c>
      <c r="E395" t="s">
        <v>27</v>
      </c>
      <c r="F395" t="s">
        <v>22</v>
      </c>
      <c r="G395">
        <v>3</v>
      </c>
      <c r="H395">
        <v>66</v>
      </c>
      <c r="I395">
        <v>63</v>
      </c>
      <c r="J395" t="s">
        <v>43</v>
      </c>
      <c r="K395" t="s">
        <v>41</v>
      </c>
      <c r="L395" t="s">
        <v>86</v>
      </c>
      <c r="M395" t="s">
        <v>44</v>
      </c>
      <c r="N395" t="s">
        <v>18</v>
      </c>
    </row>
    <row r="396" spans="1:14" x14ac:dyDescent="0.2">
      <c r="A396">
        <v>148063802</v>
      </c>
      <c r="B396">
        <v>69369</v>
      </c>
      <c r="C396">
        <v>1</v>
      </c>
      <c r="D396">
        <v>1</v>
      </c>
      <c r="E396" t="s">
        <v>27</v>
      </c>
      <c r="F396" t="s">
        <v>22</v>
      </c>
      <c r="G396">
        <v>3</v>
      </c>
      <c r="H396">
        <v>66</v>
      </c>
      <c r="I396">
        <v>63</v>
      </c>
      <c r="J396" t="s">
        <v>40</v>
      </c>
      <c r="K396" t="s">
        <v>41</v>
      </c>
      <c r="L396" t="s">
        <v>48</v>
      </c>
      <c r="M396" t="s">
        <v>42</v>
      </c>
      <c r="N396" t="s">
        <v>18</v>
      </c>
    </row>
    <row r="397" spans="1:14" x14ac:dyDescent="0.2">
      <c r="A397">
        <v>148063802</v>
      </c>
      <c r="B397">
        <v>69369</v>
      </c>
      <c r="C397">
        <v>1</v>
      </c>
      <c r="D397">
        <v>1</v>
      </c>
      <c r="E397" t="s">
        <v>27</v>
      </c>
      <c r="F397" t="s">
        <v>22</v>
      </c>
      <c r="G397">
        <v>3</v>
      </c>
      <c r="H397">
        <v>66</v>
      </c>
      <c r="I397">
        <v>63</v>
      </c>
      <c r="J397" t="s">
        <v>43</v>
      </c>
      <c r="K397" t="s">
        <v>41</v>
      </c>
      <c r="L397" t="s">
        <v>86</v>
      </c>
      <c r="M397" t="s">
        <v>44</v>
      </c>
      <c r="N397" t="s">
        <v>18</v>
      </c>
    </row>
    <row r="398" spans="1:14" x14ac:dyDescent="0.2">
      <c r="A398">
        <v>149439530</v>
      </c>
      <c r="B398">
        <v>94502</v>
      </c>
      <c r="C398">
        <v>1</v>
      </c>
      <c r="D398">
        <v>25134</v>
      </c>
      <c r="E398" t="s">
        <v>39</v>
      </c>
      <c r="F398" t="s">
        <v>39</v>
      </c>
      <c r="G398">
        <v>2</v>
      </c>
      <c r="H398">
        <v>14</v>
      </c>
      <c r="I398">
        <v>12</v>
      </c>
      <c r="J398" t="s">
        <v>14</v>
      </c>
      <c r="K398" t="s">
        <v>15</v>
      </c>
      <c r="L398" t="s">
        <v>46</v>
      </c>
      <c r="M398" t="s">
        <v>17</v>
      </c>
      <c r="N398" t="s">
        <v>18</v>
      </c>
    </row>
    <row r="399" spans="1:14" x14ac:dyDescent="0.2">
      <c r="A399">
        <v>149439530</v>
      </c>
      <c r="B399">
        <v>94502</v>
      </c>
      <c r="C399">
        <v>1</v>
      </c>
      <c r="D399">
        <v>25134</v>
      </c>
      <c r="E399" t="s">
        <v>39</v>
      </c>
      <c r="F399" t="s">
        <v>39</v>
      </c>
      <c r="G399">
        <v>2</v>
      </c>
      <c r="H399">
        <v>14</v>
      </c>
      <c r="I399">
        <v>12</v>
      </c>
      <c r="J399" t="s">
        <v>19</v>
      </c>
      <c r="K399" t="s">
        <v>15</v>
      </c>
      <c r="L399" t="s">
        <v>16</v>
      </c>
      <c r="M399" t="s">
        <v>20</v>
      </c>
      <c r="N399" t="s">
        <v>18</v>
      </c>
    </row>
    <row r="400" spans="1:14" x14ac:dyDescent="0.2">
      <c r="A400">
        <v>148191331</v>
      </c>
      <c r="B400">
        <v>69380</v>
      </c>
      <c r="C400">
        <v>1</v>
      </c>
      <c r="D400">
        <v>12</v>
      </c>
      <c r="E400" t="s">
        <v>22</v>
      </c>
      <c r="F400" t="s">
        <v>22</v>
      </c>
      <c r="G400">
        <v>2</v>
      </c>
      <c r="H400">
        <v>163</v>
      </c>
      <c r="I400">
        <v>161</v>
      </c>
      <c r="J400" t="s">
        <v>23</v>
      </c>
      <c r="K400" t="s">
        <v>24</v>
      </c>
      <c r="L400" t="s">
        <v>25</v>
      </c>
      <c r="M400" t="s">
        <v>25</v>
      </c>
      <c r="N400" t="s">
        <v>21</v>
      </c>
    </row>
    <row r="401" spans="1:14" x14ac:dyDescent="0.2">
      <c r="A401">
        <v>148191331</v>
      </c>
      <c r="B401">
        <v>69380</v>
      </c>
      <c r="C401">
        <v>1</v>
      </c>
      <c r="D401">
        <v>12</v>
      </c>
      <c r="E401" t="s">
        <v>22</v>
      </c>
      <c r="F401" t="s">
        <v>22</v>
      </c>
      <c r="G401">
        <v>2</v>
      </c>
      <c r="H401">
        <v>163</v>
      </c>
      <c r="I401">
        <v>161</v>
      </c>
      <c r="J401" t="s">
        <v>19</v>
      </c>
      <c r="K401" t="s">
        <v>24</v>
      </c>
      <c r="L401" t="s">
        <v>26</v>
      </c>
      <c r="M401" t="s">
        <v>26</v>
      </c>
      <c r="N401" t="s">
        <v>21</v>
      </c>
    </row>
    <row r="402" spans="1:14" x14ac:dyDescent="0.2">
      <c r="A402">
        <v>148191331</v>
      </c>
      <c r="B402">
        <v>69369</v>
      </c>
      <c r="C402">
        <v>1</v>
      </c>
      <c r="D402">
        <v>1</v>
      </c>
      <c r="E402" t="s">
        <v>27</v>
      </c>
      <c r="F402" t="s">
        <v>27</v>
      </c>
      <c r="G402">
        <v>2</v>
      </c>
      <c r="H402">
        <v>182</v>
      </c>
      <c r="I402">
        <v>180</v>
      </c>
      <c r="J402" t="s">
        <v>28</v>
      </c>
      <c r="K402" t="s">
        <v>29</v>
      </c>
      <c r="L402" t="s">
        <v>30</v>
      </c>
      <c r="M402" t="s">
        <v>30</v>
      </c>
      <c r="N402" t="s">
        <v>21</v>
      </c>
    </row>
    <row r="403" spans="1:14" x14ac:dyDescent="0.2">
      <c r="A403">
        <v>148191331</v>
      </c>
      <c r="B403">
        <v>69369</v>
      </c>
      <c r="C403">
        <v>1</v>
      </c>
      <c r="D403">
        <v>1</v>
      </c>
      <c r="E403" t="s">
        <v>27</v>
      </c>
      <c r="F403" t="s">
        <v>27</v>
      </c>
      <c r="G403">
        <v>2</v>
      </c>
      <c r="H403">
        <v>182</v>
      </c>
      <c r="I403">
        <v>180</v>
      </c>
      <c r="J403" t="s">
        <v>31</v>
      </c>
      <c r="K403" t="s">
        <v>29</v>
      </c>
      <c r="L403" t="s">
        <v>32</v>
      </c>
      <c r="M403" t="s">
        <v>32</v>
      </c>
      <c r="N403" t="s">
        <v>21</v>
      </c>
    </row>
    <row r="404" spans="1:14" x14ac:dyDescent="0.2">
      <c r="A404">
        <v>148191331</v>
      </c>
      <c r="B404">
        <v>81722</v>
      </c>
      <c r="C404">
        <v>1</v>
      </c>
      <c r="D404">
        <v>12354</v>
      </c>
      <c r="E404" t="s">
        <v>39</v>
      </c>
      <c r="F404" t="s">
        <v>39</v>
      </c>
      <c r="G404">
        <v>2</v>
      </c>
      <c r="H404">
        <v>129</v>
      </c>
      <c r="I404">
        <v>127</v>
      </c>
      <c r="J404" t="s">
        <v>34</v>
      </c>
      <c r="K404" t="s">
        <v>35</v>
      </c>
      <c r="L404" t="s">
        <v>36</v>
      </c>
      <c r="M404" t="s">
        <v>36</v>
      </c>
      <c r="N404" t="s">
        <v>21</v>
      </c>
    </row>
    <row r="405" spans="1:14" x14ac:dyDescent="0.2">
      <c r="A405">
        <v>148191331</v>
      </c>
      <c r="B405">
        <v>81722</v>
      </c>
      <c r="C405">
        <v>1</v>
      </c>
      <c r="D405">
        <v>12354</v>
      </c>
      <c r="E405" t="s">
        <v>39</v>
      </c>
      <c r="F405" t="s">
        <v>39</v>
      </c>
      <c r="G405">
        <v>2</v>
      </c>
      <c r="H405">
        <v>129</v>
      </c>
      <c r="I405">
        <v>127</v>
      </c>
      <c r="J405" t="s">
        <v>37</v>
      </c>
      <c r="K405" t="s">
        <v>35</v>
      </c>
      <c r="L405" t="s">
        <v>38</v>
      </c>
      <c r="M405" t="s">
        <v>38</v>
      </c>
      <c r="N405" t="s">
        <v>21</v>
      </c>
    </row>
    <row r="406" spans="1:14" x14ac:dyDescent="0.2">
      <c r="A406">
        <v>148063804</v>
      </c>
      <c r="B406">
        <v>69382</v>
      </c>
      <c r="C406">
        <v>1</v>
      </c>
      <c r="D406">
        <v>14</v>
      </c>
      <c r="E406" t="s">
        <v>39</v>
      </c>
      <c r="F406" t="s">
        <v>13</v>
      </c>
      <c r="G406">
        <v>2</v>
      </c>
      <c r="H406">
        <v>75</v>
      </c>
      <c r="I406">
        <v>73</v>
      </c>
      <c r="J406" t="s">
        <v>28</v>
      </c>
      <c r="K406" t="s">
        <v>29</v>
      </c>
      <c r="L406" t="s">
        <v>54</v>
      </c>
      <c r="M406" t="s">
        <v>30</v>
      </c>
      <c r="N406" t="s">
        <v>18</v>
      </c>
    </row>
    <row r="407" spans="1:14" x14ac:dyDescent="0.2">
      <c r="A407">
        <v>148063804</v>
      </c>
      <c r="B407">
        <v>69382</v>
      </c>
      <c r="C407">
        <v>1</v>
      </c>
      <c r="D407">
        <v>14</v>
      </c>
      <c r="E407" t="s">
        <v>39</v>
      </c>
      <c r="F407" t="s">
        <v>13</v>
      </c>
      <c r="G407">
        <v>2</v>
      </c>
      <c r="H407">
        <v>75</v>
      </c>
      <c r="I407">
        <v>73</v>
      </c>
      <c r="J407" t="s">
        <v>31</v>
      </c>
      <c r="K407" t="s">
        <v>29</v>
      </c>
      <c r="L407" t="s">
        <v>76</v>
      </c>
      <c r="M407" t="s">
        <v>32</v>
      </c>
      <c r="N407" t="s">
        <v>18</v>
      </c>
    </row>
    <row r="408" spans="1:14" x14ac:dyDescent="0.2">
      <c r="A408">
        <v>148063804</v>
      </c>
      <c r="B408">
        <v>83693</v>
      </c>
      <c r="C408">
        <v>1</v>
      </c>
      <c r="D408">
        <v>14325</v>
      </c>
      <c r="E408" t="s">
        <v>33</v>
      </c>
      <c r="F408" t="s">
        <v>22</v>
      </c>
      <c r="G408">
        <v>2</v>
      </c>
      <c r="H408">
        <v>62</v>
      </c>
      <c r="I408">
        <v>60</v>
      </c>
      <c r="J408" t="s">
        <v>34</v>
      </c>
      <c r="K408" t="s">
        <v>35</v>
      </c>
      <c r="L408" t="s">
        <v>53</v>
      </c>
      <c r="M408" t="s">
        <v>36</v>
      </c>
      <c r="N408" t="s">
        <v>18</v>
      </c>
    </row>
    <row r="409" spans="1:14" x14ac:dyDescent="0.2">
      <c r="A409">
        <v>148063804</v>
      </c>
      <c r="B409">
        <v>83693</v>
      </c>
      <c r="C409">
        <v>1</v>
      </c>
      <c r="D409">
        <v>14325</v>
      </c>
      <c r="E409" t="s">
        <v>33</v>
      </c>
      <c r="F409" t="s">
        <v>22</v>
      </c>
      <c r="G409">
        <v>2</v>
      </c>
      <c r="H409">
        <v>62</v>
      </c>
      <c r="I409">
        <v>60</v>
      </c>
      <c r="J409" t="s">
        <v>37</v>
      </c>
      <c r="K409" t="s">
        <v>35</v>
      </c>
      <c r="L409" t="s">
        <v>71</v>
      </c>
      <c r="M409" t="s">
        <v>38</v>
      </c>
      <c r="N409" t="s">
        <v>18</v>
      </c>
    </row>
    <row r="410" spans="1:14" x14ac:dyDescent="0.2">
      <c r="A410">
        <v>148063807</v>
      </c>
      <c r="B410">
        <v>69382</v>
      </c>
      <c r="C410">
        <v>1</v>
      </c>
      <c r="D410">
        <v>14</v>
      </c>
      <c r="E410" t="s">
        <v>39</v>
      </c>
      <c r="F410" t="s">
        <v>22</v>
      </c>
      <c r="G410">
        <v>2</v>
      </c>
      <c r="H410">
        <v>76</v>
      </c>
      <c r="I410">
        <v>74</v>
      </c>
      <c r="J410" t="s">
        <v>28</v>
      </c>
      <c r="K410" t="s">
        <v>29</v>
      </c>
      <c r="L410" t="s">
        <v>88</v>
      </c>
      <c r="M410" t="s">
        <v>30</v>
      </c>
      <c r="N410" t="s">
        <v>18</v>
      </c>
    </row>
    <row r="411" spans="1:14" x14ac:dyDescent="0.2">
      <c r="A411">
        <v>148063807</v>
      </c>
      <c r="B411">
        <v>69382</v>
      </c>
      <c r="C411">
        <v>1</v>
      </c>
      <c r="D411">
        <v>14</v>
      </c>
      <c r="E411" t="s">
        <v>39</v>
      </c>
      <c r="F411" t="s">
        <v>22</v>
      </c>
      <c r="G411">
        <v>2</v>
      </c>
      <c r="H411">
        <v>76</v>
      </c>
      <c r="I411">
        <v>74</v>
      </c>
      <c r="J411" t="s">
        <v>31</v>
      </c>
      <c r="K411" t="s">
        <v>29</v>
      </c>
      <c r="L411" t="s">
        <v>76</v>
      </c>
      <c r="M411" t="s">
        <v>32</v>
      </c>
      <c r="N411" t="s">
        <v>18</v>
      </c>
    </row>
    <row r="412" spans="1:14" x14ac:dyDescent="0.2">
      <c r="A412">
        <v>148063802</v>
      </c>
      <c r="B412">
        <v>69382</v>
      </c>
      <c r="C412">
        <v>1</v>
      </c>
      <c r="D412">
        <v>14</v>
      </c>
      <c r="E412" t="s">
        <v>39</v>
      </c>
      <c r="F412" t="s">
        <v>22</v>
      </c>
      <c r="G412">
        <v>2</v>
      </c>
      <c r="H412">
        <v>71</v>
      </c>
      <c r="I412">
        <v>69</v>
      </c>
      <c r="J412" t="s">
        <v>14</v>
      </c>
      <c r="K412" t="s">
        <v>15</v>
      </c>
      <c r="L412" t="s">
        <v>17</v>
      </c>
      <c r="M412" t="s">
        <v>17</v>
      </c>
      <c r="N412" t="s">
        <v>21</v>
      </c>
    </row>
    <row r="413" spans="1:14" x14ac:dyDescent="0.2">
      <c r="A413">
        <v>148063802</v>
      </c>
      <c r="B413">
        <v>69382</v>
      </c>
      <c r="C413">
        <v>1</v>
      </c>
      <c r="D413">
        <v>14</v>
      </c>
      <c r="E413" t="s">
        <v>39</v>
      </c>
      <c r="F413" t="s">
        <v>22</v>
      </c>
      <c r="G413">
        <v>2</v>
      </c>
      <c r="H413">
        <v>71</v>
      </c>
      <c r="I413">
        <v>69</v>
      </c>
      <c r="J413" t="s">
        <v>19</v>
      </c>
      <c r="K413" t="s">
        <v>15</v>
      </c>
      <c r="L413" t="s">
        <v>89</v>
      </c>
      <c r="M413" t="s">
        <v>20</v>
      </c>
      <c r="N413" t="s">
        <v>18</v>
      </c>
    </row>
    <row r="414" spans="1:14" x14ac:dyDescent="0.2">
      <c r="A414">
        <v>148060312</v>
      </c>
      <c r="B414">
        <v>122789</v>
      </c>
      <c r="C414">
        <v>1</v>
      </c>
      <c r="D414">
        <v>53421</v>
      </c>
      <c r="E414" t="s">
        <v>27</v>
      </c>
      <c r="F414" t="s">
        <v>27</v>
      </c>
      <c r="G414">
        <v>2</v>
      </c>
      <c r="H414">
        <v>63</v>
      </c>
      <c r="I414">
        <v>61</v>
      </c>
      <c r="J414" t="s">
        <v>34</v>
      </c>
      <c r="K414" t="s">
        <v>35</v>
      </c>
      <c r="L414" t="s">
        <v>53</v>
      </c>
      <c r="M414" t="s">
        <v>36</v>
      </c>
      <c r="N414" t="s">
        <v>18</v>
      </c>
    </row>
    <row r="415" spans="1:14" x14ac:dyDescent="0.2">
      <c r="A415">
        <v>148060312</v>
      </c>
      <c r="B415">
        <v>122789</v>
      </c>
      <c r="C415">
        <v>1</v>
      </c>
      <c r="D415">
        <v>53421</v>
      </c>
      <c r="E415" t="s">
        <v>27</v>
      </c>
      <c r="F415" t="s">
        <v>27</v>
      </c>
      <c r="G415">
        <v>2</v>
      </c>
      <c r="H415">
        <v>63</v>
      </c>
      <c r="I415">
        <v>61</v>
      </c>
      <c r="J415" t="s">
        <v>37</v>
      </c>
      <c r="K415" t="s">
        <v>35</v>
      </c>
      <c r="L415" t="s">
        <v>38</v>
      </c>
      <c r="M415" t="s">
        <v>38</v>
      </c>
      <c r="N415" t="s">
        <v>21</v>
      </c>
    </row>
    <row r="416" spans="1:14" x14ac:dyDescent="0.2">
      <c r="A416">
        <v>148191331</v>
      </c>
      <c r="B416">
        <v>70603</v>
      </c>
      <c r="C416">
        <v>1</v>
      </c>
      <c r="D416">
        <v>1235</v>
      </c>
      <c r="E416" t="s">
        <v>33</v>
      </c>
      <c r="F416" t="s">
        <v>33</v>
      </c>
      <c r="G416">
        <v>1</v>
      </c>
      <c r="H416">
        <v>160</v>
      </c>
      <c r="I416">
        <v>159</v>
      </c>
      <c r="J416" t="s">
        <v>40</v>
      </c>
      <c r="K416" t="s">
        <v>41</v>
      </c>
      <c r="L416" t="s">
        <v>42</v>
      </c>
      <c r="M416" t="s">
        <v>42</v>
      </c>
      <c r="N416" t="s">
        <v>21</v>
      </c>
    </row>
    <row r="417" spans="1:14" x14ac:dyDescent="0.2">
      <c r="A417">
        <v>148191331</v>
      </c>
      <c r="B417">
        <v>70603</v>
      </c>
      <c r="C417">
        <v>1</v>
      </c>
      <c r="D417">
        <v>1235</v>
      </c>
      <c r="E417" t="s">
        <v>33</v>
      </c>
      <c r="F417" t="s">
        <v>33</v>
      </c>
      <c r="G417">
        <v>1</v>
      </c>
      <c r="H417">
        <v>160</v>
      </c>
      <c r="I417">
        <v>159</v>
      </c>
      <c r="J417" t="s">
        <v>43</v>
      </c>
      <c r="K417" t="s">
        <v>41</v>
      </c>
      <c r="L417" t="s">
        <v>44</v>
      </c>
      <c r="M417" t="s">
        <v>44</v>
      </c>
      <c r="N417" t="s">
        <v>21</v>
      </c>
    </row>
    <row r="418" spans="1:14" x14ac:dyDescent="0.2">
      <c r="A418">
        <v>148121371</v>
      </c>
      <c r="B418">
        <v>101909</v>
      </c>
      <c r="C418">
        <v>1</v>
      </c>
      <c r="D418">
        <v>32541</v>
      </c>
      <c r="E418" t="s">
        <v>27</v>
      </c>
      <c r="F418" t="s">
        <v>13</v>
      </c>
      <c r="G418">
        <v>1</v>
      </c>
      <c r="H418">
        <v>84</v>
      </c>
      <c r="I418">
        <v>83</v>
      </c>
      <c r="J418" t="s">
        <v>14</v>
      </c>
      <c r="K418" t="s">
        <v>15</v>
      </c>
      <c r="L418" t="s">
        <v>82</v>
      </c>
      <c r="M418" t="s">
        <v>17</v>
      </c>
      <c r="N418" t="s">
        <v>18</v>
      </c>
    </row>
    <row r="419" spans="1:14" x14ac:dyDescent="0.2">
      <c r="A419">
        <v>148121371</v>
      </c>
      <c r="B419">
        <v>101909</v>
      </c>
      <c r="C419">
        <v>1</v>
      </c>
      <c r="D419">
        <v>32541</v>
      </c>
      <c r="E419" t="s">
        <v>27</v>
      </c>
      <c r="F419" t="s">
        <v>13</v>
      </c>
      <c r="G419">
        <v>1</v>
      </c>
      <c r="H419">
        <v>84</v>
      </c>
      <c r="I419">
        <v>83</v>
      </c>
      <c r="J419" t="s">
        <v>19</v>
      </c>
      <c r="K419" t="s">
        <v>15</v>
      </c>
      <c r="L419" t="s">
        <v>20</v>
      </c>
      <c r="M419" t="s">
        <v>20</v>
      </c>
      <c r="N419" t="s">
        <v>21</v>
      </c>
    </row>
    <row r="420" spans="1:14" x14ac:dyDescent="0.2">
      <c r="A420">
        <v>148063806</v>
      </c>
      <c r="B420">
        <v>83693</v>
      </c>
      <c r="C420">
        <v>1</v>
      </c>
      <c r="D420">
        <v>14325</v>
      </c>
      <c r="E420" t="s">
        <v>33</v>
      </c>
      <c r="F420" t="s">
        <v>22</v>
      </c>
      <c r="G420">
        <v>1</v>
      </c>
      <c r="H420">
        <v>67</v>
      </c>
      <c r="I420">
        <v>66</v>
      </c>
      <c r="J420" t="s">
        <v>34</v>
      </c>
      <c r="K420" t="s">
        <v>35</v>
      </c>
      <c r="L420" t="s">
        <v>53</v>
      </c>
      <c r="M420" t="s">
        <v>36</v>
      </c>
      <c r="N420" t="s">
        <v>18</v>
      </c>
    </row>
    <row r="421" spans="1:14" x14ac:dyDescent="0.2">
      <c r="A421">
        <v>148063806</v>
      </c>
      <c r="B421">
        <v>83693</v>
      </c>
      <c r="C421">
        <v>1</v>
      </c>
      <c r="D421">
        <v>14325</v>
      </c>
      <c r="E421" t="s">
        <v>33</v>
      </c>
      <c r="F421" t="s">
        <v>22</v>
      </c>
      <c r="G421">
        <v>1</v>
      </c>
      <c r="H421">
        <v>67</v>
      </c>
      <c r="I421">
        <v>66</v>
      </c>
      <c r="J421" t="s">
        <v>37</v>
      </c>
      <c r="K421" t="s">
        <v>35</v>
      </c>
      <c r="L421" t="s">
        <v>83</v>
      </c>
      <c r="M421" t="s">
        <v>38</v>
      </c>
      <c r="N421" t="s">
        <v>18</v>
      </c>
    </row>
    <row r="422" spans="1:14" x14ac:dyDescent="0.2">
      <c r="A422">
        <v>148063807</v>
      </c>
      <c r="B422">
        <v>83693</v>
      </c>
      <c r="C422">
        <v>1</v>
      </c>
      <c r="D422">
        <v>14325</v>
      </c>
      <c r="E422" t="s">
        <v>33</v>
      </c>
      <c r="F422" t="s">
        <v>22</v>
      </c>
      <c r="G422">
        <v>1</v>
      </c>
      <c r="H422">
        <v>67</v>
      </c>
      <c r="I422">
        <v>66</v>
      </c>
      <c r="J422" t="s">
        <v>23</v>
      </c>
      <c r="K422" t="s">
        <v>24</v>
      </c>
      <c r="L422" t="s">
        <v>25</v>
      </c>
      <c r="M422" t="s">
        <v>25</v>
      </c>
      <c r="N422" t="s">
        <v>21</v>
      </c>
    </row>
    <row r="423" spans="1:14" x14ac:dyDescent="0.2">
      <c r="A423">
        <v>148063807</v>
      </c>
      <c r="B423">
        <v>83693</v>
      </c>
      <c r="C423">
        <v>1</v>
      </c>
      <c r="D423">
        <v>14325</v>
      </c>
      <c r="E423" t="s">
        <v>33</v>
      </c>
      <c r="F423" t="s">
        <v>22</v>
      </c>
      <c r="G423">
        <v>1</v>
      </c>
      <c r="H423">
        <v>67</v>
      </c>
      <c r="I423">
        <v>66</v>
      </c>
      <c r="J423" t="s">
        <v>19</v>
      </c>
      <c r="K423" t="s">
        <v>24</v>
      </c>
      <c r="L423" t="s">
        <v>63</v>
      </c>
      <c r="M423" t="s">
        <v>26</v>
      </c>
      <c r="N423" t="s">
        <v>18</v>
      </c>
    </row>
    <row r="424" spans="1:14" x14ac:dyDescent="0.2">
      <c r="A424">
        <v>148063808</v>
      </c>
      <c r="B424">
        <v>83693</v>
      </c>
      <c r="C424">
        <v>1</v>
      </c>
      <c r="D424">
        <v>14325</v>
      </c>
      <c r="E424" t="s">
        <v>33</v>
      </c>
      <c r="F424" t="s">
        <v>22</v>
      </c>
      <c r="G424">
        <v>1</v>
      </c>
      <c r="H424">
        <v>67</v>
      </c>
      <c r="I424">
        <v>66</v>
      </c>
      <c r="J424" t="s">
        <v>34</v>
      </c>
      <c r="K424" t="s">
        <v>35</v>
      </c>
      <c r="L424" t="s">
        <v>53</v>
      </c>
      <c r="M424" t="s">
        <v>36</v>
      </c>
      <c r="N424" t="s">
        <v>18</v>
      </c>
    </row>
    <row r="425" spans="1:14" x14ac:dyDescent="0.2">
      <c r="A425">
        <v>148063808</v>
      </c>
      <c r="B425">
        <v>83693</v>
      </c>
      <c r="C425">
        <v>1</v>
      </c>
      <c r="D425">
        <v>14325</v>
      </c>
      <c r="E425" t="s">
        <v>33</v>
      </c>
      <c r="F425" t="s">
        <v>22</v>
      </c>
      <c r="G425">
        <v>1</v>
      </c>
      <c r="H425">
        <v>67</v>
      </c>
      <c r="I425">
        <v>66</v>
      </c>
      <c r="J425" t="s">
        <v>37</v>
      </c>
      <c r="K425" t="s">
        <v>35</v>
      </c>
      <c r="L425" t="s">
        <v>83</v>
      </c>
      <c r="M425" t="s">
        <v>38</v>
      </c>
      <c r="N425" t="s">
        <v>18</v>
      </c>
    </row>
    <row r="426" spans="1:14" x14ac:dyDescent="0.2">
      <c r="A426">
        <v>148063802</v>
      </c>
      <c r="B426">
        <v>70800</v>
      </c>
      <c r="C426">
        <v>1</v>
      </c>
      <c r="D426">
        <v>1432</v>
      </c>
      <c r="E426" t="s">
        <v>22</v>
      </c>
      <c r="F426" t="s">
        <v>22</v>
      </c>
      <c r="G426">
        <v>1</v>
      </c>
      <c r="H426">
        <v>63</v>
      </c>
      <c r="I426">
        <v>62</v>
      </c>
      <c r="J426" t="s">
        <v>23</v>
      </c>
      <c r="K426" t="s">
        <v>24</v>
      </c>
      <c r="L426" t="s">
        <v>69</v>
      </c>
      <c r="M426" t="s">
        <v>25</v>
      </c>
      <c r="N426" t="s">
        <v>18</v>
      </c>
    </row>
    <row r="427" spans="1:14" x14ac:dyDescent="0.2">
      <c r="A427">
        <v>148063802</v>
      </c>
      <c r="B427">
        <v>70800</v>
      </c>
      <c r="C427">
        <v>1</v>
      </c>
      <c r="D427">
        <v>1432</v>
      </c>
      <c r="E427" t="s">
        <v>22</v>
      </c>
      <c r="F427" t="s">
        <v>22</v>
      </c>
      <c r="G427">
        <v>1</v>
      </c>
      <c r="H427">
        <v>63</v>
      </c>
      <c r="I427">
        <v>62</v>
      </c>
      <c r="J427" t="s">
        <v>19</v>
      </c>
      <c r="K427" t="s">
        <v>24</v>
      </c>
      <c r="L427" t="s">
        <v>79</v>
      </c>
      <c r="M427" t="s">
        <v>26</v>
      </c>
      <c r="N427" t="s">
        <v>18</v>
      </c>
    </row>
    <row r="428" spans="1:14" x14ac:dyDescent="0.2">
      <c r="A428">
        <v>148063802</v>
      </c>
      <c r="B428">
        <v>83693</v>
      </c>
      <c r="C428">
        <v>1</v>
      </c>
      <c r="D428">
        <v>14325</v>
      </c>
      <c r="E428" t="s">
        <v>33</v>
      </c>
      <c r="F428" t="s">
        <v>22</v>
      </c>
      <c r="G428">
        <v>1</v>
      </c>
      <c r="H428">
        <v>62</v>
      </c>
      <c r="I428">
        <v>61</v>
      </c>
      <c r="J428" t="s">
        <v>28</v>
      </c>
      <c r="K428" t="s">
        <v>29</v>
      </c>
      <c r="L428" t="s">
        <v>88</v>
      </c>
      <c r="M428" t="s">
        <v>30</v>
      </c>
      <c r="N428" t="s">
        <v>18</v>
      </c>
    </row>
    <row r="429" spans="1:14" x14ac:dyDescent="0.2">
      <c r="A429">
        <v>148063802</v>
      </c>
      <c r="B429">
        <v>83693</v>
      </c>
      <c r="C429">
        <v>1</v>
      </c>
      <c r="D429">
        <v>14325</v>
      </c>
      <c r="E429" t="s">
        <v>33</v>
      </c>
      <c r="F429" t="s">
        <v>22</v>
      </c>
      <c r="G429">
        <v>1</v>
      </c>
      <c r="H429">
        <v>62</v>
      </c>
      <c r="I429">
        <v>61</v>
      </c>
      <c r="J429" t="s">
        <v>31</v>
      </c>
      <c r="K429" t="s">
        <v>29</v>
      </c>
      <c r="L429" t="s">
        <v>83</v>
      </c>
      <c r="M429" t="s">
        <v>32</v>
      </c>
      <c r="N429" t="s">
        <v>18</v>
      </c>
    </row>
    <row r="430" spans="1:14" x14ac:dyDescent="0.2">
      <c r="A430">
        <v>148191331</v>
      </c>
      <c r="B430">
        <v>69491</v>
      </c>
      <c r="C430">
        <v>1</v>
      </c>
      <c r="D430">
        <v>123</v>
      </c>
      <c r="E430" t="s">
        <v>13</v>
      </c>
      <c r="F430" t="s">
        <v>13</v>
      </c>
      <c r="G430">
        <v>0</v>
      </c>
      <c r="H430">
        <v>189</v>
      </c>
      <c r="I430">
        <v>189</v>
      </c>
      <c r="J430" t="s">
        <v>14</v>
      </c>
      <c r="K430" t="s">
        <v>15</v>
      </c>
      <c r="L430" t="s">
        <v>16</v>
      </c>
      <c r="M430" t="s">
        <v>17</v>
      </c>
      <c r="N430" t="s">
        <v>18</v>
      </c>
    </row>
    <row r="431" spans="1:14" x14ac:dyDescent="0.2">
      <c r="A431">
        <v>148191331</v>
      </c>
      <c r="B431">
        <v>69491</v>
      </c>
      <c r="C431">
        <v>1</v>
      </c>
      <c r="D431">
        <v>123</v>
      </c>
      <c r="E431" t="s">
        <v>13</v>
      </c>
      <c r="F431" t="s">
        <v>13</v>
      </c>
      <c r="G431">
        <v>0</v>
      </c>
      <c r="H431">
        <v>189</v>
      </c>
      <c r="I431">
        <v>189</v>
      </c>
      <c r="J431" t="s">
        <v>19</v>
      </c>
      <c r="K431" t="s">
        <v>15</v>
      </c>
      <c r="L431" t="s">
        <v>16</v>
      </c>
      <c r="M431" t="s">
        <v>20</v>
      </c>
      <c r="N431" t="s">
        <v>18</v>
      </c>
    </row>
  </sheetData>
  <sortState xmlns:xlrd2="http://schemas.microsoft.com/office/spreadsheetml/2017/richdata2" ref="A2:O1002">
    <sortCondition descending="1" ref="G2:G1002"/>
  </sortState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41F2-341F-FD4A-8517-E77C5A118209}">
  <dimension ref="A1:F431"/>
  <sheetViews>
    <sheetView topLeftCell="A376" workbookViewId="0">
      <selection activeCell="H10" sqref="H10"/>
    </sheetView>
  </sheetViews>
  <sheetFormatPr baseColWidth="10" defaultRowHeight="16" x14ac:dyDescent="0.2"/>
  <cols>
    <col min="1" max="1" width="11.1640625" bestFit="1" customWidth="1"/>
    <col min="2" max="2" width="17.6640625" bestFit="1" customWidth="1"/>
    <col min="3" max="3" width="17.6640625" customWidth="1"/>
    <col min="4" max="4" width="14" customWidth="1"/>
    <col min="5" max="5" width="35.33203125" bestFit="1" customWidth="1"/>
    <col min="6" max="6" width="37.6640625" bestFit="1" customWidth="1"/>
  </cols>
  <sheetData>
    <row r="1" spans="1:6" x14ac:dyDescent="0.2">
      <c r="A1" t="s">
        <v>0</v>
      </c>
      <c r="B1" t="s">
        <v>1</v>
      </c>
      <c r="C1" t="s">
        <v>135</v>
      </c>
      <c r="D1" t="s">
        <v>2</v>
      </c>
      <c r="E1" t="s">
        <v>3</v>
      </c>
      <c r="F1" t="s">
        <v>7</v>
      </c>
    </row>
    <row r="2" spans="1:6" x14ac:dyDescent="0.2">
      <c r="A2">
        <v>148463769</v>
      </c>
      <c r="B2">
        <v>69419</v>
      </c>
      <c r="C2">
        <v>1</v>
      </c>
      <c r="D2">
        <v>51</v>
      </c>
      <c r="E2" t="s">
        <v>27</v>
      </c>
      <c r="F2">
        <v>26</v>
      </c>
    </row>
    <row r="3" spans="1:6" x14ac:dyDescent="0.2">
      <c r="A3">
        <v>148463769</v>
      </c>
      <c r="B3">
        <v>69419</v>
      </c>
      <c r="C3">
        <v>1</v>
      </c>
      <c r="D3">
        <v>51</v>
      </c>
      <c r="E3" t="s">
        <v>27</v>
      </c>
      <c r="F3">
        <v>26</v>
      </c>
    </row>
    <row r="4" spans="1:6" x14ac:dyDescent="0.2">
      <c r="A4">
        <v>149140946</v>
      </c>
      <c r="B4">
        <v>69399</v>
      </c>
      <c r="C4">
        <v>1</v>
      </c>
      <c r="D4">
        <v>31</v>
      </c>
      <c r="E4" t="s">
        <v>27</v>
      </c>
      <c r="F4">
        <v>53</v>
      </c>
    </row>
    <row r="5" spans="1:6" x14ac:dyDescent="0.2">
      <c r="A5">
        <v>149140946</v>
      </c>
      <c r="B5">
        <v>69399</v>
      </c>
      <c r="C5">
        <v>1</v>
      </c>
      <c r="D5">
        <v>31</v>
      </c>
      <c r="E5" t="s">
        <v>27</v>
      </c>
      <c r="F5">
        <v>53</v>
      </c>
    </row>
    <row r="6" spans="1:6" x14ac:dyDescent="0.2">
      <c r="A6">
        <v>148087855</v>
      </c>
      <c r="B6">
        <v>69369</v>
      </c>
      <c r="C6">
        <v>1</v>
      </c>
      <c r="D6">
        <v>1</v>
      </c>
      <c r="E6" t="s">
        <v>27</v>
      </c>
      <c r="F6">
        <v>111</v>
      </c>
    </row>
    <row r="7" spans="1:6" x14ac:dyDescent="0.2">
      <c r="A7">
        <v>148087855</v>
      </c>
      <c r="B7">
        <v>69369</v>
      </c>
      <c r="C7">
        <v>1</v>
      </c>
      <c r="D7">
        <v>1</v>
      </c>
      <c r="E7" t="s">
        <v>27</v>
      </c>
      <c r="F7">
        <v>111</v>
      </c>
    </row>
    <row r="8" spans="1:6" x14ac:dyDescent="0.2">
      <c r="A8">
        <v>148072624</v>
      </c>
      <c r="B8">
        <v>69609</v>
      </c>
      <c r="C8">
        <v>1</v>
      </c>
      <c r="D8">
        <v>241</v>
      </c>
      <c r="E8" t="s">
        <v>27</v>
      </c>
      <c r="F8">
        <v>181</v>
      </c>
    </row>
    <row r="9" spans="1:6" x14ac:dyDescent="0.2">
      <c r="A9">
        <v>148072624</v>
      </c>
      <c r="B9">
        <v>69609</v>
      </c>
      <c r="C9">
        <v>1</v>
      </c>
      <c r="D9">
        <v>241</v>
      </c>
      <c r="E9" t="s">
        <v>27</v>
      </c>
      <c r="F9">
        <v>181</v>
      </c>
    </row>
    <row r="10" spans="1:6" x14ac:dyDescent="0.2">
      <c r="A10">
        <v>148768751</v>
      </c>
      <c r="B10">
        <v>94799</v>
      </c>
      <c r="C10">
        <v>1</v>
      </c>
      <c r="D10">
        <v>25431</v>
      </c>
      <c r="E10" t="s">
        <v>27</v>
      </c>
      <c r="F10">
        <v>110</v>
      </c>
    </row>
    <row r="11" spans="1:6" x14ac:dyDescent="0.2">
      <c r="A11">
        <v>148768751</v>
      </c>
      <c r="B11">
        <v>94799</v>
      </c>
      <c r="C11">
        <v>1</v>
      </c>
      <c r="D11">
        <v>25431</v>
      </c>
      <c r="E11" t="s">
        <v>27</v>
      </c>
      <c r="F11">
        <v>110</v>
      </c>
    </row>
    <row r="12" spans="1:6" x14ac:dyDescent="0.2">
      <c r="A12">
        <v>148558714</v>
      </c>
      <c r="B12">
        <v>69689</v>
      </c>
      <c r="C12">
        <v>1</v>
      </c>
      <c r="D12">
        <v>321</v>
      </c>
      <c r="E12" t="s">
        <v>27</v>
      </c>
      <c r="F12">
        <v>332</v>
      </c>
    </row>
    <row r="13" spans="1:6" x14ac:dyDescent="0.2">
      <c r="A13">
        <v>148558714</v>
      </c>
      <c r="B13">
        <v>69689</v>
      </c>
      <c r="C13">
        <v>1</v>
      </c>
      <c r="D13">
        <v>321</v>
      </c>
      <c r="E13" t="s">
        <v>27</v>
      </c>
      <c r="F13">
        <v>332</v>
      </c>
    </row>
    <row r="14" spans="1:6" x14ac:dyDescent="0.2">
      <c r="A14">
        <v>149353591</v>
      </c>
      <c r="B14">
        <v>69409</v>
      </c>
      <c r="C14">
        <v>1</v>
      </c>
      <c r="D14">
        <v>41</v>
      </c>
      <c r="E14" t="s">
        <v>27</v>
      </c>
      <c r="F14">
        <v>67</v>
      </c>
    </row>
    <row r="15" spans="1:6" x14ac:dyDescent="0.2">
      <c r="A15">
        <v>149353591</v>
      </c>
      <c r="B15">
        <v>69409</v>
      </c>
      <c r="C15">
        <v>1</v>
      </c>
      <c r="D15">
        <v>41</v>
      </c>
      <c r="E15" t="s">
        <v>27</v>
      </c>
      <c r="F15">
        <v>67</v>
      </c>
    </row>
    <row r="16" spans="1:6" x14ac:dyDescent="0.2">
      <c r="A16">
        <v>148551719</v>
      </c>
      <c r="B16">
        <v>123599</v>
      </c>
      <c r="C16">
        <v>1</v>
      </c>
      <c r="D16">
        <v>54231</v>
      </c>
      <c r="E16" t="s">
        <v>27</v>
      </c>
      <c r="F16">
        <v>84</v>
      </c>
    </row>
    <row r="17" spans="1:6" x14ac:dyDescent="0.2">
      <c r="A17">
        <v>148551719</v>
      </c>
      <c r="B17">
        <v>123599</v>
      </c>
      <c r="C17">
        <v>1</v>
      </c>
      <c r="D17">
        <v>54231</v>
      </c>
      <c r="E17" t="s">
        <v>27</v>
      </c>
      <c r="F17">
        <v>84</v>
      </c>
    </row>
    <row r="18" spans="1:6" x14ac:dyDescent="0.2">
      <c r="A18">
        <v>148250834</v>
      </c>
      <c r="B18">
        <v>93719</v>
      </c>
      <c r="C18">
        <v>1</v>
      </c>
      <c r="D18">
        <v>24351</v>
      </c>
      <c r="E18" t="s">
        <v>27</v>
      </c>
      <c r="F18">
        <v>164</v>
      </c>
    </row>
    <row r="19" spans="1:6" x14ac:dyDescent="0.2">
      <c r="A19">
        <v>148250834</v>
      </c>
      <c r="B19">
        <v>93719</v>
      </c>
      <c r="C19">
        <v>1</v>
      </c>
      <c r="D19">
        <v>24351</v>
      </c>
      <c r="E19" t="s">
        <v>27</v>
      </c>
      <c r="F19">
        <v>164</v>
      </c>
    </row>
    <row r="20" spans="1:6" x14ac:dyDescent="0.2">
      <c r="A20">
        <v>148904494</v>
      </c>
      <c r="B20">
        <v>69409</v>
      </c>
      <c r="C20">
        <v>1</v>
      </c>
      <c r="D20">
        <v>41</v>
      </c>
      <c r="E20" t="s">
        <v>27</v>
      </c>
      <c r="F20">
        <v>199</v>
      </c>
    </row>
    <row r="21" spans="1:6" x14ac:dyDescent="0.2">
      <c r="A21">
        <v>148904494</v>
      </c>
      <c r="B21">
        <v>69409</v>
      </c>
      <c r="C21">
        <v>1</v>
      </c>
      <c r="D21">
        <v>41</v>
      </c>
      <c r="E21" t="s">
        <v>27</v>
      </c>
      <c r="F21">
        <v>199</v>
      </c>
    </row>
    <row r="22" spans="1:6" x14ac:dyDescent="0.2">
      <c r="A22">
        <v>148552210</v>
      </c>
      <c r="B22">
        <v>74709</v>
      </c>
      <c r="C22">
        <v>1</v>
      </c>
      <c r="D22">
        <v>5341</v>
      </c>
      <c r="E22" t="s">
        <v>27</v>
      </c>
      <c r="F22">
        <v>85</v>
      </c>
    </row>
    <row r="23" spans="1:6" x14ac:dyDescent="0.2">
      <c r="A23">
        <v>148552210</v>
      </c>
      <c r="B23">
        <v>74709</v>
      </c>
      <c r="C23">
        <v>1</v>
      </c>
      <c r="D23">
        <v>5341</v>
      </c>
      <c r="E23" t="s">
        <v>27</v>
      </c>
      <c r="F23">
        <v>85</v>
      </c>
    </row>
    <row r="24" spans="1:6" x14ac:dyDescent="0.2">
      <c r="A24">
        <v>148958404</v>
      </c>
      <c r="B24">
        <v>73719</v>
      </c>
      <c r="C24">
        <v>1</v>
      </c>
      <c r="D24">
        <v>4351</v>
      </c>
      <c r="E24" t="s">
        <v>27</v>
      </c>
      <c r="F24">
        <v>397</v>
      </c>
    </row>
    <row r="25" spans="1:6" x14ac:dyDescent="0.2">
      <c r="A25">
        <v>148958404</v>
      </c>
      <c r="B25">
        <v>73719</v>
      </c>
      <c r="C25">
        <v>1</v>
      </c>
      <c r="D25">
        <v>4351</v>
      </c>
      <c r="E25" t="s">
        <v>27</v>
      </c>
      <c r="F25">
        <v>397</v>
      </c>
    </row>
    <row r="26" spans="1:6" x14ac:dyDescent="0.2">
      <c r="A26">
        <v>148822625</v>
      </c>
      <c r="B26">
        <v>71799</v>
      </c>
      <c r="C26">
        <v>1</v>
      </c>
      <c r="D26">
        <v>2431</v>
      </c>
      <c r="E26" t="s">
        <v>27</v>
      </c>
      <c r="F26">
        <v>71</v>
      </c>
    </row>
    <row r="27" spans="1:6" x14ac:dyDescent="0.2">
      <c r="A27">
        <v>148822625</v>
      </c>
      <c r="B27">
        <v>71799</v>
      </c>
      <c r="C27">
        <v>1</v>
      </c>
      <c r="D27">
        <v>2431</v>
      </c>
      <c r="E27" t="s">
        <v>27</v>
      </c>
      <c r="F27">
        <v>71</v>
      </c>
    </row>
    <row r="28" spans="1:6" x14ac:dyDescent="0.2">
      <c r="A28">
        <v>148547931</v>
      </c>
      <c r="B28">
        <v>69619</v>
      </c>
      <c r="C28">
        <v>1</v>
      </c>
      <c r="D28">
        <v>251</v>
      </c>
      <c r="E28" t="s">
        <v>27</v>
      </c>
      <c r="F28">
        <v>84</v>
      </c>
    </row>
    <row r="29" spans="1:6" x14ac:dyDescent="0.2">
      <c r="A29">
        <v>148547931</v>
      </c>
      <c r="B29">
        <v>69619</v>
      </c>
      <c r="C29">
        <v>1</v>
      </c>
      <c r="D29">
        <v>251</v>
      </c>
      <c r="E29" t="s">
        <v>27</v>
      </c>
      <c r="F29">
        <v>84</v>
      </c>
    </row>
    <row r="30" spans="1:6" x14ac:dyDescent="0.2">
      <c r="A30">
        <v>149508537</v>
      </c>
      <c r="B30">
        <v>69369</v>
      </c>
      <c r="C30">
        <v>1</v>
      </c>
      <c r="D30">
        <v>1</v>
      </c>
      <c r="E30" t="s">
        <v>27</v>
      </c>
      <c r="F30">
        <v>115</v>
      </c>
    </row>
    <row r="31" spans="1:6" x14ac:dyDescent="0.2">
      <c r="A31">
        <v>149508537</v>
      </c>
      <c r="B31">
        <v>69369</v>
      </c>
      <c r="C31">
        <v>1</v>
      </c>
      <c r="D31">
        <v>1</v>
      </c>
      <c r="E31" t="s">
        <v>27</v>
      </c>
      <c r="F31">
        <v>115</v>
      </c>
    </row>
    <row r="32" spans="1:6" x14ac:dyDescent="0.2">
      <c r="A32">
        <v>148088832</v>
      </c>
      <c r="B32">
        <v>123689</v>
      </c>
      <c r="C32">
        <v>1</v>
      </c>
      <c r="D32">
        <v>54321</v>
      </c>
      <c r="E32" t="s">
        <v>27</v>
      </c>
      <c r="F32">
        <v>95</v>
      </c>
    </row>
    <row r="33" spans="1:6" x14ac:dyDescent="0.2">
      <c r="A33">
        <v>148088832</v>
      </c>
      <c r="B33">
        <v>123689</v>
      </c>
      <c r="C33">
        <v>1</v>
      </c>
      <c r="D33">
        <v>54321</v>
      </c>
      <c r="E33" t="s">
        <v>27</v>
      </c>
      <c r="F33">
        <v>95</v>
      </c>
    </row>
    <row r="34" spans="1:6" x14ac:dyDescent="0.2">
      <c r="A34">
        <v>148379134</v>
      </c>
      <c r="B34">
        <v>69399</v>
      </c>
      <c r="C34">
        <v>1</v>
      </c>
      <c r="D34">
        <v>31</v>
      </c>
      <c r="E34" t="s">
        <v>27</v>
      </c>
      <c r="F34">
        <v>115</v>
      </c>
    </row>
    <row r="35" spans="1:6" x14ac:dyDescent="0.2">
      <c r="A35">
        <v>148379134</v>
      </c>
      <c r="B35">
        <v>69399</v>
      </c>
      <c r="C35">
        <v>1</v>
      </c>
      <c r="D35">
        <v>31</v>
      </c>
      <c r="E35" t="s">
        <v>27</v>
      </c>
      <c r="F35">
        <v>115</v>
      </c>
    </row>
    <row r="36" spans="1:6" x14ac:dyDescent="0.2">
      <c r="A36">
        <v>148743058</v>
      </c>
      <c r="B36">
        <v>69899</v>
      </c>
      <c r="C36">
        <v>1</v>
      </c>
      <c r="D36">
        <v>531</v>
      </c>
      <c r="E36" t="s">
        <v>27</v>
      </c>
      <c r="F36">
        <v>83</v>
      </c>
    </row>
    <row r="37" spans="1:6" x14ac:dyDescent="0.2">
      <c r="A37">
        <v>148743058</v>
      </c>
      <c r="B37">
        <v>69899</v>
      </c>
      <c r="C37">
        <v>1</v>
      </c>
      <c r="D37">
        <v>531</v>
      </c>
      <c r="E37" t="s">
        <v>27</v>
      </c>
      <c r="F37">
        <v>83</v>
      </c>
    </row>
    <row r="38" spans="1:6" x14ac:dyDescent="0.2">
      <c r="A38">
        <v>149466211</v>
      </c>
      <c r="B38">
        <v>69609</v>
      </c>
      <c r="C38">
        <v>1</v>
      </c>
      <c r="D38">
        <v>241</v>
      </c>
      <c r="E38" t="s">
        <v>27</v>
      </c>
      <c r="F38">
        <v>37</v>
      </c>
    </row>
    <row r="39" spans="1:6" x14ac:dyDescent="0.2">
      <c r="A39">
        <v>149466211</v>
      </c>
      <c r="B39">
        <v>69609</v>
      </c>
      <c r="C39">
        <v>1</v>
      </c>
      <c r="D39">
        <v>241</v>
      </c>
      <c r="E39" t="s">
        <v>27</v>
      </c>
      <c r="F39">
        <v>37</v>
      </c>
    </row>
    <row r="40" spans="1:6" x14ac:dyDescent="0.2">
      <c r="A40">
        <v>148784892</v>
      </c>
      <c r="B40">
        <v>72789</v>
      </c>
      <c r="C40">
        <v>1</v>
      </c>
      <c r="D40">
        <v>3421</v>
      </c>
      <c r="E40" t="s">
        <v>27</v>
      </c>
      <c r="F40">
        <v>70</v>
      </c>
    </row>
    <row r="41" spans="1:6" x14ac:dyDescent="0.2">
      <c r="A41">
        <v>148784892</v>
      </c>
      <c r="B41">
        <v>72789</v>
      </c>
      <c r="C41">
        <v>1</v>
      </c>
      <c r="D41">
        <v>3421</v>
      </c>
      <c r="E41" t="s">
        <v>27</v>
      </c>
      <c r="F41">
        <v>70</v>
      </c>
    </row>
    <row r="42" spans="1:6" x14ac:dyDescent="0.2">
      <c r="A42">
        <v>149215102</v>
      </c>
      <c r="B42">
        <v>69419</v>
      </c>
      <c r="C42">
        <v>1</v>
      </c>
      <c r="D42">
        <v>51</v>
      </c>
      <c r="E42" t="s">
        <v>27</v>
      </c>
      <c r="F42">
        <v>203</v>
      </c>
    </row>
    <row r="43" spans="1:6" x14ac:dyDescent="0.2">
      <c r="A43">
        <v>149215102</v>
      </c>
      <c r="B43">
        <v>69419</v>
      </c>
      <c r="C43">
        <v>1</v>
      </c>
      <c r="D43">
        <v>51</v>
      </c>
      <c r="E43" t="s">
        <v>27</v>
      </c>
      <c r="F43">
        <v>203</v>
      </c>
    </row>
    <row r="44" spans="1:6" x14ac:dyDescent="0.2">
      <c r="A44">
        <v>148796085</v>
      </c>
      <c r="B44">
        <v>69419</v>
      </c>
      <c r="C44">
        <v>1</v>
      </c>
      <c r="D44">
        <v>51</v>
      </c>
      <c r="E44" t="s">
        <v>27</v>
      </c>
      <c r="F44">
        <v>61</v>
      </c>
    </row>
    <row r="45" spans="1:6" x14ac:dyDescent="0.2">
      <c r="A45">
        <v>148796085</v>
      </c>
      <c r="B45">
        <v>69419</v>
      </c>
      <c r="C45">
        <v>1</v>
      </c>
      <c r="D45">
        <v>51</v>
      </c>
      <c r="E45" t="s">
        <v>27</v>
      </c>
      <c r="F45">
        <v>61</v>
      </c>
    </row>
    <row r="46" spans="1:6" x14ac:dyDescent="0.2">
      <c r="A46">
        <v>148242096</v>
      </c>
      <c r="B46">
        <v>69369</v>
      </c>
      <c r="C46">
        <v>1</v>
      </c>
      <c r="D46">
        <v>1</v>
      </c>
      <c r="E46" t="s">
        <v>27</v>
      </c>
      <c r="F46">
        <v>94</v>
      </c>
    </row>
    <row r="47" spans="1:6" x14ac:dyDescent="0.2">
      <c r="A47">
        <v>148242096</v>
      </c>
      <c r="B47">
        <v>69369</v>
      </c>
      <c r="C47">
        <v>1</v>
      </c>
      <c r="D47">
        <v>1</v>
      </c>
      <c r="E47" t="s">
        <v>27</v>
      </c>
      <c r="F47">
        <v>94</v>
      </c>
    </row>
    <row r="48" spans="1:6" x14ac:dyDescent="0.2">
      <c r="A48">
        <v>148355343</v>
      </c>
      <c r="B48">
        <v>69599</v>
      </c>
      <c r="C48">
        <v>1</v>
      </c>
      <c r="D48">
        <v>231</v>
      </c>
      <c r="E48" t="s">
        <v>27</v>
      </c>
      <c r="F48">
        <v>86</v>
      </c>
    </row>
    <row r="49" spans="1:6" x14ac:dyDescent="0.2">
      <c r="A49">
        <v>148355343</v>
      </c>
      <c r="B49">
        <v>69599</v>
      </c>
      <c r="C49">
        <v>1</v>
      </c>
      <c r="D49">
        <v>231</v>
      </c>
      <c r="E49" t="s">
        <v>27</v>
      </c>
      <c r="F49">
        <v>86</v>
      </c>
    </row>
    <row r="50" spans="1:6" x14ac:dyDescent="0.2">
      <c r="A50">
        <v>148225108</v>
      </c>
      <c r="B50">
        <v>69819</v>
      </c>
      <c r="C50">
        <v>1</v>
      </c>
      <c r="D50">
        <v>451</v>
      </c>
      <c r="E50" t="s">
        <v>27</v>
      </c>
      <c r="F50">
        <v>37</v>
      </c>
    </row>
    <row r="51" spans="1:6" x14ac:dyDescent="0.2">
      <c r="A51">
        <v>148225108</v>
      </c>
      <c r="B51">
        <v>69819</v>
      </c>
      <c r="C51">
        <v>1</v>
      </c>
      <c r="D51">
        <v>451</v>
      </c>
      <c r="E51" t="s">
        <v>27</v>
      </c>
      <c r="F51">
        <v>37</v>
      </c>
    </row>
    <row r="52" spans="1:6" x14ac:dyDescent="0.2">
      <c r="A52">
        <v>148786365</v>
      </c>
      <c r="B52">
        <v>71709</v>
      </c>
      <c r="C52">
        <v>1</v>
      </c>
      <c r="D52">
        <v>2341</v>
      </c>
      <c r="E52" t="s">
        <v>27</v>
      </c>
      <c r="F52">
        <v>87</v>
      </c>
    </row>
    <row r="53" spans="1:6" x14ac:dyDescent="0.2">
      <c r="A53">
        <v>148786365</v>
      </c>
      <c r="B53">
        <v>71709</v>
      </c>
      <c r="C53">
        <v>1</v>
      </c>
      <c r="D53">
        <v>2341</v>
      </c>
      <c r="E53" t="s">
        <v>27</v>
      </c>
      <c r="F53">
        <v>87</v>
      </c>
    </row>
    <row r="54" spans="1:6" x14ac:dyDescent="0.2">
      <c r="A54">
        <v>148516311</v>
      </c>
      <c r="B54">
        <v>123599</v>
      </c>
      <c r="C54">
        <v>1</v>
      </c>
      <c r="D54">
        <v>54231</v>
      </c>
      <c r="E54" t="s">
        <v>27</v>
      </c>
      <c r="F54">
        <v>80</v>
      </c>
    </row>
    <row r="55" spans="1:6" x14ac:dyDescent="0.2">
      <c r="A55">
        <v>148516311</v>
      </c>
      <c r="B55">
        <v>123599</v>
      </c>
      <c r="C55">
        <v>1</v>
      </c>
      <c r="D55">
        <v>54231</v>
      </c>
      <c r="E55" t="s">
        <v>27</v>
      </c>
      <c r="F55">
        <v>80</v>
      </c>
    </row>
    <row r="56" spans="1:6" x14ac:dyDescent="0.2">
      <c r="A56">
        <v>149094645</v>
      </c>
      <c r="B56">
        <v>114689</v>
      </c>
      <c r="C56">
        <v>1</v>
      </c>
      <c r="D56">
        <v>45321</v>
      </c>
      <c r="E56" t="s">
        <v>27</v>
      </c>
      <c r="F56">
        <v>51</v>
      </c>
    </row>
    <row r="57" spans="1:6" x14ac:dyDescent="0.2">
      <c r="A57">
        <v>149094645</v>
      </c>
      <c r="B57">
        <v>114689</v>
      </c>
      <c r="C57">
        <v>1</v>
      </c>
      <c r="D57">
        <v>45321</v>
      </c>
      <c r="E57" t="s">
        <v>27</v>
      </c>
      <c r="F57">
        <v>51</v>
      </c>
    </row>
    <row r="58" spans="1:6" x14ac:dyDescent="0.2">
      <c r="A58">
        <v>148121544</v>
      </c>
      <c r="B58">
        <v>69389</v>
      </c>
      <c r="C58">
        <v>1</v>
      </c>
      <c r="D58">
        <v>21</v>
      </c>
      <c r="E58" t="s">
        <v>27</v>
      </c>
      <c r="F58">
        <v>113</v>
      </c>
    </row>
    <row r="59" spans="1:6" x14ac:dyDescent="0.2">
      <c r="A59">
        <v>148121544</v>
      </c>
      <c r="B59">
        <v>69389</v>
      </c>
      <c r="C59">
        <v>1</v>
      </c>
      <c r="D59">
        <v>21</v>
      </c>
      <c r="E59" t="s">
        <v>27</v>
      </c>
      <c r="F59">
        <v>113</v>
      </c>
    </row>
    <row r="60" spans="1:6" x14ac:dyDescent="0.2">
      <c r="A60">
        <v>148457705</v>
      </c>
      <c r="B60">
        <v>111899</v>
      </c>
      <c r="C60">
        <v>1</v>
      </c>
      <c r="D60">
        <v>42531</v>
      </c>
      <c r="E60" t="s">
        <v>27</v>
      </c>
      <c r="F60">
        <v>63</v>
      </c>
    </row>
    <row r="61" spans="1:6" x14ac:dyDescent="0.2">
      <c r="A61">
        <v>148457705</v>
      </c>
      <c r="B61">
        <v>111899</v>
      </c>
      <c r="C61">
        <v>1</v>
      </c>
      <c r="D61">
        <v>42531</v>
      </c>
      <c r="E61" t="s">
        <v>27</v>
      </c>
      <c r="F61">
        <v>63</v>
      </c>
    </row>
    <row r="62" spans="1:6" x14ac:dyDescent="0.2">
      <c r="A62">
        <v>148121369</v>
      </c>
      <c r="B62">
        <v>74709</v>
      </c>
      <c r="C62">
        <v>1</v>
      </c>
      <c r="D62">
        <v>5341</v>
      </c>
      <c r="E62" t="s">
        <v>27</v>
      </c>
      <c r="F62">
        <v>241</v>
      </c>
    </row>
    <row r="63" spans="1:6" x14ac:dyDescent="0.2">
      <c r="A63">
        <v>148121369</v>
      </c>
      <c r="B63">
        <v>74709</v>
      </c>
      <c r="C63">
        <v>1</v>
      </c>
      <c r="D63">
        <v>5341</v>
      </c>
      <c r="E63" t="s">
        <v>27</v>
      </c>
      <c r="F63">
        <v>241</v>
      </c>
    </row>
    <row r="64" spans="1:6" x14ac:dyDescent="0.2">
      <c r="A64">
        <v>148121549</v>
      </c>
      <c r="B64">
        <v>69369</v>
      </c>
      <c r="C64">
        <v>1</v>
      </c>
      <c r="D64">
        <v>1</v>
      </c>
      <c r="E64" t="s">
        <v>27</v>
      </c>
      <c r="F64">
        <v>95</v>
      </c>
    </row>
    <row r="65" spans="1:6" x14ac:dyDescent="0.2">
      <c r="A65">
        <v>148121549</v>
      </c>
      <c r="B65">
        <v>69369</v>
      </c>
      <c r="C65">
        <v>1</v>
      </c>
      <c r="D65">
        <v>1</v>
      </c>
      <c r="E65" t="s">
        <v>27</v>
      </c>
      <c r="F65">
        <v>95</v>
      </c>
    </row>
    <row r="66" spans="1:6" x14ac:dyDescent="0.2">
      <c r="A66">
        <v>148063806</v>
      </c>
      <c r="B66">
        <v>69369</v>
      </c>
      <c r="C66">
        <v>1</v>
      </c>
      <c r="D66">
        <v>1</v>
      </c>
      <c r="E66" t="s">
        <v>27</v>
      </c>
      <c r="F66">
        <v>59</v>
      </c>
    </row>
    <row r="67" spans="1:6" x14ac:dyDescent="0.2">
      <c r="A67">
        <v>148063806</v>
      </c>
      <c r="B67">
        <v>69369</v>
      </c>
      <c r="C67">
        <v>1</v>
      </c>
      <c r="D67">
        <v>1</v>
      </c>
      <c r="E67" t="s">
        <v>27</v>
      </c>
      <c r="F67">
        <v>59</v>
      </c>
    </row>
    <row r="68" spans="1:6" x14ac:dyDescent="0.2">
      <c r="A68">
        <v>148063808</v>
      </c>
      <c r="B68">
        <v>69369</v>
      </c>
      <c r="C68">
        <v>1</v>
      </c>
      <c r="D68">
        <v>1</v>
      </c>
      <c r="E68" t="s">
        <v>27</v>
      </c>
      <c r="F68">
        <v>59</v>
      </c>
    </row>
    <row r="69" spans="1:6" x14ac:dyDescent="0.2">
      <c r="A69">
        <v>148063808</v>
      </c>
      <c r="B69">
        <v>69369</v>
      </c>
      <c r="C69">
        <v>1</v>
      </c>
      <c r="D69">
        <v>1</v>
      </c>
      <c r="E69" t="s">
        <v>27</v>
      </c>
      <c r="F69">
        <v>59</v>
      </c>
    </row>
    <row r="70" spans="1:6" x14ac:dyDescent="0.2">
      <c r="A70">
        <v>147906122</v>
      </c>
      <c r="B70">
        <v>122609</v>
      </c>
      <c r="C70">
        <v>1</v>
      </c>
      <c r="D70">
        <v>53241</v>
      </c>
      <c r="E70" t="s">
        <v>27</v>
      </c>
      <c r="F70">
        <v>21</v>
      </c>
    </row>
    <row r="71" spans="1:6" x14ac:dyDescent="0.2">
      <c r="A71">
        <v>147906122</v>
      </c>
      <c r="B71">
        <v>122609</v>
      </c>
      <c r="C71">
        <v>1</v>
      </c>
      <c r="D71">
        <v>53241</v>
      </c>
      <c r="E71" t="s">
        <v>27</v>
      </c>
      <c r="F71">
        <v>21</v>
      </c>
    </row>
    <row r="72" spans="1:6" x14ac:dyDescent="0.2">
      <c r="A72">
        <v>148063807</v>
      </c>
      <c r="B72">
        <v>69369</v>
      </c>
      <c r="C72">
        <v>1</v>
      </c>
      <c r="D72">
        <v>1</v>
      </c>
      <c r="E72" t="s">
        <v>27</v>
      </c>
      <c r="F72">
        <v>62</v>
      </c>
    </row>
    <row r="73" spans="1:6" x14ac:dyDescent="0.2">
      <c r="A73">
        <v>148063807</v>
      </c>
      <c r="B73">
        <v>69369</v>
      </c>
      <c r="C73">
        <v>1</v>
      </c>
      <c r="D73">
        <v>1</v>
      </c>
      <c r="E73" t="s">
        <v>27</v>
      </c>
      <c r="F73">
        <v>62</v>
      </c>
    </row>
    <row r="74" spans="1:6" x14ac:dyDescent="0.2">
      <c r="A74">
        <v>149185311</v>
      </c>
      <c r="B74">
        <v>93719</v>
      </c>
      <c r="C74">
        <v>1</v>
      </c>
      <c r="D74">
        <v>24351</v>
      </c>
      <c r="E74" t="s">
        <v>27</v>
      </c>
      <c r="F74">
        <v>103</v>
      </c>
    </row>
    <row r="75" spans="1:6" x14ac:dyDescent="0.2">
      <c r="A75">
        <v>149185311</v>
      </c>
      <c r="B75">
        <v>93719</v>
      </c>
      <c r="C75">
        <v>1</v>
      </c>
      <c r="D75">
        <v>24351</v>
      </c>
      <c r="E75" t="s">
        <v>27</v>
      </c>
      <c r="F75">
        <v>103</v>
      </c>
    </row>
    <row r="76" spans="1:6" x14ac:dyDescent="0.2">
      <c r="A76">
        <v>149439530</v>
      </c>
      <c r="B76">
        <v>69619</v>
      </c>
      <c r="C76">
        <v>1</v>
      </c>
      <c r="D76">
        <v>251</v>
      </c>
      <c r="E76" t="s">
        <v>27</v>
      </c>
      <c r="F76">
        <v>38</v>
      </c>
    </row>
    <row r="77" spans="1:6" x14ac:dyDescent="0.2">
      <c r="A77">
        <v>149439530</v>
      </c>
      <c r="B77">
        <v>69619</v>
      </c>
      <c r="C77">
        <v>1</v>
      </c>
      <c r="D77">
        <v>251</v>
      </c>
      <c r="E77" t="s">
        <v>27</v>
      </c>
      <c r="F77">
        <v>38</v>
      </c>
    </row>
    <row r="78" spans="1:6" x14ac:dyDescent="0.2">
      <c r="A78">
        <v>148063804</v>
      </c>
      <c r="B78">
        <v>6936969369</v>
      </c>
      <c r="C78">
        <v>1</v>
      </c>
      <c r="D78">
        <v>6936900001</v>
      </c>
      <c r="E78" t="s">
        <v>27</v>
      </c>
      <c r="F78">
        <v>63</v>
      </c>
    </row>
    <row r="79" spans="1:6" x14ac:dyDescent="0.2">
      <c r="A79">
        <v>148063804</v>
      </c>
      <c r="B79">
        <v>6936969369</v>
      </c>
      <c r="C79">
        <v>1</v>
      </c>
      <c r="D79">
        <v>6936900001</v>
      </c>
      <c r="E79" t="s">
        <v>27</v>
      </c>
      <c r="F79">
        <v>63</v>
      </c>
    </row>
    <row r="80" spans="1:6" x14ac:dyDescent="0.2">
      <c r="A80">
        <v>148063802</v>
      </c>
      <c r="B80">
        <v>69369</v>
      </c>
      <c r="C80">
        <v>1</v>
      </c>
      <c r="D80">
        <v>1</v>
      </c>
      <c r="E80" t="s">
        <v>27</v>
      </c>
      <c r="F80">
        <v>63</v>
      </c>
    </row>
    <row r="81" spans="1:6" x14ac:dyDescent="0.2">
      <c r="A81">
        <v>148063802</v>
      </c>
      <c r="B81">
        <v>69369</v>
      </c>
      <c r="C81">
        <v>1</v>
      </c>
      <c r="D81">
        <v>1</v>
      </c>
      <c r="E81" t="s">
        <v>27</v>
      </c>
      <c r="F81">
        <v>63</v>
      </c>
    </row>
    <row r="82" spans="1:6" x14ac:dyDescent="0.2">
      <c r="A82">
        <v>148191331</v>
      </c>
      <c r="B82">
        <v>69369</v>
      </c>
      <c r="C82">
        <v>1</v>
      </c>
      <c r="D82">
        <v>1</v>
      </c>
      <c r="E82" t="s">
        <v>27</v>
      </c>
      <c r="F82">
        <v>180</v>
      </c>
    </row>
    <row r="83" spans="1:6" x14ac:dyDescent="0.2">
      <c r="A83">
        <v>148191331</v>
      </c>
      <c r="B83">
        <v>69369</v>
      </c>
      <c r="C83">
        <v>1</v>
      </c>
      <c r="D83">
        <v>1</v>
      </c>
      <c r="E83" t="s">
        <v>27</v>
      </c>
      <c r="F83">
        <v>180</v>
      </c>
    </row>
    <row r="84" spans="1:6" x14ac:dyDescent="0.2">
      <c r="A84">
        <v>148060312</v>
      </c>
      <c r="B84">
        <v>122789</v>
      </c>
      <c r="C84">
        <v>1</v>
      </c>
      <c r="D84">
        <v>53421</v>
      </c>
      <c r="E84" t="s">
        <v>27</v>
      </c>
      <c r="F84">
        <v>61</v>
      </c>
    </row>
    <row r="85" spans="1:6" x14ac:dyDescent="0.2">
      <c r="A85">
        <v>148060312</v>
      </c>
      <c r="B85">
        <v>122789</v>
      </c>
      <c r="C85">
        <v>1</v>
      </c>
      <c r="D85">
        <v>53421</v>
      </c>
      <c r="E85" t="s">
        <v>27</v>
      </c>
      <c r="F85">
        <v>61</v>
      </c>
    </row>
    <row r="86" spans="1:6" x14ac:dyDescent="0.2">
      <c r="A86">
        <v>148121371</v>
      </c>
      <c r="B86">
        <v>101909</v>
      </c>
      <c r="C86">
        <v>1</v>
      </c>
      <c r="D86">
        <v>32541</v>
      </c>
      <c r="E86" t="s">
        <v>27</v>
      </c>
      <c r="F86">
        <v>83</v>
      </c>
    </row>
    <row r="87" spans="1:6" x14ac:dyDescent="0.2">
      <c r="A87">
        <v>148121371</v>
      </c>
      <c r="B87">
        <v>101909</v>
      </c>
      <c r="C87">
        <v>1</v>
      </c>
      <c r="D87">
        <v>32541</v>
      </c>
      <c r="E87" t="s">
        <v>27</v>
      </c>
      <c r="F87">
        <v>83</v>
      </c>
    </row>
    <row r="88" spans="1:6" x14ac:dyDescent="0.2">
      <c r="A88">
        <v>149215102</v>
      </c>
      <c r="B88">
        <v>69880</v>
      </c>
      <c r="C88">
        <v>1</v>
      </c>
      <c r="D88">
        <v>512</v>
      </c>
      <c r="E88" t="s">
        <v>22</v>
      </c>
      <c r="F88">
        <v>134</v>
      </c>
    </row>
    <row r="89" spans="1:6" x14ac:dyDescent="0.2">
      <c r="A89">
        <v>149215102</v>
      </c>
      <c r="B89">
        <v>69880</v>
      </c>
      <c r="C89">
        <v>1</v>
      </c>
      <c r="D89">
        <v>512</v>
      </c>
      <c r="E89" t="s">
        <v>22</v>
      </c>
      <c r="F89">
        <v>134</v>
      </c>
    </row>
    <row r="90" spans="1:6" x14ac:dyDescent="0.2">
      <c r="A90">
        <v>148958404</v>
      </c>
      <c r="B90">
        <v>112880</v>
      </c>
      <c r="C90">
        <v>1</v>
      </c>
      <c r="D90">
        <v>43512</v>
      </c>
      <c r="E90" t="s">
        <v>22</v>
      </c>
      <c r="F90">
        <v>104</v>
      </c>
    </row>
    <row r="91" spans="1:6" x14ac:dyDescent="0.2">
      <c r="A91">
        <v>148958404</v>
      </c>
      <c r="B91">
        <v>112880</v>
      </c>
      <c r="C91">
        <v>1</v>
      </c>
      <c r="D91">
        <v>43512</v>
      </c>
      <c r="E91" t="s">
        <v>22</v>
      </c>
      <c r="F91">
        <v>104</v>
      </c>
    </row>
    <row r="92" spans="1:6" x14ac:dyDescent="0.2">
      <c r="A92">
        <v>148242096</v>
      </c>
      <c r="B92">
        <v>69510</v>
      </c>
      <c r="C92">
        <v>1</v>
      </c>
      <c r="D92">
        <v>142</v>
      </c>
      <c r="E92" t="s">
        <v>22</v>
      </c>
      <c r="F92">
        <v>208</v>
      </c>
    </row>
    <row r="93" spans="1:6" x14ac:dyDescent="0.2">
      <c r="A93">
        <v>148242096</v>
      </c>
      <c r="B93">
        <v>69510</v>
      </c>
      <c r="C93">
        <v>1</v>
      </c>
      <c r="D93">
        <v>142</v>
      </c>
      <c r="E93" t="s">
        <v>22</v>
      </c>
      <c r="F93">
        <v>208</v>
      </c>
    </row>
    <row r="94" spans="1:6" x14ac:dyDescent="0.2">
      <c r="A94">
        <v>148547931</v>
      </c>
      <c r="B94">
        <v>69370</v>
      </c>
      <c r="C94">
        <v>1</v>
      </c>
      <c r="D94">
        <v>2</v>
      </c>
      <c r="E94" t="s">
        <v>22</v>
      </c>
      <c r="F94">
        <v>186</v>
      </c>
    </row>
    <row r="95" spans="1:6" x14ac:dyDescent="0.2">
      <c r="A95">
        <v>148547931</v>
      </c>
      <c r="B95">
        <v>69370</v>
      </c>
      <c r="C95">
        <v>1</v>
      </c>
      <c r="D95">
        <v>2</v>
      </c>
      <c r="E95" t="s">
        <v>22</v>
      </c>
      <c r="F95">
        <v>186</v>
      </c>
    </row>
    <row r="96" spans="1:6" x14ac:dyDescent="0.2">
      <c r="A96">
        <v>148087855</v>
      </c>
      <c r="B96">
        <v>70820</v>
      </c>
      <c r="C96">
        <v>1</v>
      </c>
      <c r="D96">
        <v>1452</v>
      </c>
      <c r="E96" t="s">
        <v>22</v>
      </c>
      <c r="F96">
        <v>76</v>
      </c>
    </row>
    <row r="97" spans="1:6" x14ac:dyDescent="0.2">
      <c r="A97">
        <v>148087855</v>
      </c>
      <c r="B97">
        <v>70820</v>
      </c>
      <c r="C97">
        <v>1</v>
      </c>
      <c r="D97">
        <v>1452</v>
      </c>
      <c r="E97" t="s">
        <v>22</v>
      </c>
      <c r="F97">
        <v>76</v>
      </c>
    </row>
    <row r="98" spans="1:6" x14ac:dyDescent="0.2">
      <c r="A98">
        <v>148768751</v>
      </c>
      <c r="B98">
        <v>69370</v>
      </c>
      <c r="C98">
        <v>1</v>
      </c>
      <c r="D98">
        <v>2</v>
      </c>
      <c r="E98" t="s">
        <v>22</v>
      </c>
      <c r="F98">
        <v>132</v>
      </c>
    </row>
    <row r="99" spans="1:6" x14ac:dyDescent="0.2">
      <c r="A99">
        <v>148768751</v>
      </c>
      <c r="B99">
        <v>69370</v>
      </c>
      <c r="C99">
        <v>1</v>
      </c>
      <c r="D99">
        <v>2</v>
      </c>
      <c r="E99" t="s">
        <v>22</v>
      </c>
      <c r="F99">
        <v>132</v>
      </c>
    </row>
    <row r="100" spans="1:6" x14ac:dyDescent="0.2">
      <c r="A100">
        <v>148786365</v>
      </c>
      <c r="B100">
        <v>69370</v>
      </c>
      <c r="C100">
        <v>1</v>
      </c>
      <c r="D100">
        <v>2</v>
      </c>
      <c r="E100" t="s">
        <v>22</v>
      </c>
      <c r="F100">
        <v>73</v>
      </c>
    </row>
    <row r="101" spans="1:6" x14ac:dyDescent="0.2">
      <c r="A101">
        <v>148786365</v>
      </c>
      <c r="B101">
        <v>69370</v>
      </c>
      <c r="C101">
        <v>1</v>
      </c>
      <c r="D101">
        <v>2</v>
      </c>
      <c r="E101" t="s">
        <v>22</v>
      </c>
      <c r="F101">
        <v>73</v>
      </c>
    </row>
    <row r="102" spans="1:6" x14ac:dyDescent="0.2">
      <c r="A102">
        <v>149353591</v>
      </c>
      <c r="B102">
        <v>110900</v>
      </c>
      <c r="C102">
        <v>1</v>
      </c>
      <c r="D102">
        <v>41532</v>
      </c>
      <c r="E102" t="s">
        <v>22</v>
      </c>
      <c r="F102">
        <v>96</v>
      </c>
    </row>
    <row r="103" spans="1:6" x14ac:dyDescent="0.2">
      <c r="A103">
        <v>149353591</v>
      </c>
      <c r="B103">
        <v>110900</v>
      </c>
      <c r="C103">
        <v>1</v>
      </c>
      <c r="D103">
        <v>41532</v>
      </c>
      <c r="E103" t="s">
        <v>22</v>
      </c>
      <c r="F103">
        <v>96</v>
      </c>
    </row>
    <row r="104" spans="1:6" x14ac:dyDescent="0.2">
      <c r="A104">
        <v>148379134</v>
      </c>
      <c r="B104">
        <v>69680</v>
      </c>
      <c r="C104">
        <v>1</v>
      </c>
      <c r="D104">
        <v>312</v>
      </c>
      <c r="E104" t="s">
        <v>22</v>
      </c>
      <c r="F104">
        <v>162</v>
      </c>
    </row>
    <row r="105" spans="1:6" x14ac:dyDescent="0.2">
      <c r="A105">
        <v>148379134</v>
      </c>
      <c r="B105">
        <v>69680</v>
      </c>
      <c r="C105">
        <v>1</v>
      </c>
      <c r="D105">
        <v>312</v>
      </c>
      <c r="E105" t="s">
        <v>22</v>
      </c>
      <c r="F105">
        <v>162</v>
      </c>
    </row>
    <row r="106" spans="1:6" x14ac:dyDescent="0.2">
      <c r="A106">
        <v>148250834</v>
      </c>
      <c r="B106">
        <v>69370</v>
      </c>
      <c r="C106">
        <v>1</v>
      </c>
      <c r="D106">
        <v>2</v>
      </c>
      <c r="E106" t="s">
        <v>22</v>
      </c>
      <c r="F106">
        <v>88</v>
      </c>
    </row>
    <row r="107" spans="1:6" x14ac:dyDescent="0.2">
      <c r="A107">
        <v>148250834</v>
      </c>
      <c r="B107">
        <v>69370</v>
      </c>
      <c r="C107">
        <v>1</v>
      </c>
      <c r="D107">
        <v>2</v>
      </c>
      <c r="E107" t="s">
        <v>22</v>
      </c>
      <c r="F107">
        <v>88</v>
      </c>
    </row>
    <row r="108" spans="1:6" x14ac:dyDescent="0.2">
      <c r="A108">
        <v>149094645</v>
      </c>
      <c r="B108">
        <v>73900</v>
      </c>
      <c r="C108">
        <v>1</v>
      </c>
      <c r="D108">
        <v>4532</v>
      </c>
      <c r="E108" t="s">
        <v>22</v>
      </c>
      <c r="F108">
        <v>59</v>
      </c>
    </row>
    <row r="109" spans="1:6" x14ac:dyDescent="0.2">
      <c r="A109">
        <v>149094645</v>
      </c>
      <c r="B109">
        <v>73900</v>
      </c>
      <c r="C109">
        <v>1</v>
      </c>
      <c r="D109">
        <v>4532</v>
      </c>
      <c r="E109" t="s">
        <v>22</v>
      </c>
      <c r="F109">
        <v>59</v>
      </c>
    </row>
    <row r="110" spans="1:6" x14ac:dyDescent="0.2">
      <c r="A110">
        <v>149508537</v>
      </c>
      <c r="B110">
        <v>83720</v>
      </c>
      <c r="C110">
        <v>1</v>
      </c>
      <c r="D110">
        <v>14352</v>
      </c>
      <c r="E110" t="s">
        <v>22</v>
      </c>
      <c r="F110">
        <v>56</v>
      </c>
    </row>
    <row r="111" spans="1:6" x14ac:dyDescent="0.2">
      <c r="A111">
        <v>149508537</v>
      </c>
      <c r="B111">
        <v>83720</v>
      </c>
      <c r="C111">
        <v>1</v>
      </c>
      <c r="D111">
        <v>14352</v>
      </c>
      <c r="E111" t="s">
        <v>22</v>
      </c>
      <c r="F111">
        <v>56</v>
      </c>
    </row>
    <row r="112" spans="1:6" x14ac:dyDescent="0.2">
      <c r="A112">
        <v>148796085</v>
      </c>
      <c r="B112">
        <v>74500</v>
      </c>
      <c r="C112">
        <v>1</v>
      </c>
      <c r="D112">
        <v>5132</v>
      </c>
      <c r="E112" t="s">
        <v>22</v>
      </c>
      <c r="F112">
        <v>73</v>
      </c>
    </row>
    <row r="113" spans="1:6" x14ac:dyDescent="0.2">
      <c r="A113">
        <v>148796085</v>
      </c>
      <c r="B113">
        <v>74500</v>
      </c>
      <c r="C113">
        <v>1</v>
      </c>
      <c r="D113">
        <v>5132</v>
      </c>
      <c r="E113" t="s">
        <v>22</v>
      </c>
      <c r="F113">
        <v>73</v>
      </c>
    </row>
    <row r="114" spans="1:6" x14ac:dyDescent="0.2">
      <c r="A114">
        <v>148516311</v>
      </c>
      <c r="B114">
        <v>69910</v>
      </c>
      <c r="C114">
        <v>1</v>
      </c>
      <c r="D114">
        <v>542</v>
      </c>
      <c r="E114" t="s">
        <v>22</v>
      </c>
      <c r="F114">
        <v>84</v>
      </c>
    </row>
    <row r="115" spans="1:6" x14ac:dyDescent="0.2">
      <c r="A115">
        <v>148516311</v>
      </c>
      <c r="B115">
        <v>69910</v>
      </c>
      <c r="C115">
        <v>1</v>
      </c>
      <c r="D115">
        <v>542</v>
      </c>
      <c r="E115" t="s">
        <v>22</v>
      </c>
      <c r="F115">
        <v>84</v>
      </c>
    </row>
    <row r="116" spans="1:6" x14ac:dyDescent="0.2">
      <c r="A116">
        <v>148463769</v>
      </c>
      <c r="B116">
        <v>120800</v>
      </c>
      <c r="C116">
        <v>1</v>
      </c>
      <c r="D116">
        <v>51432</v>
      </c>
      <c r="E116" t="s">
        <v>22</v>
      </c>
      <c r="F116">
        <v>50</v>
      </c>
    </row>
    <row r="117" spans="1:6" x14ac:dyDescent="0.2">
      <c r="A117">
        <v>148463769</v>
      </c>
      <c r="B117">
        <v>120800</v>
      </c>
      <c r="C117">
        <v>1</v>
      </c>
      <c r="D117">
        <v>51432</v>
      </c>
      <c r="E117" t="s">
        <v>22</v>
      </c>
      <c r="F117">
        <v>50</v>
      </c>
    </row>
    <row r="118" spans="1:6" x14ac:dyDescent="0.2">
      <c r="A118">
        <v>149466211</v>
      </c>
      <c r="B118">
        <v>69370</v>
      </c>
      <c r="C118">
        <v>1</v>
      </c>
      <c r="D118">
        <v>2</v>
      </c>
      <c r="E118" t="s">
        <v>22</v>
      </c>
      <c r="F118">
        <v>131</v>
      </c>
    </row>
    <row r="119" spans="1:6" x14ac:dyDescent="0.2">
      <c r="A119">
        <v>149466211</v>
      </c>
      <c r="B119">
        <v>69370</v>
      </c>
      <c r="C119">
        <v>1</v>
      </c>
      <c r="D119">
        <v>2</v>
      </c>
      <c r="E119" t="s">
        <v>22</v>
      </c>
      <c r="F119">
        <v>131</v>
      </c>
    </row>
    <row r="120" spans="1:6" x14ac:dyDescent="0.2">
      <c r="A120">
        <v>148558714</v>
      </c>
      <c r="B120">
        <v>69400</v>
      </c>
      <c r="C120">
        <v>1</v>
      </c>
      <c r="D120">
        <v>32</v>
      </c>
      <c r="E120" t="s">
        <v>22</v>
      </c>
      <c r="F120">
        <v>166</v>
      </c>
    </row>
    <row r="121" spans="1:6" x14ac:dyDescent="0.2">
      <c r="A121">
        <v>148558714</v>
      </c>
      <c r="B121">
        <v>69400</v>
      </c>
      <c r="C121">
        <v>1</v>
      </c>
      <c r="D121">
        <v>32</v>
      </c>
      <c r="E121" t="s">
        <v>22</v>
      </c>
      <c r="F121">
        <v>166</v>
      </c>
    </row>
    <row r="122" spans="1:6" x14ac:dyDescent="0.2">
      <c r="A122">
        <v>148904494</v>
      </c>
      <c r="B122">
        <v>73520</v>
      </c>
      <c r="C122">
        <v>1</v>
      </c>
      <c r="D122">
        <v>4152</v>
      </c>
      <c r="E122" t="s">
        <v>22</v>
      </c>
      <c r="F122">
        <v>229</v>
      </c>
    </row>
    <row r="123" spans="1:6" x14ac:dyDescent="0.2">
      <c r="A123">
        <v>148904494</v>
      </c>
      <c r="B123">
        <v>73520</v>
      </c>
      <c r="C123">
        <v>1</v>
      </c>
      <c r="D123">
        <v>4152</v>
      </c>
      <c r="E123" t="s">
        <v>22</v>
      </c>
      <c r="F123">
        <v>229</v>
      </c>
    </row>
    <row r="124" spans="1:6" x14ac:dyDescent="0.2">
      <c r="A124">
        <v>148743058</v>
      </c>
      <c r="B124">
        <v>74680</v>
      </c>
      <c r="C124">
        <v>1</v>
      </c>
      <c r="D124">
        <v>5312</v>
      </c>
      <c r="E124" t="s">
        <v>22</v>
      </c>
      <c r="F124">
        <v>60</v>
      </c>
    </row>
    <row r="125" spans="1:6" x14ac:dyDescent="0.2">
      <c r="A125">
        <v>148743058</v>
      </c>
      <c r="B125">
        <v>74680</v>
      </c>
      <c r="C125">
        <v>1</v>
      </c>
      <c r="D125">
        <v>5312</v>
      </c>
      <c r="E125" t="s">
        <v>22</v>
      </c>
      <c r="F125">
        <v>60</v>
      </c>
    </row>
    <row r="126" spans="1:6" x14ac:dyDescent="0.2">
      <c r="A126">
        <v>148822625</v>
      </c>
      <c r="B126">
        <v>69370</v>
      </c>
      <c r="C126">
        <v>1</v>
      </c>
      <c r="D126">
        <v>2</v>
      </c>
      <c r="E126" t="s">
        <v>22</v>
      </c>
      <c r="F126">
        <v>73</v>
      </c>
    </row>
    <row r="127" spans="1:6" x14ac:dyDescent="0.2">
      <c r="A127">
        <v>148822625</v>
      </c>
      <c r="B127">
        <v>69370</v>
      </c>
      <c r="C127">
        <v>1</v>
      </c>
      <c r="D127">
        <v>2</v>
      </c>
      <c r="E127" t="s">
        <v>22</v>
      </c>
      <c r="F127">
        <v>73</v>
      </c>
    </row>
    <row r="128" spans="1:6" x14ac:dyDescent="0.2">
      <c r="A128">
        <v>148355343</v>
      </c>
      <c r="B128">
        <v>69370</v>
      </c>
      <c r="C128">
        <v>1</v>
      </c>
      <c r="D128">
        <v>2</v>
      </c>
      <c r="E128" t="s">
        <v>22</v>
      </c>
      <c r="F128">
        <v>100</v>
      </c>
    </row>
    <row r="129" spans="1:6" x14ac:dyDescent="0.2">
      <c r="A129">
        <v>148355343</v>
      </c>
      <c r="B129">
        <v>69370</v>
      </c>
      <c r="C129">
        <v>1</v>
      </c>
      <c r="D129">
        <v>2</v>
      </c>
      <c r="E129" t="s">
        <v>22</v>
      </c>
      <c r="F129">
        <v>100</v>
      </c>
    </row>
    <row r="130" spans="1:6" x14ac:dyDescent="0.2">
      <c r="A130">
        <v>148551719</v>
      </c>
      <c r="B130">
        <v>69910</v>
      </c>
      <c r="C130">
        <v>1</v>
      </c>
      <c r="D130">
        <v>542</v>
      </c>
      <c r="E130" t="s">
        <v>22</v>
      </c>
      <c r="F130">
        <v>68</v>
      </c>
    </row>
    <row r="131" spans="1:6" x14ac:dyDescent="0.2">
      <c r="A131">
        <v>148551719</v>
      </c>
      <c r="B131">
        <v>69910</v>
      </c>
      <c r="C131">
        <v>1</v>
      </c>
      <c r="D131">
        <v>542</v>
      </c>
      <c r="E131" t="s">
        <v>22</v>
      </c>
      <c r="F131">
        <v>68</v>
      </c>
    </row>
    <row r="132" spans="1:6" x14ac:dyDescent="0.2">
      <c r="A132">
        <v>149140946</v>
      </c>
      <c r="B132">
        <v>69680</v>
      </c>
      <c r="C132">
        <v>1</v>
      </c>
      <c r="D132">
        <v>312</v>
      </c>
      <c r="E132" t="s">
        <v>22</v>
      </c>
      <c r="F132">
        <v>71</v>
      </c>
    </row>
    <row r="133" spans="1:6" x14ac:dyDescent="0.2">
      <c r="A133">
        <v>149140946</v>
      </c>
      <c r="B133">
        <v>69680</v>
      </c>
      <c r="C133">
        <v>1</v>
      </c>
      <c r="D133">
        <v>312</v>
      </c>
      <c r="E133" t="s">
        <v>22</v>
      </c>
      <c r="F133">
        <v>71</v>
      </c>
    </row>
    <row r="134" spans="1:6" x14ac:dyDescent="0.2">
      <c r="A134">
        <v>148457705</v>
      </c>
      <c r="B134">
        <v>69410</v>
      </c>
      <c r="C134">
        <v>1</v>
      </c>
      <c r="D134">
        <v>42</v>
      </c>
      <c r="E134" t="s">
        <v>22</v>
      </c>
      <c r="F134">
        <v>131</v>
      </c>
    </row>
    <row r="135" spans="1:6" x14ac:dyDescent="0.2">
      <c r="A135">
        <v>148457705</v>
      </c>
      <c r="B135">
        <v>69410</v>
      </c>
      <c r="C135">
        <v>1</v>
      </c>
      <c r="D135">
        <v>42</v>
      </c>
      <c r="E135" t="s">
        <v>22</v>
      </c>
      <c r="F135">
        <v>131</v>
      </c>
    </row>
    <row r="136" spans="1:6" x14ac:dyDescent="0.2">
      <c r="A136">
        <v>147906122</v>
      </c>
      <c r="B136">
        <v>69900</v>
      </c>
      <c r="C136">
        <v>1</v>
      </c>
      <c r="D136">
        <v>532</v>
      </c>
      <c r="E136" t="s">
        <v>22</v>
      </c>
      <c r="F136">
        <v>203</v>
      </c>
    </row>
    <row r="137" spans="1:6" x14ac:dyDescent="0.2">
      <c r="A137">
        <v>147906122</v>
      </c>
      <c r="B137">
        <v>69900</v>
      </c>
      <c r="C137">
        <v>1</v>
      </c>
      <c r="D137">
        <v>532</v>
      </c>
      <c r="E137" t="s">
        <v>22</v>
      </c>
      <c r="F137">
        <v>203</v>
      </c>
    </row>
    <row r="138" spans="1:6" x14ac:dyDescent="0.2">
      <c r="A138">
        <v>148088832</v>
      </c>
      <c r="B138">
        <v>74800</v>
      </c>
      <c r="C138">
        <v>1</v>
      </c>
      <c r="D138">
        <v>5432</v>
      </c>
      <c r="E138" t="s">
        <v>22</v>
      </c>
      <c r="F138">
        <v>57</v>
      </c>
    </row>
    <row r="139" spans="1:6" x14ac:dyDescent="0.2">
      <c r="A139">
        <v>148088832</v>
      </c>
      <c r="B139">
        <v>74800</v>
      </c>
      <c r="C139">
        <v>1</v>
      </c>
      <c r="D139">
        <v>5432</v>
      </c>
      <c r="E139" t="s">
        <v>22</v>
      </c>
      <c r="F139">
        <v>57</v>
      </c>
    </row>
    <row r="140" spans="1:6" x14ac:dyDescent="0.2">
      <c r="A140">
        <v>148552210</v>
      </c>
      <c r="B140">
        <v>122780</v>
      </c>
      <c r="C140">
        <v>1</v>
      </c>
      <c r="D140">
        <v>53412</v>
      </c>
      <c r="E140" t="s">
        <v>22</v>
      </c>
      <c r="F140">
        <v>185</v>
      </c>
    </row>
    <row r="141" spans="1:6" x14ac:dyDescent="0.2">
      <c r="A141">
        <v>148552210</v>
      </c>
      <c r="B141">
        <v>122780</v>
      </c>
      <c r="C141">
        <v>1</v>
      </c>
      <c r="D141">
        <v>53412</v>
      </c>
      <c r="E141" t="s">
        <v>22</v>
      </c>
      <c r="F141">
        <v>185</v>
      </c>
    </row>
    <row r="142" spans="1:6" x14ac:dyDescent="0.2">
      <c r="A142">
        <v>148225108</v>
      </c>
      <c r="B142">
        <v>114500</v>
      </c>
      <c r="C142">
        <v>1</v>
      </c>
      <c r="D142">
        <v>45132</v>
      </c>
      <c r="E142" t="s">
        <v>22</v>
      </c>
      <c r="F142">
        <v>34</v>
      </c>
    </row>
    <row r="143" spans="1:6" x14ac:dyDescent="0.2">
      <c r="A143">
        <v>148225108</v>
      </c>
      <c r="B143">
        <v>114500</v>
      </c>
      <c r="C143">
        <v>1</v>
      </c>
      <c r="D143">
        <v>45132</v>
      </c>
      <c r="E143" t="s">
        <v>22</v>
      </c>
      <c r="F143">
        <v>34</v>
      </c>
    </row>
    <row r="144" spans="1:6" x14ac:dyDescent="0.2">
      <c r="A144">
        <v>148784892</v>
      </c>
      <c r="B144">
        <v>69710</v>
      </c>
      <c r="C144">
        <v>1</v>
      </c>
      <c r="D144">
        <v>342</v>
      </c>
      <c r="E144" t="s">
        <v>22</v>
      </c>
      <c r="F144">
        <v>66</v>
      </c>
    </row>
    <row r="145" spans="1:6" x14ac:dyDescent="0.2">
      <c r="A145">
        <v>148784892</v>
      </c>
      <c r="B145">
        <v>69710</v>
      </c>
      <c r="C145">
        <v>1</v>
      </c>
      <c r="D145">
        <v>342</v>
      </c>
      <c r="E145" t="s">
        <v>22</v>
      </c>
      <c r="F145">
        <v>66</v>
      </c>
    </row>
    <row r="146" spans="1:6" x14ac:dyDescent="0.2">
      <c r="A146">
        <v>149439530</v>
      </c>
      <c r="B146">
        <v>69370</v>
      </c>
      <c r="C146">
        <v>1</v>
      </c>
      <c r="D146">
        <v>2</v>
      </c>
      <c r="E146" t="s">
        <v>22</v>
      </c>
      <c r="F146">
        <v>112</v>
      </c>
    </row>
    <row r="147" spans="1:6" x14ac:dyDescent="0.2">
      <c r="A147">
        <v>149439530</v>
      </c>
      <c r="B147">
        <v>69370</v>
      </c>
      <c r="C147">
        <v>1</v>
      </c>
      <c r="D147">
        <v>2</v>
      </c>
      <c r="E147" t="s">
        <v>22</v>
      </c>
      <c r="F147">
        <v>112</v>
      </c>
    </row>
    <row r="148" spans="1:6" x14ac:dyDescent="0.2">
      <c r="A148">
        <v>148063808</v>
      </c>
      <c r="B148">
        <v>70800</v>
      </c>
      <c r="C148">
        <v>1</v>
      </c>
      <c r="D148">
        <v>1432</v>
      </c>
      <c r="E148" t="s">
        <v>22</v>
      </c>
      <c r="F148">
        <v>40</v>
      </c>
    </row>
    <row r="149" spans="1:6" x14ac:dyDescent="0.2">
      <c r="A149">
        <v>148063808</v>
      </c>
      <c r="B149">
        <v>70800</v>
      </c>
      <c r="C149">
        <v>1</v>
      </c>
      <c r="D149">
        <v>1432</v>
      </c>
      <c r="E149" t="s">
        <v>22</v>
      </c>
      <c r="F149">
        <v>40</v>
      </c>
    </row>
    <row r="150" spans="1:6" x14ac:dyDescent="0.2">
      <c r="A150">
        <v>148060312</v>
      </c>
      <c r="B150">
        <v>74710</v>
      </c>
      <c r="C150">
        <v>1</v>
      </c>
      <c r="D150">
        <v>5342</v>
      </c>
      <c r="E150" t="s">
        <v>22</v>
      </c>
      <c r="F150">
        <v>269</v>
      </c>
    </row>
    <row r="151" spans="1:6" x14ac:dyDescent="0.2">
      <c r="A151">
        <v>148060312</v>
      </c>
      <c r="B151">
        <v>74710</v>
      </c>
      <c r="C151">
        <v>1</v>
      </c>
      <c r="D151">
        <v>5342</v>
      </c>
      <c r="E151" t="s">
        <v>22</v>
      </c>
      <c r="F151">
        <v>269</v>
      </c>
    </row>
    <row r="152" spans="1:6" x14ac:dyDescent="0.2">
      <c r="A152">
        <v>148121369</v>
      </c>
      <c r="B152">
        <v>122780</v>
      </c>
      <c r="C152">
        <v>1</v>
      </c>
      <c r="D152">
        <v>53412</v>
      </c>
      <c r="E152" t="s">
        <v>22</v>
      </c>
      <c r="F152">
        <v>98</v>
      </c>
    </row>
    <row r="153" spans="1:6" x14ac:dyDescent="0.2">
      <c r="A153">
        <v>148121369</v>
      </c>
      <c r="B153">
        <v>122780</v>
      </c>
      <c r="C153">
        <v>1</v>
      </c>
      <c r="D153">
        <v>53412</v>
      </c>
      <c r="E153" t="s">
        <v>22</v>
      </c>
      <c r="F153">
        <v>98</v>
      </c>
    </row>
    <row r="154" spans="1:6" x14ac:dyDescent="0.2">
      <c r="A154">
        <v>148121549</v>
      </c>
      <c r="B154">
        <v>69520</v>
      </c>
      <c r="C154">
        <v>1</v>
      </c>
      <c r="D154">
        <v>152</v>
      </c>
      <c r="E154" t="s">
        <v>22</v>
      </c>
      <c r="F154">
        <v>94</v>
      </c>
    </row>
    <row r="155" spans="1:6" x14ac:dyDescent="0.2">
      <c r="A155">
        <v>148121549</v>
      </c>
      <c r="B155">
        <v>69520</v>
      </c>
      <c r="C155">
        <v>1</v>
      </c>
      <c r="D155">
        <v>152</v>
      </c>
      <c r="E155" t="s">
        <v>22</v>
      </c>
      <c r="F155">
        <v>94</v>
      </c>
    </row>
    <row r="156" spans="1:6" x14ac:dyDescent="0.2">
      <c r="A156">
        <v>148121544</v>
      </c>
      <c r="B156">
        <v>69370</v>
      </c>
      <c r="C156">
        <v>1</v>
      </c>
      <c r="D156">
        <v>2</v>
      </c>
      <c r="E156" t="s">
        <v>22</v>
      </c>
      <c r="F156">
        <v>111</v>
      </c>
    </row>
    <row r="157" spans="1:6" x14ac:dyDescent="0.2">
      <c r="A157">
        <v>148121544</v>
      </c>
      <c r="B157">
        <v>69370</v>
      </c>
      <c r="C157">
        <v>1</v>
      </c>
      <c r="D157">
        <v>2</v>
      </c>
      <c r="E157" t="s">
        <v>22</v>
      </c>
      <c r="F157">
        <v>111</v>
      </c>
    </row>
    <row r="158" spans="1:6" x14ac:dyDescent="0.2">
      <c r="A158">
        <v>148063806</v>
      </c>
      <c r="B158">
        <v>70800</v>
      </c>
      <c r="C158">
        <v>1</v>
      </c>
      <c r="D158">
        <v>1432</v>
      </c>
      <c r="E158" t="s">
        <v>22</v>
      </c>
      <c r="F158">
        <v>51</v>
      </c>
    </row>
    <row r="159" spans="1:6" x14ac:dyDescent="0.2">
      <c r="A159">
        <v>148063806</v>
      </c>
      <c r="B159">
        <v>70800</v>
      </c>
      <c r="C159">
        <v>1</v>
      </c>
      <c r="D159">
        <v>1432</v>
      </c>
      <c r="E159" t="s">
        <v>22</v>
      </c>
      <c r="F159">
        <v>51</v>
      </c>
    </row>
    <row r="160" spans="1:6" x14ac:dyDescent="0.2">
      <c r="A160">
        <v>149185311</v>
      </c>
      <c r="B160">
        <v>69370</v>
      </c>
      <c r="C160">
        <v>1</v>
      </c>
      <c r="D160">
        <v>2</v>
      </c>
      <c r="E160" t="s">
        <v>22</v>
      </c>
      <c r="F160">
        <v>210</v>
      </c>
    </row>
    <row r="161" spans="1:6" x14ac:dyDescent="0.2">
      <c r="A161">
        <v>149185311</v>
      </c>
      <c r="B161">
        <v>69370</v>
      </c>
      <c r="C161">
        <v>1</v>
      </c>
      <c r="D161">
        <v>2</v>
      </c>
      <c r="E161" t="s">
        <v>22</v>
      </c>
      <c r="F161">
        <v>210</v>
      </c>
    </row>
    <row r="162" spans="1:6" x14ac:dyDescent="0.2">
      <c r="A162">
        <v>148063807</v>
      </c>
      <c r="B162">
        <v>70800</v>
      </c>
      <c r="C162">
        <v>1</v>
      </c>
      <c r="D162">
        <v>1432</v>
      </c>
      <c r="E162" t="s">
        <v>22</v>
      </c>
      <c r="F162">
        <v>49</v>
      </c>
    </row>
    <row r="163" spans="1:6" x14ac:dyDescent="0.2">
      <c r="A163">
        <v>148063807</v>
      </c>
      <c r="B163">
        <v>70800</v>
      </c>
      <c r="C163">
        <v>1</v>
      </c>
      <c r="D163">
        <v>1432</v>
      </c>
      <c r="E163" t="s">
        <v>22</v>
      </c>
      <c r="F163">
        <v>49</v>
      </c>
    </row>
    <row r="164" spans="1:6" x14ac:dyDescent="0.2">
      <c r="A164">
        <v>148121371</v>
      </c>
      <c r="B164">
        <v>69400</v>
      </c>
      <c r="C164">
        <v>1</v>
      </c>
      <c r="D164">
        <v>32</v>
      </c>
      <c r="E164" t="s">
        <v>22</v>
      </c>
      <c r="F164">
        <v>89</v>
      </c>
    </row>
    <row r="165" spans="1:6" x14ac:dyDescent="0.2">
      <c r="A165">
        <v>148121371</v>
      </c>
      <c r="B165">
        <v>69400</v>
      </c>
      <c r="C165">
        <v>1</v>
      </c>
      <c r="D165">
        <v>32</v>
      </c>
      <c r="E165" t="s">
        <v>22</v>
      </c>
      <c r="F165">
        <v>89</v>
      </c>
    </row>
    <row r="166" spans="1:6" x14ac:dyDescent="0.2">
      <c r="A166">
        <v>148072624</v>
      </c>
      <c r="B166">
        <v>69370</v>
      </c>
      <c r="C166">
        <v>1</v>
      </c>
      <c r="D166">
        <v>2</v>
      </c>
      <c r="E166" t="s">
        <v>22</v>
      </c>
      <c r="F166">
        <v>420</v>
      </c>
    </row>
    <row r="167" spans="1:6" x14ac:dyDescent="0.2">
      <c r="A167">
        <v>148072624</v>
      </c>
      <c r="B167">
        <v>69370</v>
      </c>
      <c r="C167">
        <v>1</v>
      </c>
      <c r="D167">
        <v>2</v>
      </c>
      <c r="E167" t="s">
        <v>22</v>
      </c>
      <c r="F167">
        <v>420</v>
      </c>
    </row>
    <row r="168" spans="1:6" x14ac:dyDescent="0.2">
      <c r="A168">
        <v>148063804</v>
      </c>
      <c r="B168">
        <v>70800</v>
      </c>
      <c r="C168">
        <v>1</v>
      </c>
      <c r="D168">
        <v>1432</v>
      </c>
      <c r="E168" t="s">
        <v>22</v>
      </c>
      <c r="F168">
        <v>56</v>
      </c>
    </row>
    <row r="169" spans="1:6" x14ac:dyDescent="0.2">
      <c r="A169">
        <v>148063804</v>
      </c>
      <c r="B169">
        <v>70800</v>
      </c>
      <c r="C169">
        <v>1</v>
      </c>
      <c r="D169">
        <v>1432</v>
      </c>
      <c r="E169" t="s">
        <v>22</v>
      </c>
      <c r="F169">
        <v>56</v>
      </c>
    </row>
    <row r="170" spans="1:6" x14ac:dyDescent="0.2">
      <c r="A170">
        <v>148191331</v>
      </c>
      <c r="B170">
        <v>69380</v>
      </c>
      <c r="C170">
        <v>1</v>
      </c>
      <c r="D170">
        <v>12</v>
      </c>
      <c r="E170" t="s">
        <v>22</v>
      </c>
      <c r="F170">
        <v>161</v>
      </c>
    </row>
    <row r="171" spans="1:6" x14ac:dyDescent="0.2">
      <c r="A171">
        <v>148191331</v>
      </c>
      <c r="B171">
        <v>69380</v>
      </c>
      <c r="C171">
        <v>1</v>
      </c>
      <c r="D171">
        <v>12</v>
      </c>
      <c r="E171" t="s">
        <v>22</v>
      </c>
      <c r="F171">
        <v>161</v>
      </c>
    </row>
    <row r="172" spans="1:6" x14ac:dyDescent="0.2">
      <c r="A172">
        <v>148063802</v>
      </c>
      <c r="B172">
        <v>70800</v>
      </c>
      <c r="C172">
        <v>1</v>
      </c>
      <c r="D172">
        <v>1432</v>
      </c>
      <c r="E172" t="s">
        <v>22</v>
      </c>
      <c r="F172">
        <v>62</v>
      </c>
    </row>
    <row r="173" spans="1:6" x14ac:dyDescent="0.2">
      <c r="A173">
        <v>148063802</v>
      </c>
      <c r="B173">
        <v>70800</v>
      </c>
      <c r="C173">
        <v>1</v>
      </c>
      <c r="D173">
        <v>1432</v>
      </c>
      <c r="E173" t="s">
        <v>22</v>
      </c>
      <c r="F173">
        <v>62</v>
      </c>
    </row>
    <row r="174" spans="1:6" x14ac:dyDescent="0.2">
      <c r="A174">
        <v>149140946</v>
      </c>
      <c r="B174">
        <v>69371</v>
      </c>
      <c r="C174">
        <v>1</v>
      </c>
      <c r="D174">
        <v>3</v>
      </c>
      <c r="E174" t="s">
        <v>13</v>
      </c>
      <c r="F174">
        <v>90</v>
      </c>
    </row>
    <row r="175" spans="1:6" x14ac:dyDescent="0.2">
      <c r="A175">
        <v>149140946</v>
      </c>
      <c r="B175">
        <v>69371</v>
      </c>
      <c r="C175">
        <v>1</v>
      </c>
      <c r="D175">
        <v>3</v>
      </c>
      <c r="E175" t="s">
        <v>13</v>
      </c>
      <c r="F175">
        <v>90</v>
      </c>
    </row>
    <row r="176" spans="1:6" x14ac:dyDescent="0.2">
      <c r="A176">
        <v>148958404</v>
      </c>
      <c r="B176">
        <v>69411</v>
      </c>
      <c r="C176">
        <v>1</v>
      </c>
      <c r="D176">
        <v>43</v>
      </c>
      <c r="E176" t="s">
        <v>13</v>
      </c>
      <c r="F176">
        <v>106</v>
      </c>
    </row>
    <row r="177" spans="1:6" x14ac:dyDescent="0.2">
      <c r="A177">
        <v>148958404</v>
      </c>
      <c r="B177">
        <v>69411</v>
      </c>
      <c r="C177">
        <v>1</v>
      </c>
      <c r="D177">
        <v>43</v>
      </c>
      <c r="E177" t="s">
        <v>13</v>
      </c>
      <c r="F177">
        <v>106</v>
      </c>
    </row>
    <row r="178" spans="1:6" x14ac:dyDescent="0.2">
      <c r="A178">
        <v>149215102</v>
      </c>
      <c r="B178">
        <v>74491</v>
      </c>
      <c r="C178">
        <v>1</v>
      </c>
      <c r="D178">
        <v>5123</v>
      </c>
      <c r="E178" t="s">
        <v>13</v>
      </c>
      <c r="F178">
        <v>110</v>
      </c>
    </row>
    <row r="179" spans="1:6" x14ac:dyDescent="0.2">
      <c r="A179">
        <v>149215102</v>
      </c>
      <c r="B179">
        <v>74491</v>
      </c>
      <c r="C179">
        <v>1</v>
      </c>
      <c r="D179">
        <v>5123</v>
      </c>
      <c r="E179" t="s">
        <v>13</v>
      </c>
      <c r="F179">
        <v>110</v>
      </c>
    </row>
    <row r="180" spans="1:6" x14ac:dyDescent="0.2">
      <c r="A180">
        <v>148072624</v>
      </c>
      <c r="B180">
        <v>93521</v>
      </c>
      <c r="C180">
        <v>1</v>
      </c>
      <c r="D180">
        <v>24153</v>
      </c>
      <c r="E180" t="s">
        <v>13</v>
      </c>
      <c r="F180">
        <v>139</v>
      </c>
    </row>
    <row r="181" spans="1:6" x14ac:dyDescent="0.2">
      <c r="A181">
        <v>148072624</v>
      </c>
      <c r="B181">
        <v>93521</v>
      </c>
      <c r="C181">
        <v>1</v>
      </c>
      <c r="D181">
        <v>24153</v>
      </c>
      <c r="E181" t="s">
        <v>13</v>
      </c>
      <c r="F181">
        <v>139</v>
      </c>
    </row>
    <row r="182" spans="1:6" x14ac:dyDescent="0.2">
      <c r="A182">
        <v>148463769</v>
      </c>
      <c r="B182">
        <v>74511</v>
      </c>
      <c r="C182">
        <v>1</v>
      </c>
      <c r="D182">
        <v>5143</v>
      </c>
      <c r="E182" t="s">
        <v>13</v>
      </c>
      <c r="F182">
        <v>130</v>
      </c>
    </row>
    <row r="183" spans="1:6" x14ac:dyDescent="0.2">
      <c r="A183">
        <v>148463769</v>
      </c>
      <c r="B183">
        <v>74511</v>
      </c>
      <c r="C183">
        <v>1</v>
      </c>
      <c r="D183">
        <v>5143</v>
      </c>
      <c r="E183" t="s">
        <v>13</v>
      </c>
      <c r="F183">
        <v>130</v>
      </c>
    </row>
    <row r="184" spans="1:6" x14ac:dyDescent="0.2">
      <c r="A184">
        <v>148547931</v>
      </c>
      <c r="B184">
        <v>94511</v>
      </c>
      <c r="C184">
        <v>1</v>
      </c>
      <c r="D184">
        <v>25143</v>
      </c>
      <c r="E184" t="s">
        <v>13</v>
      </c>
      <c r="F184">
        <v>131</v>
      </c>
    </row>
    <row r="185" spans="1:6" x14ac:dyDescent="0.2">
      <c r="A185">
        <v>148547931</v>
      </c>
      <c r="B185">
        <v>94511</v>
      </c>
      <c r="C185">
        <v>1</v>
      </c>
      <c r="D185">
        <v>25143</v>
      </c>
      <c r="E185" t="s">
        <v>13</v>
      </c>
      <c r="F185">
        <v>131</v>
      </c>
    </row>
    <row r="186" spans="1:6" x14ac:dyDescent="0.2">
      <c r="A186">
        <v>149508537</v>
      </c>
      <c r="B186">
        <v>69511</v>
      </c>
      <c r="C186">
        <v>1</v>
      </c>
      <c r="D186">
        <v>143</v>
      </c>
      <c r="E186" t="s">
        <v>13</v>
      </c>
      <c r="F186">
        <v>94</v>
      </c>
    </row>
    <row r="187" spans="1:6" x14ac:dyDescent="0.2">
      <c r="A187">
        <v>149508537</v>
      </c>
      <c r="B187">
        <v>69511</v>
      </c>
      <c r="C187">
        <v>1</v>
      </c>
      <c r="D187">
        <v>143</v>
      </c>
      <c r="E187" t="s">
        <v>13</v>
      </c>
      <c r="F187">
        <v>94</v>
      </c>
    </row>
    <row r="188" spans="1:6" x14ac:dyDescent="0.2">
      <c r="A188">
        <v>148552210</v>
      </c>
      <c r="B188">
        <v>69421</v>
      </c>
      <c r="C188">
        <v>1</v>
      </c>
      <c r="D188">
        <v>53</v>
      </c>
      <c r="E188" t="s">
        <v>13</v>
      </c>
      <c r="F188">
        <v>148</v>
      </c>
    </row>
    <row r="189" spans="1:6" x14ac:dyDescent="0.2">
      <c r="A189">
        <v>148552210</v>
      </c>
      <c r="B189">
        <v>69421</v>
      </c>
      <c r="C189">
        <v>1</v>
      </c>
      <c r="D189">
        <v>53</v>
      </c>
      <c r="E189" t="s">
        <v>13</v>
      </c>
      <c r="F189">
        <v>148</v>
      </c>
    </row>
    <row r="190" spans="1:6" x14ac:dyDescent="0.2">
      <c r="A190">
        <v>148250834</v>
      </c>
      <c r="B190">
        <v>69611</v>
      </c>
      <c r="C190">
        <v>1</v>
      </c>
      <c r="D190">
        <v>243</v>
      </c>
      <c r="E190" t="s">
        <v>13</v>
      </c>
      <c r="F190">
        <v>74</v>
      </c>
    </row>
    <row r="191" spans="1:6" x14ac:dyDescent="0.2">
      <c r="A191">
        <v>148250834</v>
      </c>
      <c r="B191">
        <v>69611</v>
      </c>
      <c r="C191">
        <v>1</v>
      </c>
      <c r="D191">
        <v>243</v>
      </c>
      <c r="E191" t="s">
        <v>13</v>
      </c>
      <c r="F191">
        <v>74</v>
      </c>
    </row>
    <row r="192" spans="1:6" x14ac:dyDescent="0.2">
      <c r="A192">
        <v>148355343</v>
      </c>
      <c r="B192">
        <v>69391</v>
      </c>
      <c r="C192">
        <v>1</v>
      </c>
      <c r="D192">
        <v>23</v>
      </c>
      <c r="E192" t="s">
        <v>13</v>
      </c>
      <c r="F192">
        <v>68</v>
      </c>
    </row>
    <row r="193" spans="1:6" x14ac:dyDescent="0.2">
      <c r="A193">
        <v>148355343</v>
      </c>
      <c r="B193">
        <v>69391</v>
      </c>
      <c r="C193">
        <v>1</v>
      </c>
      <c r="D193">
        <v>23</v>
      </c>
      <c r="E193" t="s">
        <v>13</v>
      </c>
      <c r="F193">
        <v>68</v>
      </c>
    </row>
    <row r="194" spans="1:6" x14ac:dyDescent="0.2">
      <c r="A194">
        <v>148743058</v>
      </c>
      <c r="B194">
        <v>69421</v>
      </c>
      <c r="C194">
        <v>1</v>
      </c>
      <c r="D194">
        <v>53</v>
      </c>
      <c r="E194" t="s">
        <v>13</v>
      </c>
      <c r="F194">
        <v>143</v>
      </c>
    </row>
    <row r="195" spans="1:6" x14ac:dyDescent="0.2">
      <c r="A195">
        <v>148743058</v>
      </c>
      <c r="B195">
        <v>69421</v>
      </c>
      <c r="C195">
        <v>1</v>
      </c>
      <c r="D195">
        <v>53</v>
      </c>
      <c r="E195" t="s">
        <v>13</v>
      </c>
      <c r="F195">
        <v>143</v>
      </c>
    </row>
    <row r="196" spans="1:6" x14ac:dyDescent="0.2">
      <c r="A196">
        <v>148904494</v>
      </c>
      <c r="B196">
        <v>110891</v>
      </c>
      <c r="C196">
        <v>1</v>
      </c>
      <c r="D196">
        <v>41523</v>
      </c>
      <c r="E196" t="s">
        <v>13</v>
      </c>
      <c r="F196">
        <v>65</v>
      </c>
    </row>
    <row r="197" spans="1:6" x14ac:dyDescent="0.2">
      <c r="A197">
        <v>148904494</v>
      </c>
      <c r="B197">
        <v>110891</v>
      </c>
      <c r="C197">
        <v>1</v>
      </c>
      <c r="D197">
        <v>41523</v>
      </c>
      <c r="E197" t="s">
        <v>13</v>
      </c>
      <c r="F197">
        <v>65</v>
      </c>
    </row>
    <row r="198" spans="1:6" x14ac:dyDescent="0.2">
      <c r="A198">
        <v>148784892</v>
      </c>
      <c r="B198">
        <v>69371</v>
      </c>
      <c r="C198">
        <v>1</v>
      </c>
      <c r="D198">
        <v>3</v>
      </c>
      <c r="E198" t="s">
        <v>13</v>
      </c>
      <c r="F198">
        <v>84</v>
      </c>
    </row>
    <row r="199" spans="1:6" x14ac:dyDescent="0.2">
      <c r="A199">
        <v>148784892</v>
      </c>
      <c r="B199">
        <v>69371</v>
      </c>
      <c r="C199">
        <v>1</v>
      </c>
      <c r="D199">
        <v>3</v>
      </c>
      <c r="E199" t="s">
        <v>13</v>
      </c>
      <c r="F199">
        <v>84</v>
      </c>
    </row>
    <row r="200" spans="1:6" x14ac:dyDescent="0.2">
      <c r="A200">
        <v>148242096</v>
      </c>
      <c r="B200">
        <v>70791</v>
      </c>
      <c r="C200">
        <v>1</v>
      </c>
      <c r="D200">
        <v>1423</v>
      </c>
      <c r="E200" t="s">
        <v>13</v>
      </c>
      <c r="F200">
        <v>58</v>
      </c>
    </row>
    <row r="201" spans="1:6" x14ac:dyDescent="0.2">
      <c r="A201">
        <v>148242096</v>
      </c>
      <c r="B201">
        <v>70791</v>
      </c>
      <c r="C201">
        <v>1</v>
      </c>
      <c r="D201">
        <v>1423</v>
      </c>
      <c r="E201" t="s">
        <v>13</v>
      </c>
      <c r="F201">
        <v>58</v>
      </c>
    </row>
    <row r="202" spans="1:6" x14ac:dyDescent="0.2">
      <c r="A202">
        <v>149094645</v>
      </c>
      <c r="B202">
        <v>69821</v>
      </c>
      <c r="C202">
        <v>1</v>
      </c>
      <c r="D202">
        <v>453</v>
      </c>
      <c r="E202" t="s">
        <v>13</v>
      </c>
      <c r="F202">
        <v>66</v>
      </c>
    </row>
    <row r="203" spans="1:6" x14ac:dyDescent="0.2">
      <c r="A203">
        <v>149094645</v>
      </c>
      <c r="B203">
        <v>69821</v>
      </c>
      <c r="C203">
        <v>1</v>
      </c>
      <c r="D203">
        <v>453</v>
      </c>
      <c r="E203" t="s">
        <v>13</v>
      </c>
      <c r="F203">
        <v>66</v>
      </c>
    </row>
    <row r="204" spans="1:6" x14ac:dyDescent="0.2">
      <c r="A204">
        <v>148822625</v>
      </c>
      <c r="B204">
        <v>69611</v>
      </c>
      <c r="C204">
        <v>1</v>
      </c>
      <c r="D204">
        <v>243</v>
      </c>
      <c r="E204" t="s">
        <v>13</v>
      </c>
      <c r="F204">
        <v>62</v>
      </c>
    </row>
    <row r="205" spans="1:6" x14ac:dyDescent="0.2">
      <c r="A205">
        <v>148822625</v>
      </c>
      <c r="B205">
        <v>69611</v>
      </c>
      <c r="C205">
        <v>1</v>
      </c>
      <c r="D205">
        <v>243</v>
      </c>
      <c r="E205" t="s">
        <v>13</v>
      </c>
      <c r="F205">
        <v>62</v>
      </c>
    </row>
    <row r="206" spans="1:6" x14ac:dyDescent="0.2">
      <c r="A206">
        <v>148551719</v>
      </c>
      <c r="B206">
        <v>74791</v>
      </c>
      <c r="C206">
        <v>1</v>
      </c>
      <c r="D206">
        <v>5423</v>
      </c>
      <c r="E206" t="s">
        <v>13</v>
      </c>
      <c r="F206">
        <v>85</v>
      </c>
    </row>
    <row r="207" spans="1:6" x14ac:dyDescent="0.2">
      <c r="A207">
        <v>148551719</v>
      </c>
      <c r="B207">
        <v>74791</v>
      </c>
      <c r="C207">
        <v>1</v>
      </c>
      <c r="D207">
        <v>5423</v>
      </c>
      <c r="E207" t="s">
        <v>13</v>
      </c>
      <c r="F207">
        <v>85</v>
      </c>
    </row>
    <row r="208" spans="1:6" x14ac:dyDescent="0.2">
      <c r="A208">
        <v>148558714</v>
      </c>
      <c r="B208">
        <v>69371</v>
      </c>
      <c r="C208">
        <v>1</v>
      </c>
      <c r="D208">
        <v>3</v>
      </c>
      <c r="E208" t="s">
        <v>13</v>
      </c>
      <c r="F208">
        <v>430</v>
      </c>
    </row>
    <row r="209" spans="1:6" x14ac:dyDescent="0.2">
      <c r="A209">
        <v>148558714</v>
      </c>
      <c r="B209">
        <v>69371</v>
      </c>
      <c r="C209">
        <v>1</v>
      </c>
      <c r="D209">
        <v>3</v>
      </c>
      <c r="E209" t="s">
        <v>13</v>
      </c>
      <c r="F209">
        <v>430</v>
      </c>
    </row>
    <row r="210" spans="1:6" x14ac:dyDescent="0.2">
      <c r="A210">
        <v>148060312</v>
      </c>
      <c r="B210">
        <v>69421</v>
      </c>
      <c r="C210">
        <v>1</v>
      </c>
      <c r="D210">
        <v>53</v>
      </c>
      <c r="E210" t="s">
        <v>13</v>
      </c>
      <c r="F210">
        <v>196</v>
      </c>
    </row>
    <row r="211" spans="1:6" x14ac:dyDescent="0.2">
      <c r="A211">
        <v>148060312</v>
      </c>
      <c r="B211">
        <v>69421</v>
      </c>
      <c r="C211">
        <v>1</v>
      </c>
      <c r="D211">
        <v>53</v>
      </c>
      <c r="E211" t="s">
        <v>13</v>
      </c>
      <c r="F211">
        <v>196</v>
      </c>
    </row>
    <row r="212" spans="1:6" x14ac:dyDescent="0.2">
      <c r="A212">
        <v>148379134</v>
      </c>
      <c r="B212">
        <v>69371</v>
      </c>
      <c r="C212">
        <v>1</v>
      </c>
      <c r="D212">
        <v>3</v>
      </c>
      <c r="E212" t="s">
        <v>13</v>
      </c>
      <c r="F212">
        <v>86</v>
      </c>
    </row>
    <row r="213" spans="1:6" x14ac:dyDescent="0.2">
      <c r="A213">
        <v>148379134</v>
      </c>
      <c r="B213">
        <v>69371</v>
      </c>
      <c r="C213">
        <v>1</v>
      </c>
      <c r="D213">
        <v>3</v>
      </c>
      <c r="E213" t="s">
        <v>13</v>
      </c>
      <c r="F213">
        <v>86</v>
      </c>
    </row>
    <row r="214" spans="1:6" x14ac:dyDescent="0.2">
      <c r="A214">
        <v>148516311</v>
      </c>
      <c r="B214">
        <v>74791</v>
      </c>
      <c r="C214">
        <v>1</v>
      </c>
      <c r="D214">
        <v>5423</v>
      </c>
      <c r="E214" t="s">
        <v>13</v>
      </c>
      <c r="F214">
        <v>101</v>
      </c>
    </row>
    <row r="215" spans="1:6" x14ac:dyDescent="0.2">
      <c r="A215">
        <v>148516311</v>
      </c>
      <c r="B215">
        <v>74791</v>
      </c>
      <c r="C215">
        <v>1</v>
      </c>
      <c r="D215">
        <v>5423</v>
      </c>
      <c r="E215" t="s">
        <v>13</v>
      </c>
      <c r="F215">
        <v>101</v>
      </c>
    </row>
    <row r="216" spans="1:6" x14ac:dyDescent="0.2">
      <c r="A216">
        <v>149185311</v>
      </c>
      <c r="B216">
        <v>69611</v>
      </c>
      <c r="C216">
        <v>1</v>
      </c>
      <c r="D216">
        <v>243</v>
      </c>
      <c r="E216" t="s">
        <v>13</v>
      </c>
      <c r="F216">
        <v>74</v>
      </c>
    </row>
    <row r="217" spans="1:6" x14ac:dyDescent="0.2">
      <c r="A217">
        <v>149185311</v>
      </c>
      <c r="B217">
        <v>69611</v>
      </c>
      <c r="C217">
        <v>1</v>
      </c>
      <c r="D217">
        <v>243</v>
      </c>
      <c r="E217" t="s">
        <v>13</v>
      </c>
      <c r="F217">
        <v>74</v>
      </c>
    </row>
    <row r="218" spans="1:6" x14ac:dyDescent="0.2">
      <c r="A218">
        <v>148087855</v>
      </c>
      <c r="B218">
        <v>83891</v>
      </c>
      <c r="C218">
        <v>1</v>
      </c>
      <c r="D218">
        <v>14523</v>
      </c>
      <c r="E218" t="s">
        <v>13</v>
      </c>
      <c r="F218">
        <v>66</v>
      </c>
    </row>
    <row r="219" spans="1:6" x14ac:dyDescent="0.2">
      <c r="A219">
        <v>148087855</v>
      </c>
      <c r="B219">
        <v>83891</v>
      </c>
      <c r="C219">
        <v>1</v>
      </c>
      <c r="D219">
        <v>14523</v>
      </c>
      <c r="E219" t="s">
        <v>13</v>
      </c>
      <c r="F219">
        <v>66</v>
      </c>
    </row>
    <row r="220" spans="1:6" x14ac:dyDescent="0.2">
      <c r="A220">
        <v>148768751</v>
      </c>
      <c r="B220">
        <v>71911</v>
      </c>
      <c r="C220">
        <v>1</v>
      </c>
      <c r="D220">
        <v>2543</v>
      </c>
      <c r="E220" t="s">
        <v>13</v>
      </c>
      <c r="F220">
        <v>117</v>
      </c>
    </row>
    <row r="221" spans="1:6" x14ac:dyDescent="0.2">
      <c r="A221">
        <v>148768751</v>
      </c>
      <c r="B221">
        <v>71911</v>
      </c>
      <c r="C221">
        <v>1</v>
      </c>
      <c r="D221">
        <v>2543</v>
      </c>
      <c r="E221" t="s">
        <v>13</v>
      </c>
      <c r="F221">
        <v>117</v>
      </c>
    </row>
    <row r="222" spans="1:6" x14ac:dyDescent="0.2">
      <c r="A222">
        <v>148796085</v>
      </c>
      <c r="B222">
        <v>69881</v>
      </c>
      <c r="C222">
        <v>1</v>
      </c>
      <c r="D222">
        <v>513</v>
      </c>
      <c r="E222" t="s">
        <v>13</v>
      </c>
      <c r="F222">
        <v>67</v>
      </c>
    </row>
    <row r="223" spans="1:6" x14ac:dyDescent="0.2">
      <c r="A223">
        <v>148796085</v>
      </c>
      <c r="B223">
        <v>69881</v>
      </c>
      <c r="C223">
        <v>1</v>
      </c>
      <c r="D223">
        <v>513</v>
      </c>
      <c r="E223" t="s">
        <v>13</v>
      </c>
      <c r="F223">
        <v>67</v>
      </c>
    </row>
    <row r="224" spans="1:6" x14ac:dyDescent="0.2">
      <c r="A224">
        <v>149353591</v>
      </c>
      <c r="B224">
        <v>73521</v>
      </c>
      <c r="C224">
        <v>1</v>
      </c>
      <c r="D224">
        <v>4153</v>
      </c>
      <c r="E224" t="s">
        <v>13</v>
      </c>
      <c r="F224">
        <v>97</v>
      </c>
    </row>
    <row r="225" spans="1:6" x14ac:dyDescent="0.2">
      <c r="A225">
        <v>149353591</v>
      </c>
      <c r="B225">
        <v>73521</v>
      </c>
      <c r="C225">
        <v>1</v>
      </c>
      <c r="D225">
        <v>4153</v>
      </c>
      <c r="E225" t="s">
        <v>13</v>
      </c>
      <c r="F225">
        <v>97</v>
      </c>
    </row>
    <row r="226" spans="1:6" x14ac:dyDescent="0.2">
      <c r="A226">
        <v>148457705</v>
      </c>
      <c r="B226">
        <v>73621</v>
      </c>
      <c r="C226">
        <v>1</v>
      </c>
      <c r="D226">
        <v>4253</v>
      </c>
      <c r="E226" t="s">
        <v>13</v>
      </c>
      <c r="F226">
        <v>52</v>
      </c>
    </row>
    <row r="227" spans="1:6" x14ac:dyDescent="0.2">
      <c r="A227">
        <v>148457705</v>
      </c>
      <c r="B227">
        <v>73621</v>
      </c>
      <c r="C227">
        <v>1</v>
      </c>
      <c r="D227">
        <v>4253</v>
      </c>
      <c r="E227" t="s">
        <v>13</v>
      </c>
      <c r="F227">
        <v>52</v>
      </c>
    </row>
    <row r="228" spans="1:6" x14ac:dyDescent="0.2">
      <c r="A228">
        <v>149466211</v>
      </c>
      <c r="B228">
        <v>71781</v>
      </c>
      <c r="C228">
        <v>1</v>
      </c>
      <c r="D228">
        <v>2413</v>
      </c>
      <c r="E228" t="s">
        <v>13</v>
      </c>
      <c r="F228">
        <v>36</v>
      </c>
    </row>
    <row r="229" spans="1:6" x14ac:dyDescent="0.2">
      <c r="A229">
        <v>149466211</v>
      </c>
      <c r="B229">
        <v>71781</v>
      </c>
      <c r="C229">
        <v>1</v>
      </c>
      <c r="D229">
        <v>2413</v>
      </c>
      <c r="E229" t="s">
        <v>13</v>
      </c>
      <c r="F229">
        <v>36</v>
      </c>
    </row>
    <row r="230" spans="1:6" x14ac:dyDescent="0.2">
      <c r="A230">
        <v>148786365</v>
      </c>
      <c r="B230">
        <v>69391</v>
      </c>
      <c r="C230">
        <v>1</v>
      </c>
      <c r="D230">
        <v>23</v>
      </c>
      <c r="E230" t="s">
        <v>13</v>
      </c>
      <c r="F230">
        <v>51</v>
      </c>
    </row>
    <row r="231" spans="1:6" x14ac:dyDescent="0.2">
      <c r="A231">
        <v>148786365</v>
      </c>
      <c r="B231">
        <v>69391</v>
      </c>
      <c r="C231">
        <v>1</v>
      </c>
      <c r="D231">
        <v>23</v>
      </c>
      <c r="E231" t="s">
        <v>13</v>
      </c>
      <c r="F231">
        <v>51</v>
      </c>
    </row>
    <row r="232" spans="1:6" x14ac:dyDescent="0.2">
      <c r="A232">
        <v>148121371</v>
      </c>
      <c r="B232">
        <v>69371</v>
      </c>
      <c r="C232">
        <v>1</v>
      </c>
      <c r="D232">
        <v>3</v>
      </c>
      <c r="E232" t="s">
        <v>13</v>
      </c>
      <c r="F232">
        <v>102</v>
      </c>
    </row>
    <row r="233" spans="1:6" x14ac:dyDescent="0.2">
      <c r="A233">
        <v>148121371</v>
      </c>
      <c r="B233">
        <v>69371</v>
      </c>
      <c r="C233">
        <v>1</v>
      </c>
      <c r="D233">
        <v>3</v>
      </c>
      <c r="E233" t="s">
        <v>13</v>
      </c>
      <c r="F233">
        <v>102</v>
      </c>
    </row>
    <row r="234" spans="1:6" x14ac:dyDescent="0.2">
      <c r="A234">
        <v>148121369</v>
      </c>
      <c r="B234">
        <v>69421</v>
      </c>
      <c r="C234">
        <v>1</v>
      </c>
      <c r="D234">
        <v>53</v>
      </c>
      <c r="E234" t="s">
        <v>13</v>
      </c>
      <c r="F234">
        <v>101</v>
      </c>
    </row>
    <row r="235" spans="1:6" x14ac:dyDescent="0.2">
      <c r="A235">
        <v>148121369</v>
      </c>
      <c r="B235">
        <v>69421</v>
      </c>
      <c r="C235">
        <v>1</v>
      </c>
      <c r="D235">
        <v>53</v>
      </c>
      <c r="E235" t="s">
        <v>13</v>
      </c>
      <c r="F235">
        <v>101</v>
      </c>
    </row>
    <row r="236" spans="1:6" x14ac:dyDescent="0.2">
      <c r="A236">
        <v>148063808</v>
      </c>
      <c r="B236">
        <v>69511</v>
      </c>
      <c r="C236">
        <v>1</v>
      </c>
      <c r="D236">
        <v>143</v>
      </c>
      <c r="E236" t="s">
        <v>13</v>
      </c>
      <c r="F236">
        <v>44</v>
      </c>
    </row>
    <row r="237" spans="1:6" x14ac:dyDescent="0.2">
      <c r="A237">
        <v>148063808</v>
      </c>
      <c r="B237">
        <v>69511</v>
      </c>
      <c r="C237">
        <v>1</v>
      </c>
      <c r="D237">
        <v>143</v>
      </c>
      <c r="E237" t="s">
        <v>13</v>
      </c>
      <c r="F237">
        <v>44</v>
      </c>
    </row>
    <row r="238" spans="1:6" x14ac:dyDescent="0.2">
      <c r="A238">
        <v>148063806</v>
      </c>
      <c r="B238">
        <v>69511</v>
      </c>
      <c r="C238">
        <v>1</v>
      </c>
      <c r="D238">
        <v>143</v>
      </c>
      <c r="E238" t="s">
        <v>13</v>
      </c>
      <c r="F238">
        <v>43</v>
      </c>
    </row>
    <row r="239" spans="1:6" x14ac:dyDescent="0.2">
      <c r="A239">
        <v>148063806</v>
      </c>
      <c r="B239">
        <v>69511</v>
      </c>
      <c r="C239">
        <v>1</v>
      </c>
      <c r="D239">
        <v>143</v>
      </c>
      <c r="E239" t="s">
        <v>13</v>
      </c>
      <c r="F239">
        <v>43</v>
      </c>
    </row>
    <row r="240" spans="1:6" x14ac:dyDescent="0.2">
      <c r="A240">
        <v>148063802</v>
      </c>
      <c r="B240">
        <v>69511</v>
      </c>
      <c r="C240">
        <v>1</v>
      </c>
      <c r="D240">
        <v>143</v>
      </c>
      <c r="E240" t="s">
        <v>13</v>
      </c>
      <c r="F240">
        <v>45</v>
      </c>
    </row>
    <row r="241" spans="1:6" x14ac:dyDescent="0.2">
      <c r="A241">
        <v>148063802</v>
      </c>
      <c r="B241">
        <v>69511</v>
      </c>
      <c r="C241">
        <v>1</v>
      </c>
      <c r="D241">
        <v>143</v>
      </c>
      <c r="E241" t="s">
        <v>13</v>
      </c>
      <c r="F241">
        <v>45</v>
      </c>
    </row>
    <row r="242" spans="1:6" x14ac:dyDescent="0.2">
      <c r="A242">
        <v>148225108</v>
      </c>
      <c r="B242">
        <v>73881</v>
      </c>
      <c r="C242">
        <v>1</v>
      </c>
      <c r="D242">
        <v>4513</v>
      </c>
      <c r="E242" t="s">
        <v>13</v>
      </c>
      <c r="F242">
        <v>74</v>
      </c>
    </row>
    <row r="243" spans="1:6" x14ac:dyDescent="0.2">
      <c r="A243">
        <v>148225108</v>
      </c>
      <c r="B243">
        <v>73881</v>
      </c>
      <c r="C243">
        <v>1</v>
      </c>
      <c r="D243">
        <v>4513</v>
      </c>
      <c r="E243" t="s">
        <v>13</v>
      </c>
      <c r="F243">
        <v>74</v>
      </c>
    </row>
    <row r="244" spans="1:6" x14ac:dyDescent="0.2">
      <c r="A244">
        <v>148063804</v>
      </c>
      <c r="B244">
        <v>69511</v>
      </c>
      <c r="C244">
        <v>1</v>
      </c>
      <c r="D244">
        <v>143</v>
      </c>
      <c r="E244" t="s">
        <v>13</v>
      </c>
      <c r="F244">
        <v>45</v>
      </c>
    </row>
    <row r="245" spans="1:6" x14ac:dyDescent="0.2">
      <c r="A245">
        <v>148063804</v>
      </c>
      <c r="B245">
        <v>69511</v>
      </c>
      <c r="C245">
        <v>1</v>
      </c>
      <c r="D245">
        <v>143</v>
      </c>
      <c r="E245" t="s">
        <v>13</v>
      </c>
      <c r="F245">
        <v>45</v>
      </c>
    </row>
    <row r="246" spans="1:6" x14ac:dyDescent="0.2">
      <c r="A246">
        <v>148063807</v>
      </c>
      <c r="B246">
        <v>69511</v>
      </c>
      <c r="C246">
        <v>1</v>
      </c>
      <c r="D246">
        <v>143</v>
      </c>
      <c r="E246" t="s">
        <v>13</v>
      </c>
      <c r="F246">
        <v>44</v>
      </c>
    </row>
    <row r="247" spans="1:6" x14ac:dyDescent="0.2">
      <c r="A247">
        <v>148063807</v>
      </c>
      <c r="B247">
        <v>69511</v>
      </c>
      <c r="C247">
        <v>1</v>
      </c>
      <c r="D247">
        <v>143</v>
      </c>
      <c r="E247" t="s">
        <v>13</v>
      </c>
      <c r="F247">
        <v>44</v>
      </c>
    </row>
    <row r="248" spans="1:6" x14ac:dyDescent="0.2">
      <c r="A248">
        <v>147906122</v>
      </c>
      <c r="B248">
        <v>69421</v>
      </c>
      <c r="C248">
        <v>1</v>
      </c>
      <c r="D248">
        <v>53</v>
      </c>
      <c r="E248" t="s">
        <v>13</v>
      </c>
      <c r="F248">
        <v>88</v>
      </c>
    </row>
    <row r="249" spans="1:6" x14ac:dyDescent="0.2">
      <c r="A249">
        <v>147906122</v>
      </c>
      <c r="B249">
        <v>69421</v>
      </c>
      <c r="C249">
        <v>1</v>
      </c>
      <c r="D249">
        <v>53</v>
      </c>
      <c r="E249" t="s">
        <v>13</v>
      </c>
      <c r="F249">
        <v>88</v>
      </c>
    </row>
    <row r="250" spans="1:6" x14ac:dyDescent="0.2">
      <c r="A250">
        <v>148121544</v>
      </c>
      <c r="B250">
        <v>90821</v>
      </c>
      <c r="C250">
        <v>1</v>
      </c>
      <c r="D250">
        <v>21453</v>
      </c>
      <c r="E250" t="s">
        <v>13</v>
      </c>
      <c r="F250">
        <v>141</v>
      </c>
    </row>
    <row r="251" spans="1:6" x14ac:dyDescent="0.2">
      <c r="A251">
        <v>148121544</v>
      </c>
      <c r="B251">
        <v>90821</v>
      </c>
      <c r="C251">
        <v>1</v>
      </c>
      <c r="D251">
        <v>21453</v>
      </c>
      <c r="E251" t="s">
        <v>13</v>
      </c>
      <c r="F251">
        <v>141</v>
      </c>
    </row>
    <row r="252" spans="1:6" x14ac:dyDescent="0.2">
      <c r="A252">
        <v>148088832</v>
      </c>
      <c r="B252">
        <v>69911</v>
      </c>
      <c r="C252">
        <v>1</v>
      </c>
      <c r="D252">
        <v>543</v>
      </c>
      <c r="E252" t="s">
        <v>13</v>
      </c>
      <c r="F252">
        <v>70</v>
      </c>
    </row>
    <row r="253" spans="1:6" x14ac:dyDescent="0.2">
      <c r="A253">
        <v>148088832</v>
      </c>
      <c r="B253">
        <v>69911</v>
      </c>
      <c r="C253">
        <v>1</v>
      </c>
      <c r="D253">
        <v>543</v>
      </c>
      <c r="E253" t="s">
        <v>13</v>
      </c>
      <c r="F253">
        <v>70</v>
      </c>
    </row>
    <row r="254" spans="1:6" x14ac:dyDescent="0.2">
      <c r="A254">
        <v>148121549</v>
      </c>
      <c r="B254">
        <v>84611</v>
      </c>
      <c r="C254">
        <v>1</v>
      </c>
      <c r="D254">
        <v>15243</v>
      </c>
      <c r="E254" t="s">
        <v>13</v>
      </c>
      <c r="F254">
        <v>128</v>
      </c>
    </row>
    <row r="255" spans="1:6" x14ac:dyDescent="0.2">
      <c r="A255">
        <v>148121549</v>
      </c>
      <c r="B255">
        <v>84611</v>
      </c>
      <c r="C255">
        <v>1</v>
      </c>
      <c r="D255">
        <v>15243</v>
      </c>
      <c r="E255" t="s">
        <v>13</v>
      </c>
      <c r="F255">
        <v>128</v>
      </c>
    </row>
    <row r="256" spans="1:6" x14ac:dyDescent="0.2">
      <c r="A256">
        <v>149439530</v>
      </c>
      <c r="B256">
        <v>71881</v>
      </c>
      <c r="C256">
        <v>1</v>
      </c>
      <c r="D256">
        <v>2513</v>
      </c>
      <c r="E256" t="s">
        <v>13</v>
      </c>
      <c r="F256">
        <v>13</v>
      </c>
    </row>
    <row r="257" spans="1:6" x14ac:dyDescent="0.2">
      <c r="A257">
        <v>149439530</v>
      </c>
      <c r="B257">
        <v>71881</v>
      </c>
      <c r="C257">
        <v>1</v>
      </c>
      <c r="D257">
        <v>2513</v>
      </c>
      <c r="E257" t="s">
        <v>13</v>
      </c>
      <c r="F257">
        <v>13</v>
      </c>
    </row>
    <row r="258" spans="1:6" x14ac:dyDescent="0.2">
      <c r="A258">
        <v>148191331</v>
      </c>
      <c r="B258">
        <v>69491</v>
      </c>
      <c r="C258">
        <v>1</v>
      </c>
      <c r="D258">
        <v>123</v>
      </c>
      <c r="E258" t="s">
        <v>13</v>
      </c>
      <c r="F258">
        <v>189</v>
      </c>
    </row>
    <row r="259" spans="1:6" x14ac:dyDescent="0.2">
      <c r="A259">
        <v>148191331</v>
      </c>
      <c r="B259">
        <v>69491</v>
      </c>
      <c r="C259">
        <v>1</v>
      </c>
      <c r="D259">
        <v>123</v>
      </c>
      <c r="E259" t="s">
        <v>13</v>
      </c>
      <c r="F259">
        <v>189</v>
      </c>
    </row>
    <row r="260" spans="1:6" x14ac:dyDescent="0.2">
      <c r="A260">
        <v>148547931</v>
      </c>
      <c r="B260">
        <v>71882</v>
      </c>
      <c r="C260">
        <v>1</v>
      </c>
      <c r="D260">
        <v>2514</v>
      </c>
      <c r="E260" t="s">
        <v>39</v>
      </c>
      <c r="F260">
        <v>88</v>
      </c>
    </row>
    <row r="261" spans="1:6" x14ac:dyDescent="0.2">
      <c r="A261">
        <v>148547931</v>
      </c>
      <c r="B261">
        <v>71882</v>
      </c>
      <c r="C261">
        <v>1</v>
      </c>
      <c r="D261">
        <v>2514</v>
      </c>
      <c r="E261" t="s">
        <v>39</v>
      </c>
      <c r="F261">
        <v>88</v>
      </c>
    </row>
    <row r="262" spans="1:6" x14ac:dyDescent="0.2">
      <c r="A262">
        <v>149094645</v>
      </c>
      <c r="B262">
        <v>69372</v>
      </c>
      <c r="C262">
        <v>1</v>
      </c>
      <c r="D262">
        <v>4</v>
      </c>
      <c r="E262" t="s">
        <v>39</v>
      </c>
      <c r="F262">
        <v>62</v>
      </c>
    </row>
    <row r="263" spans="1:6" x14ac:dyDescent="0.2">
      <c r="A263">
        <v>149094645</v>
      </c>
      <c r="B263">
        <v>69372</v>
      </c>
      <c r="C263">
        <v>1</v>
      </c>
      <c r="D263">
        <v>4</v>
      </c>
      <c r="E263" t="s">
        <v>39</v>
      </c>
      <c r="F263">
        <v>62</v>
      </c>
    </row>
    <row r="264" spans="1:6" x14ac:dyDescent="0.2">
      <c r="A264">
        <v>148558714</v>
      </c>
      <c r="B264">
        <v>72582</v>
      </c>
      <c r="C264">
        <v>1</v>
      </c>
      <c r="D264">
        <v>3214</v>
      </c>
      <c r="E264" t="s">
        <v>39</v>
      </c>
      <c r="F264">
        <v>103</v>
      </c>
    </row>
    <row r="265" spans="1:6" x14ac:dyDescent="0.2">
      <c r="A265">
        <v>148558714</v>
      </c>
      <c r="B265">
        <v>72582</v>
      </c>
      <c r="C265">
        <v>1</v>
      </c>
      <c r="D265">
        <v>3214</v>
      </c>
      <c r="E265" t="s">
        <v>39</v>
      </c>
      <c r="F265">
        <v>103</v>
      </c>
    </row>
    <row r="266" spans="1:6" x14ac:dyDescent="0.2">
      <c r="A266">
        <v>148786365</v>
      </c>
      <c r="B266">
        <v>69602</v>
      </c>
      <c r="C266">
        <v>1</v>
      </c>
      <c r="D266">
        <v>234</v>
      </c>
      <c r="E266" t="s">
        <v>39</v>
      </c>
      <c r="F266">
        <v>110</v>
      </c>
    </row>
    <row r="267" spans="1:6" x14ac:dyDescent="0.2">
      <c r="A267">
        <v>148786365</v>
      </c>
      <c r="B267">
        <v>69602</v>
      </c>
      <c r="C267">
        <v>1</v>
      </c>
      <c r="D267">
        <v>234</v>
      </c>
      <c r="E267" t="s">
        <v>39</v>
      </c>
      <c r="F267">
        <v>110</v>
      </c>
    </row>
    <row r="268" spans="1:6" x14ac:dyDescent="0.2">
      <c r="A268">
        <v>149185311</v>
      </c>
      <c r="B268">
        <v>69392</v>
      </c>
      <c r="C268">
        <v>1</v>
      </c>
      <c r="D268">
        <v>24</v>
      </c>
      <c r="E268" t="s">
        <v>39</v>
      </c>
      <c r="F268">
        <v>51</v>
      </c>
    </row>
    <row r="269" spans="1:6" x14ac:dyDescent="0.2">
      <c r="A269">
        <v>149185311</v>
      </c>
      <c r="B269">
        <v>69392</v>
      </c>
      <c r="C269">
        <v>1</v>
      </c>
      <c r="D269">
        <v>24</v>
      </c>
      <c r="E269" t="s">
        <v>39</v>
      </c>
      <c r="F269">
        <v>51</v>
      </c>
    </row>
    <row r="270" spans="1:6" x14ac:dyDescent="0.2">
      <c r="A270">
        <v>148242096</v>
      </c>
      <c r="B270">
        <v>69382</v>
      </c>
      <c r="C270">
        <v>1</v>
      </c>
      <c r="D270">
        <v>14</v>
      </c>
      <c r="E270" t="s">
        <v>39</v>
      </c>
      <c r="F270">
        <v>83</v>
      </c>
    </row>
    <row r="271" spans="1:6" x14ac:dyDescent="0.2">
      <c r="A271">
        <v>148242096</v>
      </c>
      <c r="B271">
        <v>69382</v>
      </c>
      <c r="C271">
        <v>1</v>
      </c>
      <c r="D271">
        <v>14</v>
      </c>
      <c r="E271" t="s">
        <v>39</v>
      </c>
      <c r="F271">
        <v>83</v>
      </c>
    </row>
    <row r="272" spans="1:6" x14ac:dyDescent="0.2">
      <c r="A272">
        <v>148958404</v>
      </c>
      <c r="B272">
        <v>69372</v>
      </c>
      <c r="C272">
        <v>1</v>
      </c>
      <c r="D272">
        <v>4</v>
      </c>
      <c r="E272" t="s">
        <v>39</v>
      </c>
      <c r="F272">
        <v>351</v>
      </c>
    </row>
    <row r="273" spans="1:6" x14ac:dyDescent="0.2">
      <c r="A273">
        <v>148958404</v>
      </c>
      <c r="B273">
        <v>69372</v>
      </c>
      <c r="C273">
        <v>1</v>
      </c>
      <c r="D273">
        <v>4</v>
      </c>
      <c r="E273" t="s">
        <v>39</v>
      </c>
      <c r="F273">
        <v>351</v>
      </c>
    </row>
    <row r="274" spans="1:6" x14ac:dyDescent="0.2">
      <c r="A274">
        <v>148768751</v>
      </c>
      <c r="B274">
        <v>69622</v>
      </c>
      <c r="C274">
        <v>1</v>
      </c>
      <c r="D274">
        <v>254</v>
      </c>
      <c r="E274" t="s">
        <v>39</v>
      </c>
      <c r="F274">
        <v>192</v>
      </c>
    </row>
    <row r="275" spans="1:6" x14ac:dyDescent="0.2">
      <c r="A275">
        <v>148768751</v>
      </c>
      <c r="B275">
        <v>69622</v>
      </c>
      <c r="C275">
        <v>1</v>
      </c>
      <c r="D275">
        <v>254</v>
      </c>
      <c r="E275" t="s">
        <v>39</v>
      </c>
      <c r="F275">
        <v>192</v>
      </c>
    </row>
    <row r="276" spans="1:6" x14ac:dyDescent="0.2">
      <c r="A276">
        <v>148087855</v>
      </c>
      <c r="B276">
        <v>69382</v>
      </c>
      <c r="C276">
        <v>1</v>
      </c>
      <c r="D276">
        <v>14</v>
      </c>
      <c r="E276" t="s">
        <v>39</v>
      </c>
      <c r="F276">
        <v>88</v>
      </c>
    </row>
    <row r="277" spans="1:6" x14ac:dyDescent="0.2">
      <c r="A277">
        <v>148087855</v>
      </c>
      <c r="B277">
        <v>69382</v>
      </c>
      <c r="C277">
        <v>1</v>
      </c>
      <c r="D277">
        <v>14</v>
      </c>
      <c r="E277" t="s">
        <v>39</v>
      </c>
      <c r="F277">
        <v>88</v>
      </c>
    </row>
    <row r="278" spans="1:6" x14ac:dyDescent="0.2">
      <c r="A278">
        <v>148551719</v>
      </c>
      <c r="B278">
        <v>69422</v>
      </c>
      <c r="C278">
        <v>1</v>
      </c>
      <c r="D278">
        <v>54</v>
      </c>
      <c r="E278" t="s">
        <v>39</v>
      </c>
      <c r="F278">
        <v>153</v>
      </c>
    </row>
    <row r="279" spans="1:6" x14ac:dyDescent="0.2">
      <c r="A279">
        <v>148551719</v>
      </c>
      <c r="B279">
        <v>69422</v>
      </c>
      <c r="C279">
        <v>1</v>
      </c>
      <c r="D279">
        <v>54</v>
      </c>
      <c r="E279" t="s">
        <v>39</v>
      </c>
      <c r="F279">
        <v>153</v>
      </c>
    </row>
    <row r="280" spans="1:6" x14ac:dyDescent="0.2">
      <c r="A280">
        <v>148355343</v>
      </c>
      <c r="B280">
        <v>71682</v>
      </c>
      <c r="C280">
        <v>1</v>
      </c>
      <c r="D280">
        <v>2314</v>
      </c>
      <c r="E280" t="s">
        <v>39</v>
      </c>
      <c r="F280">
        <v>84</v>
      </c>
    </row>
    <row r="281" spans="1:6" x14ac:dyDescent="0.2">
      <c r="A281">
        <v>148355343</v>
      </c>
      <c r="B281">
        <v>71682</v>
      </c>
      <c r="C281">
        <v>1</v>
      </c>
      <c r="D281">
        <v>2314</v>
      </c>
      <c r="E281" t="s">
        <v>39</v>
      </c>
      <c r="F281">
        <v>84</v>
      </c>
    </row>
    <row r="282" spans="1:6" x14ac:dyDescent="0.2">
      <c r="A282">
        <v>149466211</v>
      </c>
      <c r="B282">
        <v>69392</v>
      </c>
      <c r="C282">
        <v>1</v>
      </c>
      <c r="D282">
        <v>24</v>
      </c>
      <c r="E282" t="s">
        <v>39</v>
      </c>
      <c r="F282">
        <v>129</v>
      </c>
    </row>
    <row r="283" spans="1:6" x14ac:dyDescent="0.2">
      <c r="A283">
        <v>149466211</v>
      </c>
      <c r="B283">
        <v>69392</v>
      </c>
      <c r="C283">
        <v>1</v>
      </c>
      <c r="D283">
        <v>24</v>
      </c>
      <c r="E283" t="s">
        <v>39</v>
      </c>
      <c r="F283">
        <v>129</v>
      </c>
    </row>
    <row r="284" spans="1:6" x14ac:dyDescent="0.2">
      <c r="A284">
        <v>149140946</v>
      </c>
      <c r="B284">
        <v>72492</v>
      </c>
      <c r="C284">
        <v>1</v>
      </c>
      <c r="D284">
        <v>3124</v>
      </c>
      <c r="E284" t="s">
        <v>39</v>
      </c>
      <c r="F284">
        <v>54</v>
      </c>
    </row>
    <row r="285" spans="1:6" x14ac:dyDescent="0.2">
      <c r="A285">
        <v>149140946</v>
      </c>
      <c r="B285">
        <v>72492</v>
      </c>
      <c r="C285">
        <v>1</v>
      </c>
      <c r="D285">
        <v>3124</v>
      </c>
      <c r="E285" t="s">
        <v>39</v>
      </c>
      <c r="F285">
        <v>54</v>
      </c>
    </row>
    <row r="286" spans="1:6" x14ac:dyDescent="0.2">
      <c r="A286">
        <v>149353591</v>
      </c>
      <c r="B286">
        <v>69372</v>
      </c>
      <c r="C286">
        <v>1</v>
      </c>
      <c r="D286">
        <v>4</v>
      </c>
      <c r="E286" t="s">
        <v>39</v>
      </c>
      <c r="F286">
        <v>97</v>
      </c>
    </row>
    <row r="287" spans="1:6" x14ac:dyDescent="0.2">
      <c r="A287">
        <v>149353591</v>
      </c>
      <c r="B287">
        <v>69372</v>
      </c>
      <c r="C287">
        <v>1</v>
      </c>
      <c r="D287">
        <v>4</v>
      </c>
      <c r="E287" t="s">
        <v>39</v>
      </c>
      <c r="F287">
        <v>97</v>
      </c>
    </row>
    <row r="288" spans="1:6" x14ac:dyDescent="0.2">
      <c r="A288">
        <v>149508537</v>
      </c>
      <c r="B288">
        <v>69382</v>
      </c>
      <c r="C288">
        <v>1</v>
      </c>
      <c r="D288">
        <v>14</v>
      </c>
      <c r="E288" t="s">
        <v>39</v>
      </c>
      <c r="F288">
        <v>61</v>
      </c>
    </row>
    <row r="289" spans="1:6" x14ac:dyDescent="0.2">
      <c r="A289">
        <v>149508537</v>
      </c>
      <c r="B289">
        <v>69382</v>
      </c>
      <c r="C289">
        <v>1</v>
      </c>
      <c r="D289">
        <v>14</v>
      </c>
      <c r="E289" t="s">
        <v>39</v>
      </c>
      <c r="F289">
        <v>61</v>
      </c>
    </row>
    <row r="290" spans="1:6" x14ac:dyDescent="0.2">
      <c r="A290">
        <v>148060312</v>
      </c>
      <c r="B290">
        <v>69902</v>
      </c>
      <c r="C290">
        <v>1</v>
      </c>
      <c r="D290">
        <v>534</v>
      </c>
      <c r="E290" t="s">
        <v>39</v>
      </c>
      <c r="F290">
        <v>135</v>
      </c>
    </row>
    <row r="291" spans="1:6" x14ac:dyDescent="0.2">
      <c r="A291">
        <v>148060312</v>
      </c>
      <c r="B291">
        <v>69902</v>
      </c>
      <c r="C291">
        <v>1</v>
      </c>
      <c r="D291">
        <v>534</v>
      </c>
      <c r="E291" t="s">
        <v>39</v>
      </c>
      <c r="F291">
        <v>135</v>
      </c>
    </row>
    <row r="292" spans="1:6" x14ac:dyDescent="0.2">
      <c r="A292">
        <v>148457705</v>
      </c>
      <c r="B292">
        <v>69372</v>
      </c>
      <c r="C292">
        <v>1</v>
      </c>
      <c r="D292">
        <v>4</v>
      </c>
      <c r="E292" t="s">
        <v>39</v>
      </c>
      <c r="F292">
        <v>178</v>
      </c>
    </row>
    <row r="293" spans="1:6" x14ac:dyDescent="0.2">
      <c r="A293">
        <v>148457705</v>
      </c>
      <c r="B293">
        <v>69372</v>
      </c>
      <c r="C293">
        <v>1</v>
      </c>
      <c r="D293">
        <v>4</v>
      </c>
      <c r="E293" t="s">
        <v>39</v>
      </c>
      <c r="F293">
        <v>178</v>
      </c>
    </row>
    <row r="294" spans="1:6" x14ac:dyDescent="0.2">
      <c r="A294">
        <v>148784892</v>
      </c>
      <c r="B294">
        <v>69402</v>
      </c>
      <c r="C294">
        <v>1</v>
      </c>
      <c r="D294">
        <v>34</v>
      </c>
      <c r="E294" t="s">
        <v>39</v>
      </c>
      <c r="F294">
        <v>56</v>
      </c>
    </row>
    <row r="295" spans="1:6" x14ac:dyDescent="0.2">
      <c r="A295">
        <v>148784892</v>
      </c>
      <c r="B295">
        <v>69402</v>
      </c>
      <c r="C295">
        <v>1</v>
      </c>
      <c r="D295">
        <v>34</v>
      </c>
      <c r="E295" t="s">
        <v>39</v>
      </c>
      <c r="F295">
        <v>56</v>
      </c>
    </row>
    <row r="296" spans="1:6" x14ac:dyDescent="0.2">
      <c r="A296">
        <v>148552210</v>
      </c>
      <c r="B296">
        <v>69902</v>
      </c>
      <c r="C296">
        <v>1</v>
      </c>
      <c r="D296">
        <v>534</v>
      </c>
      <c r="E296" t="s">
        <v>39</v>
      </c>
      <c r="F296">
        <v>93</v>
      </c>
    </row>
    <row r="297" spans="1:6" x14ac:dyDescent="0.2">
      <c r="A297">
        <v>148552210</v>
      </c>
      <c r="B297">
        <v>69902</v>
      </c>
      <c r="C297">
        <v>1</v>
      </c>
      <c r="D297">
        <v>534</v>
      </c>
      <c r="E297" t="s">
        <v>39</v>
      </c>
      <c r="F297">
        <v>93</v>
      </c>
    </row>
    <row r="298" spans="1:6" x14ac:dyDescent="0.2">
      <c r="A298">
        <v>148904494</v>
      </c>
      <c r="B298">
        <v>69372</v>
      </c>
      <c r="C298">
        <v>1</v>
      </c>
      <c r="D298">
        <v>4</v>
      </c>
      <c r="E298" t="s">
        <v>39</v>
      </c>
      <c r="F298">
        <v>109</v>
      </c>
    </row>
    <row r="299" spans="1:6" x14ac:dyDescent="0.2">
      <c r="A299">
        <v>148904494</v>
      </c>
      <c r="B299">
        <v>69372</v>
      </c>
      <c r="C299">
        <v>1</v>
      </c>
      <c r="D299">
        <v>4</v>
      </c>
      <c r="E299" t="s">
        <v>39</v>
      </c>
      <c r="F299">
        <v>109</v>
      </c>
    </row>
    <row r="300" spans="1:6" x14ac:dyDescent="0.2">
      <c r="A300">
        <v>148088832</v>
      </c>
      <c r="B300">
        <v>69422</v>
      </c>
      <c r="C300">
        <v>1</v>
      </c>
      <c r="D300">
        <v>54</v>
      </c>
      <c r="E300" t="s">
        <v>39</v>
      </c>
      <c r="F300">
        <v>93</v>
      </c>
    </row>
    <row r="301" spans="1:6" x14ac:dyDescent="0.2">
      <c r="A301">
        <v>148088832</v>
      </c>
      <c r="B301">
        <v>69422</v>
      </c>
      <c r="C301">
        <v>1</v>
      </c>
      <c r="D301">
        <v>54</v>
      </c>
      <c r="E301" t="s">
        <v>39</v>
      </c>
      <c r="F301">
        <v>93</v>
      </c>
    </row>
    <row r="302" spans="1:6" x14ac:dyDescent="0.2">
      <c r="A302">
        <v>148516311</v>
      </c>
      <c r="B302">
        <v>69422</v>
      </c>
      <c r="C302">
        <v>1</v>
      </c>
      <c r="D302">
        <v>54</v>
      </c>
      <c r="E302" t="s">
        <v>39</v>
      </c>
      <c r="F302">
        <v>109</v>
      </c>
    </row>
    <row r="303" spans="1:6" x14ac:dyDescent="0.2">
      <c r="A303">
        <v>148516311</v>
      </c>
      <c r="B303">
        <v>69422</v>
      </c>
      <c r="C303">
        <v>1</v>
      </c>
      <c r="D303">
        <v>54</v>
      </c>
      <c r="E303" t="s">
        <v>39</v>
      </c>
      <c r="F303">
        <v>109</v>
      </c>
    </row>
    <row r="304" spans="1:6" x14ac:dyDescent="0.2">
      <c r="A304">
        <v>148225108</v>
      </c>
      <c r="B304">
        <v>69372</v>
      </c>
      <c r="C304">
        <v>1</v>
      </c>
      <c r="D304">
        <v>4</v>
      </c>
      <c r="E304" t="s">
        <v>39</v>
      </c>
      <c r="F304">
        <v>48</v>
      </c>
    </row>
    <row r="305" spans="1:6" x14ac:dyDescent="0.2">
      <c r="A305">
        <v>148225108</v>
      </c>
      <c r="B305">
        <v>69372</v>
      </c>
      <c r="C305">
        <v>1</v>
      </c>
      <c r="D305">
        <v>4</v>
      </c>
      <c r="E305" t="s">
        <v>39</v>
      </c>
      <c r="F305">
        <v>48</v>
      </c>
    </row>
    <row r="306" spans="1:6" x14ac:dyDescent="0.2">
      <c r="A306">
        <v>149215102</v>
      </c>
      <c r="B306">
        <v>120602</v>
      </c>
      <c r="C306">
        <v>1</v>
      </c>
      <c r="D306">
        <v>51234</v>
      </c>
      <c r="E306" t="s">
        <v>39</v>
      </c>
      <c r="F306">
        <v>77</v>
      </c>
    </row>
    <row r="307" spans="1:6" x14ac:dyDescent="0.2">
      <c r="A307">
        <v>149215102</v>
      </c>
      <c r="B307">
        <v>120602</v>
      </c>
      <c r="C307">
        <v>1</v>
      </c>
      <c r="D307">
        <v>51234</v>
      </c>
      <c r="E307" t="s">
        <v>39</v>
      </c>
      <c r="F307">
        <v>77</v>
      </c>
    </row>
    <row r="308" spans="1:6" x14ac:dyDescent="0.2">
      <c r="A308">
        <v>147906122</v>
      </c>
      <c r="B308">
        <v>74692</v>
      </c>
      <c r="C308">
        <v>1</v>
      </c>
      <c r="D308">
        <v>5324</v>
      </c>
      <c r="E308" t="s">
        <v>39</v>
      </c>
      <c r="F308">
        <v>74</v>
      </c>
    </row>
    <row r="309" spans="1:6" x14ac:dyDescent="0.2">
      <c r="A309">
        <v>147906122</v>
      </c>
      <c r="B309">
        <v>74692</v>
      </c>
      <c r="C309">
        <v>1</v>
      </c>
      <c r="D309">
        <v>5324</v>
      </c>
      <c r="E309" t="s">
        <v>39</v>
      </c>
      <c r="F309">
        <v>74</v>
      </c>
    </row>
    <row r="310" spans="1:6" x14ac:dyDescent="0.2">
      <c r="A310">
        <v>148379134</v>
      </c>
      <c r="B310">
        <v>72492</v>
      </c>
      <c r="C310">
        <v>1</v>
      </c>
      <c r="D310">
        <v>3124</v>
      </c>
      <c r="E310" t="s">
        <v>39</v>
      </c>
      <c r="F310">
        <v>45</v>
      </c>
    </row>
    <row r="311" spans="1:6" x14ac:dyDescent="0.2">
      <c r="A311">
        <v>148379134</v>
      </c>
      <c r="B311">
        <v>72492</v>
      </c>
      <c r="C311">
        <v>1</v>
      </c>
      <c r="D311">
        <v>3124</v>
      </c>
      <c r="E311" t="s">
        <v>39</v>
      </c>
      <c r="F311">
        <v>45</v>
      </c>
    </row>
    <row r="312" spans="1:6" x14ac:dyDescent="0.2">
      <c r="A312">
        <v>148822625</v>
      </c>
      <c r="B312">
        <v>69392</v>
      </c>
      <c r="C312">
        <v>1</v>
      </c>
      <c r="D312">
        <v>24</v>
      </c>
      <c r="E312" t="s">
        <v>39</v>
      </c>
      <c r="F312">
        <v>92</v>
      </c>
    </row>
    <row r="313" spans="1:6" x14ac:dyDescent="0.2">
      <c r="A313">
        <v>148822625</v>
      </c>
      <c r="B313">
        <v>69392</v>
      </c>
      <c r="C313">
        <v>1</v>
      </c>
      <c r="D313">
        <v>24</v>
      </c>
      <c r="E313" t="s">
        <v>39</v>
      </c>
      <c r="F313">
        <v>92</v>
      </c>
    </row>
    <row r="314" spans="1:6" x14ac:dyDescent="0.2">
      <c r="A314">
        <v>148250834</v>
      </c>
      <c r="B314">
        <v>69392</v>
      </c>
      <c r="C314">
        <v>1</v>
      </c>
      <c r="D314">
        <v>24</v>
      </c>
      <c r="E314" t="s">
        <v>39</v>
      </c>
      <c r="F314">
        <v>101</v>
      </c>
    </row>
    <row r="315" spans="1:6" x14ac:dyDescent="0.2">
      <c r="A315">
        <v>148250834</v>
      </c>
      <c r="B315">
        <v>69392</v>
      </c>
      <c r="C315">
        <v>1</v>
      </c>
      <c r="D315">
        <v>24</v>
      </c>
      <c r="E315" t="s">
        <v>39</v>
      </c>
      <c r="F315">
        <v>101</v>
      </c>
    </row>
    <row r="316" spans="1:6" x14ac:dyDescent="0.2">
      <c r="A316">
        <v>148072624</v>
      </c>
      <c r="B316">
        <v>69392</v>
      </c>
      <c r="C316">
        <v>1</v>
      </c>
      <c r="D316">
        <v>24</v>
      </c>
      <c r="E316" t="s">
        <v>39</v>
      </c>
      <c r="F316">
        <v>97</v>
      </c>
    </row>
    <row r="317" spans="1:6" x14ac:dyDescent="0.2">
      <c r="A317">
        <v>148072624</v>
      </c>
      <c r="B317">
        <v>69392</v>
      </c>
      <c r="C317">
        <v>1</v>
      </c>
      <c r="D317">
        <v>24</v>
      </c>
      <c r="E317" t="s">
        <v>39</v>
      </c>
      <c r="F317">
        <v>97</v>
      </c>
    </row>
    <row r="318" spans="1:6" x14ac:dyDescent="0.2">
      <c r="A318">
        <v>148796085</v>
      </c>
      <c r="B318">
        <v>120692</v>
      </c>
      <c r="C318">
        <v>1</v>
      </c>
      <c r="D318">
        <v>51324</v>
      </c>
      <c r="E318" t="s">
        <v>39</v>
      </c>
      <c r="F318">
        <v>73</v>
      </c>
    </row>
    <row r="319" spans="1:6" x14ac:dyDescent="0.2">
      <c r="A319">
        <v>148796085</v>
      </c>
      <c r="B319">
        <v>120692</v>
      </c>
      <c r="C319">
        <v>1</v>
      </c>
      <c r="D319">
        <v>51324</v>
      </c>
      <c r="E319" t="s">
        <v>39</v>
      </c>
      <c r="F319">
        <v>73</v>
      </c>
    </row>
    <row r="320" spans="1:6" x14ac:dyDescent="0.2">
      <c r="A320">
        <v>148063806</v>
      </c>
      <c r="B320">
        <v>69382</v>
      </c>
      <c r="C320">
        <v>1</v>
      </c>
      <c r="D320">
        <v>14</v>
      </c>
      <c r="E320" t="s">
        <v>39</v>
      </c>
      <c r="F320">
        <v>57</v>
      </c>
    </row>
    <row r="321" spans="1:6" x14ac:dyDescent="0.2">
      <c r="A321">
        <v>148063806</v>
      </c>
      <c r="B321">
        <v>69382</v>
      </c>
      <c r="C321">
        <v>1</v>
      </c>
      <c r="D321">
        <v>14</v>
      </c>
      <c r="E321" t="s">
        <v>39</v>
      </c>
      <c r="F321">
        <v>57</v>
      </c>
    </row>
    <row r="322" spans="1:6" x14ac:dyDescent="0.2">
      <c r="A322">
        <v>148063808</v>
      </c>
      <c r="B322">
        <v>69382</v>
      </c>
      <c r="C322">
        <v>1</v>
      </c>
      <c r="D322">
        <v>14</v>
      </c>
      <c r="E322" t="s">
        <v>39</v>
      </c>
      <c r="F322">
        <v>57</v>
      </c>
    </row>
    <row r="323" spans="1:6" x14ac:dyDescent="0.2">
      <c r="A323">
        <v>148063808</v>
      </c>
      <c r="B323">
        <v>69382</v>
      </c>
      <c r="C323">
        <v>1</v>
      </c>
      <c r="D323">
        <v>14</v>
      </c>
      <c r="E323" t="s">
        <v>39</v>
      </c>
      <c r="F323">
        <v>57</v>
      </c>
    </row>
    <row r="324" spans="1:6" x14ac:dyDescent="0.2">
      <c r="A324">
        <v>148121544</v>
      </c>
      <c r="B324">
        <v>69582</v>
      </c>
      <c r="C324">
        <v>1</v>
      </c>
      <c r="D324">
        <v>214</v>
      </c>
      <c r="E324" t="s">
        <v>39</v>
      </c>
      <c r="F324">
        <v>111</v>
      </c>
    </row>
    <row r="325" spans="1:6" x14ac:dyDescent="0.2">
      <c r="A325">
        <v>148121544</v>
      </c>
      <c r="B325">
        <v>69582</v>
      </c>
      <c r="C325">
        <v>1</v>
      </c>
      <c r="D325">
        <v>214</v>
      </c>
      <c r="E325" t="s">
        <v>39</v>
      </c>
      <c r="F325">
        <v>111</v>
      </c>
    </row>
    <row r="326" spans="1:6" x14ac:dyDescent="0.2">
      <c r="A326">
        <v>148121369</v>
      </c>
      <c r="B326">
        <v>69902</v>
      </c>
      <c r="C326">
        <v>1</v>
      </c>
      <c r="D326">
        <v>534</v>
      </c>
      <c r="E326" t="s">
        <v>39</v>
      </c>
      <c r="F326">
        <v>106</v>
      </c>
    </row>
    <row r="327" spans="1:6" x14ac:dyDescent="0.2">
      <c r="A327">
        <v>148121369</v>
      </c>
      <c r="B327">
        <v>69902</v>
      </c>
      <c r="C327">
        <v>1</v>
      </c>
      <c r="D327">
        <v>534</v>
      </c>
      <c r="E327" t="s">
        <v>39</v>
      </c>
      <c r="F327">
        <v>106</v>
      </c>
    </row>
    <row r="328" spans="1:6" x14ac:dyDescent="0.2">
      <c r="A328">
        <v>148121549</v>
      </c>
      <c r="B328">
        <v>70892</v>
      </c>
      <c r="C328">
        <v>1</v>
      </c>
      <c r="D328">
        <v>1524</v>
      </c>
      <c r="E328" t="s">
        <v>39</v>
      </c>
      <c r="F328">
        <v>88</v>
      </c>
    </row>
    <row r="329" spans="1:6" x14ac:dyDescent="0.2">
      <c r="A329">
        <v>148121549</v>
      </c>
      <c r="B329">
        <v>70892</v>
      </c>
      <c r="C329">
        <v>1</v>
      </c>
      <c r="D329">
        <v>1524</v>
      </c>
      <c r="E329" t="s">
        <v>39</v>
      </c>
      <c r="F329">
        <v>88</v>
      </c>
    </row>
    <row r="330" spans="1:6" x14ac:dyDescent="0.2">
      <c r="A330">
        <v>148121371</v>
      </c>
      <c r="B330">
        <v>72622</v>
      </c>
      <c r="C330">
        <v>1</v>
      </c>
      <c r="D330">
        <v>3254</v>
      </c>
      <c r="E330" t="s">
        <v>39</v>
      </c>
      <c r="F330">
        <v>231</v>
      </c>
    </row>
    <row r="331" spans="1:6" x14ac:dyDescent="0.2">
      <c r="A331">
        <v>148121371</v>
      </c>
      <c r="B331">
        <v>72622</v>
      </c>
      <c r="C331">
        <v>1</v>
      </c>
      <c r="D331">
        <v>3254</v>
      </c>
      <c r="E331" t="s">
        <v>39</v>
      </c>
      <c r="F331">
        <v>231</v>
      </c>
    </row>
    <row r="332" spans="1:6" x14ac:dyDescent="0.2">
      <c r="A332">
        <v>148743058</v>
      </c>
      <c r="B332">
        <v>122492</v>
      </c>
      <c r="C332">
        <v>1</v>
      </c>
      <c r="D332">
        <v>53124</v>
      </c>
      <c r="E332" t="s">
        <v>39</v>
      </c>
      <c r="F332">
        <v>152</v>
      </c>
    </row>
    <row r="333" spans="1:6" x14ac:dyDescent="0.2">
      <c r="A333">
        <v>148743058</v>
      </c>
      <c r="B333">
        <v>122492</v>
      </c>
      <c r="C333">
        <v>1</v>
      </c>
      <c r="D333">
        <v>53124</v>
      </c>
      <c r="E333" t="s">
        <v>39</v>
      </c>
      <c r="F333">
        <v>152</v>
      </c>
    </row>
    <row r="334" spans="1:6" x14ac:dyDescent="0.2">
      <c r="A334">
        <v>148463769</v>
      </c>
      <c r="B334">
        <v>69882</v>
      </c>
      <c r="C334">
        <v>1</v>
      </c>
      <c r="D334">
        <v>514</v>
      </c>
      <c r="E334" t="s">
        <v>39</v>
      </c>
      <c r="F334">
        <v>212</v>
      </c>
    </row>
    <row r="335" spans="1:6" x14ac:dyDescent="0.2">
      <c r="A335">
        <v>148463769</v>
      </c>
      <c r="B335">
        <v>69882</v>
      </c>
      <c r="C335">
        <v>1</v>
      </c>
      <c r="D335">
        <v>514</v>
      </c>
      <c r="E335" t="s">
        <v>39</v>
      </c>
      <c r="F335">
        <v>212</v>
      </c>
    </row>
    <row r="336" spans="1:6" x14ac:dyDescent="0.2">
      <c r="A336">
        <v>149439530</v>
      </c>
      <c r="B336">
        <v>94502</v>
      </c>
      <c r="C336">
        <v>1</v>
      </c>
      <c r="D336">
        <v>25134</v>
      </c>
      <c r="E336" t="s">
        <v>39</v>
      </c>
      <c r="F336">
        <v>12</v>
      </c>
    </row>
    <row r="337" spans="1:6" x14ac:dyDescent="0.2">
      <c r="A337">
        <v>149439530</v>
      </c>
      <c r="B337">
        <v>94502</v>
      </c>
      <c r="C337">
        <v>1</v>
      </c>
      <c r="D337">
        <v>25134</v>
      </c>
      <c r="E337" t="s">
        <v>39</v>
      </c>
      <c r="F337">
        <v>12</v>
      </c>
    </row>
    <row r="338" spans="1:6" x14ac:dyDescent="0.2">
      <c r="A338">
        <v>148191331</v>
      </c>
      <c r="B338">
        <v>81722</v>
      </c>
      <c r="C338">
        <v>1</v>
      </c>
      <c r="D338">
        <v>12354</v>
      </c>
      <c r="E338" t="s">
        <v>39</v>
      </c>
      <c r="F338">
        <v>127</v>
      </c>
    </row>
    <row r="339" spans="1:6" x14ac:dyDescent="0.2">
      <c r="A339">
        <v>148191331</v>
      </c>
      <c r="B339">
        <v>81722</v>
      </c>
      <c r="C339">
        <v>1</v>
      </c>
      <c r="D339">
        <v>12354</v>
      </c>
      <c r="E339" t="s">
        <v>39</v>
      </c>
      <c r="F339">
        <v>127</v>
      </c>
    </row>
    <row r="340" spans="1:6" x14ac:dyDescent="0.2">
      <c r="A340">
        <v>148063804</v>
      </c>
      <c r="B340">
        <v>69382</v>
      </c>
      <c r="C340">
        <v>1</v>
      </c>
      <c r="D340">
        <v>14</v>
      </c>
      <c r="E340" t="s">
        <v>39</v>
      </c>
      <c r="F340">
        <v>73</v>
      </c>
    </row>
    <row r="341" spans="1:6" x14ac:dyDescent="0.2">
      <c r="A341">
        <v>148063804</v>
      </c>
      <c r="B341">
        <v>69382</v>
      </c>
      <c r="C341">
        <v>1</v>
      </c>
      <c r="D341">
        <v>14</v>
      </c>
      <c r="E341" t="s">
        <v>39</v>
      </c>
      <c r="F341">
        <v>73</v>
      </c>
    </row>
    <row r="342" spans="1:6" x14ac:dyDescent="0.2">
      <c r="A342">
        <v>148063807</v>
      </c>
      <c r="B342">
        <v>69382</v>
      </c>
      <c r="C342">
        <v>1</v>
      </c>
      <c r="D342">
        <v>14</v>
      </c>
      <c r="E342" t="s">
        <v>39</v>
      </c>
      <c r="F342">
        <v>74</v>
      </c>
    </row>
    <row r="343" spans="1:6" x14ac:dyDescent="0.2">
      <c r="A343">
        <v>148063807</v>
      </c>
      <c r="B343">
        <v>69382</v>
      </c>
      <c r="C343">
        <v>1</v>
      </c>
      <c r="D343">
        <v>14</v>
      </c>
      <c r="E343" t="s">
        <v>39</v>
      </c>
      <c r="F343">
        <v>74</v>
      </c>
    </row>
    <row r="344" spans="1:6" x14ac:dyDescent="0.2">
      <c r="A344">
        <v>148063802</v>
      </c>
      <c r="B344">
        <v>69382</v>
      </c>
      <c r="C344">
        <v>1</v>
      </c>
      <c r="D344">
        <v>14</v>
      </c>
      <c r="E344" t="s">
        <v>39</v>
      </c>
      <c r="F344">
        <v>69</v>
      </c>
    </row>
    <row r="345" spans="1:6" x14ac:dyDescent="0.2">
      <c r="A345">
        <v>148063802</v>
      </c>
      <c r="B345">
        <v>69382</v>
      </c>
      <c r="C345">
        <v>1</v>
      </c>
      <c r="D345">
        <v>14</v>
      </c>
      <c r="E345" t="s">
        <v>39</v>
      </c>
      <c r="F345">
        <v>69</v>
      </c>
    </row>
    <row r="346" spans="1:6" x14ac:dyDescent="0.2">
      <c r="A346">
        <v>148552210</v>
      </c>
      <c r="B346">
        <v>69373</v>
      </c>
      <c r="C346">
        <v>1</v>
      </c>
      <c r="D346">
        <v>5</v>
      </c>
      <c r="E346" t="s">
        <v>33</v>
      </c>
      <c r="F346">
        <v>405</v>
      </c>
    </row>
    <row r="347" spans="1:6" x14ac:dyDescent="0.2">
      <c r="A347">
        <v>148552210</v>
      </c>
      <c r="B347">
        <v>69373</v>
      </c>
      <c r="C347">
        <v>1</v>
      </c>
      <c r="D347">
        <v>5</v>
      </c>
      <c r="E347" t="s">
        <v>33</v>
      </c>
      <c r="F347">
        <v>405</v>
      </c>
    </row>
    <row r="348" spans="1:6" x14ac:dyDescent="0.2">
      <c r="A348">
        <v>148072624</v>
      </c>
      <c r="B348">
        <v>71783</v>
      </c>
      <c r="C348">
        <v>1</v>
      </c>
      <c r="D348">
        <v>2415</v>
      </c>
      <c r="E348" t="s">
        <v>33</v>
      </c>
      <c r="F348">
        <v>181</v>
      </c>
    </row>
    <row r="349" spans="1:6" x14ac:dyDescent="0.2">
      <c r="A349">
        <v>148072624</v>
      </c>
      <c r="B349">
        <v>71783</v>
      </c>
      <c r="C349">
        <v>1</v>
      </c>
      <c r="D349">
        <v>2415</v>
      </c>
      <c r="E349" t="s">
        <v>33</v>
      </c>
      <c r="F349">
        <v>181</v>
      </c>
    </row>
    <row r="350" spans="1:6" x14ac:dyDescent="0.2">
      <c r="A350">
        <v>148958404</v>
      </c>
      <c r="B350">
        <v>69803</v>
      </c>
      <c r="C350">
        <v>1</v>
      </c>
      <c r="D350">
        <v>435</v>
      </c>
      <c r="E350" t="s">
        <v>33</v>
      </c>
      <c r="F350">
        <v>69</v>
      </c>
    </row>
    <row r="351" spans="1:6" x14ac:dyDescent="0.2">
      <c r="A351">
        <v>148958404</v>
      </c>
      <c r="B351">
        <v>69803</v>
      </c>
      <c r="C351">
        <v>1</v>
      </c>
      <c r="D351">
        <v>435</v>
      </c>
      <c r="E351" t="s">
        <v>33</v>
      </c>
      <c r="F351">
        <v>69</v>
      </c>
    </row>
    <row r="352" spans="1:6" x14ac:dyDescent="0.2">
      <c r="A352">
        <v>148547931</v>
      </c>
      <c r="B352">
        <v>69393</v>
      </c>
      <c r="C352">
        <v>1</v>
      </c>
      <c r="D352">
        <v>25</v>
      </c>
      <c r="E352" t="s">
        <v>33</v>
      </c>
      <c r="F352">
        <v>161</v>
      </c>
    </row>
    <row r="353" spans="1:6" x14ac:dyDescent="0.2">
      <c r="A353">
        <v>148547931</v>
      </c>
      <c r="B353">
        <v>69393</v>
      </c>
      <c r="C353">
        <v>1</v>
      </c>
      <c r="D353">
        <v>25</v>
      </c>
      <c r="E353" t="s">
        <v>33</v>
      </c>
      <c r="F353">
        <v>161</v>
      </c>
    </row>
    <row r="354" spans="1:6" x14ac:dyDescent="0.2">
      <c r="A354">
        <v>149353591</v>
      </c>
      <c r="B354">
        <v>69783</v>
      </c>
      <c r="C354">
        <v>1</v>
      </c>
      <c r="D354">
        <v>415</v>
      </c>
      <c r="E354" t="s">
        <v>33</v>
      </c>
      <c r="F354">
        <v>227</v>
      </c>
    </row>
    <row r="355" spans="1:6" x14ac:dyDescent="0.2">
      <c r="A355">
        <v>149353591</v>
      </c>
      <c r="B355">
        <v>69783</v>
      </c>
      <c r="C355">
        <v>1</v>
      </c>
      <c r="D355">
        <v>415</v>
      </c>
      <c r="E355" t="s">
        <v>33</v>
      </c>
      <c r="F355">
        <v>227</v>
      </c>
    </row>
    <row r="356" spans="1:6" x14ac:dyDescent="0.2">
      <c r="A356">
        <v>148796085</v>
      </c>
      <c r="B356">
        <v>69373</v>
      </c>
      <c r="C356">
        <v>1</v>
      </c>
      <c r="D356">
        <v>5</v>
      </c>
      <c r="E356" t="s">
        <v>33</v>
      </c>
      <c r="F356">
        <v>174</v>
      </c>
    </row>
    <row r="357" spans="1:6" x14ac:dyDescent="0.2">
      <c r="A357">
        <v>148796085</v>
      </c>
      <c r="B357">
        <v>69373</v>
      </c>
      <c r="C357">
        <v>1</v>
      </c>
      <c r="D357">
        <v>5</v>
      </c>
      <c r="E357" t="s">
        <v>33</v>
      </c>
      <c r="F357">
        <v>174</v>
      </c>
    </row>
    <row r="358" spans="1:6" x14ac:dyDescent="0.2">
      <c r="A358">
        <v>148355343</v>
      </c>
      <c r="B358">
        <v>92513</v>
      </c>
      <c r="C358">
        <v>1</v>
      </c>
      <c r="D358">
        <v>23145</v>
      </c>
      <c r="E358" t="s">
        <v>33</v>
      </c>
      <c r="F358">
        <v>63</v>
      </c>
    </row>
    <row r="359" spans="1:6" x14ac:dyDescent="0.2">
      <c r="A359">
        <v>148355343</v>
      </c>
      <c r="B359">
        <v>92513</v>
      </c>
      <c r="C359">
        <v>1</v>
      </c>
      <c r="D359">
        <v>23145</v>
      </c>
      <c r="E359" t="s">
        <v>33</v>
      </c>
      <c r="F359">
        <v>63</v>
      </c>
    </row>
    <row r="360" spans="1:6" x14ac:dyDescent="0.2">
      <c r="A360">
        <v>149140946</v>
      </c>
      <c r="B360">
        <v>100613</v>
      </c>
      <c r="C360">
        <v>1</v>
      </c>
      <c r="D360">
        <v>31245</v>
      </c>
      <c r="E360" t="s">
        <v>33</v>
      </c>
      <c r="F360">
        <v>50</v>
      </c>
    </row>
    <row r="361" spans="1:6" x14ac:dyDescent="0.2">
      <c r="A361">
        <v>149140946</v>
      </c>
      <c r="B361">
        <v>100613</v>
      </c>
      <c r="C361">
        <v>1</v>
      </c>
      <c r="D361">
        <v>31245</v>
      </c>
      <c r="E361" t="s">
        <v>33</v>
      </c>
      <c r="F361">
        <v>50</v>
      </c>
    </row>
    <row r="362" spans="1:6" x14ac:dyDescent="0.2">
      <c r="A362">
        <v>148087855</v>
      </c>
      <c r="B362">
        <v>69513</v>
      </c>
      <c r="C362">
        <v>1</v>
      </c>
      <c r="D362">
        <v>145</v>
      </c>
      <c r="E362" t="s">
        <v>33</v>
      </c>
      <c r="F362">
        <v>73</v>
      </c>
    </row>
    <row r="363" spans="1:6" x14ac:dyDescent="0.2">
      <c r="A363">
        <v>148087855</v>
      </c>
      <c r="B363">
        <v>69513</v>
      </c>
      <c r="C363">
        <v>1</v>
      </c>
      <c r="D363">
        <v>145</v>
      </c>
      <c r="E363" t="s">
        <v>33</v>
      </c>
      <c r="F363">
        <v>73</v>
      </c>
    </row>
    <row r="364" spans="1:6" x14ac:dyDescent="0.2">
      <c r="A364">
        <v>149094645</v>
      </c>
      <c r="B364">
        <v>69413</v>
      </c>
      <c r="C364">
        <v>1</v>
      </c>
      <c r="D364">
        <v>45</v>
      </c>
      <c r="E364" t="s">
        <v>33</v>
      </c>
      <c r="F364">
        <v>280</v>
      </c>
    </row>
    <row r="365" spans="1:6" x14ac:dyDescent="0.2">
      <c r="A365">
        <v>149094645</v>
      </c>
      <c r="B365">
        <v>69413</v>
      </c>
      <c r="C365">
        <v>1</v>
      </c>
      <c r="D365">
        <v>45</v>
      </c>
      <c r="E365" t="s">
        <v>33</v>
      </c>
      <c r="F365">
        <v>280</v>
      </c>
    </row>
    <row r="366" spans="1:6" x14ac:dyDescent="0.2">
      <c r="A366">
        <v>148822625</v>
      </c>
      <c r="B366">
        <v>93683</v>
      </c>
      <c r="C366">
        <v>1</v>
      </c>
      <c r="D366">
        <v>24315</v>
      </c>
      <c r="E366" t="s">
        <v>33</v>
      </c>
      <c r="F366">
        <v>73</v>
      </c>
    </row>
    <row r="367" spans="1:6" x14ac:dyDescent="0.2">
      <c r="A367">
        <v>148822625</v>
      </c>
      <c r="B367">
        <v>93683</v>
      </c>
      <c r="C367">
        <v>1</v>
      </c>
      <c r="D367">
        <v>24315</v>
      </c>
      <c r="E367" t="s">
        <v>33</v>
      </c>
      <c r="F367">
        <v>73</v>
      </c>
    </row>
    <row r="368" spans="1:6" x14ac:dyDescent="0.2">
      <c r="A368">
        <v>148088832</v>
      </c>
      <c r="B368">
        <v>69373</v>
      </c>
      <c r="C368">
        <v>1</v>
      </c>
      <c r="D368">
        <v>5</v>
      </c>
      <c r="E368" t="s">
        <v>33</v>
      </c>
      <c r="F368">
        <v>211</v>
      </c>
    </row>
    <row r="369" spans="1:6" x14ac:dyDescent="0.2">
      <c r="A369">
        <v>148088832</v>
      </c>
      <c r="B369">
        <v>69373</v>
      </c>
      <c r="C369">
        <v>1</v>
      </c>
      <c r="D369">
        <v>5</v>
      </c>
      <c r="E369" t="s">
        <v>33</v>
      </c>
      <c r="F369">
        <v>211</v>
      </c>
    </row>
    <row r="370" spans="1:6" x14ac:dyDescent="0.2">
      <c r="A370">
        <v>148904494</v>
      </c>
      <c r="B370">
        <v>69783</v>
      </c>
      <c r="C370">
        <v>1</v>
      </c>
      <c r="D370">
        <v>415</v>
      </c>
      <c r="E370" t="s">
        <v>33</v>
      </c>
      <c r="F370">
        <v>47</v>
      </c>
    </row>
    <row r="371" spans="1:6" x14ac:dyDescent="0.2">
      <c r="A371">
        <v>148904494</v>
      </c>
      <c r="B371">
        <v>69783</v>
      </c>
      <c r="C371">
        <v>1</v>
      </c>
      <c r="D371">
        <v>415</v>
      </c>
      <c r="E371" t="s">
        <v>33</v>
      </c>
      <c r="F371">
        <v>47</v>
      </c>
    </row>
    <row r="372" spans="1:6" x14ac:dyDescent="0.2">
      <c r="A372">
        <v>149215102</v>
      </c>
      <c r="B372">
        <v>69373</v>
      </c>
      <c r="C372">
        <v>1</v>
      </c>
      <c r="D372">
        <v>5</v>
      </c>
      <c r="E372" t="s">
        <v>33</v>
      </c>
      <c r="F372">
        <v>199</v>
      </c>
    </row>
    <row r="373" spans="1:6" x14ac:dyDescent="0.2">
      <c r="A373">
        <v>149215102</v>
      </c>
      <c r="B373">
        <v>69373</v>
      </c>
      <c r="C373">
        <v>1</v>
      </c>
      <c r="D373">
        <v>5</v>
      </c>
      <c r="E373" t="s">
        <v>33</v>
      </c>
      <c r="F373">
        <v>199</v>
      </c>
    </row>
    <row r="374" spans="1:6" x14ac:dyDescent="0.2">
      <c r="A374">
        <v>148784892</v>
      </c>
      <c r="B374">
        <v>103583</v>
      </c>
      <c r="C374">
        <v>1</v>
      </c>
      <c r="D374">
        <v>34215</v>
      </c>
      <c r="E374" t="s">
        <v>33</v>
      </c>
      <c r="F374">
        <v>71</v>
      </c>
    </row>
    <row r="375" spans="1:6" x14ac:dyDescent="0.2">
      <c r="A375">
        <v>148784892</v>
      </c>
      <c r="B375">
        <v>103583</v>
      </c>
      <c r="C375">
        <v>1</v>
      </c>
      <c r="D375">
        <v>34215</v>
      </c>
      <c r="E375" t="s">
        <v>33</v>
      </c>
      <c r="F375">
        <v>71</v>
      </c>
    </row>
    <row r="376" spans="1:6" x14ac:dyDescent="0.2">
      <c r="A376">
        <v>148242096</v>
      </c>
      <c r="B376">
        <v>83603</v>
      </c>
      <c r="C376">
        <v>1</v>
      </c>
      <c r="D376">
        <v>14235</v>
      </c>
      <c r="E376" t="s">
        <v>33</v>
      </c>
      <c r="F376">
        <v>52</v>
      </c>
    </row>
    <row r="377" spans="1:6" x14ac:dyDescent="0.2">
      <c r="A377">
        <v>148242096</v>
      </c>
      <c r="B377">
        <v>83603</v>
      </c>
      <c r="C377">
        <v>1</v>
      </c>
      <c r="D377">
        <v>14235</v>
      </c>
      <c r="E377" t="s">
        <v>33</v>
      </c>
      <c r="F377">
        <v>52</v>
      </c>
    </row>
    <row r="378" spans="1:6" x14ac:dyDescent="0.2">
      <c r="A378">
        <v>148379134</v>
      </c>
      <c r="B378">
        <v>100613</v>
      </c>
      <c r="C378">
        <v>1</v>
      </c>
      <c r="D378">
        <v>31245</v>
      </c>
      <c r="E378" t="s">
        <v>33</v>
      </c>
      <c r="F378">
        <v>95</v>
      </c>
    </row>
    <row r="379" spans="1:6" x14ac:dyDescent="0.2">
      <c r="A379">
        <v>148379134</v>
      </c>
      <c r="B379">
        <v>100613</v>
      </c>
      <c r="C379">
        <v>1</v>
      </c>
      <c r="D379">
        <v>31245</v>
      </c>
      <c r="E379" t="s">
        <v>33</v>
      </c>
      <c r="F379">
        <v>95</v>
      </c>
    </row>
    <row r="380" spans="1:6" x14ac:dyDescent="0.2">
      <c r="A380">
        <v>148250834</v>
      </c>
      <c r="B380">
        <v>71803</v>
      </c>
      <c r="C380">
        <v>1</v>
      </c>
      <c r="D380">
        <v>2435</v>
      </c>
      <c r="E380" t="s">
        <v>33</v>
      </c>
      <c r="F380">
        <v>55</v>
      </c>
    </row>
    <row r="381" spans="1:6" x14ac:dyDescent="0.2">
      <c r="A381">
        <v>148250834</v>
      </c>
      <c r="B381">
        <v>71803</v>
      </c>
      <c r="C381">
        <v>1</v>
      </c>
      <c r="D381">
        <v>2435</v>
      </c>
      <c r="E381" t="s">
        <v>33</v>
      </c>
      <c r="F381">
        <v>55</v>
      </c>
    </row>
    <row r="382" spans="1:6" x14ac:dyDescent="0.2">
      <c r="A382">
        <v>148743058</v>
      </c>
      <c r="B382">
        <v>69373</v>
      </c>
      <c r="C382">
        <v>1</v>
      </c>
      <c r="D382">
        <v>5</v>
      </c>
      <c r="E382" t="s">
        <v>33</v>
      </c>
      <c r="F382">
        <v>159</v>
      </c>
    </row>
    <row r="383" spans="1:6" x14ac:dyDescent="0.2">
      <c r="A383">
        <v>148743058</v>
      </c>
      <c r="B383">
        <v>69373</v>
      </c>
      <c r="C383">
        <v>1</v>
      </c>
      <c r="D383">
        <v>5</v>
      </c>
      <c r="E383" t="s">
        <v>33</v>
      </c>
      <c r="F383">
        <v>159</v>
      </c>
    </row>
    <row r="384" spans="1:6" x14ac:dyDescent="0.2">
      <c r="A384">
        <v>149185311</v>
      </c>
      <c r="B384">
        <v>71803</v>
      </c>
      <c r="C384">
        <v>1</v>
      </c>
      <c r="D384">
        <v>2435</v>
      </c>
      <c r="E384" t="s">
        <v>33</v>
      </c>
      <c r="F384">
        <v>46</v>
      </c>
    </row>
    <row r="385" spans="1:6" x14ac:dyDescent="0.2">
      <c r="A385">
        <v>149185311</v>
      </c>
      <c r="B385">
        <v>71803</v>
      </c>
      <c r="C385">
        <v>1</v>
      </c>
      <c r="D385">
        <v>2435</v>
      </c>
      <c r="E385" t="s">
        <v>33</v>
      </c>
      <c r="F385">
        <v>46</v>
      </c>
    </row>
    <row r="386" spans="1:6" x14ac:dyDescent="0.2">
      <c r="A386">
        <v>149508537</v>
      </c>
      <c r="B386">
        <v>70803</v>
      </c>
      <c r="C386">
        <v>1</v>
      </c>
      <c r="D386">
        <v>1435</v>
      </c>
      <c r="E386" t="s">
        <v>33</v>
      </c>
      <c r="F386">
        <v>72</v>
      </c>
    </row>
    <row r="387" spans="1:6" x14ac:dyDescent="0.2">
      <c r="A387">
        <v>149508537</v>
      </c>
      <c r="B387">
        <v>70803</v>
      </c>
      <c r="C387">
        <v>1</v>
      </c>
      <c r="D387">
        <v>1435</v>
      </c>
      <c r="E387" t="s">
        <v>33</v>
      </c>
      <c r="F387">
        <v>72</v>
      </c>
    </row>
    <row r="388" spans="1:6" x14ac:dyDescent="0.2">
      <c r="A388">
        <v>148768751</v>
      </c>
      <c r="B388">
        <v>69393</v>
      </c>
      <c r="C388">
        <v>1</v>
      </c>
      <c r="D388">
        <v>25</v>
      </c>
      <c r="E388" t="s">
        <v>33</v>
      </c>
      <c r="F388">
        <v>58</v>
      </c>
    </row>
    <row r="389" spans="1:6" x14ac:dyDescent="0.2">
      <c r="A389">
        <v>148768751</v>
      </c>
      <c r="B389">
        <v>69393</v>
      </c>
      <c r="C389">
        <v>1</v>
      </c>
      <c r="D389">
        <v>25</v>
      </c>
      <c r="E389" t="s">
        <v>33</v>
      </c>
      <c r="F389">
        <v>58</v>
      </c>
    </row>
    <row r="390" spans="1:6" x14ac:dyDescent="0.2">
      <c r="A390">
        <v>148551719</v>
      </c>
      <c r="B390">
        <v>69373</v>
      </c>
      <c r="C390">
        <v>1</v>
      </c>
      <c r="D390">
        <v>5</v>
      </c>
      <c r="E390" t="s">
        <v>33</v>
      </c>
      <c r="F390">
        <v>84</v>
      </c>
    </row>
    <row r="391" spans="1:6" x14ac:dyDescent="0.2">
      <c r="A391">
        <v>148551719</v>
      </c>
      <c r="B391">
        <v>69373</v>
      </c>
      <c r="C391">
        <v>1</v>
      </c>
      <c r="D391">
        <v>5</v>
      </c>
      <c r="E391" t="s">
        <v>33</v>
      </c>
      <c r="F391">
        <v>84</v>
      </c>
    </row>
    <row r="392" spans="1:6" x14ac:dyDescent="0.2">
      <c r="A392">
        <v>148786365</v>
      </c>
      <c r="B392">
        <v>92783</v>
      </c>
      <c r="C392">
        <v>1</v>
      </c>
      <c r="D392">
        <v>23415</v>
      </c>
      <c r="E392" t="s">
        <v>33</v>
      </c>
      <c r="F392">
        <v>35</v>
      </c>
    </row>
    <row r="393" spans="1:6" x14ac:dyDescent="0.2">
      <c r="A393">
        <v>148786365</v>
      </c>
      <c r="B393">
        <v>92783</v>
      </c>
      <c r="C393">
        <v>1</v>
      </c>
      <c r="D393">
        <v>23415</v>
      </c>
      <c r="E393" t="s">
        <v>33</v>
      </c>
      <c r="F393">
        <v>35</v>
      </c>
    </row>
    <row r="394" spans="1:6" x14ac:dyDescent="0.2">
      <c r="A394">
        <v>148457705</v>
      </c>
      <c r="B394">
        <v>69793</v>
      </c>
      <c r="C394">
        <v>1</v>
      </c>
      <c r="D394">
        <v>425</v>
      </c>
      <c r="E394" t="s">
        <v>33</v>
      </c>
      <c r="F394">
        <v>97</v>
      </c>
    </row>
    <row r="395" spans="1:6" x14ac:dyDescent="0.2">
      <c r="A395">
        <v>148457705</v>
      </c>
      <c r="B395">
        <v>69793</v>
      </c>
      <c r="C395">
        <v>1</v>
      </c>
      <c r="D395">
        <v>425</v>
      </c>
      <c r="E395" t="s">
        <v>33</v>
      </c>
      <c r="F395">
        <v>97</v>
      </c>
    </row>
    <row r="396" spans="1:6" x14ac:dyDescent="0.2">
      <c r="A396">
        <v>148558714</v>
      </c>
      <c r="B396">
        <v>101513</v>
      </c>
      <c r="C396">
        <v>1</v>
      </c>
      <c r="D396">
        <v>32145</v>
      </c>
      <c r="E396" t="s">
        <v>33</v>
      </c>
      <c r="F396">
        <v>156</v>
      </c>
    </row>
    <row r="397" spans="1:6" x14ac:dyDescent="0.2">
      <c r="A397">
        <v>148558714</v>
      </c>
      <c r="B397">
        <v>101513</v>
      </c>
      <c r="C397">
        <v>1</v>
      </c>
      <c r="D397">
        <v>32145</v>
      </c>
      <c r="E397" t="s">
        <v>33</v>
      </c>
      <c r="F397">
        <v>156</v>
      </c>
    </row>
    <row r="398" spans="1:6" x14ac:dyDescent="0.2">
      <c r="A398">
        <v>148516311</v>
      </c>
      <c r="B398">
        <v>69373</v>
      </c>
      <c r="C398">
        <v>1</v>
      </c>
      <c r="D398">
        <v>5</v>
      </c>
      <c r="E398" t="s">
        <v>33</v>
      </c>
      <c r="F398">
        <v>67</v>
      </c>
    </row>
    <row r="399" spans="1:6" x14ac:dyDescent="0.2">
      <c r="A399">
        <v>148516311</v>
      </c>
      <c r="B399">
        <v>69373</v>
      </c>
      <c r="C399">
        <v>1</v>
      </c>
      <c r="D399">
        <v>5</v>
      </c>
      <c r="E399" t="s">
        <v>33</v>
      </c>
      <c r="F399">
        <v>67</v>
      </c>
    </row>
    <row r="400" spans="1:6" x14ac:dyDescent="0.2">
      <c r="A400">
        <v>147906122</v>
      </c>
      <c r="B400">
        <v>69373</v>
      </c>
      <c r="C400">
        <v>1</v>
      </c>
      <c r="D400">
        <v>5</v>
      </c>
      <c r="E400" t="s">
        <v>33</v>
      </c>
      <c r="F400">
        <v>68</v>
      </c>
    </row>
    <row r="401" spans="1:6" x14ac:dyDescent="0.2">
      <c r="A401">
        <v>147906122</v>
      </c>
      <c r="B401">
        <v>69373</v>
      </c>
      <c r="C401">
        <v>1</v>
      </c>
      <c r="D401">
        <v>5</v>
      </c>
      <c r="E401" t="s">
        <v>33</v>
      </c>
      <c r="F401">
        <v>68</v>
      </c>
    </row>
    <row r="402" spans="1:6" x14ac:dyDescent="0.2">
      <c r="A402">
        <v>148225108</v>
      </c>
      <c r="B402">
        <v>69413</v>
      </c>
      <c r="C402">
        <v>1</v>
      </c>
      <c r="D402">
        <v>45</v>
      </c>
      <c r="E402" t="s">
        <v>33</v>
      </c>
      <c r="F402">
        <v>93</v>
      </c>
    </row>
    <row r="403" spans="1:6" x14ac:dyDescent="0.2">
      <c r="A403">
        <v>148225108</v>
      </c>
      <c r="B403">
        <v>69413</v>
      </c>
      <c r="C403">
        <v>1</v>
      </c>
      <c r="D403">
        <v>45</v>
      </c>
      <c r="E403" t="s">
        <v>33</v>
      </c>
      <c r="F403">
        <v>93</v>
      </c>
    </row>
    <row r="404" spans="1:6" x14ac:dyDescent="0.2">
      <c r="A404">
        <v>149466211</v>
      </c>
      <c r="B404">
        <v>93503</v>
      </c>
      <c r="C404">
        <v>1</v>
      </c>
      <c r="D404">
        <v>24135</v>
      </c>
      <c r="E404" t="s">
        <v>33</v>
      </c>
      <c r="F404">
        <v>41</v>
      </c>
    </row>
    <row r="405" spans="1:6" x14ac:dyDescent="0.2">
      <c r="A405">
        <v>149466211</v>
      </c>
      <c r="B405">
        <v>93503</v>
      </c>
      <c r="C405">
        <v>1</v>
      </c>
      <c r="D405">
        <v>24135</v>
      </c>
      <c r="E405" t="s">
        <v>33</v>
      </c>
      <c r="F405">
        <v>41</v>
      </c>
    </row>
    <row r="406" spans="1:6" x14ac:dyDescent="0.2">
      <c r="A406">
        <v>148121369</v>
      </c>
      <c r="B406">
        <v>69373</v>
      </c>
      <c r="C406">
        <v>1</v>
      </c>
      <c r="D406">
        <v>5</v>
      </c>
      <c r="E406" t="s">
        <v>33</v>
      </c>
      <c r="F406">
        <v>120</v>
      </c>
    </row>
    <row r="407" spans="1:6" x14ac:dyDescent="0.2">
      <c r="A407">
        <v>148121369</v>
      </c>
      <c r="B407">
        <v>69373</v>
      </c>
      <c r="C407">
        <v>1</v>
      </c>
      <c r="D407">
        <v>5</v>
      </c>
      <c r="E407" t="s">
        <v>33</v>
      </c>
      <c r="F407">
        <v>120</v>
      </c>
    </row>
    <row r="408" spans="1:6" x14ac:dyDescent="0.2">
      <c r="A408">
        <v>148463769</v>
      </c>
      <c r="B408">
        <v>69373</v>
      </c>
      <c r="C408">
        <v>1</v>
      </c>
      <c r="D408">
        <v>5</v>
      </c>
      <c r="E408" t="s">
        <v>33</v>
      </c>
      <c r="F408">
        <v>34</v>
      </c>
    </row>
    <row r="409" spans="1:6" x14ac:dyDescent="0.2">
      <c r="A409">
        <v>148463769</v>
      </c>
      <c r="B409">
        <v>69373</v>
      </c>
      <c r="C409">
        <v>1</v>
      </c>
      <c r="D409">
        <v>5</v>
      </c>
      <c r="E409" t="s">
        <v>33</v>
      </c>
      <c r="F409">
        <v>34</v>
      </c>
    </row>
    <row r="410" spans="1:6" x14ac:dyDescent="0.2">
      <c r="A410">
        <v>148121544</v>
      </c>
      <c r="B410">
        <v>71513</v>
      </c>
      <c r="C410">
        <v>1</v>
      </c>
      <c r="D410">
        <v>2145</v>
      </c>
      <c r="E410" t="s">
        <v>33</v>
      </c>
      <c r="F410">
        <v>100</v>
      </c>
    </row>
    <row r="411" spans="1:6" x14ac:dyDescent="0.2">
      <c r="A411">
        <v>148121544</v>
      </c>
      <c r="B411">
        <v>71513</v>
      </c>
      <c r="C411">
        <v>1</v>
      </c>
      <c r="D411">
        <v>2145</v>
      </c>
      <c r="E411" t="s">
        <v>33</v>
      </c>
      <c r="F411">
        <v>100</v>
      </c>
    </row>
    <row r="412" spans="1:6" x14ac:dyDescent="0.2">
      <c r="A412">
        <v>148121371</v>
      </c>
      <c r="B412">
        <v>69693</v>
      </c>
      <c r="C412">
        <v>1</v>
      </c>
      <c r="D412">
        <v>325</v>
      </c>
      <c r="E412" t="s">
        <v>33</v>
      </c>
      <c r="F412">
        <v>93</v>
      </c>
    </row>
    <row r="413" spans="1:6" x14ac:dyDescent="0.2">
      <c r="A413">
        <v>148121371</v>
      </c>
      <c r="B413">
        <v>69693</v>
      </c>
      <c r="C413">
        <v>1</v>
      </c>
      <c r="D413">
        <v>325</v>
      </c>
      <c r="E413" t="s">
        <v>33</v>
      </c>
      <c r="F413">
        <v>93</v>
      </c>
    </row>
    <row r="414" spans="1:6" x14ac:dyDescent="0.2">
      <c r="A414">
        <v>148121549</v>
      </c>
      <c r="B414">
        <v>69383</v>
      </c>
      <c r="C414">
        <v>1</v>
      </c>
      <c r="D414">
        <v>15</v>
      </c>
      <c r="E414" t="s">
        <v>33</v>
      </c>
      <c r="F414">
        <v>101</v>
      </c>
    </row>
    <row r="415" spans="1:6" x14ac:dyDescent="0.2">
      <c r="A415">
        <v>148121549</v>
      </c>
      <c r="B415">
        <v>69383</v>
      </c>
      <c r="C415">
        <v>1</v>
      </c>
      <c r="D415">
        <v>15</v>
      </c>
      <c r="E415" t="s">
        <v>33</v>
      </c>
      <c r="F415">
        <v>101</v>
      </c>
    </row>
    <row r="416" spans="1:6" x14ac:dyDescent="0.2">
      <c r="A416">
        <v>149439530</v>
      </c>
      <c r="B416">
        <v>69393</v>
      </c>
      <c r="C416">
        <v>1</v>
      </c>
      <c r="D416">
        <v>25</v>
      </c>
      <c r="E416" t="s">
        <v>33</v>
      </c>
      <c r="F416">
        <v>30</v>
      </c>
    </row>
    <row r="417" spans="1:6" x14ac:dyDescent="0.2">
      <c r="A417">
        <v>149439530</v>
      </c>
      <c r="B417">
        <v>69393</v>
      </c>
      <c r="C417">
        <v>1</v>
      </c>
      <c r="D417">
        <v>25</v>
      </c>
      <c r="E417" t="s">
        <v>33</v>
      </c>
      <c r="F417">
        <v>30</v>
      </c>
    </row>
    <row r="418" spans="1:6" x14ac:dyDescent="0.2">
      <c r="A418">
        <v>148060312</v>
      </c>
      <c r="B418">
        <v>69373</v>
      </c>
      <c r="C418">
        <v>1</v>
      </c>
      <c r="D418">
        <v>5</v>
      </c>
      <c r="E418" t="s">
        <v>33</v>
      </c>
      <c r="F418">
        <v>302</v>
      </c>
    </row>
    <row r="419" spans="1:6" x14ac:dyDescent="0.2">
      <c r="A419">
        <v>148060312</v>
      </c>
      <c r="B419">
        <v>69373</v>
      </c>
      <c r="C419">
        <v>1</v>
      </c>
      <c r="D419">
        <v>5</v>
      </c>
      <c r="E419" t="s">
        <v>33</v>
      </c>
      <c r="F419">
        <v>302</v>
      </c>
    </row>
    <row r="420" spans="1:6" x14ac:dyDescent="0.2">
      <c r="A420">
        <v>148063804</v>
      </c>
      <c r="B420">
        <v>83693</v>
      </c>
      <c r="C420">
        <v>1</v>
      </c>
      <c r="D420">
        <v>14325</v>
      </c>
      <c r="E420" t="s">
        <v>33</v>
      </c>
      <c r="F420">
        <v>60</v>
      </c>
    </row>
    <row r="421" spans="1:6" x14ac:dyDescent="0.2">
      <c r="A421">
        <v>148063804</v>
      </c>
      <c r="B421">
        <v>83693</v>
      </c>
      <c r="C421">
        <v>1</v>
      </c>
      <c r="D421">
        <v>14325</v>
      </c>
      <c r="E421" t="s">
        <v>33</v>
      </c>
      <c r="F421">
        <v>60</v>
      </c>
    </row>
    <row r="422" spans="1:6" x14ac:dyDescent="0.2">
      <c r="A422">
        <v>148191331</v>
      </c>
      <c r="B422">
        <v>70603</v>
      </c>
      <c r="C422">
        <v>1</v>
      </c>
      <c r="D422">
        <v>1235</v>
      </c>
      <c r="E422" t="s">
        <v>33</v>
      </c>
      <c r="F422">
        <v>159</v>
      </c>
    </row>
    <row r="423" spans="1:6" x14ac:dyDescent="0.2">
      <c r="A423">
        <v>148191331</v>
      </c>
      <c r="B423">
        <v>70603</v>
      </c>
      <c r="C423">
        <v>1</v>
      </c>
      <c r="D423">
        <v>1235</v>
      </c>
      <c r="E423" t="s">
        <v>33</v>
      </c>
      <c r="F423">
        <v>159</v>
      </c>
    </row>
    <row r="424" spans="1:6" x14ac:dyDescent="0.2">
      <c r="A424">
        <v>148063806</v>
      </c>
      <c r="B424">
        <v>83693</v>
      </c>
      <c r="C424">
        <v>1</v>
      </c>
      <c r="D424">
        <v>14325</v>
      </c>
      <c r="E424" t="s">
        <v>33</v>
      </c>
      <c r="F424">
        <v>66</v>
      </c>
    </row>
    <row r="425" spans="1:6" x14ac:dyDescent="0.2">
      <c r="A425">
        <v>148063806</v>
      </c>
      <c r="B425">
        <v>83693</v>
      </c>
      <c r="C425">
        <v>1</v>
      </c>
      <c r="D425">
        <v>14325</v>
      </c>
      <c r="E425" t="s">
        <v>33</v>
      </c>
      <c r="F425">
        <v>66</v>
      </c>
    </row>
    <row r="426" spans="1:6" x14ac:dyDescent="0.2">
      <c r="A426">
        <v>148063807</v>
      </c>
      <c r="B426">
        <v>83693</v>
      </c>
      <c r="C426">
        <v>1</v>
      </c>
      <c r="D426">
        <v>14325</v>
      </c>
      <c r="E426" t="s">
        <v>33</v>
      </c>
      <c r="F426">
        <v>66</v>
      </c>
    </row>
    <row r="427" spans="1:6" x14ac:dyDescent="0.2">
      <c r="A427">
        <v>148063807</v>
      </c>
      <c r="B427">
        <v>83693</v>
      </c>
      <c r="C427">
        <v>1</v>
      </c>
      <c r="D427">
        <v>14325</v>
      </c>
      <c r="E427" t="s">
        <v>33</v>
      </c>
      <c r="F427">
        <v>66</v>
      </c>
    </row>
    <row r="428" spans="1:6" x14ac:dyDescent="0.2">
      <c r="A428">
        <v>148063808</v>
      </c>
      <c r="B428">
        <v>83693</v>
      </c>
      <c r="C428">
        <v>1</v>
      </c>
      <c r="D428">
        <v>14325</v>
      </c>
      <c r="E428" t="s">
        <v>33</v>
      </c>
      <c r="F428">
        <v>66</v>
      </c>
    </row>
    <row r="429" spans="1:6" x14ac:dyDescent="0.2">
      <c r="A429">
        <v>148063808</v>
      </c>
      <c r="B429">
        <v>83693</v>
      </c>
      <c r="C429">
        <v>1</v>
      </c>
      <c r="D429">
        <v>14325</v>
      </c>
      <c r="E429" t="s">
        <v>33</v>
      </c>
      <c r="F429">
        <v>66</v>
      </c>
    </row>
    <row r="430" spans="1:6" x14ac:dyDescent="0.2">
      <c r="A430">
        <v>148063802</v>
      </c>
      <c r="B430">
        <v>83693</v>
      </c>
      <c r="C430">
        <v>1</v>
      </c>
      <c r="D430">
        <v>14325</v>
      </c>
      <c r="E430" t="s">
        <v>33</v>
      </c>
      <c r="F430">
        <v>61</v>
      </c>
    </row>
    <row r="431" spans="1:6" x14ac:dyDescent="0.2">
      <c r="A431">
        <v>148063802</v>
      </c>
      <c r="B431">
        <v>83693</v>
      </c>
      <c r="C431">
        <v>1</v>
      </c>
      <c r="D431">
        <v>14325</v>
      </c>
      <c r="E431" t="s">
        <v>33</v>
      </c>
      <c r="F431">
        <v>61</v>
      </c>
    </row>
  </sheetData>
  <sortState xmlns:xlrd2="http://schemas.microsoft.com/office/spreadsheetml/2017/richdata2" ref="A2:F431">
    <sortCondition ref="E2:E431"/>
  </sortState>
  <pageMargins left="0.75" right="0.75" top="1" bottom="1" header="0.5" footer="0.5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C7AE-ACE7-7B47-A11C-8AAC62E4511A}">
  <dimension ref="A1:C9"/>
  <sheetViews>
    <sheetView workbookViewId="0">
      <selection activeCell="B3" sqref="B3:B8"/>
    </sheetView>
  </sheetViews>
  <sheetFormatPr baseColWidth="10" defaultRowHeight="16" x14ac:dyDescent="0.2"/>
  <cols>
    <col min="1" max="1" width="35.33203125" bestFit="1" customWidth="1"/>
    <col min="2" max="2" width="18.5" bestFit="1" customWidth="1"/>
    <col min="3" max="3" width="16.83203125" bestFit="1" customWidth="1"/>
  </cols>
  <sheetData>
    <row r="1" spans="1:3" x14ac:dyDescent="0.2">
      <c r="A1" s="1" t="s">
        <v>98</v>
      </c>
      <c r="B1" s="2">
        <v>1</v>
      </c>
    </row>
    <row r="3" spans="1:3" x14ac:dyDescent="0.2">
      <c r="A3" s="1" t="s">
        <v>95</v>
      </c>
      <c r="B3" t="s">
        <v>130</v>
      </c>
      <c r="C3" t="s">
        <v>129</v>
      </c>
    </row>
    <row r="4" spans="1:3" x14ac:dyDescent="0.2">
      <c r="A4" s="2" t="s">
        <v>27</v>
      </c>
      <c r="B4">
        <v>58.778409090909093</v>
      </c>
      <c r="C4">
        <v>88</v>
      </c>
    </row>
    <row r="5" spans="1:3" x14ac:dyDescent="0.2">
      <c r="A5" s="2" t="s">
        <v>22</v>
      </c>
      <c r="B5">
        <v>61.534090909090907</v>
      </c>
      <c r="C5">
        <v>88</v>
      </c>
    </row>
    <row r="6" spans="1:3" x14ac:dyDescent="0.2">
      <c r="A6" s="2" t="s">
        <v>13</v>
      </c>
      <c r="B6">
        <v>67.357954545454547</v>
      </c>
      <c r="C6">
        <v>88</v>
      </c>
    </row>
    <row r="7" spans="1:3" x14ac:dyDescent="0.2">
      <c r="A7" s="2" t="s">
        <v>39</v>
      </c>
      <c r="B7">
        <v>66.36363636363636</v>
      </c>
      <c r="C7">
        <v>88</v>
      </c>
    </row>
    <row r="8" spans="1:3" x14ac:dyDescent="0.2">
      <c r="A8" s="2" t="s">
        <v>33</v>
      </c>
      <c r="B8">
        <v>70.11363636363636</v>
      </c>
      <c r="C8">
        <v>88</v>
      </c>
    </row>
    <row r="9" spans="1:3" x14ac:dyDescent="0.2">
      <c r="A9" s="2" t="s">
        <v>96</v>
      </c>
      <c r="B9">
        <v>64.829545454545453</v>
      </c>
      <c r="C9">
        <v>440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4080-8977-0742-8A75-E2D9775E4850}">
  <dimension ref="A1:AC1001"/>
  <sheetViews>
    <sheetView workbookViewId="0">
      <selection activeCell="E31" sqref="E31"/>
    </sheetView>
  </sheetViews>
  <sheetFormatPr baseColWidth="10" defaultRowHeight="16" x14ac:dyDescent="0.2"/>
  <cols>
    <col min="1" max="1" width="11.1640625" bestFit="1" customWidth="1"/>
    <col min="2" max="2" width="17.33203125" bestFit="1" customWidth="1"/>
    <col min="3" max="3" width="17.6640625" customWidth="1"/>
    <col min="4" max="4" width="26.33203125" bestFit="1" customWidth="1"/>
    <col min="5" max="6" width="35.33203125" bestFit="1" customWidth="1"/>
    <col min="7" max="7" width="12.6640625" bestFit="1" customWidth="1"/>
    <col min="8" max="8" width="55.1640625" bestFit="1" customWidth="1"/>
    <col min="9" max="9" width="47.33203125" bestFit="1" customWidth="1"/>
    <col min="10" max="10" width="42.83203125" bestFit="1" customWidth="1"/>
    <col min="11" max="11" width="83.5" bestFit="1" customWidth="1"/>
    <col min="12" max="12" width="65" bestFit="1" customWidth="1"/>
    <col min="13" max="13" width="60.33203125" bestFit="1" customWidth="1"/>
    <col min="14" max="14" width="75.1640625" bestFit="1" customWidth="1"/>
    <col min="15" max="15" width="48.33203125" bestFit="1" customWidth="1"/>
    <col min="16" max="16" width="42.83203125" bestFit="1" customWidth="1"/>
    <col min="17" max="17" width="71.83203125" bestFit="1" customWidth="1"/>
    <col min="18" max="18" width="55.83203125" bestFit="1" customWidth="1"/>
    <col min="19" max="19" width="48" bestFit="1" customWidth="1"/>
    <col min="20" max="20" width="43.5" bestFit="1" customWidth="1"/>
    <col min="21" max="21" width="84.1640625" bestFit="1" customWidth="1"/>
    <col min="22" max="22" width="65.6640625" bestFit="1" customWidth="1"/>
    <col min="23" max="23" width="61" bestFit="1" customWidth="1"/>
    <col min="24" max="24" width="75.83203125" bestFit="1" customWidth="1"/>
    <col min="25" max="25" width="49" bestFit="1" customWidth="1"/>
    <col min="26" max="26" width="43.5" bestFit="1" customWidth="1"/>
    <col min="27" max="27" width="72.5" bestFit="1" customWidth="1"/>
    <col min="28" max="28" width="18.33203125" bestFit="1" customWidth="1"/>
    <col min="29" max="29" width="9.33203125" bestFit="1" customWidth="1"/>
  </cols>
  <sheetData>
    <row r="1" spans="1:29" x14ac:dyDescent="0.2">
      <c r="A1" t="s">
        <v>0</v>
      </c>
      <c r="B1" t="s">
        <v>102</v>
      </c>
      <c r="C1" t="s">
        <v>98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</row>
    <row r="2" spans="1:29" x14ac:dyDescent="0.2">
      <c r="A2">
        <v>149508537</v>
      </c>
      <c r="B2">
        <v>69511</v>
      </c>
      <c r="C2">
        <f>COUNTIF(Sheet2!A:A,A2)</f>
        <v>1</v>
      </c>
      <c r="D2">
        <v>143</v>
      </c>
      <c r="E2" t="s">
        <v>13</v>
      </c>
      <c r="F2" t="s">
        <v>13</v>
      </c>
      <c r="G2" t="s">
        <v>15</v>
      </c>
      <c r="H2">
        <v>3</v>
      </c>
      <c r="I2">
        <v>1</v>
      </c>
      <c r="J2">
        <v>4</v>
      </c>
      <c r="K2">
        <v>1</v>
      </c>
      <c r="L2">
        <v>4</v>
      </c>
      <c r="M2">
        <v>1</v>
      </c>
      <c r="N2">
        <v>5</v>
      </c>
      <c r="O2">
        <v>4</v>
      </c>
      <c r="P2">
        <v>4</v>
      </c>
      <c r="Q2">
        <v>1</v>
      </c>
      <c r="R2">
        <v>2</v>
      </c>
      <c r="S2">
        <v>4</v>
      </c>
      <c r="T2">
        <v>3</v>
      </c>
      <c r="U2">
        <v>4</v>
      </c>
      <c r="V2">
        <v>3</v>
      </c>
      <c r="W2">
        <v>4</v>
      </c>
      <c r="X2">
        <v>4</v>
      </c>
      <c r="Y2">
        <v>1</v>
      </c>
      <c r="Z2">
        <v>3</v>
      </c>
      <c r="AA2">
        <v>4</v>
      </c>
      <c r="AB2">
        <v>32</v>
      </c>
      <c r="AC2">
        <v>80</v>
      </c>
    </row>
    <row r="3" spans="1:29" x14ac:dyDescent="0.2">
      <c r="A3">
        <v>149508537</v>
      </c>
      <c r="B3">
        <v>83720</v>
      </c>
      <c r="C3">
        <f>COUNTIF(Sheet2!A:A,A3)</f>
        <v>1</v>
      </c>
      <c r="D3">
        <v>14352</v>
      </c>
      <c r="E3" t="s">
        <v>22</v>
      </c>
      <c r="F3" t="s">
        <v>22</v>
      </c>
      <c r="G3" t="s">
        <v>24</v>
      </c>
      <c r="H3">
        <v>2</v>
      </c>
      <c r="I3">
        <v>1</v>
      </c>
      <c r="J3">
        <v>4</v>
      </c>
      <c r="K3">
        <v>1</v>
      </c>
      <c r="L3">
        <v>4</v>
      </c>
      <c r="M3">
        <v>1</v>
      </c>
      <c r="N3">
        <v>4</v>
      </c>
      <c r="O3">
        <v>4</v>
      </c>
      <c r="P3">
        <v>4</v>
      </c>
      <c r="Q3">
        <v>1</v>
      </c>
      <c r="R3">
        <v>1</v>
      </c>
      <c r="S3">
        <v>4</v>
      </c>
      <c r="T3">
        <v>3</v>
      </c>
      <c r="U3">
        <v>4</v>
      </c>
      <c r="V3">
        <v>3</v>
      </c>
      <c r="W3">
        <v>4</v>
      </c>
      <c r="X3">
        <v>3</v>
      </c>
      <c r="Y3">
        <v>1</v>
      </c>
      <c r="Z3">
        <v>3</v>
      </c>
      <c r="AA3">
        <v>4</v>
      </c>
      <c r="AB3">
        <v>30</v>
      </c>
      <c r="AC3">
        <v>75</v>
      </c>
    </row>
    <row r="4" spans="1:29" x14ac:dyDescent="0.2">
      <c r="A4">
        <v>149508537</v>
      </c>
      <c r="B4">
        <v>69369</v>
      </c>
      <c r="C4">
        <f>COUNTIF(Sheet2!A:A,A4)</f>
        <v>1</v>
      </c>
      <c r="D4">
        <v>1</v>
      </c>
      <c r="E4" t="s">
        <v>27</v>
      </c>
      <c r="F4" t="s">
        <v>27</v>
      </c>
      <c r="G4" t="s">
        <v>29</v>
      </c>
      <c r="H4">
        <v>3</v>
      </c>
      <c r="I4">
        <v>1</v>
      </c>
      <c r="J4">
        <v>4</v>
      </c>
      <c r="K4">
        <v>1</v>
      </c>
      <c r="L4">
        <v>4</v>
      </c>
      <c r="M4">
        <v>1</v>
      </c>
      <c r="N4">
        <v>5</v>
      </c>
      <c r="O4">
        <v>3</v>
      </c>
      <c r="P4">
        <v>4</v>
      </c>
      <c r="Q4">
        <v>1</v>
      </c>
      <c r="R4">
        <v>2</v>
      </c>
      <c r="S4">
        <v>4</v>
      </c>
      <c r="T4">
        <v>3</v>
      </c>
      <c r="U4">
        <v>4</v>
      </c>
      <c r="V4">
        <v>3</v>
      </c>
      <c r="W4">
        <v>4</v>
      </c>
      <c r="X4">
        <v>4</v>
      </c>
      <c r="Y4">
        <v>2</v>
      </c>
      <c r="Z4">
        <v>3</v>
      </c>
      <c r="AA4">
        <v>4</v>
      </c>
      <c r="AB4">
        <v>33</v>
      </c>
      <c r="AC4">
        <v>82.5</v>
      </c>
    </row>
    <row r="5" spans="1:29" x14ac:dyDescent="0.2">
      <c r="A5">
        <v>149508537</v>
      </c>
      <c r="B5">
        <v>70803</v>
      </c>
      <c r="C5">
        <f>COUNTIF(Sheet2!A:A,A5)</f>
        <v>1</v>
      </c>
      <c r="D5">
        <v>1435</v>
      </c>
      <c r="E5" t="s">
        <v>33</v>
      </c>
      <c r="F5" t="s">
        <v>33</v>
      </c>
      <c r="G5" t="s">
        <v>35</v>
      </c>
      <c r="H5">
        <v>2</v>
      </c>
      <c r="I5">
        <v>2</v>
      </c>
      <c r="J5">
        <v>4</v>
      </c>
      <c r="K5">
        <v>1</v>
      </c>
      <c r="L5">
        <v>4</v>
      </c>
      <c r="M5">
        <v>1</v>
      </c>
      <c r="N5">
        <v>4</v>
      </c>
      <c r="O5">
        <v>3</v>
      </c>
      <c r="P5">
        <v>4</v>
      </c>
      <c r="Q5">
        <v>1</v>
      </c>
      <c r="R5">
        <v>1</v>
      </c>
      <c r="S5">
        <v>3</v>
      </c>
      <c r="T5">
        <v>3</v>
      </c>
      <c r="U5">
        <v>4</v>
      </c>
      <c r="V5">
        <v>3</v>
      </c>
      <c r="W5">
        <v>4</v>
      </c>
      <c r="X5">
        <v>3</v>
      </c>
      <c r="Y5">
        <v>2</v>
      </c>
      <c r="Z5">
        <v>3</v>
      </c>
      <c r="AA5">
        <v>4</v>
      </c>
      <c r="AB5">
        <v>30</v>
      </c>
      <c r="AC5">
        <v>75</v>
      </c>
    </row>
    <row r="6" spans="1:29" x14ac:dyDescent="0.2">
      <c r="A6">
        <v>149508537</v>
      </c>
      <c r="B6">
        <v>69382</v>
      </c>
      <c r="C6">
        <f>COUNTIF(Sheet2!A:A,A6)</f>
        <v>1</v>
      </c>
      <c r="D6">
        <v>14</v>
      </c>
      <c r="E6" t="s">
        <v>39</v>
      </c>
      <c r="F6" t="s">
        <v>39</v>
      </c>
      <c r="G6" t="s">
        <v>41</v>
      </c>
      <c r="H6">
        <v>3</v>
      </c>
      <c r="I6">
        <v>1</v>
      </c>
      <c r="J6">
        <v>4</v>
      </c>
      <c r="K6">
        <v>1</v>
      </c>
      <c r="L6">
        <v>4</v>
      </c>
      <c r="M6">
        <v>1</v>
      </c>
      <c r="N6">
        <v>4</v>
      </c>
      <c r="O6">
        <v>2</v>
      </c>
      <c r="P6">
        <v>4</v>
      </c>
      <c r="Q6">
        <v>1</v>
      </c>
      <c r="R6">
        <v>2</v>
      </c>
      <c r="S6">
        <v>4</v>
      </c>
      <c r="T6">
        <v>3</v>
      </c>
      <c r="U6">
        <v>4</v>
      </c>
      <c r="V6">
        <v>3</v>
      </c>
      <c r="W6">
        <v>4</v>
      </c>
      <c r="X6">
        <v>3</v>
      </c>
      <c r="Y6">
        <v>3</v>
      </c>
      <c r="Z6">
        <v>3</v>
      </c>
      <c r="AA6">
        <v>4</v>
      </c>
      <c r="AB6">
        <v>33</v>
      </c>
      <c r="AC6">
        <v>82.5</v>
      </c>
    </row>
    <row r="7" spans="1:29" x14ac:dyDescent="0.2">
      <c r="A7">
        <v>149488827</v>
      </c>
      <c r="B7">
        <v>69793</v>
      </c>
      <c r="C7">
        <f>COUNTIF(Sheet2!A:A,A7)</f>
        <v>0</v>
      </c>
      <c r="D7">
        <v>425</v>
      </c>
      <c r="E7" t="s">
        <v>33</v>
      </c>
      <c r="F7" t="s">
        <v>33</v>
      </c>
      <c r="G7" t="s">
        <v>15</v>
      </c>
      <c r="H7">
        <v>5</v>
      </c>
      <c r="I7">
        <v>2</v>
      </c>
      <c r="J7">
        <v>4</v>
      </c>
      <c r="K7">
        <v>2</v>
      </c>
      <c r="L7">
        <v>4</v>
      </c>
      <c r="M7">
        <v>2</v>
      </c>
      <c r="N7">
        <v>5</v>
      </c>
      <c r="O7">
        <v>2</v>
      </c>
      <c r="P7">
        <v>4</v>
      </c>
      <c r="Q7">
        <v>2</v>
      </c>
      <c r="R7">
        <v>4</v>
      </c>
      <c r="S7">
        <v>3</v>
      </c>
      <c r="T7">
        <v>3</v>
      </c>
      <c r="U7">
        <v>3</v>
      </c>
      <c r="V7">
        <v>3</v>
      </c>
      <c r="W7">
        <v>3</v>
      </c>
      <c r="X7">
        <v>4</v>
      </c>
      <c r="Y7">
        <v>3</v>
      </c>
      <c r="Z7">
        <v>3</v>
      </c>
      <c r="AA7">
        <v>3</v>
      </c>
      <c r="AB7">
        <v>32</v>
      </c>
      <c r="AC7">
        <v>80</v>
      </c>
    </row>
    <row r="8" spans="1:29" x14ac:dyDescent="0.2">
      <c r="A8">
        <v>149488827</v>
      </c>
      <c r="B8">
        <v>73619</v>
      </c>
      <c r="C8">
        <f>COUNTIF(Sheet2!A:A,A8)</f>
        <v>0</v>
      </c>
      <c r="D8">
        <v>4251</v>
      </c>
      <c r="E8" t="s">
        <v>27</v>
      </c>
      <c r="F8" t="s">
        <v>27</v>
      </c>
      <c r="G8" t="s">
        <v>24</v>
      </c>
      <c r="H8">
        <v>3</v>
      </c>
      <c r="I8">
        <v>3</v>
      </c>
      <c r="J8">
        <v>2</v>
      </c>
      <c r="K8">
        <v>2</v>
      </c>
      <c r="L8">
        <v>4</v>
      </c>
      <c r="M8">
        <v>2</v>
      </c>
      <c r="N8">
        <v>4</v>
      </c>
      <c r="O8">
        <v>5</v>
      </c>
      <c r="P8">
        <v>2</v>
      </c>
      <c r="Q8">
        <v>2</v>
      </c>
      <c r="R8">
        <v>2</v>
      </c>
      <c r="S8">
        <v>2</v>
      </c>
      <c r="T8">
        <v>1</v>
      </c>
      <c r="U8">
        <v>3</v>
      </c>
      <c r="V8">
        <v>3</v>
      </c>
      <c r="W8">
        <v>3</v>
      </c>
      <c r="X8">
        <v>3</v>
      </c>
      <c r="Y8">
        <v>0</v>
      </c>
      <c r="Z8">
        <v>1</v>
      </c>
      <c r="AA8">
        <v>3</v>
      </c>
      <c r="AB8">
        <v>21</v>
      </c>
      <c r="AC8">
        <v>52.5</v>
      </c>
    </row>
    <row r="9" spans="1:29" x14ac:dyDescent="0.2">
      <c r="A9">
        <v>149488827</v>
      </c>
      <c r="B9">
        <v>69410</v>
      </c>
      <c r="C9">
        <f>COUNTIF(Sheet2!A:A,A9)</f>
        <v>0</v>
      </c>
      <c r="D9">
        <v>42</v>
      </c>
      <c r="E9" t="s">
        <v>22</v>
      </c>
      <c r="F9" t="s">
        <v>22</v>
      </c>
      <c r="G9" t="s">
        <v>29</v>
      </c>
      <c r="H9">
        <v>4</v>
      </c>
      <c r="I9">
        <v>3</v>
      </c>
      <c r="J9">
        <v>4</v>
      </c>
      <c r="K9">
        <v>2</v>
      </c>
      <c r="L9">
        <v>4</v>
      </c>
      <c r="M9">
        <v>2</v>
      </c>
      <c r="N9">
        <v>4</v>
      </c>
      <c r="O9">
        <v>2</v>
      </c>
      <c r="P9">
        <v>4</v>
      </c>
      <c r="Q9">
        <v>4</v>
      </c>
      <c r="R9">
        <v>3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1</v>
      </c>
      <c r="AB9">
        <v>27</v>
      </c>
      <c r="AC9">
        <v>67.5</v>
      </c>
    </row>
    <row r="10" spans="1:29" x14ac:dyDescent="0.2">
      <c r="A10">
        <v>149488827</v>
      </c>
      <c r="B10">
        <v>69368</v>
      </c>
      <c r="C10">
        <f>COUNTIF(Sheet2!A:A,A10)</f>
        <v>0</v>
      </c>
      <c r="D10">
        <v>0</v>
      </c>
      <c r="E10" t="s">
        <v>45</v>
      </c>
      <c r="F10" t="s">
        <v>13</v>
      </c>
      <c r="G10" t="s">
        <v>35</v>
      </c>
      <c r="H10">
        <v>5</v>
      </c>
      <c r="I10">
        <v>2</v>
      </c>
      <c r="J10">
        <v>4</v>
      </c>
      <c r="K10">
        <v>2</v>
      </c>
      <c r="L10">
        <v>3</v>
      </c>
      <c r="M10">
        <v>2</v>
      </c>
      <c r="N10">
        <v>4</v>
      </c>
      <c r="O10">
        <v>2</v>
      </c>
      <c r="P10">
        <v>3</v>
      </c>
      <c r="Q10">
        <v>2</v>
      </c>
      <c r="R10">
        <v>4</v>
      </c>
      <c r="S10">
        <v>3</v>
      </c>
      <c r="T10">
        <v>3</v>
      </c>
      <c r="U10">
        <v>3</v>
      </c>
      <c r="V10">
        <v>2</v>
      </c>
      <c r="W10">
        <v>3</v>
      </c>
      <c r="X10">
        <v>3</v>
      </c>
      <c r="Y10">
        <v>3</v>
      </c>
      <c r="Z10">
        <v>2</v>
      </c>
      <c r="AA10">
        <v>3</v>
      </c>
      <c r="AB10">
        <v>29</v>
      </c>
      <c r="AC10">
        <v>72.5</v>
      </c>
    </row>
    <row r="11" spans="1:29" x14ac:dyDescent="0.2">
      <c r="A11">
        <v>149488827</v>
      </c>
      <c r="B11">
        <v>69372</v>
      </c>
      <c r="C11">
        <f>COUNTIF(Sheet2!A:A,A11)</f>
        <v>0</v>
      </c>
      <c r="D11">
        <v>4</v>
      </c>
      <c r="E11" t="s">
        <v>39</v>
      </c>
      <c r="F11" t="s">
        <v>13</v>
      </c>
      <c r="G11" t="s">
        <v>41</v>
      </c>
      <c r="H11">
        <v>4</v>
      </c>
      <c r="I11">
        <v>2</v>
      </c>
      <c r="J11">
        <v>4</v>
      </c>
      <c r="K11">
        <v>2</v>
      </c>
      <c r="L11">
        <v>3</v>
      </c>
      <c r="M11">
        <v>2</v>
      </c>
      <c r="N11">
        <v>4</v>
      </c>
      <c r="O11">
        <v>2</v>
      </c>
      <c r="P11">
        <v>4</v>
      </c>
      <c r="Q11">
        <v>2</v>
      </c>
      <c r="R11">
        <v>3</v>
      </c>
      <c r="S11">
        <v>3</v>
      </c>
      <c r="T11">
        <v>3</v>
      </c>
      <c r="U11">
        <v>3</v>
      </c>
      <c r="V11">
        <v>2</v>
      </c>
      <c r="W11">
        <v>3</v>
      </c>
      <c r="X11">
        <v>3</v>
      </c>
      <c r="Y11">
        <v>3</v>
      </c>
      <c r="Z11">
        <v>3</v>
      </c>
      <c r="AA11">
        <v>3</v>
      </c>
      <c r="AB11">
        <v>29</v>
      </c>
      <c r="AC11">
        <v>72.5</v>
      </c>
    </row>
    <row r="12" spans="1:29" x14ac:dyDescent="0.2">
      <c r="A12">
        <v>149466211</v>
      </c>
      <c r="B12">
        <v>69609</v>
      </c>
      <c r="C12">
        <f>COUNTIF(Sheet2!A:A,A12)</f>
        <v>1</v>
      </c>
      <c r="D12">
        <v>241</v>
      </c>
      <c r="E12" t="s">
        <v>27</v>
      </c>
      <c r="F12" t="s">
        <v>33</v>
      </c>
      <c r="G12" t="s">
        <v>15</v>
      </c>
      <c r="H12">
        <v>4</v>
      </c>
      <c r="I12">
        <v>3</v>
      </c>
      <c r="J12">
        <v>3</v>
      </c>
      <c r="K12">
        <v>4</v>
      </c>
      <c r="L12">
        <v>3</v>
      </c>
      <c r="M12">
        <v>3</v>
      </c>
      <c r="N12">
        <v>3</v>
      </c>
      <c r="O12">
        <v>2</v>
      </c>
      <c r="P12">
        <v>2</v>
      </c>
      <c r="Q12">
        <v>4</v>
      </c>
      <c r="R12">
        <v>3</v>
      </c>
      <c r="S12">
        <v>2</v>
      </c>
      <c r="T12">
        <v>2</v>
      </c>
      <c r="U12">
        <v>1</v>
      </c>
      <c r="V12">
        <v>2</v>
      </c>
      <c r="W12">
        <v>2</v>
      </c>
      <c r="X12">
        <v>2</v>
      </c>
      <c r="Y12">
        <v>3</v>
      </c>
      <c r="Z12">
        <v>1</v>
      </c>
      <c r="AA12">
        <v>1</v>
      </c>
      <c r="AB12">
        <v>19</v>
      </c>
      <c r="AC12">
        <v>47.5</v>
      </c>
    </row>
    <row r="13" spans="1:29" x14ac:dyDescent="0.2">
      <c r="A13">
        <v>149466211</v>
      </c>
      <c r="B13">
        <v>69392</v>
      </c>
      <c r="C13">
        <f>COUNTIF(Sheet2!A:A,A13)</f>
        <v>1</v>
      </c>
      <c r="D13">
        <v>24</v>
      </c>
      <c r="E13" t="s">
        <v>39</v>
      </c>
      <c r="F13" t="s">
        <v>39</v>
      </c>
      <c r="G13" t="s">
        <v>24</v>
      </c>
      <c r="H13">
        <v>4</v>
      </c>
      <c r="I13">
        <v>3</v>
      </c>
      <c r="J13">
        <v>3</v>
      </c>
      <c r="K13">
        <v>2</v>
      </c>
      <c r="L13">
        <v>4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2</v>
      </c>
      <c r="T13">
        <v>2</v>
      </c>
      <c r="U13">
        <v>3</v>
      </c>
      <c r="V13">
        <v>3</v>
      </c>
      <c r="W13">
        <v>2</v>
      </c>
      <c r="X13">
        <v>2</v>
      </c>
      <c r="Y13">
        <v>2</v>
      </c>
      <c r="Z13">
        <v>2</v>
      </c>
      <c r="AA13">
        <v>2</v>
      </c>
      <c r="AB13">
        <v>23</v>
      </c>
      <c r="AC13">
        <v>57.5</v>
      </c>
    </row>
    <row r="14" spans="1:29" x14ac:dyDescent="0.2">
      <c r="A14">
        <v>149466211</v>
      </c>
      <c r="B14">
        <v>93503</v>
      </c>
      <c r="C14">
        <f>COUNTIF(Sheet2!A:A,A14)</f>
        <v>1</v>
      </c>
      <c r="D14">
        <v>24135</v>
      </c>
      <c r="E14" t="s">
        <v>33</v>
      </c>
      <c r="F14" t="s">
        <v>33</v>
      </c>
      <c r="G14" t="s">
        <v>29</v>
      </c>
      <c r="H14">
        <v>4</v>
      </c>
      <c r="I14">
        <v>2</v>
      </c>
      <c r="J14">
        <v>4</v>
      </c>
      <c r="K14">
        <v>3</v>
      </c>
      <c r="L14">
        <v>4</v>
      </c>
      <c r="M14">
        <v>2</v>
      </c>
      <c r="N14">
        <v>4</v>
      </c>
      <c r="O14">
        <v>2</v>
      </c>
      <c r="P14">
        <v>4</v>
      </c>
      <c r="Q14">
        <v>3</v>
      </c>
      <c r="R14">
        <v>3</v>
      </c>
      <c r="S14">
        <v>3</v>
      </c>
      <c r="T14">
        <v>3</v>
      </c>
      <c r="U14">
        <v>2</v>
      </c>
      <c r="V14">
        <v>3</v>
      </c>
      <c r="W14">
        <v>3</v>
      </c>
      <c r="X14">
        <v>3</v>
      </c>
      <c r="Y14">
        <v>3</v>
      </c>
      <c r="Z14">
        <v>3</v>
      </c>
      <c r="AA14">
        <v>2</v>
      </c>
      <c r="AB14">
        <v>28</v>
      </c>
      <c r="AC14">
        <v>70</v>
      </c>
    </row>
    <row r="15" spans="1:29" x14ac:dyDescent="0.2">
      <c r="A15">
        <v>149466211</v>
      </c>
      <c r="B15">
        <v>71781</v>
      </c>
      <c r="C15">
        <f>COUNTIF(Sheet2!A:A,A15)</f>
        <v>1</v>
      </c>
      <c r="D15">
        <v>2413</v>
      </c>
      <c r="E15" t="s">
        <v>13</v>
      </c>
      <c r="F15" t="s">
        <v>33</v>
      </c>
      <c r="G15" t="s">
        <v>35</v>
      </c>
      <c r="H15">
        <v>4</v>
      </c>
      <c r="I15">
        <v>2</v>
      </c>
      <c r="J15">
        <v>3</v>
      </c>
      <c r="K15">
        <v>4</v>
      </c>
      <c r="L15">
        <v>4</v>
      </c>
      <c r="M15">
        <v>2</v>
      </c>
      <c r="N15">
        <v>4</v>
      </c>
      <c r="O15">
        <v>3</v>
      </c>
      <c r="P15">
        <v>4</v>
      </c>
      <c r="Q15">
        <v>2</v>
      </c>
      <c r="R15">
        <v>3</v>
      </c>
      <c r="S15">
        <v>3</v>
      </c>
      <c r="T15">
        <v>2</v>
      </c>
      <c r="U15">
        <v>1</v>
      </c>
      <c r="V15">
        <v>3</v>
      </c>
      <c r="W15">
        <v>3</v>
      </c>
      <c r="X15">
        <v>3</v>
      </c>
      <c r="Y15">
        <v>2</v>
      </c>
      <c r="Z15">
        <v>3</v>
      </c>
      <c r="AA15">
        <v>3</v>
      </c>
      <c r="AB15">
        <v>26</v>
      </c>
      <c r="AC15">
        <v>65</v>
      </c>
    </row>
    <row r="16" spans="1:29" x14ac:dyDescent="0.2">
      <c r="A16">
        <v>149466211</v>
      </c>
      <c r="B16">
        <v>69370</v>
      </c>
      <c r="C16">
        <f>COUNTIF(Sheet2!A:A,A16)</f>
        <v>1</v>
      </c>
      <c r="D16">
        <v>2</v>
      </c>
      <c r="E16" t="s">
        <v>22</v>
      </c>
      <c r="F16" t="s">
        <v>22</v>
      </c>
      <c r="G16" t="s">
        <v>41</v>
      </c>
      <c r="H16">
        <v>4</v>
      </c>
      <c r="I16">
        <v>3</v>
      </c>
      <c r="J16">
        <v>4</v>
      </c>
      <c r="K16">
        <v>4</v>
      </c>
      <c r="L16">
        <v>4</v>
      </c>
      <c r="M16">
        <v>3</v>
      </c>
      <c r="N16">
        <v>4</v>
      </c>
      <c r="O16">
        <v>3</v>
      </c>
      <c r="P16">
        <v>4</v>
      </c>
      <c r="Q16">
        <v>3</v>
      </c>
      <c r="R16">
        <v>3</v>
      </c>
      <c r="S16">
        <v>2</v>
      </c>
      <c r="T16">
        <v>3</v>
      </c>
      <c r="U16">
        <v>1</v>
      </c>
      <c r="V16">
        <v>3</v>
      </c>
      <c r="W16">
        <v>2</v>
      </c>
      <c r="X16">
        <v>3</v>
      </c>
      <c r="Y16">
        <v>2</v>
      </c>
      <c r="Z16">
        <v>3</v>
      </c>
      <c r="AA16">
        <v>2</v>
      </c>
      <c r="AB16">
        <v>24</v>
      </c>
      <c r="AC16">
        <v>60</v>
      </c>
    </row>
    <row r="17" spans="1:29" x14ac:dyDescent="0.2">
      <c r="A17">
        <v>149439530</v>
      </c>
      <c r="B17">
        <v>94502</v>
      </c>
      <c r="C17">
        <f>COUNTIF(Sheet2!A:A,A17)</f>
        <v>1</v>
      </c>
      <c r="D17">
        <v>25134</v>
      </c>
      <c r="E17" t="s">
        <v>39</v>
      </c>
      <c r="F17" t="s">
        <v>39</v>
      </c>
      <c r="G17" t="s">
        <v>15</v>
      </c>
      <c r="H17">
        <v>4</v>
      </c>
      <c r="I17">
        <v>2</v>
      </c>
      <c r="J17">
        <v>4</v>
      </c>
      <c r="K17">
        <v>2</v>
      </c>
      <c r="L17">
        <v>4</v>
      </c>
      <c r="M17">
        <v>2</v>
      </c>
      <c r="N17">
        <v>4</v>
      </c>
      <c r="O17">
        <v>2</v>
      </c>
      <c r="P17">
        <v>4</v>
      </c>
      <c r="Q17">
        <v>2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30</v>
      </c>
      <c r="AC17">
        <v>75</v>
      </c>
    </row>
    <row r="18" spans="1:29" x14ac:dyDescent="0.2">
      <c r="A18">
        <v>149439530</v>
      </c>
      <c r="B18">
        <v>69619</v>
      </c>
      <c r="C18">
        <f>COUNTIF(Sheet2!A:A,A18)</f>
        <v>1</v>
      </c>
      <c r="D18">
        <v>251</v>
      </c>
      <c r="E18" t="s">
        <v>27</v>
      </c>
      <c r="F18" t="s">
        <v>33</v>
      </c>
      <c r="G18" t="s">
        <v>24</v>
      </c>
      <c r="H18">
        <v>4</v>
      </c>
      <c r="I18">
        <v>2</v>
      </c>
      <c r="J18">
        <v>4</v>
      </c>
      <c r="K18">
        <v>2</v>
      </c>
      <c r="L18">
        <v>4</v>
      </c>
      <c r="M18">
        <v>2</v>
      </c>
      <c r="N18">
        <v>4</v>
      </c>
      <c r="O18">
        <v>2</v>
      </c>
      <c r="P18">
        <v>4</v>
      </c>
      <c r="Q18">
        <v>2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30</v>
      </c>
      <c r="AC18">
        <v>75</v>
      </c>
    </row>
    <row r="19" spans="1:29" x14ac:dyDescent="0.2">
      <c r="A19">
        <v>149439530</v>
      </c>
      <c r="B19">
        <v>69370</v>
      </c>
      <c r="C19">
        <f>COUNTIF(Sheet2!A:A,A19)</f>
        <v>1</v>
      </c>
      <c r="D19">
        <v>2</v>
      </c>
      <c r="E19" t="s">
        <v>22</v>
      </c>
      <c r="F19" t="s">
        <v>39</v>
      </c>
      <c r="G19" t="s">
        <v>29</v>
      </c>
      <c r="H19">
        <v>4</v>
      </c>
      <c r="I19">
        <v>3</v>
      </c>
      <c r="J19">
        <v>2</v>
      </c>
      <c r="K19">
        <v>4</v>
      </c>
      <c r="L19">
        <v>3</v>
      </c>
      <c r="M19">
        <v>4</v>
      </c>
      <c r="N19">
        <v>2</v>
      </c>
      <c r="O19">
        <v>3</v>
      </c>
      <c r="P19">
        <v>3</v>
      </c>
      <c r="Q19">
        <v>2</v>
      </c>
      <c r="R19">
        <v>3</v>
      </c>
      <c r="S19">
        <v>2</v>
      </c>
      <c r="T19">
        <v>1</v>
      </c>
      <c r="U19">
        <v>1</v>
      </c>
      <c r="V19">
        <v>2</v>
      </c>
      <c r="W19">
        <v>1</v>
      </c>
      <c r="X19">
        <v>1</v>
      </c>
      <c r="Y19">
        <v>2</v>
      </c>
      <c r="Z19">
        <v>2</v>
      </c>
      <c r="AA19">
        <v>3</v>
      </c>
      <c r="AB19">
        <v>18</v>
      </c>
      <c r="AC19">
        <v>45</v>
      </c>
    </row>
    <row r="20" spans="1:29" x14ac:dyDescent="0.2">
      <c r="A20">
        <v>149439530</v>
      </c>
      <c r="B20">
        <v>69393</v>
      </c>
      <c r="C20">
        <f>COUNTIF(Sheet2!A:A,A20)</f>
        <v>1</v>
      </c>
      <c r="D20">
        <v>25</v>
      </c>
      <c r="E20" t="s">
        <v>33</v>
      </c>
      <c r="F20" t="s">
        <v>39</v>
      </c>
      <c r="G20" t="s">
        <v>35</v>
      </c>
      <c r="H20">
        <v>4</v>
      </c>
      <c r="I20">
        <v>2</v>
      </c>
      <c r="J20">
        <v>4</v>
      </c>
      <c r="K20">
        <v>2</v>
      </c>
      <c r="L20">
        <v>4</v>
      </c>
      <c r="M20">
        <v>2</v>
      </c>
      <c r="N20">
        <v>4</v>
      </c>
      <c r="O20">
        <v>2</v>
      </c>
      <c r="P20">
        <v>4</v>
      </c>
      <c r="Q20">
        <v>2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30</v>
      </c>
      <c r="AC20">
        <v>75</v>
      </c>
    </row>
    <row r="21" spans="1:29" x14ac:dyDescent="0.2">
      <c r="A21">
        <v>149439530</v>
      </c>
      <c r="B21">
        <v>71881</v>
      </c>
      <c r="C21">
        <f>COUNTIF(Sheet2!A:A,A21)</f>
        <v>1</v>
      </c>
      <c r="D21">
        <v>2513</v>
      </c>
      <c r="E21" t="s">
        <v>13</v>
      </c>
      <c r="F21" t="s">
        <v>39</v>
      </c>
      <c r="G21" t="s">
        <v>41</v>
      </c>
      <c r="H21">
        <v>4</v>
      </c>
      <c r="I21">
        <v>2</v>
      </c>
      <c r="J21">
        <v>4</v>
      </c>
      <c r="K21">
        <v>2</v>
      </c>
      <c r="L21">
        <v>4</v>
      </c>
      <c r="M21">
        <v>2</v>
      </c>
      <c r="N21">
        <v>4</v>
      </c>
      <c r="O21">
        <v>2</v>
      </c>
      <c r="P21">
        <v>4</v>
      </c>
      <c r="Q21">
        <v>2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30</v>
      </c>
      <c r="AC21">
        <v>75</v>
      </c>
    </row>
    <row r="22" spans="1:29" x14ac:dyDescent="0.2">
      <c r="A22">
        <v>149353591</v>
      </c>
      <c r="B22">
        <v>69783</v>
      </c>
      <c r="C22">
        <f>COUNTIF(Sheet2!A:A,A22)</f>
        <v>1</v>
      </c>
      <c r="D22">
        <v>415</v>
      </c>
      <c r="E22" t="s">
        <v>33</v>
      </c>
      <c r="F22" t="s">
        <v>13</v>
      </c>
      <c r="G22" t="s">
        <v>15</v>
      </c>
      <c r="H22">
        <v>4</v>
      </c>
      <c r="I22">
        <v>1</v>
      </c>
      <c r="J22">
        <v>5</v>
      </c>
      <c r="K22">
        <v>1</v>
      </c>
      <c r="L22">
        <v>3</v>
      </c>
      <c r="M22">
        <v>2</v>
      </c>
      <c r="N22">
        <v>5</v>
      </c>
      <c r="O22">
        <v>2</v>
      </c>
      <c r="P22">
        <v>3</v>
      </c>
      <c r="Q22">
        <v>1</v>
      </c>
      <c r="R22">
        <v>3</v>
      </c>
      <c r="S22">
        <v>4</v>
      </c>
      <c r="T22">
        <v>4</v>
      </c>
      <c r="U22">
        <v>4</v>
      </c>
      <c r="V22">
        <v>2</v>
      </c>
      <c r="W22">
        <v>3</v>
      </c>
      <c r="X22">
        <v>4</v>
      </c>
      <c r="Y22">
        <v>3</v>
      </c>
      <c r="Z22">
        <v>2</v>
      </c>
      <c r="AA22">
        <v>4</v>
      </c>
      <c r="AB22">
        <v>33</v>
      </c>
      <c r="AC22">
        <v>82.5</v>
      </c>
    </row>
    <row r="23" spans="1:29" x14ac:dyDescent="0.2">
      <c r="A23">
        <v>149353591</v>
      </c>
      <c r="B23">
        <v>110900</v>
      </c>
      <c r="C23">
        <f>COUNTIF(Sheet2!A:A,A23)</f>
        <v>1</v>
      </c>
      <c r="D23">
        <v>41532</v>
      </c>
      <c r="E23" t="s">
        <v>22</v>
      </c>
      <c r="F23" t="s">
        <v>22</v>
      </c>
      <c r="G23" t="s">
        <v>24</v>
      </c>
      <c r="H23">
        <v>1</v>
      </c>
      <c r="I23">
        <v>2</v>
      </c>
      <c r="J23">
        <v>3</v>
      </c>
      <c r="K23">
        <v>1</v>
      </c>
      <c r="L23">
        <v>2</v>
      </c>
      <c r="M23">
        <v>3</v>
      </c>
      <c r="N23">
        <v>5</v>
      </c>
      <c r="O23">
        <v>4</v>
      </c>
      <c r="P23">
        <v>2</v>
      </c>
      <c r="Q23">
        <v>1</v>
      </c>
      <c r="R23">
        <v>0</v>
      </c>
      <c r="S23">
        <v>3</v>
      </c>
      <c r="T23">
        <v>2</v>
      </c>
      <c r="U23">
        <v>4</v>
      </c>
      <c r="V23">
        <v>1</v>
      </c>
      <c r="W23">
        <v>2</v>
      </c>
      <c r="X23">
        <v>4</v>
      </c>
      <c r="Y23">
        <v>1</v>
      </c>
      <c r="Z23">
        <v>1</v>
      </c>
      <c r="AA23">
        <v>4</v>
      </c>
      <c r="AB23">
        <v>22</v>
      </c>
      <c r="AC23">
        <v>55</v>
      </c>
    </row>
    <row r="24" spans="1:29" x14ac:dyDescent="0.2">
      <c r="A24">
        <v>149353591</v>
      </c>
      <c r="B24">
        <v>73521</v>
      </c>
      <c r="C24">
        <f>COUNTIF(Sheet2!A:A,A24)</f>
        <v>1</v>
      </c>
      <c r="D24">
        <v>4153</v>
      </c>
      <c r="E24" t="s">
        <v>13</v>
      </c>
      <c r="F24" t="s">
        <v>13</v>
      </c>
      <c r="G24" t="s">
        <v>29</v>
      </c>
      <c r="H24">
        <v>4</v>
      </c>
      <c r="I24">
        <v>2</v>
      </c>
      <c r="J24">
        <v>4</v>
      </c>
      <c r="K24">
        <v>1</v>
      </c>
      <c r="L24">
        <v>4</v>
      </c>
      <c r="M24">
        <v>1</v>
      </c>
      <c r="N24">
        <v>4</v>
      </c>
      <c r="O24">
        <v>1</v>
      </c>
      <c r="P24">
        <v>5</v>
      </c>
      <c r="Q24">
        <v>1</v>
      </c>
      <c r="R24">
        <v>3</v>
      </c>
      <c r="S24">
        <v>3</v>
      </c>
      <c r="T24">
        <v>3</v>
      </c>
      <c r="U24">
        <v>4</v>
      </c>
      <c r="V24">
        <v>3</v>
      </c>
      <c r="W24">
        <v>4</v>
      </c>
      <c r="X24">
        <v>3</v>
      </c>
      <c r="Y24">
        <v>4</v>
      </c>
      <c r="Z24">
        <v>4</v>
      </c>
      <c r="AA24">
        <v>4</v>
      </c>
      <c r="AB24">
        <v>35</v>
      </c>
      <c r="AC24">
        <v>87.5</v>
      </c>
    </row>
    <row r="25" spans="1:29" x14ac:dyDescent="0.2">
      <c r="A25">
        <v>149353591</v>
      </c>
      <c r="B25">
        <v>69372</v>
      </c>
      <c r="C25">
        <f>COUNTIF(Sheet2!A:A,A25)</f>
        <v>1</v>
      </c>
      <c r="D25">
        <v>4</v>
      </c>
      <c r="E25" t="s">
        <v>39</v>
      </c>
      <c r="F25" t="s">
        <v>39</v>
      </c>
      <c r="G25" t="s">
        <v>35</v>
      </c>
      <c r="H25">
        <v>4</v>
      </c>
      <c r="I25">
        <v>2</v>
      </c>
      <c r="J25">
        <v>4</v>
      </c>
      <c r="K25">
        <v>1</v>
      </c>
      <c r="L25">
        <v>3</v>
      </c>
      <c r="M25">
        <v>1</v>
      </c>
      <c r="N25">
        <v>4</v>
      </c>
      <c r="O25">
        <v>2</v>
      </c>
      <c r="P25">
        <v>4</v>
      </c>
      <c r="Q25">
        <v>2</v>
      </c>
      <c r="R25">
        <v>3</v>
      </c>
      <c r="S25">
        <v>3</v>
      </c>
      <c r="T25">
        <v>3</v>
      </c>
      <c r="U25">
        <v>4</v>
      </c>
      <c r="V25">
        <v>2</v>
      </c>
      <c r="W25">
        <v>4</v>
      </c>
      <c r="X25">
        <v>3</v>
      </c>
      <c r="Y25">
        <v>3</v>
      </c>
      <c r="Z25">
        <v>3</v>
      </c>
      <c r="AA25">
        <v>3</v>
      </c>
      <c r="AB25">
        <v>31</v>
      </c>
      <c r="AC25">
        <v>77.5</v>
      </c>
    </row>
    <row r="26" spans="1:29" x14ac:dyDescent="0.2">
      <c r="A26">
        <v>149353591</v>
      </c>
      <c r="B26">
        <v>69409</v>
      </c>
      <c r="C26">
        <f>COUNTIF(Sheet2!A:A,A26)</f>
        <v>1</v>
      </c>
      <c r="D26">
        <v>41</v>
      </c>
      <c r="E26" t="s">
        <v>27</v>
      </c>
      <c r="F26" t="s">
        <v>27</v>
      </c>
      <c r="G26" t="s">
        <v>41</v>
      </c>
      <c r="H26">
        <v>1</v>
      </c>
      <c r="I26">
        <v>1</v>
      </c>
      <c r="J26">
        <v>2</v>
      </c>
      <c r="K26">
        <v>1</v>
      </c>
      <c r="L26">
        <v>2</v>
      </c>
      <c r="M26">
        <v>3</v>
      </c>
      <c r="N26">
        <v>4</v>
      </c>
      <c r="O26">
        <v>5</v>
      </c>
      <c r="P26">
        <v>1</v>
      </c>
      <c r="Q26">
        <v>1</v>
      </c>
      <c r="R26">
        <v>0</v>
      </c>
      <c r="S26">
        <v>4</v>
      </c>
      <c r="T26">
        <v>1</v>
      </c>
      <c r="U26">
        <v>4</v>
      </c>
      <c r="V26">
        <v>1</v>
      </c>
      <c r="W26">
        <v>2</v>
      </c>
      <c r="X26">
        <v>3</v>
      </c>
      <c r="Y26">
        <v>0</v>
      </c>
      <c r="Z26">
        <v>0</v>
      </c>
      <c r="AA26">
        <v>4</v>
      </c>
      <c r="AB26">
        <v>19</v>
      </c>
      <c r="AC26">
        <v>47.5</v>
      </c>
    </row>
    <row r="27" spans="1:29" x14ac:dyDescent="0.2">
      <c r="A27">
        <v>149215102</v>
      </c>
      <c r="B27">
        <v>74491</v>
      </c>
      <c r="C27">
        <f>COUNTIF(Sheet2!A:A,A27)</f>
        <v>1</v>
      </c>
      <c r="D27">
        <v>5123</v>
      </c>
      <c r="E27" t="s">
        <v>13</v>
      </c>
      <c r="F27" t="s">
        <v>13</v>
      </c>
      <c r="G27" t="s">
        <v>15</v>
      </c>
      <c r="H27">
        <v>4</v>
      </c>
      <c r="I27">
        <v>2</v>
      </c>
      <c r="J27">
        <v>4</v>
      </c>
      <c r="K27">
        <v>2</v>
      </c>
      <c r="L27">
        <v>4</v>
      </c>
      <c r="M27">
        <v>2</v>
      </c>
      <c r="N27">
        <v>3</v>
      </c>
      <c r="O27">
        <v>3</v>
      </c>
      <c r="P27">
        <v>4</v>
      </c>
      <c r="Q27">
        <v>2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2</v>
      </c>
      <c r="Y27">
        <v>2</v>
      </c>
      <c r="Z27">
        <v>3</v>
      </c>
      <c r="AA27">
        <v>3</v>
      </c>
      <c r="AB27">
        <v>28</v>
      </c>
      <c r="AC27">
        <v>70</v>
      </c>
    </row>
    <row r="28" spans="1:29" x14ac:dyDescent="0.2">
      <c r="A28">
        <v>149215102</v>
      </c>
      <c r="B28">
        <v>69880</v>
      </c>
      <c r="C28">
        <f>COUNTIF(Sheet2!A:A,A28)</f>
        <v>1</v>
      </c>
      <c r="D28">
        <v>512</v>
      </c>
      <c r="E28" t="s">
        <v>22</v>
      </c>
      <c r="F28" t="s">
        <v>22</v>
      </c>
      <c r="G28" t="s">
        <v>24</v>
      </c>
      <c r="H28">
        <v>2</v>
      </c>
      <c r="I28">
        <v>3</v>
      </c>
      <c r="J28">
        <v>4</v>
      </c>
      <c r="K28">
        <v>4</v>
      </c>
      <c r="L28">
        <v>2</v>
      </c>
      <c r="M28">
        <v>4</v>
      </c>
      <c r="N28">
        <v>2</v>
      </c>
      <c r="O28">
        <v>5</v>
      </c>
      <c r="P28">
        <v>2</v>
      </c>
      <c r="Q28">
        <v>4</v>
      </c>
      <c r="R28">
        <v>1</v>
      </c>
      <c r="S28">
        <v>2</v>
      </c>
      <c r="T28">
        <v>3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12</v>
      </c>
      <c r="AC28">
        <v>30</v>
      </c>
    </row>
    <row r="29" spans="1:29" x14ac:dyDescent="0.2">
      <c r="A29">
        <v>149215102</v>
      </c>
      <c r="B29">
        <v>120602</v>
      </c>
      <c r="C29">
        <f>COUNTIF(Sheet2!A:A,A29)</f>
        <v>1</v>
      </c>
      <c r="D29">
        <v>51234</v>
      </c>
      <c r="E29" t="s">
        <v>39</v>
      </c>
      <c r="F29" t="s">
        <v>39</v>
      </c>
      <c r="G29" t="s">
        <v>29</v>
      </c>
      <c r="H29">
        <v>5</v>
      </c>
      <c r="I29">
        <v>2</v>
      </c>
      <c r="J29">
        <v>4</v>
      </c>
      <c r="K29">
        <v>2</v>
      </c>
      <c r="L29">
        <v>4</v>
      </c>
      <c r="M29">
        <v>2</v>
      </c>
      <c r="N29">
        <v>4</v>
      </c>
      <c r="O29">
        <v>2</v>
      </c>
      <c r="P29">
        <v>4</v>
      </c>
      <c r="Q29">
        <v>2</v>
      </c>
      <c r="R29">
        <v>4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31</v>
      </c>
      <c r="AC29">
        <v>77.5</v>
      </c>
    </row>
    <row r="30" spans="1:29" x14ac:dyDescent="0.2">
      <c r="A30">
        <v>149215102</v>
      </c>
      <c r="B30">
        <v>69373</v>
      </c>
      <c r="C30">
        <f>COUNTIF(Sheet2!A:A,A30)</f>
        <v>1</v>
      </c>
      <c r="D30">
        <v>5</v>
      </c>
      <c r="E30" t="s">
        <v>33</v>
      </c>
      <c r="F30" t="s">
        <v>33</v>
      </c>
      <c r="G30" t="s">
        <v>35</v>
      </c>
      <c r="H30">
        <v>5</v>
      </c>
      <c r="I30">
        <v>4</v>
      </c>
      <c r="J30">
        <v>4</v>
      </c>
      <c r="K30">
        <v>2</v>
      </c>
      <c r="L30">
        <v>4</v>
      </c>
      <c r="M30">
        <v>2</v>
      </c>
      <c r="N30">
        <v>5</v>
      </c>
      <c r="O30">
        <v>2</v>
      </c>
      <c r="P30">
        <v>4</v>
      </c>
      <c r="Q30">
        <v>2</v>
      </c>
      <c r="R30">
        <v>4</v>
      </c>
      <c r="S30">
        <v>1</v>
      </c>
      <c r="T30">
        <v>3</v>
      </c>
      <c r="U30">
        <v>3</v>
      </c>
      <c r="V30">
        <v>3</v>
      </c>
      <c r="W30">
        <v>3</v>
      </c>
      <c r="X30">
        <v>4</v>
      </c>
      <c r="Y30">
        <v>3</v>
      </c>
      <c r="Z30">
        <v>3</v>
      </c>
      <c r="AA30">
        <v>3</v>
      </c>
      <c r="AB30">
        <v>30</v>
      </c>
      <c r="AC30">
        <v>75</v>
      </c>
    </row>
    <row r="31" spans="1:29" x14ac:dyDescent="0.2">
      <c r="A31">
        <v>149215102</v>
      </c>
      <c r="B31">
        <v>69419</v>
      </c>
      <c r="C31">
        <f>COUNTIF(Sheet2!A:A,A31)</f>
        <v>1</v>
      </c>
      <c r="D31">
        <v>51</v>
      </c>
      <c r="E31" t="s">
        <v>27</v>
      </c>
      <c r="F31" t="s">
        <v>27</v>
      </c>
      <c r="G31" t="s">
        <v>41</v>
      </c>
      <c r="H31">
        <v>2</v>
      </c>
      <c r="I31">
        <v>2</v>
      </c>
      <c r="J31">
        <v>4</v>
      </c>
      <c r="K31">
        <v>3</v>
      </c>
      <c r="L31">
        <v>4</v>
      </c>
      <c r="M31">
        <v>2</v>
      </c>
      <c r="N31">
        <v>2</v>
      </c>
      <c r="O31">
        <v>5</v>
      </c>
      <c r="P31">
        <v>1</v>
      </c>
      <c r="Q31">
        <v>4</v>
      </c>
      <c r="R31">
        <v>1</v>
      </c>
      <c r="S31">
        <v>3</v>
      </c>
      <c r="T31">
        <v>3</v>
      </c>
      <c r="U31">
        <v>2</v>
      </c>
      <c r="V31">
        <v>3</v>
      </c>
      <c r="W31">
        <v>3</v>
      </c>
      <c r="X31">
        <v>1</v>
      </c>
      <c r="Y31">
        <v>0</v>
      </c>
      <c r="Z31">
        <v>0</v>
      </c>
      <c r="AA31">
        <v>1</v>
      </c>
      <c r="AB31">
        <v>17</v>
      </c>
      <c r="AC31">
        <v>42.5</v>
      </c>
    </row>
    <row r="32" spans="1:29" x14ac:dyDescent="0.2">
      <c r="A32">
        <v>149185311</v>
      </c>
      <c r="B32">
        <v>69392</v>
      </c>
      <c r="C32">
        <f>COUNTIF(Sheet2!A:A,A32)</f>
        <v>1</v>
      </c>
      <c r="D32">
        <v>24</v>
      </c>
      <c r="E32" t="s">
        <v>39</v>
      </c>
      <c r="F32" t="s">
        <v>39</v>
      </c>
      <c r="G32" t="s">
        <v>15</v>
      </c>
      <c r="H32">
        <v>5</v>
      </c>
      <c r="I32">
        <v>2</v>
      </c>
      <c r="J32">
        <v>4</v>
      </c>
      <c r="K32">
        <v>2</v>
      </c>
      <c r="L32">
        <v>5</v>
      </c>
      <c r="M32">
        <v>1</v>
      </c>
      <c r="N32">
        <v>4</v>
      </c>
      <c r="O32">
        <v>1</v>
      </c>
      <c r="P32">
        <v>4</v>
      </c>
      <c r="Q32">
        <v>1</v>
      </c>
      <c r="R32">
        <v>4</v>
      </c>
      <c r="S32">
        <v>3</v>
      </c>
      <c r="T32">
        <v>3</v>
      </c>
      <c r="U32">
        <v>3</v>
      </c>
      <c r="V32">
        <v>4</v>
      </c>
      <c r="W32">
        <v>4</v>
      </c>
      <c r="X32">
        <v>3</v>
      </c>
      <c r="Y32">
        <v>4</v>
      </c>
      <c r="Z32">
        <v>3</v>
      </c>
      <c r="AA32">
        <v>4</v>
      </c>
      <c r="AB32">
        <v>35</v>
      </c>
      <c r="AC32">
        <v>87.5</v>
      </c>
    </row>
    <row r="33" spans="1:29" x14ac:dyDescent="0.2">
      <c r="A33">
        <v>149185311</v>
      </c>
      <c r="B33">
        <v>69611</v>
      </c>
      <c r="C33">
        <f>COUNTIF(Sheet2!A:A,A33)</f>
        <v>1</v>
      </c>
      <c r="D33">
        <v>243</v>
      </c>
      <c r="E33" t="s">
        <v>13</v>
      </c>
      <c r="F33" t="s">
        <v>13</v>
      </c>
      <c r="G33" t="s">
        <v>24</v>
      </c>
      <c r="H33">
        <v>4</v>
      </c>
      <c r="I33">
        <v>1</v>
      </c>
      <c r="J33">
        <v>4</v>
      </c>
      <c r="K33">
        <v>1</v>
      </c>
      <c r="L33">
        <v>4</v>
      </c>
      <c r="M33">
        <v>1</v>
      </c>
      <c r="N33">
        <v>5</v>
      </c>
      <c r="O33">
        <v>1</v>
      </c>
      <c r="P33">
        <v>5</v>
      </c>
      <c r="Q33">
        <v>1</v>
      </c>
      <c r="R33">
        <v>3</v>
      </c>
      <c r="S33">
        <v>4</v>
      </c>
      <c r="T33">
        <v>3</v>
      </c>
      <c r="U33">
        <v>4</v>
      </c>
      <c r="V33">
        <v>3</v>
      </c>
      <c r="W33">
        <v>4</v>
      </c>
      <c r="X33">
        <v>4</v>
      </c>
      <c r="Y33">
        <v>4</v>
      </c>
      <c r="Z33">
        <v>4</v>
      </c>
      <c r="AA33">
        <v>4</v>
      </c>
      <c r="AB33">
        <v>37</v>
      </c>
      <c r="AC33">
        <v>92.5</v>
      </c>
    </row>
    <row r="34" spans="1:29" x14ac:dyDescent="0.2">
      <c r="A34">
        <v>149185311</v>
      </c>
      <c r="B34">
        <v>93719</v>
      </c>
      <c r="C34">
        <f>COUNTIF(Sheet2!A:A,A34)</f>
        <v>1</v>
      </c>
      <c r="D34">
        <v>24351</v>
      </c>
      <c r="E34" t="s">
        <v>27</v>
      </c>
      <c r="F34" t="s">
        <v>27</v>
      </c>
      <c r="G34" t="s">
        <v>29</v>
      </c>
      <c r="H34">
        <v>3</v>
      </c>
      <c r="I34">
        <v>1</v>
      </c>
      <c r="J34">
        <v>5</v>
      </c>
      <c r="K34">
        <v>1</v>
      </c>
      <c r="L34">
        <v>3</v>
      </c>
      <c r="M34">
        <v>1</v>
      </c>
      <c r="N34">
        <v>5</v>
      </c>
      <c r="O34">
        <v>1</v>
      </c>
      <c r="P34">
        <v>5</v>
      </c>
      <c r="Q34">
        <v>1</v>
      </c>
      <c r="R34">
        <v>2</v>
      </c>
      <c r="S34">
        <v>4</v>
      </c>
      <c r="T34">
        <v>4</v>
      </c>
      <c r="U34">
        <v>4</v>
      </c>
      <c r="V34">
        <v>2</v>
      </c>
      <c r="W34">
        <v>4</v>
      </c>
      <c r="X34">
        <v>4</v>
      </c>
      <c r="Y34">
        <v>4</v>
      </c>
      <c r="Z34">
        <v>4</v>
      </c>
      <c r="AA34">
        <v>4</v>
      </c>
      <c r="AB34">
        <v>36</v>
      </c>
      <c r="AC34">
        <v>90</v>
      </c>
    </row>
    <row r="35" spans="1:29" x14ac:dyDescent="0.2">
      <c r="A35">
        <v>149185311</v>
      </c>
      <c r="B35">
        <v>69370</v>
      </c>
      <c r="C35">
        <f>COUNTIF(Sheet2!A:A,A35)</f>
        <v>1</v>
      </c>
      <c r="D35">
        <v>2</v>
      </c>
      <c r="E35" t="s">
        <v>22</v>
      </c>
      <c r="F35" t="s">
        <v>22</v>
      </c>
      <c r="G35" t="s">
        <v>35</v>
      </c>
      <c r="H35">
        <v>4</v>
      </c>
      <c r="I35">
        <v>1</v>
      </c>
      <c r="J35">
        <v>4</v>
      </c>
      <c r="K35">
        <v>1</v>
      </c>
      <c r="L35">
        <v>4</v>
      </c>
      <c r="M35">
        <v>1</v>
      </c>
      <c r="N35">
        <v>5</v>
      </c>
      <c r="O35">
        <v>1</v>
      </c>
      <c r="P35">
        <v>4</v>
      </c>
      <c r="Q35">
        <v>1</v>
      </c>
      <c r="R35">
        <v>3</v>
      </c>
      <c r="S35">
        <v>4</v>
      </c>
      <c r="T35">
        <v>3</v>
      </c>
      <c r="U35">
        <v>4</v>
      </c>
      <c r="V35">
        <v>3</v>
      </c>
      <c r="W35">
        <v>4</v>
      </c>
      <c r="X35">
        <v>4</v>
      </c>
      <c r="Y35">
        <v>4</v>
      </c>
      <c r="Z35">
        <v>3</v>
      </c>
      <c r="AA35">
        <v>4</v>
      </c>
      <c r="AB35">
        <v>36</v>
      </c>
      <c r="AC35">
        <v>90</v>
      </c>
    </row>
    <row r="36" spans="1:29" x14ac:dyDescent="0.2">
      <c r="A36">
        <v>149185311</v>
      </c>
      <c r="B36">
        <v>71803</v>
      </c>
      <c r="C36">
        <f>COUNTIF(Sheet2!A:A,A36)</f>
        <v>1</v>
      </c>
      <c r="D36">
        <v>2435</v>
      </c>
      <c r="E36" t="s">
        <v>33</v>
      </c>
      <c r="F36" t="s">
        <v>33</v>
      </c>
      <c r="G36" t="s">
        <v>41</v>
      </c>
      <c r="H36">
        <v>5</v>
      </c>
      <c r="I36">
        <v>1</v>
      </c>
      <c r="J36">
        <v>5</v>
      </c>
      <c r="K36">
        <v>1</v>
      </c>
      <c r="L36">
        <v>4</v>
      </c>
      <c r="M36">
        <v>1</v>
      </c>
      <c r="N36">
        <v>5</v>
      </c>
      <c r="O36">
        <v>1</v>
      </c>
      <c r="P36">
        <v>5</v>
      </c>
      <c r="Q36">
        <v>1</v>
      </c>
      <c r="R36">
        <v>4</v>
      </c>
      <c r="S36">
        <v>4</v>
      </c>
      <c r="T36">
        <v>4</v>
      </c>
      <c r="U36">
        <v>4</v>
      </c>
      <c r="V36">
        <v>3</v>
      </c>
      <c r="W36">
        <v>4</v>
      </c>
      <c r="X36">
        <v>4</v>
      </c>
      <c r="Y36">
        <v>4</v>
      </c>
      <c r="Z36">
        <v>4</v>
      </c>
      <c r="AA36">
        <v>4</v>
      </c>
      <c r="AB36">
        <v>39</v>
      </c>
      <c r="AC36">
        <v>97.5</v>
      </c>
    </row>
    <row r="37" spans="1:29" x14ac:dyDescent="0.2">
      <c r="A37">
        <v>149140946</v>
      </c>
      <c r="B37">
        <v>69399</v>
      </c>
      <c r="C37">
        <f>COUNTIF(Sheet2!A:A,A37)</f>
        <v>1</v>
      </c>
      <c r="D37">
        <v>31</v>
      </c>
      <c r="E37" t="s">
        <v>27</v>
      </c>
      <c r="F37" t="s">
        <v>27</v>
      </c>
      <c r="G37" t="s">
        <v>15</v>
      </c>
      <c r="H37">
        <v>2</v>
      </c>
      <c r="I37">
        <v>2</v>
      </c>
      <c r="J37">
        <v>4</v>
      </c>
      <c r="K37">
        <v>2</v>
      </c>
      <c r="L37">
        <v>2</v>
      </c>
      <c r="M37">
        <v>2</v>
      </c>
      <c r="N37">
        <v>4</v>
      </c>
      <c r="O37">
        <v>4</v>
      </c>
      <c r="P37">
        <v>5</v>
      </c>
      <c r="Q37">
        <v>2</v>
      </c>
      <c r="R37">
        <v>1</v>
      </c>
      <c r="S37">
        <v>3</v>
      </c>
      <c r="T37">
        <v>3</v>
      </c>
      <c r="U37">
        <v>3</v>
      </c>
      <c r="V37">
        <v>1</v>
      </c>
      <c r="W37">
        <v>3</v>
      </c>
      <c r="X37">
        <v>3</v>
      </c>
      <c r="Y37">
        <v>1</v>
      </c>
      <c r="Z37">
        <v>4</v>
      </c>
      <c r="AA37">
        <v>3</v>
      </c>
      <c r="AB37">
        <v>25</v>
      </c>
      <c r="AC37">
        <v>62.5</v>
      </c>
    </row>
    <row r="38" spans="1:29" x14ac:dyDescent="0.2">
      <c r="A38">
        <v>149140946</v>
      </c>
      <c r="B38">
        <v>69371</v>
      </c>
      <c r="C38">
        <f>COUNTIF(Sheet2!A:A,A38)</f>
        <v>1</v>
      </c>
      <c r="D38">
        <v>3</v>
      </c>
      <c r="E38" t="s">
        <v>13</v>
      </c>
      <c r="F38" t="s">
        <v>13</v>
      </c>
      <c r="G38" t="s">
        <v>24</v>
      </c>
      <c r="H38">
        <v>4</v>
      </c>
      <c r="I38">
        <v>2</v>
      </c>
      <c r="J38">
        <v>4</v>
      </c>
      <c r="K38">
        <v>2</v>
      </c>
      <c r="L38">
        <v>3</v>
      </c>
      <c r="M38">
        <v>2</v>
      </c>
      <c r="N38">
        <v>3</v>
      </c>
      <c r="O38">
        <v>3</v>
      </c>
      <c r="P38">
        <v>4</v>
      </c>
      <c r="Q38">
        <v>1</v>
      </c>
      <c r="R38">
        <v>3</v>
      </c>
      <c r="S38">
        <v>3</v>
      </c>
      <c r="T38">
        <v>3</v>
      </c>
      <c r="U38">
        <v>3</v>
      </c>
      <c r="V38">
        <v>2</v>
      </c>
      <c r="W38">
        <v>3</v>
      </c>
      <c r="X38">
        <v>2</v>
      </c>
      <c r="Y38">
        <v>2</v>
      </c>
      <c r="Z38">
        <v>3</v>
      </c>
      <c r="AA38">
        <v>4</v>
      </c>
      <c r="AB38">
        <v>28</v>
      </c>
      <c r="AC38">
        <v>70</v>
      </c>
    </row>
    <row r="39" spans="1:29" x14ac:dyDescent="0.2">
      <c r="A39">
        <v>149140946</v>
      </c>
      <c r="B39">
        <v>100613</v>
      </c>
      <c r="C39">
        <f>COUNTIF(Sheet2!A:A,A39)</f>
        <v>1</v>
      </c>
      <c r="D39">
        <v>31245</v>
      </c>
      <c r="E39" t="s">
        <v>33</v>
      </c>
      <c r="F39" t="s">
        <v>33</v>
      </c>
      <c r="G39" t="s">
        <v>29</v>
      </c>
      <c r="H39">
        <v>4</v>
      </c>
      <c r="I39">
        <v>2</v>
      </c>
      <c r="J39">
        <v>4</v>
      </c>
      <c r="K39">
        <v>1</v>
      </c>
      <c r="L39">
        <v>3</v>
      </c>
      <c r="M39">
        <v>2</v>
      </c>
      <c r="N39">
        <v>4</v>
      </c>
      <c r="O39">
        <v>2</v>
      </c>
      <c r="P39">
        <v>4</v>
      </c>
      <c r="Q39">
        <v>2</v>
      </c>
      <c r="R39">
        <v>3</v>
      </c>
      <c r="S39">
        <v>3</v>
      </c>
      <c r="T39">
        <v>3</v>
      </c>
      <c r="U39">
        <v>4</v>
      </c>
      <c r="V39">
        <v>2</v>
      </c>
      <c r="W39">
        <v>3</v>
      </c>
      <c r="X39">
        <v>3</v>
      </c>
      <c r="Y39">
        <v>3</v>
      </c>
      <c r="Z39">
        <v>3</v>
      </c>
      <c r="AA39">
        <v>3</v>
      </c>
      <c r="AB39">
        <v>30</v>
      </c>
      <c r="AC39">
        <v>75</v>
      </c>
    </row>
    <row r="40" spans="1:29" x14ac:dyDescent="0.2">
      <c r="A40">
        <v>149140946</v>
      </c>
      <c r="B40">
        <v>72492</v>
      </c>
      <c r="C40">
        <f>COUNTIF(Sheet2!A:A,A40)</f>
        <v>1</v>
      </c>
      <c r="D40">
        <v>3124</v>
      </c>
      <c r="E40" t="s">
        <v>39</v>
      </c>
      <c r="F40" t="s">
        <v>39</v>
      </c>
      <c r="G40" t="s">
        <v>35</v>
      </c>
      <c r="H40">
        <v>4</v>
      </c>
      <c r="I40">
        <v>2</v>
      </c>
      <c r="J40">
        <v>4</v>
      </c>
      <c r="K40">
        <v>2</v>
      </c>
      <c r="L40">
        <v>3</v>
      </c>
      <c r="M40">
        <v>3</v>
      </c>
      <c r="N40">
        <v>4</v>
      </c>
      <c r="O40">
        <v>2</v>
      </c>
      <c r="P40">
        <v>4</v>
      </c>
      <c r="Q40">
        <v>2</v>
      </c>
      <c r="R40">
        <v>3</v>
      </c>
      <c r="S40">
        <v>3</v>
      </c>
      <c r="T40">
        <v>3</v>
      </c>
      <c r="U40">
        <v>3</v>
      </c>
      <c r="V40">
        <v>2</v>
      </c>
      <c r="W40">
        <v>2</v>
      </c>
      <c r="X40">
        <v>3</v>
      </c>
      <c r="Y40">
        <v>3</v>
      </c>
      <c r="Z40">
        <v>3</v>
      </c>
      <c r="AA40">
        <v>3</v>
      </c>
      <c r="AB40">
        <v>28</v>
      </c>
      <c r="AC40">
        <v>70</v>
      </c>
    </row>
    <row r="41" spans="1:29" x14ac:dyDescent="0.2">
      <c r="A41">
        <v>149140946</v>
      </c>
      <c r="B41">
        <v>69680</v>
      </c>
      <c r="C41">
        <f>COUNTIF(Sheet2!A:A,A41)</f>
        <v>1</v>
      </c>
      <c r="D41">
        <v>312</v>
      </c>
      <c r="E41" t="s">
        <v>22</v>
      </c>
      <c r="F41" t="s">
        <v>22</v>
      </c>
      <c r="G41" t="s">
        <v>41</v>
      </c>
      <c r="H41">
        <v>5</v>
      </c>
      <c r="I41">
        <v>2</v>
      </c>
      <c r="J41">
        <v>4</v>
      </c>
      <c r="K41">
        <v>2</v>
      </c>
      <c r="L41">
        <v>4</v>
      </c>
      <c r="M41">
        <v>2</v>
      </c>
      <c r="N41">
        <v>4</v>
      </c>
      <c r="O41">
        <v>2</v>
      </c>
      <c r="P41">
        <v>4</v>
      </c>
      <c r="Q41">
        <v>2</v>
      </c>
      <c r="R41">
        <v>4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31</v>
      </c>
      <c r="AC41">
        <v>77.5</v>
      </c>
    </row>
    <row r="42" spans="1:29" x14ac:dyDescent="0.2">
      <c r="A42">
        <v>149094645</v>
      </c>
      <c r="B42">
        <v>69413</v>
      </c>
      <c r="C42">
        <f>COUNTIF(Sheet2!A:A,A42)</f>
        <v>1</v>
      </c>
      <c r="D42">
        <v>45</v>
      </c>
      <c r="E42" t="s">
        <v>33</v>
      </c>
      <c r="F42" t="s">
        <v>13</v>
      </c>
      <c r="G42" t="s">
        <v>15</v>
      </c>
      <c r="H42">
        <v>1</v>
      </c>
      <c r="I42">
        <v>2</v>
      </c>
      <c r="J42">
        <v>2</v>
      </c>
      <c r="K42">
        <v>1</v>
      </c>
      <c r="L42">
        <v>4</v>
      </c>
      <c r="M42">
        <v>4</v>
      </c>
      <c r="N42">
        <v>4</v>
      </c>
      <c r="O42">
        <v>4</v>
      </c>
      <c r="P42">
        <v>2</v>
      </c>
      <c r="Q42">
        <v>1</v>
      </c>
      <c r="R42">
        <v>0</v>
      </c>
      <c r="S42">
        <v>3</v>
      </c>
      <c r="T42">
        <v>1</v>
      </c>
      <c r="U42">
        <v>4</v>
      </c>
      <c r="V42">
        <v>3</v>
      </c>
      <c r="W42">
        <v>1</v>
      </c>
      <c r="X42">
        <v>3</v>
      </c>
      <c r="Y42">
        <v>1</v>
      </c>
      <c r="Z42">
        <v>1</v>
      </c>
      <c r="AA42">
        <v>4</v>
      </c>
      <c r="AB42">
        <v>21</v>
      </c>
      <c r="AC42">
        <v>52.5</v>
      </c>
    </row>
    <row r="43" spans="1:29" x14ac:dyDescent="0.2">
      <c r="A43">
        <v>149094645</v>
      </c>
      <c r="B43">
        <v>114689</v>
      </c>
      <c r="C43">
        <f>COUNTIF(Sheet2!A:A,A43)</f>
        <v>1</v>
      </c>
      <c r="D43">
        <v>45321</v>
      </c>
      <c r="E43" t="s">
        <v>27</v>
      </c>
      <c r="F43" t="s">
        <v>27</v>
      </c>
      <c r="G43" t="s">
        <v>24</v>
      </c>
      <c r="H43">
        <v>3</v>
      </c>
      <c r="I43">
        <v>2</v>
      </c>
      <c r="J43">
        <v>2</v>
      </c>
      <c r="K43">
        <v>4</v>
      </c>
      <c r="L43">
        <v>2</v>
      </c>
      <c r="M43">
        <v>4</v>
      </c>
      <c r="N43">
        <v>4</v>
      </c>
      <c r="O43">
        <v>3</v>
      </c>
      <c r="P43">
        <v>2</v>
      </c>
      <c r="Q43">
        <v>2</v>
      </c>
      <c r="R43">
        <v>2</v>
      </c>
      <c r="S43">
        <v>3</v>
      </c>
      <c r="T43">
        <v>1</v>
      </c>
      <c r="U43">
        <v>1</v>
      </c>
      <c r="V43">
        <v>1</v>
      </c>
      <c r="W43">
        <v>1</v>
      </c>
      <c r="X43">
        <v>3</v>
      </c>
      <c r="Y43">
        <v>2</v>
      </c>
      <c r="Z43">
        <v>1</v>
      </c>
      <c r="AA43">
        <v>3</v>
      </c>
      <c r="AB43">
        <v>18</v>
      </c>
      <c r="AC43">
        <v>45</v>
      </c>
    </row>
    <row r="44" spans="1:29" x14ac:dyDescent="0.2">
      <c r="A44">
        <v>149094645</v>
      </c>
      <c r="B44">
        <v>69821</v>
      </c>
      <c r="C44">
        <f>COUNTIF(Sheet2!A:A,A44)</f>
        <v>1</v>
      </c>
      <c r="D44">
        <v>453</v>
      </c>
      <c r="E44" t="s">
        <v>13</v>
      </c>
      <c r="F44" t="s">
        <v>13</v>
      </c>
      <c r="G44" t="s">
        <v>29</v>
      </c>
      <c r="H44">
        <v>4</v>
      </c>
      <c r="I44">
        <v>4</v>
      </c>
      <c r="J44">
        <v>5</v>
      </c>
      <c r="K44">
        <v>1</v>
      </c>
      <c r="L44">
        <v>4</v>
      </c>
      <c r="M44">
        <v>2</v>
      </c>
      <c r="N44">
        <v>4</v>
      </c>
      <c r="O44">
        <v>3</v>
      </c>
      <c r="P44">
        <v>4</v>
      </c>
      <c r="Q44">
        <v>4</v>
      </c>
      <c r="R44">
        <v>3</v>
      </c>
      <c r="S44">
        <v>1</v>
      </c>
      <c r="T44">
        <v>4</v>
      </c>
      <c r="U44">
        <v>4</v>
      </c>
      <c r="V44">
        <v>3</v>
      </c>
      <c r="W44">
        <v>3</v>
      </c>
      <c r="X44">
        <v>3</v>
      </c>
      <c r="Y44">
        <v>2</v>
      </c>
      <c r="Z44">
        <v>3</v>
      </c>
      <c r="AA44">
        <v>1</v>
      </c>
      <c r="AB44">
        <v>27</v>
      </c>
      <c r="AC44">
        <v>67.5</v>
      </c>
    </row>
    <row r="45" spans="1:29" x14ac:dyDescent="0.2">
      <c r="A45">
        <v>149094645</v>
      </c>
      <c r="B45">
        <v>73900</v>
      </c>
      <c r="C45">
        <f>COUNTIF(Sheet2!A:A,A45)</f>
        <v>1</v>
      </c>
      <c r="D45">
        <v>4532</v>
      </c>
      <c r="E45" t="s">
        <v>22</v>
      </c>
      <c r="F45" t="s">
        <v>22</v>
      </c>
      <c r="G45" t="s">
        <v>35</v>
      </c>
      <c r="H45">
        <v>4</v>
      </c>
      <c r="I45">
        <v>4</v>
      </c>
      <c r="J45">
        <v>4</v>
      </c>
      <c r="K45">
        <v>1</v>
      </c>
      <c r="L45">
        <v>3</v>
      </c>
      <c r="M45">
        <v>4</v>
      </c>
      <c r="N45">
        <v>4</v>
      </c>
      <c r="O45">
        <v>2</v>
      </c>
      <c r="P45">
        <v>4</v>
      </c>
      <c r="Q45">
        <v>4</v>
      </c>
      <c r="R45">
        <v>3</v>
      </c>
      <c r="S45">
        <v>1</v>
      </c>
      <c r="T45">
        <v>3</v>
      </c>
      <c r="U45">
        <v>4</v>
      </c>
      <c r="V45">
        <v>2</v>
      </c>
      <c r="W45">
        <v>1</v>
      </c>
      <c r="X45">
        <v>3</v>
      </c>
      <c r="Y45">
        <v>3</v>
      </c>
      <c r="Z45">
        <v>3</v>
      </c>
      <c r="AA45">
        <v>1</v>
      </c>
      <c r="AB45">
        <v>24</v>
      </c>
      <c r="AC45">
        <v>60</v>
      </c>
    </row>
    <row r="46" spans="1:29" x14ac:dyDescent="0.2">
      <c r="A46">
        <v>149094645</v>
      </c>
      <c r="B46">
        <v>69372</v>
      </c>
      <c r="C46">
        <f>COUNTIF(Sheet2!A:A,A46)</f>
        <v>1</v>
      </c>
      <c r="D46">
        <v>4</v>
      </c>
      <c r="E46" t="s">
        <v>39</v>
      </c>
      <c r="F46" t="s">
        <v>13</v>
      </c>
      <c r="G46" t="s">
        <v>41</v>
      </c>
      <c r="H46">
        <v>2</v>
      </c>
      <c r="I46">
        <v>3</v>
      </c>
      <c r="J46">
        <v>2</v>
      </c>
      <c r="K46">
        <v>1</v>
      </c>
      <c r="L46">
        <v>5</v>
      </c>
      <c r="M46">
        <v>1</v>
      </c>
      <c r="N46">
        <v>3</v>
      </c>
      <c r="O46">
        <v>4</v>
      </c>
      <c r="P46">
        <v>2</v>
      </c>
      <c r="Q46">
        <v>1</v>
      </c>
      <c r="R46">
        <v>1</v>
      </c>
      <c r="S46">
        <v>2</v>
      </c>
      <c r="T46">
        <v>1</v>
      </c>
      <c r="U46">
        <v>4</v>
      </c>
      <c r="V46">
        <v>4</v>
      </c>
      <c r="W46">
        <v>4</v>
      </c>
      <c r="X46">
        <v>2</v>
      </c>
      <c r="Y46">
        <v>1</v>
      </c>
      <c r="Z46">
        <v>1</v>
      </c>
      <c r="AA46">
        <v>4</v>
      </c>
      <c r="AB46">
        <v>24</v>
      </c>
      <c r="AC46">
        <v>60</v>
      </c>
    </row>
    <row r="47" spans="1:29" x14ac:dyDescent="0.2">
      <c r="A47">
        <v>148958404</v>
      </c>
      <c r="B47">
        <v>69372</v>
      </c>
      <c r="C47">
        <f>COUNTIF(Sheet2!A:A,A47)</f>
        <v>1</v>
      </c>
      <c r="D47">
        <v>4</v>
      </c>
      <c r="E47" t="s">
        <v>39</v>
      </c>
      <c r="F47" t="s">
        <v>39</v>
      </c>
      <c r="G47" t="s">
        <v>15</v>
      </c>
      <c r="H47">
        <v>2</v>
      </c>
      <c r="I47">
        <v>2</v>
      </c>
      <c r="J47">
        <v>4</v>
      </c>
      <c r="K47">
        <v>4</v>
      </c>
      <c r="L47">
        <v>4</v>
      </c>
      <c r="M47">
        <v>2</v>
      </c>
      <c r="N47">
        <v>4</v>
      </c>
      <c r="O47">
        <v>4</v>
      </c>
      <c r="P47">
        <v>2</v>
      </c>
      <c r="Q47">
        <v>4</v>
      </c>
      <c r="R47">
        <v>1</v>
      </c>
      <c r="S47">
        <v>3</v>
      </c>
      <c r="T47">
        <v>3</v>
      </c>
      <c r="U47">
        <v>1</v>
      </c>
      <c r="V47">
        <v>3</v>
      </c>
      <c r="W47">
        <v>3</v>
      </c>
      <c r="X47">
        <v>3</v>
      </c>
      <c r="Y47">
        <v>1</v>
      </c>
      <c r="Z47">
        <v>1</v>
      </c>
      <c r="AA47">
        <v>1</v>
      </c>
      <c r="AB47">
        <v>20</v>
      </c>
      <c r="AC47">
        <v>50</v>
      </c>
    </row>
    <row r="48" spans="1:29" x14ac:dyDescent="0.2">
      <c r="A48">
        <v>148958404</v>
      </c>
      <c r="B48">
        <v>73719</v>
      </c>
      <c r="C48">
        <f>COUNTIF(Sheet2!A:A,A48)</f>
        <v>1</v>
      </c>
      <c r="D48">
        <v>4351</v>
      </c>
      <c r="E48" t="s">
        <v>27</v>
      </c>
      <c r="F48" t="s">
        <v>27</v>
      </c>
      <c r="G48" t="s">
        <v>24</v>
      </c>
      <c r="H48">
        <v>2</v>
      </c>
      <c r="I48">
        <v>2</v>
      </c>
      <c r="J48">
        <v>1</v>
      </c>
      <c r="K48">
        <v>4</v>
      </c>
      <c r="L48">
        <v>2</v>
      </c>
      <c r="M48">
        <v>2</v>
      </c>
      <c r="N48">
        <v>2</v>
      </c>
      <c r="O48">
        <v>5</v>
      </c>
      <c r="P48">
        <v>2</v>
      </c>
      <c r="Q48">
        <v>4</v>
      </c>
      <c r="R48">
        <v>1</v>
      </c>
      <c r="S48">
        <v>3</v>
      </c>
      <c r="T48">
        <v>0</v>
      </c>
      <c r="U48">
        <v>1</v>
      </c>
      <c r="V48">
        <v>1</v>
      </c>
      <c r="W48">
        <v>3</v>
      </c>
      <c r="X48">
        <v>1</v>
      </c>
      <c r="Y48">
        <v>0</v>
      </c>
      <c r="Z48">
        <v>1</v>
      </c>
      <c r="AA48">
        <v>1</v>
      </c>
      <c r="AB48">
        <v>12</v>
      </c>
      <c r="AC48">
        <v>30</v>
      </c>
    </row>
    <row r="49" spans="1:29" x14ac:dyDescent="0.2">
      <c r="A49">
        <v>148958404</v>
      </c>
      <c r="B49">
        <v>69411</v>
      </c>
      <c r="C49">
        <f>COUNTIF(Sheet2!A:A,A49)</f>
        <v>1</v>
      </c>
      <c r="D49">
        <v>43</v>
      </c>
      <c r="E49" t="s">
        <v>13</v>
      </c>
      <c r="F49" t="s">
        <v>13</v>
      </c>
      <c r="G49" t="s">
        <v>29</v>
      </c>
      <c r="H49">
        <v>4</v>
      </c>
      <c r="I49">
        <v>2</v>
      </c>
      <c r="J49">
        <v>4</v>
      </c>
      <c r="K49">
        <v>2</v>
      </c>
      <c r="L49">
        <v>4</v>
      </c>
      <c r="M49">
        <v>2</v>
      </c>
      <c r="N49">
        <v>4</v>
      </c>
      <c r="O49">
        <v>2</v>
      </c>
      <c r="P49">
        <v>4</v>
      </c>
      <c r="Q49">
        <v>4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1</v>
      </c>
      <c r="AB49">
        <v>28</v>
      </c>
      <c r="AC49">
        <v>70</v>
      </c>
    </row>
    <row r="50" spans="1:29" x14ac:dyDescent="0.2">
      <c r="A50">
        <v>148958404</v>
      </c>
      <c r="B50">
        <v>69803</v>
      </c>
      <c r="C50">
        <f>COUNTIF(Sheet2!A:A,A50)</f>
        <v>1</v>
      </c>
      <c r="D50">
        <v>435</v>
      </c>
      <c r="E50" t="s">
        <v>33</v>
      </c>
      <c r="F50" t="s">
        <v>33</v>
      </c>
      <c r="G50" t="s">
        <v>35</v>
      </c>
      <c r="H50">
        <v>4</v>
      </c>
      <c r="I50">
        <v>2</v>
      </c>
      <c r="J50">
        <v>4</v>
      </c>
      <c r="K50">
        <v>2</v>
      </c>
      <c r="L50">
        <v>4</v>
      </c>
      <c r="M50">
        <v>2</v>
      </c>
      <c r="N50">
        <v>4</v>
      </c>
      <c r="O50">
        <v>2</v>
      </c>
      <c r="P50">
        <v>5</v>
      </c>
      <c r="Q50">
        <v>2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4</v>
      </c>
      <c r="AA50">
        <v>3</v>
      </c>
      <c r="AB50">
        <v>31</v>
      </c>
      <c r="AC50">
        <v>77.5</v>
      </c>
    </row>
    <row r="51" spans="1:29" x14ac:dyDescent="0.2">
      <c r="A51">
        <v>148958404</v>
      </c>
      <c r="B51">
        <v>112880</v>
      </c>
      <c r="C51">
        <f>COUNTIF(Sheet2!A:A,A51)</f>
        <v>1</v>
      </c>
      <c r="D51">
        <v>43512</v>
      </c>
      <c r="E51" t="s">
        <v>22</v>
      </c>
      <c r="F51" t="s">
        <v>22</v>
      </c>
      <c r="G51" t="s">
        <v>41</v>
      </c>
      <c r="H51">
        <v>4</v>
      </c>
      <c r="I51">
        <v>2</v>
      </c>
      <c r="J51">
        <v>2</v>
      </c>
      <c r="K51">
        <v>4</v>
      </c>
      <c r="L51">
        <v>4</v>
      </c>
      <c r="M51">
        <v>2</v>
      </c>
      <c r="N51">
        <v>2</v>
      </c>
      <c r="O51">
        <v>4</v>
      </c>
      <c r="P51">
        <v>2</v>
      </c>
      <c r="Q51">
        <v>4</v>
      </c>
      <c r="R51">
        <v>3</v>
      </c>
      <c r="S51">
        <v>3</v>
      </c>
      <c r="T51">
        <v>1</v>
      </c>
      <c r="U51">
        <v>1</v>
      </c>
      <c r="V51">
        <v>3</v>
      </c>
      <c r="W51">
        <v>3</v>
      </c>
      <c r="X51">
        <v>1</v>
      </c>
      <c r="Y51">
        <v>1</v>
      </c>
      <c r="Z51">
        <v>1</v>
      </c>
      <c r="AA51">
        <v>1</v>
      </c>
      <c r="AB51">
        <v>18</v>
      </c>
      <c r="AC51">
        <v>45</v>
      </c>
    </row>
    <row r="52" spans="1:29" x14ac:dyDescent="0.2">
      <c r="A52">
        <v>148904494</v>
      </c>
      <c r="B52">
        <v>73520</v>
      </c>
      <c r="C52">
        <f>COUNTIF(Sheet2!A:A,A52)</f>
        <v>1</v>
      </c>
      <c r="D52">
        <v>4152</v>
      </c>
      <c r="E52" t="s">
        <v>22</v>
      </c>
      <c r="F52" t="s">
        <v>22</v>
      </c>
      <c r="G52" t="s">
        <v>15</v>
      </c>
      <c r="H52">
        <v>3</v>
      </c>
      <c r="I52">
        <v>2</v>
      </c>
      <c r="J52">
        <v>4</v>
      </c>
      <c r="K52">
        <v>1</v>
      </c>
      <c r="L52">
        <v>4</v>
      </c>
      <c r="M52">
        <v>2</v>
      </c>
      <c r="N52">
        <v>4</v>
      </c>
      <c r="O52">
        <v>2</v>
      </c>
      <c r="P52">
        <v>4</v>
      </c>
      <c r="Q52">
        <v>1</v>
      </c>
      <c r="R52">
        <v>2</v>
      </c>
      <c r="S52">
        <v>3</v>
      </c>
      <c r="T52">
        <v>3</v>
      </c>
      <c r="U52">
        <v>4</v>
      </c>
      <c r="V52">
        <v>3</v>
      </c>
      <c r="W52">
        <v>3</v>
      </c>
      <c r="X52">
        <v>3</v>
      </c>
      <c r="Y52">
        <v>3</v>
      </c>
      <c r="Z52">
        <v>3</v>
      </c>
      <c r="AA52">
        <v>4</v>
      </c>
      <c r="AB52">
        <v>31</v>
      </c>
      <c r="AC52">
        <v>77.5</v>
      </c>
    </row>
    <row r="53" spans="1:29" x14ac:dyDescent="0.2">
      <c r="A53">
        <v>148904494</v>
      </c>
      <c r="B53">
        <v>69409</v>
      </c>
      <c r="C53">
        <f>COUNTIF(Sheet2!A:A,A53)</f>
        <v>1</v>
      </c>
      <c r="D53">
        <v>41</v>
      </c>
      <c r="E53" t="s">
        <v>27</v>
      </c>
      <c r="F53" t="s">
        <v>27</v>
      </c>
      <c r="G53" t="s">
        <v>24</v>
      </c>
      <c r="H53">
        <v>2</v>
      </c>
      <c r="I53">
        <v>2</v>
      </c>
      <c r="J53">
        <v>5</v>
      </c>
      <c r="K53">
        <v>1</v>
      </c>
      <c r="L53">
        <v>3</v>
      </c>
      <c r="M53">
        <v>2</v>
      </c>
      <c r="N53">
        <v>5</v>
      </c>
      <c r="O53">
        <v>2</v>
      </c>
      <c r="P53">
        <v>4</v>
      </c>
      <c r="Q53">
        <v>1</v>
      </c>
      <c r="R53">
        <v>1</v>
      </c>
      <c r="S53">
        <v>3</v>
      </c>
      <c r="T53">
        <v>4</v>
      </c>
      <c r="U53">
        <v>4</v>
      </c>
      <c r="V53">
        <v>2</v>
      </c>
      <c r="W53">
        <v>3</v>
      </c>
      <c r="X53">
        <v>4</v>
      </c>
      <c r="Y53">
        <v>3</v>
      </c>
      <c r="Z53">
        <v>3</v>
      </c>
      <c r="AA53">
        <v>4</v>
      </c>
      <c r="AB53">
        <v>31</v>
      </c>
      <c r="AC53">
        <v>77.5</v>
      </c>
    </row>
    <row r="54" spans="1:29" x14ac:dyDescent="0.2">
      <c r="A54">
        <v>148904494</v>
      </c>
      <c r="B54">
        <v>69372</v>
      </c>
      <c r="C54">
        <f>COUNTIF(Sheet2!A:A,A54)</f>
        <v>1</v>
      </c>
      <c r="D54">
        <v>4</v>
      </c>
      <c r="E54" t="s">
        <v>39</v>
      </c>
      <c r="F54" t="s">
        <v>39</v>
      </c>
      <c r="G54" t="s">
        <v>29</v>
      </c>
      <c r="H54">
        <v>4</v>
      </c>
      <c r="I54">
        <v>2</v>
      </c>
      <c r="J54">
        <v>3</v>
      </c>
      <c r="K54">
        <v>3</v>
      </c>
      <c r="L54">
        <v>4</v>
      </c>
      <c r="M54">
        <v>2</v>
      </c>
      <c r="N54">
        <v>3</v>
      </c>
      <c r="O54">
        <v>2</v>
      </c>
      <c r="P54">
        <v>4</v>
      </c>
      <c r="Q54">
        <v>4</v>
      </c>
      <c r="R54">
        <v>3</v>
      </c>
      <c r="S54">
        <v>3</v>
      </c>
      <c r="T54">
        <v>2</v>
      </c>
      <c r="U54">
        <v>2</v>
      </c>
      <c r="V54">
        <v>3</v>
      </c>
      <c r="W54">
        <v>3</v>
      </c>
      <c r="X54">
        <v>2</v>
      </c>
      <c r="Y54">
        <v>3</v>
      </c>
      <c r="Z54">
        <v>3</v>
      </c>
      <c r="AA54">
        <v>1</v>
      </c>
      <c r="AB54">
        <v>25</v>
      </c>
      <c r="AC54">
        <v>62.5</v>
      </c>
    </row>
    <row r="55" spans="1:29" x14ac:dyDescent="0.2">
      <c r="A55">
        <v>148904494</v>
      </c>
      <c r="B55">
        <v>110891</v>
      </c>
      <c r="C55">
        <f>COUNTIF(Sheet2!A:A,A55)</f>
        <v>1</v>
      </c>
      <c r="D55">
        <v>41523</v>
      </c>
      <c r="E55" t="s">
        <v>13</v>
      </c>
      <c r="F55" t="s">
        <v>13</v>
      </c>
      <c r="G55" t="s">
        <v>35</v>
      </c>
      <c r="H55">
        <v>4</v>
      </c>
      <c r="I55">
        <v>2</v>
      </c>
      <c r="J55">
        <v>4</v>
      </c>
      <c r="K55">
        <v>1</v>
      </c>
      <c r="L55">
        <v>4</v>
      </c>
      <c r="M55">
        <v>2</v>
      </c>
      <c r="N55">
        <v>4</v>
      </c>
      <c r="O55">
        <v>2</v>
      </c>
      <c r="P55">
        <v>5</v>
      </c>
      <c r="Q55">
        <v>1</v>
      </c>
      <c r="R55">
        <v>3</v>
      </c>
      <c r="S55">
        <v>3</v>
      </c>
      <c r="T55">
        <v>3</v>
      </c>
      <c r="U55">
        <v>4</v>
      </c>
      <c r="V55">
        <v>3</v>
      </c>
      <c r="W55">
        <v>3</v>
      </c>
      <c r="X55">
        <v>3</v>
      </c>
      <c r="Y55">
        <v>3</v>
      </c>
      <c r="Z55">
        <v>4</v>
      </c>
      <c r="AA55">
        <v>4</v>
      </c>
      <c r="AB55">
        <v>33</v>
      </c>
      <c r="AC55">
        <v>82.5</v>
      </c>
    </row>
    <row r="56" spans="1:29" x14ac:dyDescent="0.2">
      <c r="A56">
        <v>148904494</v>
      </c>
      <c r="B56">
        <v>69783</v>
      </c>
      <c r="C56">
        <f>COUNTIF(Sheet2!A:A,A56)</f>
        <v>1</v>
      </c>
      <c r="D56">
        <v>415</v>
      </c>
      <c r="E56" t="s">
        <v>33</v>
      </c>
      <c r="F56" t="s">
        <v>33</v>
      </c>
      <c r="G56" t="s">
        <v>41</v>
      </c>
      <c r="H56">
        <v>5</v>
      </c>
      <c r="I56">
        <v>2</v>
      </c>
      <c r="J56">
        <v>5</v>
      </c>
      <c r="K56">
        <v>1</v>
      </c>
      <c r="L56">
        <v>4</v>
      </c>
      <c r="M56">
        <v>2</v>
      </c>
      <c r="N56">
        <v>5</v>
      </c>
      <c r="O56">
        <v>2</v>
      </c>
      <c r="P56">
        <v>5</v>
      </c>
      <c r="Q56">
        <v>1</v>
      </c>
      <c r="R56">
        <v>4</v>
      </c>
      <c r="S56">
        <v>3</v>
      </c>
      <c r="T56">
        <v>4</v>
      </c>
      <c r="U56">
        <v>4</v>
      </c>
      <c r="V56">
        <v>3</v>
      </c>
      <c r="W56">
        <v>3</v>
      </c>
      <c r="X56">
        <v>4</v>
      </c>
      <c r="Y56">
        <v>3</v>
      </c>
      <c r="Z56">
        <v>4</v>
      </c>
      <c r="AA56">
        <v>4</v>
      </c>
      <c r="AB56">
        <v>36</v>
      </c>
      <c r="AC56">
        <v>90</v>
      </c>
    </row>
    <row r="57" spans="1:29" x14ac:dyDescent="0.2">
      <c r="A57">
        <v>148822625</v>
      </c>
      <c r="B57">
        <v>93683</v>
      </c>
      <c r="C57">
        <f>COUNTIF(Sheet2!A:A,A57)</f>
        <v>1</v>
      </c>
      <c r="D57">
        <v>24315</v>
      </c>
      <c r="E57" t="s">
        <v>33</v>
      </c>
      <c r="F57" t="s">
        <v>33</v>
      </c>
      <c r="G57" t="s">
        <v>15</v>
      </c>
      <c r="H57">
        <v>3</v>
      </c>
      <c r="I57">
        <v>2</v>
      </c>
      <c r="J57">
        <v>1</v>
      </c>
      <c r="K57">
        <v>4</v>
      </c>
      <c r="L57">
        <v>1</v>
      </c>
      <c r="M57">
        <v>3</v>
      </c>
      <c r="N57">
        <v>2</v>
      </c>
      <c r="O57">
        <v>1</v>
      </c>
      <c r="P57">
        <v>4</v>
      </c>
      <c r="Q57">
        <v>1</v>
      </c>
      <c r="R57">
        <v>2</v>
      </c>
      <c r="S57">
        <v>3</v>
      </c>
      <c r="T57">
        <v>0</v>
      </c>
      <c r="U57">
        <v>1</v>
      </c>
      <c r="V57">
        <v>0</v>
      </c>
      <c r="W57">
        <v>2</v>
      </c>
      <c r="X57">
        <v>1</v>
      </c>
      <c r="Y57">
        <v>4</v>
      </c>
      <c r="Z57">
        <v>3</v>
      </c>
      <c r="AA57">
        <v>4</v>
      </c>
      <c r="AB57">
        <v>20</v>
      </c>
      <c r="AC57">
        <v>50</v>
      </c>
    </row>
    <row r="58" spans="1:29" x14ac:dyDescent="0.2">
      <c r="A58">
        <v>148822625</v>
      </c>
      <c r="B58">
        <v>71799</v>
      </c>
      <c r="C58">
        <f>COUNTIF(Sheet2!A:A,A58)</f>
        <v>1</v>
      </c>
      <c r="D58">
        <v>2431</v>
      </c>
      <c r="E58" t="s">
        <v>27</v>
      </c>
      <c r="F58" t="s">
        <v>27</v>
      </c>
      <c r="G58" t="s">
        <v>24</v>
      </c>
      <c r="H58">
        <v>1</v>
      </c>
      <c r="I58">
        <v>1</v>
      </c>
      <c r="J58">
        <v>4</v>
      </c>
      <c r="K58">
        <v>1</v>
      </c>
      <c r="L58">
        <v>3</v>
      </c>
      <c r="M58">
        <v>2</v>
      </c>
      <c r="N58">
        <v>5</v>
      </c>
      <c r="O58">
        <v>1</v>
      </c>
      <c r="P58">
        <v>2</v>
      </c>
      <c r="Q58">
        <v>1</v>
      </c>
      <c r="R58">
        <v>0</v>
      </c>
      <c r="S58">
        <v>4</v>
      </c>
      <c r="T58">
        <v>3</v>
      </c>
      <c r="U58">
        <v>4</v>
      </c>
      <c r="V58">
        <v>2</v>
      </c>
      <c r="W58">
        <v>3</v>
      </c>
      <c r="X58">
        <v>4</v>
      </c>
      <c r="Y58">
        <v>4</v>
      </c>
      <c r="Z58">
        <v>1</v>
      </c>
      <c r="AA58">
        <v>4</v>
      </c>
      <c r="AB58">
        <v>29</v>
      </c>
      <c r="AC58">
        <v>72.5</v>
      </c>
    </row>
    <row r="59" spans="1:29" x14ac:dyDescent="0.2">
      <c r="A59">
        <v>148822625</v>
      </c>
      <c r="B59">
        <v>69370</v>
      </c>
      <c r="C59">
        <f>COUNTIF(Sheet2!A:A,A59)</f>
        <v>1</v>
      </c>
      <c r="D59">
        <v>2</v>
      </c>
      <c r="E59" t="s">
        <v>22</v>
      </c>
      <c r="F59" t="s">
        <v>22</v>
      </c>
      <c r="G59" t="s">
        <v>29</v>
      </c>
      <c r="H59">
        <v>4</v>
      </c>
      <c r="I59">
        <v>5</v>
      </c>
      <c r="J59">
        <v>4</v>
      </c>
      <c r="K59">
        <v>1</v>
      </c>
      <c r="L59">
        <v>4</v>
      </c>
      <c r="M59">
        <v>1</v>
      </c>
      <c r="N59">
        <v>4</v>
      </c>
      <c r="O59">
        <v>1</v>
      </c>
      <c r="P59">
        <v>4</v>
      </c>
      <c r="Q59">
        <v>3</v>
      </c>
      <c r="R59">
        <v>3</v>
      </c>
      <c r="S59">
        <v>0</v>
      </c>
      <c r="T59">
        <v>3</v>
      </c>
      <c r="U59">
        <v>4</v>
      </c>
      <c r="V59">
        <v>3</v>
      </c>
      <c r="W59">
        <v>4</v>
      </c>
      <c r="X59">
        <v>3</v>
      </c>
      <c r="Y59">
        <v>4</v>
      </c>
      <c r="Z59">
        <v>3</v>
      </c>
      <c r="AA59">
        <v>2</v>
      </c>
      <c r="AB59">
        <v>29</v>
      </c>
      <c r="AC59">
        <v>72.5</v>
      </c>
    </row>
    <row r="60" spans="1:29" x14ac:dyDescent="0.2">
      <c r="A60">
        <v>148822625</v>
      </c>
      <c r="B60">
        <v>69392</v>
      </c>
      <c r="C60">
        <f>COUNTIF(Sheet2!A:A,A60)</f>
        <v>1</v>
      </c>
      <c r="D60">
        <v>24</v>
      </c>
      <c r="E60" t="s">
        <v>39</v>
      </c>
      <c r="F60" t="s">
        <v>39</v>
      </c>
      <c r="G60" t="s">
        <v>35</v>
      </c>
      <c r="H60">
        <v>5</v>
      </c>
      <c r="I60">
        <v>1</v>
      </c>
      <c r="J60">
        <v>5</v>
      </c>
      <c r="K60">
        <v>1</v>
      </c>
      <c r="L60">
        <v>5</v>
      </c>
      <c r="M60">
        <v>1</v>
      </c>
      <c r="N60">
        <v>4</v>
      </c>
      <c r="O60">
        <v>1</v>
      </c>
      <c r="P60">
        <v>5</v>
      </c>
      <c r="Q60">
        <v>2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3</v>
      </c>
      <c r="Y60">
        <v>4</v>
      </c>
      <c r="Z60">
        <v>4</v>
      </c>
      <c r="AA60">
        <v>3</v>
      </c>
      <c r="AB60">
        <v>38</v>
      </c>
      <c r="AC60">
        <v>95</v>
      </c>
    </row>
    <row r="61" spans="1:29" x14ac:dyDescent="0.2">
      <c r="A61">
        <v>148822625</v>
      </c>
      <c r="B61">
        <v>69611</v>
      </c>
      <c r="C61">
        <f>COUNTIF(Sheet2!A:A,A61)</f>
        <v>1</v>
      </c>
      <c r="D61">
        <v>243</v>
      </c>
      <c r="E61" t="s">
        <v>13</v>
      </c>
      <c r="F61" t="s">
        <v>13</v>
      </c>
      <c r="G61" t="s">
        <v>41</v>
      </c>
      <c r="H61">
        <v>5</v>
      </c>
      <c r="I61">
        <v>1</v>
      </c>
      <c r="J61">
        <v>4</v>
      </c>
      <c r="K61">
        <v>1</v>
      </c>
      <c r="L61">
        <v>5</v>
      </c>
      <c r="M61">
        <v>1</v>
      </c>
      <c r="N61">
        <v>4</v>
      </c>
      <c r="O61">
        <v>1</v>
      </c>
      <c r="P61">
        <v>5</v>
      </c>
      <c r="Q61">
        <v>2</v>
      </c>
      <c r="R61">
        <v>4</v>
      </c>
      <c r="S61">
        <v>4</v>
      </c>
      <c r="T61">
        <v>3</v>
      </c>
      <c r="U61">
        <v>4</v>
      </c>
      <c r="V61">
        <v>4</v>
      </c>
      <c r="W61">
        <v>4</v>
      </c>
      <c r="X61">
        <v>3</v>
      </c>
      <c r="Y61">
        <v>4</v>
      </c>
      <c r="Z61">
        <v>4</v>
      </c>
      <c r="AA61">
        <v>3</v>
      </c>
      <c r="AB61">
        <v>37</v>
      </c>
      <c r="AC61">
        <v>92.5</v>
      </c>
    </row>
    <row r="62" spans="1:29" x14ac:dyDescent="0.2">
      <c r="A62">
        <v>148796085</v>
      </c>
      <c r="B62">
        <v>69373</v>
      </c>
      <c r="C62">
        <f>COUNTIF(Sheet2!A:A,A62)</f>
        <v>1</v>
      </c>
      <c r="D62">
        <v>5</v>
      </c>
      <c r="E62" t="s">
        <v>33</v>
      </c>
      <c r="F62" t="s">
        <v>33</v>
      </c>
      <c r="G62" t="s">
        <v>15</v>
      </c>
      <c r="H62">
        <v>3</v>
      </c>
      <c r="I62">
        <v>4</v>
      </c>
      <c r="J62">
        <v>3</v>
      </c>
      <c r="K62">
        <v>3</v>
      </c>
      <c r="L62">
        <v>2</v>
      </c>
      <c r="M62">
        <v>4</v>
      </c>
      <c r="N62">
        <v>3</v>
      </c>
      <c r="O62">
        <v>3</v>
      </c>
      <c r="P62">
        <v>3</v>
      </c>
      <c r="Q62">
        <v>4</v>
      </c>
      <c r="R62">
        <v>2</v>
      </c>
      <c r="S62">
        <v>1</v>
      </c>
      <c r="T62">
        <v>2</v>
      </c>
      <c r="U62">
        <v>2</v>
      </c>
      <c r="V62">
        <v>1</v>
      </c>
      <c r="W62">
        <v>1</v>
      </c>
      <c r="X62">
        <v>2</v>
      </c>
      <c r="Y62">
        <v>2</v>
      </c>
      <c r="Z62">
        <v>2</v>
      </c>
      <c r="AA62">
        <v>1</v>
      </c>
      <c r="AB62">
        <v>16</v>
      </c>
      <c r="AC62">
        <v>40</v>
      </c>
    </row>
    <row r="63" spans="1:29" x14ac:dyDescent="0.2">
      <c r="A63">
        <v>148796085</v>
      </c>
      <c r="B63">
        <v>69419</v>
      </c>
      <c r="C63">
        <f>COUNTIF(Sheet2!A:A,A63)</f>
        <v>1</v>
      </c>
      <c r="D63">
        <v>51</v>
      </c>
      <c r="E63" t="s">
        <v>27</v>
      </c>
      <c r="F63" t="s">
        <v>27</v>
      </c>
      <c r="G63" t="s">
        <v>24</v>
      </c>
      <c r="H63">
        <v>1</v>
      </c>
      <c r="I63">
        <v>2</v>
      </c>
      <c r="J63">
        <v>1</v>
      </c>
      <c r="K63">
        <v>3</v>
      </c>
      <c r="L63">
        <v>3</v>
      </c>
      <c r="M63">
        <v>2</v>
      </c>
      <c r="N63">
        <v>4</v>
      </c>
      <c r="O63">
        <v>5</v>
      </c>
      <c r="P63">
        <v>1</v>
      </c>
      <c r="Q63">
        <v>2</v>
      </c>
      <c r="R63">
        <v>0</v>
      </c>
      <c r="S63">
        <v>3</v>
      </c>
      <c r="T63">
        <v>0</v>
      </c>
      <c r="U63">
        <v>2</v>
      </c>
      <c r="V63">
        <v>2</v>
      </c>
      <c r="W63">
        <v>3</v>
      </c>
      <c r="X63">
        <v>3</v>
      </c>
      <c r="Y63">
        <v>0</v>
      </c>
      <c r="Z63">
        <v>0</v>
      </c>
      <c r="AA63">
        <v>3</v>
      </c>
      <c r="AB63">
        <v>16</v>
      </c>
      <c r="AC63">
        <v>40</v>
      </c>
    </row>
    <row r="64" spans="1:29" x14ac:dyDescent="0.2">
      <c r="A64">
        <v>148796085</v>
      </c>
      <c r="B64">
        <v>69881</v>
      </c>
      <c r="C64">
        <f>COUNTIF(Sheet2!A:A,A64)</f>
        <v>1</v>
      </c>
      <c r="D64">
        <v>513</v>
      </c>
      <c r="E64" t="s">
        <v>13</v>
      </c>
      <c r="F64" t="s">
        <v>13</v>
      </c>
      <c r="G64" t="s">
        <v>29</v>
      </c>
      <c r="H64">
        <v>2</v>
      </c>
      <c r="I64">
        <v>4</v>
      </c>
      <c r="J64">
        <v>2</v>
      </c>
      <c r="K64">
        <v>2</v>
      </c>
      <c r="L64">
        <v>2</v>
      </c>
      <c r="M64">
        <v>4</v>
      </c>
      <c r="N64">
        <v>1</v>
      </c>
      <c r="O64">
        <v>4</v>
      </c>
      <c r="P64">
        <v>3</v>
      </c>
      <c r="Q64">
        <v>3</v>
      </c>
      <c r="R64">
        <v>1</v>
      </c>
      <c r="S64">
        <v>1</v>
      </c>
      <c r="T64">
        <v>1</v>
      </c>
      <c r="U64">
        <v>3</v>
      </c>
      <c r="V64">
        <v>1</v>
      </c>
      <c r="W64">
        <v>1</v>
      </c>
      <c r="X64">
        <v>0</v>
      </c>
      <c r="Y64">
        <v>1</v>
      </c>
      <c r="Z64">
        <v>2</v>
      </c>
      <c r="AA64">
        <v>2</v>
      </c>
      <c r="AB64">
        <v>13</v>
      </c>
      <c r="AC64">
        <v>32.5</v>
      </c>
    </row>
    <row r="65" spans="1:29" x14ac:dyDescent="0.2">
      <c r="A65">
        <v>148796085</v>
      </c>
      <c r="B65">
        <v>120692</v>
      </c>
      <c r="C65">
        <f>COUNTIF(Sheet2!A:A,A65)</f>
        <v>1</v>
      </c>
      <c r="D65">
        <v>51324</v>
      </c>
      <c r="E65" t="s">
        <v>39</v>
      </c>
      <c r="F65" t="s">
        <v>39</v>
      </c>
      <c r="G65" t="s">
        <v>35</v>
      </c>
      <c r="H65">
        <v>2</v>
      </c>
      <c r="I65">
        <v>5</v>
      </c>
      <c r="J65">
        <v>1</v>
      </c>
      <c r="K65">
        <v>4</v>
      </c>
      <c r="L65">
        <v>2</v>
      </c>
      <c r="M65">
        <v>4</v>
      </c>
      <c r="N65">
        <v>2</v>
      </c>
      <c r="O65">
        <v>4</v>
      </c>
      <c r="P65">
        <v>3</v>
      </c>
      <c r="Q65">
        <v>3</v>
      </c>
      <c r="R65">
        <v>1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10</v>
      </c>
      <c r="AC65">
        <v>25</v>
      </c>
    </row>
    <row r="66" spans="1:29" x14ac:dyDescent="0.2">
      <c r="A66">
        <v>148796085</v>
      </c>
      <c r="B66">
        <v>74500</v>
      </c>
      <c r="C66">
        <f>COUNTIF(Sheet2!A:A,A66)</f>
        <v>1</v>
      </c>
      <c r="D66">
        <v>5132</v>
      </c>
      <c r="E66" t="s">
        <v>22</v>
      </c>
      <c r="F66" t="s">
        <v>22</v>
      </c>
      <c r="G66" t="s">
        <v>41</v>
      </c>
      <c r="H66">
        <v>2</v>
      </c>
      <c r="I66">
        <v>3</v>
      </c>
      <c r="J66">
        <v>4</v>
      </c>
      <c r="K66">
        <v>3</v>
      </c>
      <c r="L66">
        <v>3</v>
      </c>
      <c r="M66">
        <v>4</v>
      </c>
      <c r="N66">
        <v>4</v>
      </c>
      <c r="O66">
        <v>3</v>
      </c>
      <c r="P66">
        <v>2</v>
      </c>
      <c r="Q66">
        <v>3</v>
      </c>
      <c r="R66">
        <v>1</v>
      </c>
      <c r="S66">
        <v>2</v>
      </c>
      <c r="T66">
        <v>3</v>
      </c>
      <c r="U66">
        <v>2</v>
      </c>
      <c r="V66">
        <v>2</v>
      </c>
      <c r="W66">
        <v>1</v>
      </c>
      <c r="X66">
        <v>3</v>
      </c>
      <c r="Y66">
        <v>2</v>
      </c>
      <c r="Z66">
        <v>1</v>
      </c>
      <c r="AA66">
        <v>2</v>
      </c>
      <c r="AB66">
        <v>19</v>
      </c>
      <c r="AC66">
        <v>47.5</v>
      </c>
    </row>
    <row r="67" spans="1:29" x14ac:dyDescent="0.2">
      <c r="A67">
        <v>148786365</v>
      </c>
      <c r="B67">
        <v>69602</v>
      </c>
      <c r="C67">
        <f>COUNTIF(Sheet2!A:A,A67)</f>
        <v>1</v>
      </c>
      <c r="D67">
        <v>234</v>
      </c>
      <c r="E67" t="s">
        <v>39</v>
      </c>
      <c r="F67" t="s">
        <v>39</v>
      </c>
      <c r="G67" t="s">
        <v>15</v>
      </c>
      <c r="H67">
        <v>4</v>
      </c>
      <c r="I67">
        <v>3</v>
      </c>
      <c r="J67">
        <v>4</v>
      </c>
      <c r="K67">
        <v>1</v>
      </c>
      <c r="L67">
        <v>3</v>
      </c>
      <c r="M67">
        <v>2</v>
      </c>
      <c r="N67">
        <v>4</v>
      </c>
      <c r="O67">
        <v>2</v>
      </c>
      <c r="P67">
        <v>3</v>
      </c>
      <c r="Q67">
        <v>1</v>
      </c>
      <c r="R67">
        <v>3</v>
      </c>
      <c r="S67">
        <v>2</v>
      </c>
      <c r="T67">
        <v>3</v>
      </c>
      <c r="U67">
        <v>4</v>
      </c>
      <c r="V67">
        <v>2</v>
      </c>
      <c r="W67">
        <v>3</v>
      </c>
      <c r="X67">
        <v>3</v>
      </c>
      <c r="Y67">
        <v>3</v>
      </c>
      <c r="Z67">
        <v>2</v>
      </c>
      <c r="AA67">
        <v>4</v>
      </c>
      <c r="AB67">
        <v>29</v>
      </c>
      <c r="AC67">
        <v>72.5</v>
      </c>
    </row>
    <row r="68" spans="1:29" x14ac:dyDescent="0.2">
      <c r="A68">
        <v>148786365</v>
      </c>
      <c r="B68">
        <v>69370</v>
      </c>
      <c r="C68">
        <f>COUNTIF(Sheet2!A:A,A68)</f>
        <v>1</v>
      </c>
      <c r="D68">
        <v>2</v>
      </c>
      <c r="E68" t="s">
        <v>22</v>
      </c>
      <c r="F68" t="s">
        <v>22</v>
      </c>
      <c r="G68" t="s">
        <v>24</v>
      </c>
      <c r="H68">
        <v>2</v>
      </c>
      <c r="I68">
        <v>3</v>
      </c>
      <c r="J68">
        <v>2</v>
      </c>
      <c r="K68">
        <v>1</v>
      </c>
      <c r="L68">
        <v>3</v>
      </c>
      <c r="M68">
        <v>3</v>
      </c>
      <c r="N68">
        <v>4</v>
      </c>
      <c r="O68">
        <v>4</v>
      </c>
      <c r="P68">
        <v>3</v>
      </c>
      <c r="Q68">
        <v>1</v>
      </c>
      <c r="R68">
        <v>1</v>
      </c>
      <c r="S68">
        <v>2</v>
      </c>
      <c r="T68">
        <v>1</v>
      </c>
      <c r="U68">
        <v>4</v>
      </c>
      <c r="V68">
        <v>2</v>
      </c>
      <c r="W68">
        <v>2</v>
      </c>
      <c r="X68">
        <v>3</v>
      </c>
      <c r="Y68">
        <v>1</v>
      </c>
      <c r="Z68">
        <v>2</v>
      </c>
      <c r="AA68">
        <v>4</v>
      </c>
      <c r="AB68">
        <v>22</v>
      </c>
      <c r="AC68">
        <v>55</v>
      </c>
    </row>
    <row r="69" spans="1:29" x14ac:dyDescent="0.2">
      <c r="A69">
        <v>148786365</v>
      </c>
      <c r="B69">
        <v>69391</v>
      </c>
      <c r="C69">
        <f>COUNTIF(Sheet2!A:A,A69)</f>
        <v>1</v>
      </c>
      <c r="D69">
        <v>23</v>
      </c>
      <c r="E69" t="s">
        <v>13</v>
      </c>
      <c r="F69" t="s">
        <v>13</v>
      </c>
      <c r="G69" t="s">
        <v>29</v>
      </c>
      <c r="H69">
        <v>4</v>
      </c>
      <c r="I69">
        <v>2</v>
      </c>
      <c r="J69">
        <v>4</v>
      </c>
      <c r="K69">
        <v>1</v>
      </c>
      <c r="L69">
        <v>3</v>
      </c>
      <c r="M69">
        <v>2</v>
      </c>
      <c r="N69">
        <v>4</v>
      </c>
      <c r="O69">
        <v>2</v>
      </c>
      <c r="P69">
        <v>4</v>
      </c>
      <c r="Q69">
        <v>1</v>
      </c>
      <c r="R69">
        <v>3</v>
      </c>
      <c r="S69">
        <v>3</v>
      </c>
      <c r="T69">
        <v>3</v>
      </c>
      <c r="U69">
        <v>4</v>
      </c>
      <c r="V69">
        <v>2</v>
      </c>
      <c r="W69">
        <v>3</v>
      </c>
      <c r="X69">
        <v>3</v>
      </c>
      <c r="Y69">
        <v>3</v>
      </c>
      <c r="Z69">
        <v>3</v>
      </c>
      <c r="AA69">
        <v>4</v>
      </c>
      <c r="AB69">
        <v>31</v>
      </c>
      <c r="AC69">
        <v>77.5</v>
      </c>
    </row>
    <row r="70" spans="1:29" x14ac:dyDescent="0.2">
      <c r="A70">
        <v>148786365</v>
      </c>
      <c r="B70">
        <v>71709</v>
      </c>
      <c r="C70">
        <f>COUNTIF(Sheet2!A:A,A70)</f>
        <v>1</v>
      </c>
      <c r="D70">
        <v>2341</v>
      </c>
      <c r="E70" t="s">
        <v>27</v>
      </c>
      <c r="F70" t="s">
        <v>27</v>
      </c>
      <c r="G70" t="s">
        <v>35</v>
      </c>
      <c r="H70">
        <v>2</v>
      </c>
      <c r="I70">
        <v>2</v>
      </c>
      <c r="J70">
        <v>4</v>
      </c>
      <c r="K70">
        <v>1</v>
      </c>
      <c r="L70">
        <v>3</v>
      </c>
      <c r="M70">
        <v>3</v>
      </c>
      <c r="N70">
        <v>4</v>
      </c>
      <c r="O70">
        <v>4</v>
      </c>
      <c r="P70">
        <v>2</v>
      </c>
      <c r="Q70">
        <v>1</v>
      </c>
      <c r="R70">
        <v>1</v>
      </c>
      <c r="S70">
        <v>3</v>
      </c>
      <c r="T70">
        <v>3</v>
      </c>
      <c r="U70">
        <v>4</v>
      </c>
      <c r="V70">
        <v>2</v>
      </c>
      <c r="W70">
        <v>2</v>
      </c>
      <c r="X70">
        <v>3</v>
      </c>
      <c r="Y70">
        <v>1</v>
      </c>
      <c r="Z70">
        <v>1</v>
      </c>
      <c r="AA70">
        <v>4</v>
      </c>
      <c r="AB70">
        <v>24</v>
      </c>
      <c r="AC70">
        <v>60</v>
      </c>
    </row>
    <row r="71" spans="1:29" x14ac:dyDescent="0.2">
      <c r="A71">
        <v>148786365</v>
      </c>
      <c r="B71">
        <v>92783</v>
      </c>
      <c r="C71">
        <f>COUNTIF(Sheet2!A:A,A71)</f>
        <v>1</v>
      </c>
      <c r="D71">
        <v>23415</v>
      </c>
      <c r="E71" t="s">
        <v>33</v>
      </c>
      <c r="F71" t="s">
        <v>33</v>
      </c>
      <c r="G71" t="s">
        <v>41</v>
      </c>
      <c r="H71">
        <v>5</v>
      </c>
      <c r="I71">
        <v>1</v>
      </c>
      <c r="J71">
        <v>5</v>
      </c>
      <c r="K71">
        <v>1</v>
      </c>
      <c r="L71">
        <v>5</v>
      </c>
      <c r="M71">
        <v>1</v>
      </c>
      <c r="N71">
        <v>5</v>
      </c>
      <c r="O71">
        <v>1</v>
      </c>
      <c r="P71">
        <v>5</v>
      </c>
      <c r="Q71">
        <v>1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40</v>
      </c>
      <c r="AC71">
        <v>100</v>
      </c>
    </row>
    <row r="72" spans="1:29" x14ac:dyDescent="0.2">
      <c r="A72">
        <v>148784892</v>
      </c>
      <c r="B72">
        <v>72789</v>
      </c>
      <c r="C72">
        <f>COUNTIF(Sheet2!A:A,A72)</f>
        <v>1</v>
      </c>
      <c r="D72">
        <v>3421</v>
      </c>
      <c r="E72" t="s">
        <v>27</v>
      </c>
      <c r="F72" t="s">
        <v>33</v>
      </c>
      <c r="G72" t="s">
        <v>15</v>
      </c>
      <c r="H72">
        <v>2</v>
      </c>
      <c r="I72">
        <v>4</v>
      </c>
      <c r="J72">
        <v>2</v>
      </c>
      <c r="K72">
        <v>4</v>
      </c>
      <c r="L72">
        <v>3</v>
      </c>
      <c r="M72">
        <v>2</v>
      </c>
      <c r="N72">
        <v>2</v>
      </c>
      <c r="O72">
        <v>4</v>
      </c>
      <c r="P72">
        <v>2</v>
      </c>
      <c r="Q72">
        <v>4</v>
      </c>
      <c r="R72">
        <v>1</v>
      </c>
      <c r="S72">
        <v>1</v>
      </c>
      <c r="T72">
        <v>1</v>
      </c>
      <c r="U72">
        <v>1</v>
      </c>
      <c r="V72">
        <v>2</v>
      </c>
      <c r="W72">
        <v>3</v>
      </c>
      <c r="X72">
        <v>1</v>
      </c>
      <c r="Y72">
        <v>1</v>
      </c>
      <c r="Z72">
        <v>1</v>
      </c>
      <c r="AA72">
        <v>1</v>
      </c>
      <c r="AB72">
        <v>13</v>
      </c>
      <c r="AC72">
        <v>32.5</v>
      </c>
    </row>
    <row r="73" spans="1:29" x14ac:dyDescent="0.2">
      <c r="A73">
        <v>148784892</v>
      </c>
      <c r="B73">
        <v>69402</v>
      </c>
      <c r="C73">
        <f>COUNTIF(Sheet2!A:A,A73)</f>
        <v>1</v>
      </c>
      <c r="D73">
        <v>34</v>
      </c>
      <c r="E73" t="s">
        <v>39</v>
      </c>
      <c r="F73" t="s">
        <v>33</v>
      </c>
      <c r="G73" t="s">
        <v>24</v>
      </c>
      <c r="H73">
        <v>3</v>
      </c>
      <c r="I73">
        <v>2</v>
      </c>
      <c r="J73">
        <v>4</v>
      </c>
      <c r="K73">
        <v>3</v>
      </c>
      <c r="L73">
        <v>4</v>
      </c>
      <c r="M73">
        <v>2</v>
      </c>
      <c r="N73">
        <v>3</v>
      </c>
      <c r="O73">
        <v>3</v>
      </c>
      <c r="P73">
        <v>3</v>
      </c>
      <c r="Q73">
        <v>3</v>
      </c>
      <c r="R73">
        <v>2</v>
      </c>
      <c r="S73">
        <v>3</v>
      </c>
      <c r="T73">
        <v>3</v>
      </c>
      <c r="U73">
        <v>2</v>
      </c>
      <c r="V73">
        <v>3</v>
      </c>
      <c r="W73">
        <v>3</v>
      </c>
      <c r="X73">
        <v>2</v>
      </c>
      <c r="Y73">
        <v>2</v>
      </c>
      <c r="Z73">
        <v>2</v>
      </c>
      <c r="AA73">
        <v>2</v>
      </c>
      <c r="AB73">
        <v>24</v>
      </c>
      <c r="AC73">
        <v>60</v>
      </c>
    </row>
    <row r="74" spans="1:29" x14ac:dyDescent="0.2">
      <c r="A74">
        <v>148784892</v>
      </c>
      <c r="B74">
        <v>103583</v>
      </c>
      <c r="C74">
        <f>COUNTIF(Sheet2!A:A,A74)</f>
        <v>1</v>
      </c>
      <c r="D74">
        <v>34215</v>
      </c>
      <c r="E74" t="s">
        <v>33</v>
      </c>
      <c r="F74" t="s">
        <v>33</v>
      </c>
      <c r="G74" t="s">
        <v>29</v>
      </c>
      <c r="H74">
        <v>2</v>
      </c>
      <c r="I74">
        <v>2</v>
      </c>
      <c r="J74">
        <v>4</v>
      </c>
      <c r="K74">
        <v>2</v>
      </c>
      <c r="L74">
        <v>4</v>
      </c>
      <c r="M74">
        <v>2</v>
      </c>
      <c r="N74">
        <v>4</v>
      </c>
      <c r="O74">
        <v>2</v>
      </c>
      <c r="P74">
        <v>4</v>
      </c>
      <c r="Q74">
        <v>2</v>
      </c>
      <c r="R74">
        <v>1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28</v>
      </c>
      <c r="AC74">
        <v>70</v>
      </c>
    </row>
    <row r="75" spans="1:29" x14ac:dyDescent="0.2">
      <c r="A75">
        <v>148784892</v>
      </c>
      <c r="B75">
        <v>69371</v>
      </c>
      <c r="C75">
        <f>COUNTIF(Sheet2!A:A,A75)</f>
        <v>1</v>
      </c>
      <c r="D75">
        <v>3</v>
      </c>
      <c r="E75" t="s">
        <v>13</v>
      </c>
      <c r="F75" t="s">
        <v>33</v>
      </c>
      <c r="G75" t="s">
        <v>35</v>
      </c>
      <c r="H75">
        <v>4</v>
      </c>
      <c r="I75">
        <v>2</v>
      </c>
      <c r="J75">
        <v>4</v>
      </c>
      <c r="K75">
        <v>2</v>
      </c>
      <c r="L75">
        <v>4</v>
      </c>
      <c r="M75">
        <v>2</v>
      </c>
      <c r="N75">
        <v>4</v>
      </c>
      <c r="O75">
        <v>3</v>
      </c>
      <c r="P75">
        <v>4</v>
      </c>
      <c r="Q75">
        <v>2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2</v>
      </c>
      <c r="Z75">
        <v>3</v>
      </c>
      <c r="AA75">
        <v>3</v>
      </c>
      <c r="AB75">
        <v>29</v>
      </c>
      <c r="AC75">
        <v>72.5</v>
      </c>
    </row>
    <row r="76" spans="1:29" x14ac:dyDescent="0.2">
      <c r="A76">
        <v>148784892</v>
      </c>
      <c r="B76">
        <v>69710</v>
      </c>
      <c r="C76">
        <f>COUNTIF(Sheet2!A:A,A76)</f>
        <v>1</v>
      </c>
      <c r="D76">
        <v>342</v>
      </c>
      <c r="E76" t="s">
        <v>22</v>
      </c>
      <c r="F76" t="s">
        <v>33</v>
      </c>
      <c r="G76" t="s">
        <v>41</v>
      </c>
      <c r="H76">
        <v>2</v>
      </c>
      <c r="I76">
        <v>2</v>
      </c>
      <c r="J76">
        <v>3</v>
      </c>
      <c r="K76">
        <v>4</v>
      </c>
      <c r="L76">
        <v>4</v>
      </c>
      <c r="M76">
        <v>2</v>
      </c>
      <c r="N76">
        <v>4</v>
      </c>
      <c r="O76">
        <v>3</v>
      </c>
      <c r="P76">
        <v>3</v>
      </c>
      <c r="Q76">
        <v>3</v>
      </c>
      <c r="R76">
        <v>1</v>
      </c>
      <c r="S76">
        <v>3</v>
      </c>
      <c r="T76">
        <v>2</v>
      </c>
      <c r="U76">
        <v>1</v>
      </c>
      <c r="V76">
        <v>3</v>
      </c>
      <c r="W76">
        <v>3</v>
      </c>
      <c r="X76">
        <v>3</v>
      </c>
      <c r="Y76">
        <v>2</v>
      </c>
      <c r="Z76">
        <v>2</v>
      </c>
      <c r="AA76">
        <v>2</v>
      </c>
      <c r="AB76">
        <v>22</v>
      </c>
      <c r="AC76">
        <v>55</v>
      </c>
    </row>
    <row r="77" spans="1:29" x14ac:dyDescent="0.2">
      <c r="A77">
        <v>148768751</v>
      </c>
      <c r="B77">
        <v>69622</v>
      </c>
      <c r="C77">
        <f>COUNTIF(Sheet2!A:A,A77)</f>
        <v>1</v>
      </c>
      <c r="D77">
        <v>254</v>
      </c>
      <c r="E77" t="s">
        <v>39</v>
      </c>
      <c r="F77" t="s">
        <v>39</v>
      </c>
      <c r="G77" t="s">
        <v>15</v>
      </c>
      <c r="H77">
        <v>2</v>
      </c>
      <c r="I77">
        <v>3</v>
      </c>
      <c r="J77">
        <v>4</v>
      </c>
      <c r="K77">
        <v>1</v>
      </c>
      <c r="L77">
        <v>2</v>
      </c>
      <c r="M77">
        <v>1</v>
      </c>
      <c r="N77">
        <v>3</v>
      </c>
      <c r="O77">
        <v>3</v>
      </c>
      <c r="P77">
        <v>3</v>
      </c>
      <c r="Q77">
        <v>1</v>
      </c>
      <c r="R77">
        <v>1</v>
      </c>
      <c r="S77">
        <v>2</v>
      </c>
      <c r="T77">
        <v>3</v>
      </c>
      <c r="U77">
        <v>4</v>
      </c>
      <c r="V77">
        <v>1</v>
      </c>
      <c r="W77">
        <v>4</v>
      </c>
      <c r="X77">
        <v>2</v>
      </c>
      <c r="Y77">
        <v>2</v>
      </c>
      <c r="Z77">
        <v>2</v>
      </c>
      <c r="AA77">
        <v>4</v>
      </c>
      <c r="AB77">
        <v>25</v>
      </c>
      <c r="AC77">
        <v>62.5</v>
      </c>
    </row>
    <row r="78" spans="1:29" x14ac:dyDescent="0.2">
      <c r="A78">
        <v>148768751</v>
      </c>
      <c r="B78">
        <v>69370</v>
      </c>
      <c r="C78">
        <f>COUNTIF(Sheet2!A:A,A78)</f>
        <v>1</v>
      </c>
      <c r="D78">
        <v>2</v>
      </c>
      <c r="E78" t="s">
        <v>22</v>
      </c>
      <c r="F78" t="s">
        <v>22</v>
      </c>
      <c r="G78" t="s">
        <v>24</v>
      </c>
      <c r="H78">
        <v>4</v>
      </c>
      <c r="I78">
        <v>1</v>
      </c>
      <c r="J78">
        <v>3</v>
      </c>
      <c r="K78">
        <v>1</v>
      </c>
      <c r="L78">
        <v>4</v>
      </c>
      <c r="M78">
        <v>1</v>
      </c>
      <c r="N78">
        <v>5</v>
      </c>
      <c r="O78">
        <v>3</v>
      </c>
      <c r="P78">
        <v>5</v>
      </c>
      <c r="Q78">
        <v>2</v>
      </c>
      <c r="R78">
        <v>3</v>
      </c>
      <c r="S78">
        <v>4</v>
      </c>
      <c r="T78">
        <v>2</v>
      </c>
      <c r="U78">
        <v>4</v>
      </c>
      <c r="V78">
        <v>3</v>
      </c>
      <c r="W78">
        <v>4</v>
      </c>
      <c r="X78">
        <v>4</v>
      </c>
      <c r="Y78">
        <v>2</v>
      </c>
      <c r="Z78">
        <v>4</v>
      </c>
      <c r="AA78">
        <v>3</v>
      </c>
      <c r="AB78">
        <v>33</v>
      </c>
      <c r="AC78">
        <v>82.5</v>
      </c>
    </row>
    <row r="79" spans="1:29" x14ac:dyDescent="0.2">
      <c r="A79">
        <v>148768751</v>
      </c>
      <c r="B79">
        <v>69393</v>
      </c>
      <c r="C79">
        <f>COUNTIF(Sheet2!A:A,A79)</f>
        <v>1</v>
      </c>
      <c r="D79">
        <v>25</v>
      </c>
      <c r="E79" t="s">
        <v>33</v>
      </c>
      <c r="F79" t="s">
        <v>33</v>
      </c>
      <c r="G79" t="s">
        <v>29</v>
      </c>
      <c r="H79">
        <v>5</v>
      </c>
      <c r="I79">
        <v>1</v>
      </c>
      <c r="J79">
        <v>5</v>
      </c>
      <c r="K79">
        <v>1</v>
      </c>
      <c r="L79">
        <v>5</v>
      </c>
      <c r="M79">
        <v>1</v>
      </c>
      <c r="N79">
        <v>5</v>
      </c>
      <c r="O79">
        <v>1</v>
      </c>
      <c r="P79">
        <v>5</v>
      </c>
      <c r="Q79">
        <v>1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40</v>
      </c>
      <c r="AC79">
        <v>100</v>
      </c>
    </row>
    <row r="80" spans="1:29" x14ac:dyDescent="0.2">
      <c r="A80">
        <v>148768751</v>
      </c>
      <c r="B80">
        <v>71911</v>
      </c>
      <c r="C80">
        <f>COUNTIF(Sheet2!A:A,A80)</f>
        <v>1</v>
      </c>
      <c r="D80">
        <v>2543</v>
      </c>
      <c r="E80" t="s">
        <v>13</v>
      </c>
      <c r="F80" t="s">
        <v>13</v>
      </c>
      <c r="G80" t="s">
        <v>35</v>
      </c>
      <c r="H80">
        <v>2</v>
      </c>
      <c r="I80">
        <v>2</v>
      </c>
      <c r="J80">
        <v>4</v>
      </c>
      <c r="K80">
        <v>1</v>
      </c>
      <c r="L80">
        <v>2</v>
      </c>
      <c r="M80">
        <v>1</v>
      </c>
      <c r="N80">
        <v>4</v>
      </c>
      <c r="O80">
        <v>2</v>
      </c>
      <c r="P80">
        <v>4</v>
      </c>
      <c r="Q80">
        <v>2</v>
      </c>
      <c r="R80">
        <v>1</v>
      </c>
      <c r="S80">
        <v>3</v>
      </c>
      <c r="T80">
        <v>3</v>
      </c>
      <c r="U80">
        <v>4</v>
      </c>
      <c r="V80">
        <v>1</v>
      </c>
      <c r="W80">
        <v>4</v>
      </c>
      <c r="X80">
        <v>3</v>
      </c>
      <c r="Y80">
        <v>3</v>
      </c>
      <c r="Z80">
        <v>3</v>
      </c>
      <c r="AA80">
        <v>3</v>
      </c>
      <c r="AB80">
        <v>28</v>
      </c>
      <c r="AC80">
        <v>70</v>
      </c>
    </row>
    <row r="81" spans="1:29" x14ac:dyDescent="0.2">
      <c r="A81">
        <v>148768751</v>
      </c>
      <c r="B81">
        <v>94799</v>
      </c>
      <c r="C81">
        <f>COUNTIF(Sheet2!A:A,A81)</f>
        <v>1</v>
      </c>
      <c r="D81">
        <v>25431</v>
      </c>
      <c r="E81" t="s">
        <v>27</v>
      </c>
      <c r="F81" t="s">
        <v>27</v>
      </c>
      <c r="G81" t="s">
        <v>41</v>
      </c>
      <c r="H81">
        <v>1</v>
      </c>
      <c r="I81">
        <v>1</v>
      </c>
      <c r="J81">
        <v>5</v>
      </c>
      <c r="K81">
        <v>1</v>
      </c>
      <c r="L81">
        <v>5</v>
      </c>
      <c r="M81">
        <v>1</v>
      </c>
      <c r="N81">
        <v>5</v>
      </c>
      <c r="O81">
        <v>4</v>
      </c>
      <c r="P81">
        <v>5</v>
      </c>
      <c r="Q81">
        <v>1</v>
      </c>
      <c r="R81">
        <v>0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1</v>
      </c>
      <c r="Z81">
        <v>4</v>
      </c>
      <c r="AA81">
        <v>4</v>
      </c>
      <c r="AB81">
        <v>33</v>
      </c>
      <c r="AC81">
        <v>82.5</v>
      </c>
    </row>
    <row r="82" spans="1:29" x14ac:dyDescent="0.2">
      <c r="A82">
        <v>148743058</v>
      </c>
      <c r="B82">
        <v>74680</v>
      </c>
      <c r="C82">
        <f>COUNTIF(Sheet2!A:A,A82)</f>
        <v>1</v>
      </c>
      <c r="D82">
        <v>5312</v>
      </c>
      <c r="E82" t="s">
        <v>22</v>
      </c>
      <c r="F82" t="s">
        <v>22</v>
      </c>
      <c r="G82" t="s">
        <v>15</v>
      </c>
      <c r="H82">
        <v>2</v>
      </c>
      <c r="I82">
        <v>5</v>
      </c>
      <c r="J82">
        <v>2</v>
      </c>
      <c r="K82">
        <v>5</v>
      </c>
      <c r="L82">
        <v>2</v>
      </c>
      <c r="M82">
        <v>5</v>
      </c>
      <c r="N82">
        <v>5</v>
      </c>
      <c r="O82">
        <v>2</v>
      </c>
      <c r="P82">
        <v>2</v>
      </c>
      <c r="Q82">
        <v>2</v>
      </c>
      <c r="R82">
        <v>1</v>
      </c>
      <c r="S82">
        <v>0</v>
      </c>
      <c r="T82">
        <v>1</v>
      </c>
      <c r="U82">
        <v>0</v>
      </c>
      <c r="V82">
        <v>1</v>
      </c>
      <c r="W82">
        <v>0</v>
      </c>
      <c r="X82">
        <v>4</v>
      </c>
      <c r="Y82">
        <v>3</v>
      </c>
      <c r="Z82">
        <v>1</v>
      </c>
      <c r="AA82">
        <v>3</v>
      </c>
      <c r="AB82">
        <v>14</v>
      </c>
      <c r="AC82">
        <v>35</v>
      </c>
    </row>
    <row r="83" spans="1:29" x14ac:dyDescent="0.2">
      <c r="A83">
        <v>148743058</v>
      </c>
      <c r="B83">
        <v>69421</v>
      </c>
      <c r="C83">
        <f>COUNTIF(Sheet2!A:A,A83)</f>
        <v>1</v>
      </c>
      <c r="D83">
        <v>53</v>
      </c>
      <c r="E83" t="s">
        <v>13</v>
      </c>
      <c r="F83" t="s">
        <v>22</v>
      </c>
      <c r="G83" t="s">
        <v>24</v>
      </c>
      <c r="H83">
        <v>3</v>
      </c>
      <c r="I83">
        <v>5</v>
      </c>
      <c r="J83">
        <v>1</v>
      </c>
      <c r="K83">
        <v>5</v>
      </c>
      <c r="L83">
        <v>1</v>
      </c>
      <c r="M83">
        <v>5</v>
      </c>
      <c r="N83">
        <v>3</v>
      </c>
      <c r="O83">
        <v>5</v>
      </c>
      <c r="P83">
        <v>3</v>
      </c>
      <c r="Q83">
        <v>5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  <c r="Z83">
        <v>2</v>
      </c>
      <c r="AA83">
        <v>0</v>
      </c>
      <c r="AB83">
        <v>6</v>
      </c>
      <c r="AC83">
        <v>15</v>
      </c>
    </row>
    <row r="84" spans="1:29" x14ac:dyDescent="0.2">
      <c r="A84">
        <v>148743058</v>
      </c>
      <c r="B84">
        <v>122492</v>
      </c>
      <c r="C84">
        <f>COUNTIF(Sheet2!A:A,A84)</f>
        <v>1</v>
      </c>
      <c r="D84">
        <v>53124</v>
      </c>
      <c r="E84" t="s">
        <v>39</v>
      </c>
      <c r="F84" t="s">
        <v>27</v>
      </c>
      <c r="G84" t="s">
        <v>29</v>
      </c>
      <c r="H84">
        <v>2</v>
      </c>
      <c r="I84">
        <v>5</v>
      </c>
      <c r="J84">
        <v>2</v>
      </c>
      <c r="K84">
        <v>5</v>
      </c>
      <c r="L84">
        <v>2</v>
      </c>
      <c r="M84">
        <v>5</v>
      </c>
      <c r="N84">
        <v>5</v>
      </c>
      <c r="O84">
        <v>5</v>
      </c>
      <c r="P84">
        <v>5</v>
      </c>
      <c r="Q84">
        <v>2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  <c r="X84">
        <v>4</v>
      </c>
      <c r="Y84">
        <v>0</v>
      </c>
      <c r="Z84">
        <v>4</v>
      </c>
      <c r="AA84">
        <v>3</v>
      </c>
      <c r="AB84">
        <v>14</v>
      </c>
      <c r="AC84">
        <v>35</v>
      </c>
    </row>
    <row r="85" spans="1:29" x14ac:dyDescent="0.2">
      <c r="A85">
        <v>148743058</v>
      </c>
      <c r="B85">
        <v>69373</v>
      </c>
      <c r="C85">
        <f>COUNTIF(Sheet2!A:A,A85)</f>
        <v>1</v>
      </c>
      <c r="D85">
        <v>5</v>
      </c>
      <c r="E85" t="s">
        <v>33</v>
      </c>
      <c r="F85" t="s">
        <v>27</v>
      </c>
      <c r="G85" t="s">
        <v>35</v>
      </c>
      <c r="H85">
        <v>3</v>
      </c>
      <c r="I85">
        <v>4</v>
      </c>
      <c r="J85">
        <v>3</v>
      </c>
      <c r="K85">
        <v>4</v>
      </c>
      <c r="L85">
        <v>3</v>
      </c>
      <c r="M85">
        <v>5</v>
      </c>
      <c r="N85">
        <v>5</v>
      </c>
      <c r="O85">
        <v>5</v>
      </c>
      <c r="P85">
        <v>5</v>
      </c>
      <c r="Q85">
        <v>1</v>
      </c>
      <c r="R85">
        <v>2</v>
      </c>
      <c r="S85">
        <v>1</v>
      </c>
      <c r="T85">
        <v>2</v>
      </c>
      <c r="U85">
        <v>1</v>
      </c>
      <c r="V85">
        <v>2</v>
      </c>
      <c r="W85">
        <v>0</v>
      </c>
      <c r="X85">
        <v>4</v>
      </c>
      <c r="Y85">
        <v>0</v>
      </c>
      <c r="Z85">
        <v>4</v>
      </c>
      <c r="AA85">
        <v>4</v>
      </c>
      <c r="AB85">
        <v>20</v>
      </c>
      <c r="AC85">
        <v>50</v>
      </c>
    </row>
    <row r="86" spans="1:29" x14ac:dyDescent="0.2">
      <c r="A86">
        <v>148743058</v>
      </c>
      <c r="B86">
        <v>69899</v>
      </c>
      <c r="C86">
        <f>COUNTIF(Sheet2!A:A,A86)</f>
        <v>1</v>
      </c>
      <c r="D86">
        <v>531</v>
      </c>
      <c r="E86" t="s">
        <v>27</v>
      </c>
      <c r="F86" t="s">
        <v>13</v>
      </c>
      <c r="G86" t="s">
        <v>41</v>
      </c>
      <c r="H86">
        <v>3</v>
      </c>
      <c r="I86">
        <v>2</v>
      </c>
      <c r="J86">
        <v>2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2</v>
      </c>
      <c r="S86">
        <v>3</v>
      </c>
      <c r="T86">
        <v>1</v>
      </c>
      <c r="U86">
        <v>1</v>
      </c>
      <c r="V86">
        <v>3</v>
      </c>
      <c r="W86">
        <v>1</v>
      </c>
      <c r="X86">
        <v>3</v>
      </c>
      <c r="Y86">
        <v>1</v>
      </c>
      <c r="Z86">
        <v>3</v>
      </c>
      <c r="AA86">
        <v>1</v>
      </c>
      <c r="AB86">
        <v>19</v>
      </c>
      <c r="AC86">
        <v>47.5</v>
      </c>
    </row>
    <row r="87" spans="1:29" x14ac:dyDescent="0.2">
      <c r="A87">
        <v>148558714</v>
      </c>
      <c r="B87">
        <v>72582</v>
      </c>
      <c r="C87">
        <f>COUNTIF(Sheet2!A:A,A87)</f>
        <v>1</v>
      </c>
      <c r="D87">
        <v>3214</v>
      </c>
      <c r="E87" t="s">
        <v>39</v>
      </c>
      <c r="F87" t="s">
        <v>39</v>
      </c>
      <c r="G87" t="s">
        <v>15</v>
      </c>
      <c r="H87">
        <v>4</v>
      </c>
      <c r="I87">
        <v>2</v>
      </c>
      <c r="J87">
        <v>4</v>
      </c>
      <c r="K87">
        <v>2</v>
      </c>
      <c r="L87">
        <v>4</v>
      </c>
      <c r="M87">
        <v>2</v>
      </c>
      <c r="N87">
        <v>2</v>
      </c>
      <c r="O87">
        <v>2</v>
      </c>
      <c r="P87">
        <v>4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1</v>
      </c>
      <c r="Y87">
        <v>3</v>
      </c>
      <c r="Z87">
        <v>3</v>
      </c>
      <c r="AA87">
        <v>2</v>
      </c>
      <c r="AB87">
        <v>27</v>
      </c>
      <c r="AC87">
        <v>67.5</v>
      </c>
    </row>
    <row r="88" spans="1:29" x14ac:dyDescent="0.2">
      <c r="A88">
        <v>148558714</v>
      </c>
      <c r="B88">
        <v>69689</v>
      </c>
      <c r="C88">
        <f>COUNTIF(Sheet2!A:A,A88)</f>
        <v>1</v>
      </c>
      <c r="D88">
        <v>321</v>
      </c>
      <c r="E88" t="s">
        <v>27</v>
      </c>
      <c r="F88" t="s">
        <v>27</v>
      </c>
      <c r="G88" t="s">
        <v>24</v>
      </c>
      <c r="H88">
        <v>2</v>
      </c>
      <c r="I88">
        <v>1</v>
      </c>
      <c r="J88">
        <v>4</v>
      </c>
      <c r="K88">
        <v>2</v>
      </c>
      <c r="L88">
        <v>3</v>
      </c>
      <c r="M88">
        <v>3</v>
      </c>
      <c r="N88">
        <v>4</v>
      </c>
      <c r="O88">
        <v>4</v>
      </c>
      <c r="P88">
        <v>2</v>
      </c>
      <c r="Q88">
        <v>2</v>
      </c>
      <c r="R88">
        <v>1</v>
      </c>
      <c r="S88">
        <v>4</v>
      </c>
      <c r="T88">
        <v>3</v>
      </c>
      <c r="U88">
        <v>3</v>
      </c>
      <c r="V88">
        <v>2</v>
      </c>
      <c r="W88">
        <v>2</v>
      </c>
      <c r="X88">
        <v>3</v>
      </c>
      <c r="Y88">
        <v>1</v>
      </c>
      <c r="Z88">
        <v>1</v>
      </c>
      <c r="AA88">
        <v>3</v>
      </c>
      <c r="AB88">
        <v>23</v>
      </c>
      <c r="AC88">
        <v>57.5</v>
      </c>
    </row>
    <row r="89" spans="1:29" x14ac:dyDescent="0.2">
      <c r="A89">
        <v>148558714</v>
      </c>
      <c r="B89">
        <v>69400</v>
      </c>
      <c r="C89">
        <f>COUNTIF(Sheet2!A:A,A89)</f>
        <v>1</v>
      </c>
      <c r="D89">
        <v>32</v>
      </c>
      <c r="E89" t="s">
        <v>22</v>
      </c>
      <c r="F89" t="s">
        <v>22</v>
      </c>
      <c r="G89" t="s">
        <v>29</v>
      </c>
      <c r="H89">
        <v>3</v>
      </c>
      <c r="I89">
        <v>2</v>
      </c>
      <c r="J89">
        <v>4</v>
      </c>
      <c r="K89">
        <v>2</v>
      </c>
      <c r="L89">
        <v>4</v>
      </c>
      <c r="M89">
        <v>2</v>
      </c>
      <c r="N89">
        <v>3</v>
      </c>
      <c r="O89">
        <v>4</v>
      </c>
      <c r="P89">
        <v>3</v>
      </c>
      <c r="Q89">
        <v>3</v>
      </c>
      <c r="R89">
        <v>2</v>
      </c>
      <c r="S89">
        <v>3</v>
      </c>
      <c r="T89">
        <v>3</v>
      </c>
      <c r="U89">
        <v>3</v>
      </c>
      <c r="V89">
        <v>3</v>
      </c>
      <c r="W89">
        <v>3</v>
      </c>
      <c r="X89">
        <v>2</v>
      </c>
      <c r="Y89">
        <v>1</v>
      </c>
      <c r="Z89">
        <v>2</v>
      </c>
      <c r="AA89">
        <v>2</v>
      </c>
      <c r="AB89">
        <v>24</v>
      </c>
      <c r="AC89">
        <v>60</v>
      </c>
    </row>
    <row r="90" spans="1:29" x14ac:dyDescent="0.2">
      <c r="A90">
        <v>148558714</v>
      </c>
      <c r="B90">
        <v>101513</v>
      </c>
      <c r="C90">
        <f>COUNTIF(Sheet2!A:A,A90)</f>
        <v>1</v>
      </c>
      <c r="D90">
        <v>32145</v>
      </c>
      <c r="E90" t="s">
        <v>33</v>
      </c>
      <c r="F90" t="s">
        <v>33</v>
      </c>
      <c r="G90" t="s">
        <v>35</v>
      </c>
      <c r="H90">
        <v>5</v>
      </c>
      <c r="I90">
        <v>2</v>
      </c>
      <c r="J90">
        <v>4</v>
      </c>
      <c r="K90">
        <v>2</v>
      </c>
      <c r="L90">
        <v>4</v>
      </c>
      <c r="M90">
        <v>1</v>
      </c>
      <c r="N90">
        <v>4</v>
      </c>
      <c r="O90">
        <v>1</v>
      </c>
      <c r="P90">
        <v>4</v>
      </c>
      <c r="Q90">
        <v>2</v>
      </c>
      <c r="R90">
        <v>4</v>
      </c>
      <c r="S90">
        <v>3</v>
      </c>
      <c r="T90">
        <v>3</v>
      </c>
      <c r="U90">
        <v>3</v>
      </c>
      <c r="V90">
        <v>3</v>
      </c>
      <c r="W90">
        <v>4</v>
      </c>
      <c r="X90">
        <v>3</v>
      </c>
      <c r="Y90">
        <v>4</v>
      </c>
      <c r="Z90">
        <v>3</v>
      </c>
      <c r="AA90">
        <v>3</v>
      </c>
      <c r="AB90">
        <v>33</v>
      </c>
      <c r="AC90">
        <v>82.5</v>
      </c>
    </row>
    <row r="91" spans="1:29" x14ac:dyDescent="0.2">
      <c r="A91">
        <v>148558714</v>
      </c>
      <c r="B91">
        <v>69371</v>
      </c>
      <c r="C91">
        <f>COUNTIF(Sheet2!A:A,A91)</f>
        <v>1</v>
      </c>
      <c r="D91">
        <v>3</v>
      </c>
      <c r="E91" t="s">
        <v>13</v>
      </c>
      <c r="F91" t="s">
        <v>13</v>
      </c>
      <c r="G91" t="s">
        <v>41</v>
      </c>
      <c r="H91">
        <v>4</v>
      </c>
      <c r="I91">
        <v>1</v>
      </c>
      <c r="J91">
        <v>5</v>
      </c>
      <c r="K91">
        <v>2</v>
      </c>
      <c r="L91">
        <v>4</v>
      </c>
      <c r="M91">
        <v>2</v>
      </c>
      <c r="N91">
        <v>4</v>
      </c>
      <c r="O91">
        <v>2</v>
      </c>
      <c r="P91">
        <v>4</v>
      </c>
      <c r="Q91">
        <v>2</v>
      </c>
      <c r="R91">
        <v>3</v>
      </c>
      <c r="S91">
        <v>4</v>
      </c>
      <c r="T91">
        <v>4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32</v>
      </c>
      <c r="AC91">
        <v>80</v>
      </c>
    </row>
    <row r="92" spans="1:29" x14ac:dyDescent="0.2">
      <c r="A92">
        <v>148552210</v>
      </c>
      <c r="B92">
        <v>74709</v>
      </c>
      <c r="C92">
        <f>COUNTIF(Sheet2!A:A,A92)</f>
        <v>1</v>
      </c>
      <c r="D92">
        <v>5341</v>
      </c>
      <c r="E92" t="s">
        <v>27</v>
      </c>
      <c r="F92" t="s">
        <v>27</v>
      </c>
      <c r="G92" t="s">
        <v>15</v>
      </c>
      <c r="H92">
        <v>3</v>
      </c>
      <c r="I92">
        <v>3</v>
      </c>
      <c r="J92">
        <v>4</v>
      </c>
      <c r="K92">
        <v>1</v>
      </c>
      <c r="L92">
        <v>4</v>
      </c>
      <c r="M92">
        <v>2</v>
      </c>
      <c r="N92">
        <v>2</v>
      </c>
      <c r="O92">
        <v>2</v>
      </c>
      <c r="P92">
        <v>4</v>
      </c>
      <c r="Q92">
        <v>2</v>
      </c>
      <c r="R92">
        <v>2</v>
      </c>
      <c r="S92">
        <v>2</v>
      </c>
      <c r="T92">
        <v>3</v>
      </c>
      <c r="U92">
        <v>4</v>
      </c>
      <c r="V92">
        <v>3</v>
      </c>
      <c r="W92">
        <v>3</v>
      </c>
      <c r="X92">
        <v>1</v>
      </c>
      <c r="Y92">
        <v>3</v>
      </c>
      <c r="Z92">
        <v>3</v>
      </c>
      <c r="AA92">
        <v>3</v>
      </c>
      <c r="AB92">
        <v>27</v>
      </c>
      <c r="AC92">
        <v>67.5</v>
      </c>
    </row>
    <row r="93" spans="1:29" x14ac:dyDescent="0.2">
      <c r="A93">
        <v>148552210</v>
      </c>
      <c r="B93">
        <v>69421</v>
      </c>
      <c r="C93">
        <f>COUNTIF(Sheet2!A:A,A93)</f>
        <v>1</v>
      </c>
      <c r="D93">
        <v>53</v>
      </c>
      <c r="E93" t="s">
        <v>13</v>
      </c>
      <c r="F93" t="s">
        <v>22</v>
      </c>
      <c r="G93" t="s">
        <v>24</v>
      </c>
      <c r="H93">
        <v>2</v>
      </c>
      <c r="I93">
        <v>3</v>
      </c>
      <c r="J93">
        <v>3</v>
      </c>
      <c r="K93">
        <v>3</v>
      </c>
      <c r="L93">
        <v>3</v>
      </c>
      <c r="M93">
        <v>4</v>
      </c>
      <c r="N93">
        <v>2</v>
      </c>
      <c r="O93">
        <v>4</v>
      </c>
      <c r="P93">
        <v>2</v>
      </c>
      <c r="Q93">
        <v>3</v>
      </c>
      <c r="R93">
        <v>1</v>
      </c>
      <c r="S93">
        <v>2</v>
      </c>
      <c r="T93">
        <v>2</v>
      </c>
      <c r="U93">
        <v>2</v>
      </c>
      <c r="V93">
        <v>2</v>
      </c>
      <c r="W93">
        <v>1</v>
      </c>
      <c r="X93">
        <v>1</v>
      </c>
      <c r="Y93">
        <v>1</v>
      </c>
      <c r="Z93">
        <v>1</v>
      </c>
      <c r="AA93">
        <v>2</v>
      </c>
      <c r="AB93">
        <v>15</v>
      </c>
      <c r="AC93">
        <v>37.5</v>
      </c>
    </row>
    <row r="94" spans="1:29" x14ac:dyDescent="0.2">
      <c r="A94">
        <v>148552210</v>
      </c>
      <c r="B94">
        <v>69902</v>
      </c>
      <c r="C94">
        <f>COUNTIF(Sheet2!A:A,A94)</f>
        <v>1</v>
      </c>
      <c r="D94">
        <v>534</v>
      </c>
      <c r="E94" t="s">
        <v>39</v>
      </c>
      <c r="F94" t="s">
        <v>39</v>
      </c>
      <c r="G94" t="s">
        <v>29</v>
      </c>
      <c r="H94">
        <v>4</v>
      </c>
      <c r="I94">
        <v>2</v>
      </c>
      <c r="J94">
        <v>4</v>
      </c>
      <c r="K94">
        <v>2</v>
      </c>
      <c r="L94">
        <v>3</v>
      </c>
      <c r="M94">
        <v>3</v>
      </c>
      <c r="N94">
        <v>4</v>
      </c>
      <c r="O94">
        <v>3</v>
      </c>
      <c r="P94">
        <v>4</v>
      </c>
      <c r="Q94">
        <v>2</v>
      </c>
      <c r="R94">
        <v>3</v>
      </c>
      <c r="S94">
        <v>3</v>
      </c>
      <c r="T94">
        <v>3</v>
      </c>
      <c r="U94">
        <v>3</v>
      </c>
      <c r="V94">
        <v>2</v>
      </c>
      <c r="W94">
        <v>2</v>
      </c>
      <c r="X94">
        <v>3</v>
      </c>
      <c r="Y94">
        <v>2</v>
      </c>
      <c r="Z94">
        <v>3</v>
      </c>
      <c r="AA94">
        <v>3</v>
      </c>
      <c r="AB94">
        <v>27</v>
      </c>
      <c r="AC94">
        <v>67.5</v>
      </c>
    </row>
    <row r="95" spans="1:29" x14ac:dyDescent="0.2">
      <c r="A95">
        <v>148552210</v>
      </c>
      <c r="B95">
        <v>122780</v>
      </c>
      <c r="C95">
        <f>COUNTIF(Sheet2!A:A,A95)</f>
        <v>1</v>
      </c>
      <c r="D95">
        <v>53412</v>
      </c>
      <c r="E95" t="s">
        <v>22</v>
      </c>
      <c r="F95" t="s">
        <v>13</v>
      </c>
      <c r="G95" t="s">
        <v>35</v>
      </c>
      <c r="H95">
        <v>4</v>
      </c>
      <c r="I95">
        <v>3</v>
      </c>
      <c r="J95">
        <v>4</v>
      </c>
      <c r="K95">
        <v>2</v>
      </c>
      <c r="L95">
        <v>4</v>
      </c>
      <c r="M95">
        <v>2</v>
      </c>
      <c r="N95">
        <v>4</v>
      </c>
      <c r="O95">
        <v>2</v>
      </c>
      <c r="P95">
        <v>3</v>
      </c>
      <c r="Q95">
        <v>2</v>
      </c>
      <c r="R95">
        <v>3</v>
      </c>
      <c r="S95">
        <v>2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2</v>
      </c>
      <c r="AA95">
        <v>3</v>
      </c>
      <c r="AB95">
        <v>28</v>
      </c>
      <c r="AC95">
        <v>70</v>
      </c>
    </row>
    <row r="96" spans="1:29" x14ac:dyDescent="0.2">
      <c r="A96">
        <v>148552210</v>
      </c>
      <c r="B96">
        <v>69373</v>
      </c>
      <c r="C96">
        <f>COUNTIF(Sheet2!A:A,A96)</f>
        <v>1</v>
      </c>
      <c r="D96">
        <v>5</v>
      </c>
      <c r="E96" t="s">
        <v>33</v>
      </c>
      <c r="F96" t="s">
        <v>33</v>
      </c>
      <c r="G96" t="s">
        <v>41</v>
      </c>
      <c r="H96">
        <v>3</v>
      </c>
      <c r="I96">
        <v>4</v>
      </c>
      <c r="J96">
        <v>2</v>
      </c>
      <c r="K96">
        <v>3</v>
      </c>
      <c r="L96">
        <v>2</v>
      </c>
      <c r="M96">
        <v>3</v>
      </c>
      <c r="N96">
        <v>2</v>
      </c>
      <c r="O96">
        <v>4</v>
      </c>
      <c r="P96">
        <v>3</v>
      </c>
      <c r="Q96">
        <v>4</v>
      </c>
      <c r="R96">
        <v>2</v>
      </c>
      <c r="S96">
        <v>1</v>
      </c>
      <c r="T96">
        <v>1</v>
      </c>
      <c r="U96">
        <v>2</v>
      </c>
      <c r="V96">
        <v>1</v>
      </c>
      <c r="W96">
        <v>2</v>
      </c>
      <c r="X96">
        <v>1</v>
      </c>
      <c r="Y96">
        <v>1</v>
      </c>
      <c r="Z96">
        <v>2</v>
      </c>
      <c r="AA96">
        <v>1</v>
      </c>
      <c r="AB96">
        <v>14</v>
      </c>
      <c r="AC96">
        <v>35</v>
      </c>
    </row>
    <row r="97" spans="1:29" x14ac:dyDescent="0.2">
      <c r="A97">
        <v>148551719</v>
      </c>
      <c r="B97">
        <v>69422</v>
      </c>
      <c r="C97">
        <f>COUNTIF(Sheet2!A:A,A97)</f>
        <v>1</v>
      </c>
      <c r="D97">
        <v>54</v>
      </c>
      <c r="E97" t="s">
        <v>39</v>
      </c>
      <c r="F97" t="s">
        <v>39</v>
      </c>
      <c r="G97" t="s">
        <v>15</v>
      </c>
      <c r="H97">
        <v>2</v>
      </c>
      <c r="I97">
        <v>4</v>
      </c>
      <c r="J97">
        <v>4</v>
      </c>
      <c r="K97">
        <v>2</v>
      </c>
      <c r="L97">
        <v>5</v>
      </c>
      <c r="M97">
        <v>2</v>
      </c>
      <c r="N97">
        <v>2</v>
      </c>
      <c r="O97">
        <v>5</v>
      </c>
      <c r="P97">
        <v>3</v>
      </c>
      <c r="Q97">
        <v>3</v>
      </c>
      <c r="R97">
        <v>1</v>
      </c>
      <c r="S97">
        <v>1</v>
      </c>
      <c r="T97">
        <v>3</v>
      </c>
      <c r="U97">
        <v>3</v>
      </c>
      <c r="V97">
        <v>4</v>
      </c>
      <c r="W97">
        <v>3</v>
      </c>
      <c r="X97">
        <v>1</v>
      </c>
      <c r="Y97">
        <v>0</v>
      </c>
      <c r="Z97">
        <v>2</v>
      </c>
      <c r="AA97">
        <v>2</v>
      </c>
      <c r="AB97">
        <v>20</v>
      </c>
      <c r="AC97">
        <v>50</v>
      </c>
    </row>
    <row r="98" spans="1:29" x14ac:dyDescent="0.2">
      <c r="A98">
        <v>148551719</v>
      </c>
      <c r="B98">
        <v>123599</v>
      </c>
      <c r="C98">
        <f>COUNTIF(Sheet2!A:A,A98)</f>
        <v>1</v>
      </c>
      <c r="D98">
        <v>54231</v>
      </c>
      <c r="E98" t="s">
        <v>27</v>
      </c>
      <c r="F98" t="s">
        <v>27</v>
      </c>
      <c r="G98" t="s">
        <v>24</v>
      </c>
      <c r="H98">
        <v>1</v>
      </c>
      <c r="I98">
        <v>2</v>
      </c>
      <c r="J98">
        <v>4</v>
      </c>
      <c r="K98">
        <v>1</v>
      </c>
      <c r="L98">
        <v>2</v>
      </c>
      <c r="M98">
        <v>2</v>
      </c>
      <c r="N98">
        <v>4</v>
      </c>
      <c r="O98">
        <v>5</v>
      </c>
      <c r="P98">
        <v>1</v>
      </c>
      <c r="Q98">
        <v>4</v>
      </c>
      <c r="R98">
        <v>0</v>
      </c>
      <c r="S98">
        <v>3</v>
      </c>
      <c r="T98">
        <v>3</v>
      </c>
      <c r="U98">
        <v>4</v>
      </c>
      <c r="V98">
        <v>1</v>
      </c>
      <c r="W98">
        <v>3</v>
      </c>
      <c r="X98">
        <v>3</v>
      </c>
      <c r="Y98">
        <v>0</v>
      </c>
      <c r="Z98">
        <v>0</v>
      </c>
      <c r="AA98">
        <v>1</v>
      </c>
      <c r="AB98">
        <v>18</v>
      </c>
      <c r="AC98">
        <v>45</v>
      </c>
    </row>
    <row r="99" spans="1:29" x14ac:dyDescent="0.2">
      <c r="A99">
        <v>148551719</v>
      </c>
      <c r="B99">
        <v>69373</v>
      </c>
      <c r="C99">
        <f>COUNTIF(Sheet2!A:A,A99)</f>
        <v>1</v>
      </c>
      <c r="D99">
        <v>5</v>
      </c>
      <c r="E99" t="s">
        <v>33</v>
      </c>
      <c r="F99" t="s">
        <v>13</v>
      </c>
      <c r="G99" t="s">
        <v>29</v>
      </c>
      <c r="H99">
        <v>5</v>
      </c>
      <c r="I99">
        <v>2</v>
      </c>
      <c r="J99">
        <v>4</v>
      </c>
      <c r="K99">
        <v>1</v>
      </c>
      <c r="L99">
        <v>5</v>
      </c>
      <c r="M99">
        <v>1</v>
      </c>
      <c r="N99">
        <v>5</v>
      </c>
      <c r="O99">
        <v>2</v>
      </c>
      <c r="P99">
        <v>4</v>
      </c>
      <c r="Q99">
        <v>1</v>
      </c>
      <c r="R99">
        <v>4</v>
      </c>
      <c r="S99">
        <v>3</v>
      </c>
      <c r="T99">
        <v>3</v>
      </c>
      <c r="U99">
        <v>4</v>
      </c>
      <c r="V99">
        <v>4</v>
      </c>
      <c r="W99">
        <v>4</v>
      </c>
      <c r="X99">
        <v>4</v>
      </c>
      <c r="Y99">
        <v>3</v>
      </c>
      <c r="Z99">
        <v>3</v>
      </c>
      <c r="AA99">
        <v>4</v>
      </c>
      <c r="AB99">
        <v>36</v>
      </c>
      <c r="AC99">
        <v>90</v>
      </c>
    </row>
    <row r="100" spans="1:29" x14ac:dyDescent="0.2">
      <c r="A100">
        <v>148551719</v>
      </c>
      <c r="B100">
        <v>69910</v>
      </c>
      <c r="C100">
        <f>COUNTIF(Sheet2!A:A,A100)</f>
        <v>1</v>
      </c>
      <c r="D100">
        <v>542</v>
      </c>
      <c r="E100" t="s">
        <v>22</v>
      </c>
      <c r="F100" t="s">
        <v>22</v>
      </c>
      <c r="G100" t="s">
        <v>35</v>
      </c>
      <c r="H100">
        <v>4</v>
      </c>
      <c r="I100">
        <v>2</v>
      </c>
      <c r="J100">
        <v>1</v>
      </c>
      <c r="K100">
        <v>5</v>
      </c>
      <c r="L100">
        <v>5</v>
      </c>
      <c r="M100">
        <v>2</v>
      </c>
      <c r="N100">
        <v>5</v>
      </c>
      <c r="O100">
        <v>2</v>
      </c>
      <c r="P100">
        <v>5</v>
      </c>
      <c r="Q100">
        <v>2</v>
      </c>
      <c r="R100">
        <v>3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4</v>
      </c>
      <c r="Y100">
        <v>3</v>
      </c>
      <c r="Z100">
        <v>4</v>
      </c>
      <c r="AA100">
        <v>3</v>
      </c>
      <c r="AB100">
        <v>27</v>
      </c>
      <c r="AC100">
        <v>67.5</v>
      </c>
    </row>
    <row r="101" spans="1:29" x14ac:dyDescent="0.2">
      <c r="A101">
        <v>148551719</v>
      </c>
      <c r="B101">
        <v>74791</v>
      </c>
      <c r="C101">
        <f>COUNTIF(Sheet2!A:A,A101)</f>
        <v>1</v>
      </c>
      <c r="D101">
        <v>5423</v>
      </c>
      <c r="E101" t="s">
        <v>13</v>
      </c>
      <c r="F101" t="s">
        <v>13</v>
      </c>
      <c r="G101" t="s">
        <v>41</v>
      </c>
      <c r="H101">
        <v>5</v>
      </c>
      <c r="I101">
        <v>1</v>
      </c>
      <c r="J101">
        <v>5</v>
      </c>
      <c r="K101">
        <v>2</v>
      </c>
      <c r="L101">
        <v>5</v>
      </c>
      <c r="M101">
        <v>1</v>
      </c>
      <c r="N101">
        <v>5</v>
      </c>
      <c r="O101">
        <v>2</v>
      </c>
      <c r="P101">
        <v>5</v>
      </c>
      <c r="Q101">
        <v>1</v>
      </c>
      <c r="R101">
        <v>4</v>
      </c>
      <c r="S101">
        <v>4</v>
      </c>
      <c r="T101">
        <v>4</v>
      </c>
      <c r="U101">
        <v>3</v>
      </c>
      <c r="V101">
        <v>4</v>
      </c>
      <c r="W101">
        <v>4</v>
      </c>
      <c r="X101">
        <v>4</v>
      </c>
      <c r="Y101">
        <v>3</v>
      </c>
      <c r="Z101">
        <v>4</v>
      </c>
      <c r="AA101">
        <v>4</v>
      </c>
      <c r="AB101">
        <v>38</v>
      </c>
      <c r="AC101">
        <v>95</v>
      </c>
    </row>
    <row r="102" spans="1:29" x14ac:dyDescent="0.2">
      <c r="A102">
        <v>148547931</v>
      </c>
      <c r="B102">
        <v>69370</v>
      </c>
      <c r="C102">
        <f>COUNTIF(Sheet2!A:A,A102)</f>
        <v>1</v>
      </c>
      <c r="D102">
        <v>2</v>
      </c>
      <c r="E102" t="s">
        <v>22</v>
      </c>
      <c r="F102" t="s">
        <v>22</v>
      </c>
      <c r="G102" t="s">
        <v>15</v>
      </c>
      <c r="H102">
        <v>4</v>
      </c>
      <c r="I102">
        <v>2</v>
      </c>
      <c r="J102">
        <v>4</v>
      </c>
      <c r="K102">
        <v>2</v>
      </c>
      <c r="L102">
        <v>4</v>
      </c>
      <c r="M102">
        <v>2</v>
      </c>
      <c r="N102">
        <v>5</v>
      </c>
      <c r="O102">
        <v>2</v>
      </c>
      <c r="P102">
        <v>4</v>
      </c>
      <c r="Q102">
        <v>1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4</v>
      </c>
      <c r="Y102">
        <v>3</v>
      </c>
      <c r="Z102">
        <v>3</v>
      </c>
      <c r="AA102">
        <v>4</v>
      </c>
      <c r="AB102">
        <v>32</v>
      </c>
      <c r="AC102">
        <v>80</v>
      </c>
    </row>
    <row r="103" spans="1:29" x14ac:dyDescent="0.2">
      <c r="A103">
        <v>148547931</v>
      </c>
      <c r="B103">
        <v>69393</v>
      </c>
      <c r="C103">
        <f>COUNTIF(Sheet2!A:A,A103)</f>
        <v>1</v>
      </c>
      <c r="D103">
        <v>25</v>
      </c>
      <c r="E103" t="s">
        <v>33</v>
      </c>
      <c r="F103" t="s">
        <v>33</v>
      </c>
      <c r="G103" t="s">
        <v>24</v>
      </c>
      <c r="H103">
        <v>5</v>
      </c>
      <c r="I103">
        <v>1</v>
      </c>
      <c r="J103">
        <v>4</v>
      </c>
      <c r="K103">
        <v>2</v>
      </c>
      <c r="L103">
        <v>5</v>
      </c>
      <c r="M103">
        <v>2</v>
      </c>
      <c r="N103">
        <v>5</v>
      </c>
      <c r="O103">
        <v>2</v>
      </c>
      <c r="P103">
        <v>4</v>
      </c>
      <c r="Q103">
        <v>2</v>
      </c>
      <c r="R103">
        <v>4</v>
      </c>
      <c r="S103">
        <v>4</v>
      </c>
      <c r="T103">
        <v>3</v>
      </c>
      <c r="U103">
        <v>3</v>
      </c>
      <c r="V103">
        <v>4</v>
      </c>
      <c r="W103">
        <v>3</v>
      </c>
      <c r="X103">
        <v>4</v>
      </c>
      <c r="Y103">
        <v>3</v>
      </c>
      <c r="Z103">
        <v>3</v>
      </c>
      <c r="AA103">
        <v>3</v>
      </c>
      <c r="AB103">
        <v>34</v>
      </c>
      <c r="AC103">
        <v>85</v>
      </c>
    </row>
    <row r="104" spans="1:29" x14ac:dyDescent="0.2">
      <c r="A104">
        <v>148547931</v>
      </c>
      <c r="B104">
        <v>69619</v>
      </c>
      <c r="C104">
        <f>COUNTIF(Sheet2!A:A,A104)</f>
        <v>1</v>
      </c>
      <c r="D104">
        <v>251</v>
      </c>
      <c r="E104" t="s">
        <v>27</v>
      </c>
      <c r="F104" t="s">
        <v>27</v>
      </c>
      <c r="G104" t="s">
        <v>29</v>
      </c>
      <c r="H104">
        <v>2</v>
      </c>
      <c r="I104">
        <v>1</v>
      </c>
      <c r="J104">
        <v>5</v>
      </c>
      <c r="K104">
        <v>1</v>
      </c>
      <c r="L104">
        <v>4</v>
      </c>
      <c r="M104">
        <v>2</v>
      </c>
      <c r="N104">
        <v>5</v>
      </c>
      <c r="O104">
        <v>4</v>
      </c>
      <c r="P104">
        <v>4</v>
      </c>
      <c r="Q104">
        <v>1</v>
      </c>
      <c r="R104">
        <v>1</v>
      </c>
      <c r="S104">
        <v>4</v>
      </c>
      <c r="T104">
        <v>4</v>
      </c>
      <c r="U104">
        <v>4</v>
      </c>
      <c r="V104">
        <v>3</v>
      </c>
      <c r="W104">
        <v>3</v>
      </c>
      <c r="X104">
        <v>4</v>
      </c>
      <c r="Y104">
        <v>1</v>
      </c>
      <c r="Z104">
        <v>3</v>
      </c>
      <c r="AA104">
        <v>4</v>
      </c>
      <c r="AB104">
        <v>31</v>
      </c>
      <c r="AC104">
        <v>77.5</v>
      </c>
    </row>
    <row r="105" spans="1:29" x14ac:dyDescent="0.2">
      <c r="A105">
        <v>148547931</v>
      </c>
      <c r="B105">
        <v>71882</v>
      </c>
      <c r="C105">
        <f>COUNTIF(Sheet2!A:A,A105)</f>
        <v>1</v>
      </c>
      <c r="D105">
        <v>2514</v>
      </c>
      <c r="E105" t="s">
        <v>39</v>
      </c>
      <c r="F105" t="s">
        <v>39</v>
      </c>
      <c r="G105" t="s">
        <v>35</v>
      </c>
      <c r="H105">
        <v>3</v>
      </c>
      <c r="I105">
        <v>3</v>
      </c>
      <c r="J105">
        <v>4</v>
      </c>
      <c r="K105">
        <v>4</v>
      </c>
      <c r="L105">
        <v>2</v>
      </c>
      <c r="M105">
        <v>4</v>
      </c>
      <c r="N105">
        <v>2</v>
      </c>
      <c r="O105">
        <v>4</v>
      </c>
      <c r="P105">
        <v>3</v>
      </c>
      <c r="Q105">
        <v>3</v>
      </c>
      <c r="R105">
        <v>2</v>
      </c>
      <c r="S105">
        <v>2</v>
      </c>
      <c r="T105">
        <v>3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2</v>
      </c>
      <c r="AB105">
        <v>16</v>
      </c>
      <c r="AC105">
        <v>40</v>
      </c>
    </row>
    <row r="106" spans="1:29" x14ac:dyDescent="0.2">
      <c r="A106">
        <v>148547931</v>
      </c>
      <c r="B106">
        <v>94511</v>
      </c>
      <c r="C106">
        <f>COUNTIF(Sheet2!A:A,A106)</f>
        <v>1</v>
      </c>
      <c r="D106">
        <v>25143</v>
      </c>
      <c r="E106" t="s">
        <v>13</v>
      </c>
      <c r="F106" t="s">
        <v>13</v>
      </c>
      <c r="G106" t="s">
        <v>41</v>
      </c>
      <c r="H106">
        <v>3</v>
      </c>
      <c r="I106">
        <v>2</v>
      </c>
      <c r="J106">
        <v>4</v>
      </c>
      <c r="K106">
        <v>2</v>
      </c>
      <c r="L106">
        <v>4</v>
      </c>
      <c r="M106">
        <v>5</v>
      </c>
      <c r="N106">
        <v>4</v>
      </c>
      <c r="O106">
        <v>2</v>
      </c>
      <c r="P106">
        <v>4</v>
      </c>
      <c r="Q106">
        <v>1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0</v>
      </c>
      <c r="X106">
        <v>3</v>
      </c>
      <c r="Y106">
        <v>3</v>
      </c>
      <c r="Z106">
        <v>3</v>
      </c>
      <c r="AA106">
        <v>4</v>
      </c>
      <c r="AB106">
        <v>27</v>
      </c>
      <c r="AC106">
        <v>67.5</v>
      </c>
    </row>
    <row r="107" spans="1:29" x14ac:dyDescent="0.2">
      <c r="A107">
        <v>148516311</v>
      </c>
      <c r="B107">
        <v>74791</v>
      </c>
      <c r="C107">
        <f>COUNTIF(Sheet2!A:A,A107)</f>
        <v>1</v>
      </c>
      <c r="D107">
        <v>5423</v>
      </c>
      <c r="E107" t="s">
        <v>13</v>
      </c>
      <c r="F107" t="s">
        <v>13</v>
      </c>
      <c r="G107" t="s">
        <v>15</v>
      </c>
      <c r="H107">
        <v>3</v>
      </c>
      <c r="I107">
        <v>2</v>
      </c>
      <c r="J107">
        <v>4</v>
      </c>
      <c r="K107">
        <v>1</v>
      </c>
      <c r="L107">
        <v>4</v>
      </c>
      <c r="M107">
        <v>2</v>
      </c>
      <c r="N107">
        <v>3</v>
      </c>
      <c r="O107">
        <v>4</v>
      </c>
      <c r="P107">
        <v>4</v>
      </c>
      <c r="Q107">
        <v>2</v>
      </c>
      <c r="R107">
        <v>2</v>
      </c>
      <c r="S107">
        <v>3</v>
      </c>
      <c r="T107">
        <v>3</v>
      </c>
      <c r="U107">
        <v>4</v>
      </c>
      <c r="V107">
        <v>3</v>
      </c>
      <c r="W107">
        <v>3</v>
      </c>
      <c r="X107">
        <v>2</v>
      </c>
      <c r="Y107">
        <v>1</v>
      </c>
      <c r="Z107">
        <v>3</v>
      </c>
      <c r="AA107">
        <v>3</v>
      </c>
      <c r="AB107">
        <v>27</v>
      </c>
      <c r="AC107">
        <v>67.5</v>
      </c>
    </row>
    <row r="108" spans="1:29" x14ac:dyDescent="0.2">
      <c r="A108">
        <v>148516311</v>
      </c>
      <c r="B108">
        <v>69910</v>
      </c>
      <c r="C108">
        <f>COUNTIF(Sheet2!A:A,A108)</f>
        <v>1</v>
      </c>
      <c r="D108">
        <v>542</v>
      </c>
      <c r="E108" t="s">
        <v>22</v>
      </c>
      <c r="F108" t="s">
        <v>22</v>
      </c>
      <c r="G108" t="s">
        <v>24</v>
      </c>
      <c r="H108">
        <v>2</v>
      </c>
      <c r="I108">
        <v>2</v>
      </c>
      <c r="J108">
        <v>3</v>
      </c>
      <c r="K108">
        <v>1</v>
      </c>
      <c r="L108">
        <v>2</v>
      </c>
      <c r="M108">
        <v>2</v>
      </c>
      <c r="N108">
        <v>4</v>
      </c>
      <c r="O108">
        <v>5</v>
      </c>
      <c r="P108">
        <v>3</v>
      </c>
      <c r="Q108">
        <v>1</v>
      </c>
      <c r="R108">
        <v>1</v>
      </c>
      <c r="S108">
        <v>3</v>
      </c>
      <c r="T108">
        <v>2</v>
      </c>
      <c r="U108">
        <v>4</v>
      </c>
      <c r="V108">
        <v>1</v>
      </c>
      <c r="W108">
        <v>3</v>
      </c>
      <c r="X108">
        <v>3</v>
      </c>
      <c r="Y108">
        <v>0</v>
      </c>
      <c r="Z108">
        <v>2</v>
      </c>
      <c r="AA108">
        <v>4</v>
      </c>
      <c r="AB108">
        <v>23</v>
      </c>
      <c r="AC108">
        <v>57.5</v>
      </c>
    </row>
    <row r="109" spans="1:29" x14ac:dyDescent="0.2">
      <c r="A109">
        <v>148516311</v>
      </c>
      <c r="B109">
        <v>69373</v>
      </c>
      <c r="C109">
        <f>COUNTIF(Sheet2!A:A,A109)</f>
        <v>1</v>
      </c>
      <c r="D109">
        <v>5</v>
      </c>
      <c r="E109" t="s">
        <v>33</v>
      </c>
      <c r="F109" t="s">
        <v>33</v>
      </c>
      <c r="G109" t="s">
        <v>29</v>
      </c>
      <c r="H109">
        <v>4</v>
      </c>
      <c r="I109">
        <v>2</v>
      </c>
      <c r="J109">
        <v>4</v>
      </c>
      <c r="K109">
        <v>1</v>
      </c>
      <c r="L109">
        <v>3</v>
      </c>
      <c r="M109">
        <v>2</v>
      </c>
      <c r="N109">
        <v>4</v>
      </c>
      <c r="O109">
        <v>4</v>
      </c>
      <c r="P109">
        <v>5</v>
      </c>
      <c r="Q109">
        <v>1</v>
      </c>
      <c r="R109">
        <v>3</v>
      </c>
      <c r="S109">
        <v>3</v>
      </c>
      <c r="T109">
        <v>3</v>
      </c>
      <c r="U109">
        <v>4</v>
      </c>
      <c r="V109">
        <v>2</v>
      </c>
      <c r="W109">
        <v>3</v>
      </c>
      <c r="X109">
        <v>3</v>
      </c>
      <c r="Y109">
        <v>1</v>
      </c>
      <c r="Z109">
        <v>4</v>
      </c>
      <c r="AA109">
        <v>4</v>
      </c>
      <c r="AB109">
        <v>30</v>
      </c>
      <c r="AC109">
        <v>75</v>
      </c>
    </row>
    <row r="110" spans="1:29" x14ac:dyDescent="0.2">
      <c r="A110">
        <v>148516311</v>
      </c>
      <c r="B110">
        <v>123599</v>
      </c>
      <c r="C110">
        <f>COUNTIF(Sheet2!A:A,A110)</f>
        <v>1</v>
      </c>
      <c r="D110">
        <v>54231</v>
      </c>
      <c r="E110" t="s">
        <v>27</v>
      </c>
      <c r="F110" t="s">
        <v>27</v>
      </c>
      <c r="G110" t="s">
        <v>35</v>
      </c>
      <c r="H110">
        <v>1</v>
      </c>
      <c r="I110">
        <v>1</v>
      </c>
      <c r="J110">
        <v>4</v>
      </c>
      <c r="K110">
        <v>1</v>
      </c>
      <c r="L110">
        <v>2</v>
      </c>
      <c r="M110">
        <v>2</v>
      </c>
      <c r="N110">
        <v>4</v>
      </c>
      <c r="O110">
        <v>5</v>
      </c>
      <c r="P110">
        <v>4</v>
      </c>
      <c r="Q110">
        <v>2</v>
      </c>
      <c r="R110">
        <v>0</v>
      </c>
      <c r="S110">
        <v>4</v>
      </c>
      <c r="T110">
        <v>3</v>
      </c>
      <c r="U110">
        <v>4</v>
      </c>
      <c r="V110">
        <v>1</v>
      </c>
      <c r="W110">
        <v>3</v>
      </c>
      <c r="X110">
        <v>3</v>
      </c>
      <c r="Y110">
        <v>0</v>
      </c>
      <c r="Z110">
        <v>3</v>
      </c>
      <c r="AA110">
        <v>3</v>
      </c>
      <c r="AB110">
        <v>24</v>
      </c>
      <c r="AC110">
        <v>60</v>
      </c>
    </row>
    <row r="111" spans="1:29" x14ac:dyDescent="0.2">
      <c r="A111">
        <v>148516311</v>
      </c>
      <c r="B111">
        <v>69422</v>
      </c>
      <c r="C111">
        <f>COUNTIF(Sheet2!A:A,A111)</f>
        <v>1</v>
      </c>
      <c r="D111">
        <v>54</v>
      </c>
      <c r="E111" t="s">
        <v>39</v>
      </c>
      <c r="F111" t="s">
        <v>39</v>
      </c>
      <c r="G111" t="s">
        <v>41</v>
      </c>
      <c r="H111">
        <v>3</v>
      </c>
      <c r="I111">
        <v>2</v>
      </c>
      <c r="J111">
        <v>4</v>
      </c>
      <c r="K111">
        <v>2</v>
      </c>
      <c r="L111">
        <v>3</v>
      </c>
      <c r="M111">
        <v>4</v>
      </c>
      <c r="N111">
        <v>3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3</v>
      </c>
      <c r="V111">
        <v>2</v>
      </c>
      <c r="W111">
        <v>1</v>
      </c>
      <c r="X111">
        <v>2</v>
      </c>
      <c r="Y111">
        <v>3</v>
      </c>
      <c r="Z111">
        <v>1</v>
      </c>
      <c r="AA111">
        <v>3</v>
      </c>
      <c r="AB111">
        <v>23</v>
      </c>
      <c r="AC111">
        <v>57.5</v>
      </c>
    </row>
    <row r="112" spans="1:29" x14ac:dyDescent="0.2">
      <c r="A112">
        <v>148506658</v>
      </c>
      <c r="B112">
        <v>69413</v>
      </c>
      <c r="C112">
        <f>COUNTIF(Sheet2!A:A,A112)</f>
        <v>0</v>
      </c>
      <c r="D112">
        <v>45</v>
      </c>
      <c r="E112" t="s">
        <v>33</v>
      </c>
      <c r="F112" t="s">
        <v>39</v>
      </c>
      <c r="G112" t="s">
        <v>15</v>
      </c>
      <c r="H112">
        <v>4</v>
      </c>
      <c r="I112">
        <v>2</v>
      </c>
      <c r="J112">
        <v>4</v>
      </c>
      <c r="K112">
        <v>2</v>
      </c>
      <c r="L112">
        <v>4</v>
      </c>
      <c r="M112">
        <v>2</v>
      </c>
      <c r="N112">
        <v>4</v>
      </c>
      <c r="O112">
        <v>2</v>
      </c>
      <c r="P112">
        <v>4</v>
      </c>
      <c r="Q112">
        <v>2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30</v>
      </c>
      <c r="AC112">
        <v>75</v>
      </c>
    </row>
    <row r="113" spans="1:29" x14ac:dyDescent="0.2">
      <c r="A113">
        <v>148506658</v>
      </c>
      <c r="B113">
        <v>73880</v>
      </c>
      <c r="C113">
        <f>COUNTIF(Sheet2!A:A,A113)</f>
        <v>0</v>
      </c>
      <c r="D113">
        <v>4512</v>
      </c>
      <c r="E113" t="s">
        <v>22</v>
      </c>
      <c r="F113" t="s">
        <v>22</v>
      </c>
      <c r="G113" t="s">
        <v>24</v>
      </c>
      <c r="H113">
        <v>2</v>
      </c>
      <c r="I113">
        <v>2</v>
      </c>
      <c r="J113">
        <v>2</v>
      </c>
      <c r="K113">
        <v>2</v>
      </c>
      <c r="L113">
        <v>4</v>
      </c>
      <c r="M113">
        <v>2</v>
      </c>
      <c r="N113">
        <v>4</v>
      </c>
      <c r="O113">
        <v>4</v>
      </c>
      <c r="P113">
        <v>2</v>
      </c>
      <c r="Q113">
        <v>3</v>
      </c>
      <c r="R113">
        <v>1</v>
      </c>
      <c r="S113">
        <v>3</v>
      </c>
      <c r="T113">
        <v>1</v>
      </c>
      <c r="U113">
        <v>3</v>
      </c>
      <c r="V113">
        <v>3</v>
      </c>
      <c r="W113">
        <v>3</v>
      </c>
      <c r="X113">
        <v>3</v>
      </c>
      <c r="Y113">
        <v>1</v>
      </c>
      <c r="Z113">
        <v>1</v>
      </c>
      <c r="AA113">
        <v>2</v>
      </c>
      <c r="AB113">
        <v>21</v>
      </c>
      <c r="AC113">
        <v>52.5</v>
      </c>
    </row>
    <row r="114" spans="1:29" x14ac:dyDescent="0.2">
      <c r="A114">
        <v>148506658</v>
      </c>
      <c r="B114">
        <v>69372</v>
      </c>
      <c r="C114">
        <f>COUNTIF(Sheet2!A:A,A114)</f>
        <v>0</v>
      </c>
      <c r="D114">
        <v>4</v>
      </c>
      <c r="E114" t="s">
        <v>39</v>
      </c>
      <c r="F114" t="s">
        <v>39</v>
      </c>
      <c r="G114" t="s">
        <v>29</v>
      </c>
      <c r="H114">
        <v>4</v>
      </c>
      <c r="I114">
        <v>2</v>
      </c>
      <c r="J114">
        <v>4</v>
      </c>
      <c r="K114">
        <v>2</v>
      </c>
      <c r="L114">
        <v>4</v>
      </c>
      <c r="M114">
        <v>1</v>
      </c>
      <c r="N114">
        <v>5</v>
      </c>
      <c r="O114">
        <v>1</v>
      </c>
      <c r="P114">
        <v>4</v>
      </c>
      <c r="Q114">
        <v>2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4</v>
      </c>
      <c r="X114">
        <v>4</v>
      </c>
      <c r="Y114">
        <v>4</v>
      </c>
      <c r="Z114">
        <v>3</v>
      </c>
      <c r="AA114">
        <v>3</v>
      </c>
      <c r="AB114">
        <v>33</v>
      </c>
      <c r="AC114">
        <v>82.5</v>
      </c>
    </row>
    <row r="115" spans="1:29" x14ac:dyDescent="0.2">
      <c r="A115">
        <v>148506658</v>
      </c>
      <c r="B115">
        <v>69368</v>
      </c>
      <c r="C115">
        <f>COUNTIF(Sheet2!A:A,A115)</f>
        <v>0</v>
      </c>
      <c r="D115">
        <v>0</v>
      </c>
      <c r="E115" t="s">
        <v>45</v>
      </c>
      <c r="F115" t="s">
        <v>33</v>
      </c>
      <c r="G115" t="s">
        <v>35</v>
      </c>
      <c r="H115">
        <v>4</v>
      </c>
      <c r="I115">
        <v>2</v>
      </c>
      <c r="J115">
        <v>4</v>
      </c>
      <c r="K115">
        <v>2</v>
      </c>
      <c r="L115">
        <v>2</v>
      </c>
      <c r="M115">
        <v>2</v>
      </c>
      <c r="N115">
        <v>5</v>
      </c>
      <c r="O115">
        <v>1</v>
      </c>
      <c r="P115">
        <v>3</v>
      </c>
      <c r="Q115">
        <v>2</v>
      </c>
      <c r="R115">
        <v>3</v>
      </c>
      <c r="S115">
        <v>3</v>
      </c>
      <c r="T115">
        <v>3</v>
      </c>
      <c r="U115">
        <v>3</v>
      </c>
      <c r="V115">
        <v>1</v>
      </c>
      <c r="W115">
        <v>3</v>
      </c>
      <c r="X115">
        <v>4</v>
      </c>
      <c r="Y115">
        <v>4</v>
      </c>
      <c r="Z115">
        <v>2</v>
      </c>
      <c r="AA115">
        <v>3</v>
      </c>
      <c r="AB115">
        <v>29</v>
      </c>
      <c r="AC115">
        <v>72.5</v>
      </c>
    </row>
    <row r="116" spans="1:29" x14ac:dyDescent="0.2">
      <c r="A116">
        <v>148506658</v>
      </c>
      <c r="B116">
        <v>69819</v>
      </c>
      <c r="C116">
        <f>COUNTIF(Sheet2!A:A,A116)</f>
        <v>0</v>
      </c>
      <c r="D116">
        <v>451</v>
      </c>
      <c r="E116" t="s">
        <v>27</v>
      </c>
      <c r="F116" t="s">
        <v>27</v>
      </c>
      <c r="G116" t="s">
        <v>41</v>
      </c>
      <c r="H116">
        <v>2</v>
      </c>
      <c r="I116">
        <v>2</v>
      </c>
      <c r="J116">
        <v>2</v>
      </c>
      <c r="K116">
        <v>2</v>
      </c>
      <c r="L116">
        <v>3</v>
      </c>
      <c r="M116">
        <v>2</v>
      </c>
      <c r="N116">
        <v>4</v>
      </c>
      <c r="O116">
        <v>4</v>
      </c>
      <c r="P116">
        <v>2</v>
      </c>
      <c r="Q116">
        <v>4</v>
      </c>
      <c r="R116">
        <v>1</v>
      </c>
      <c r="S116">
        <v>3</v>
      </c>
      <c r="T116">
        <v>1</v>
      </c>
      <c r="U116">
        <v>3</v>
      </c>
      <c r="V116">
        <v>2</v>
      </c>
      <c r="W116">
        <v>3</v>
      </c>
      <c r="X116">
        <v>3</v>
      </c>
      <c r="Y116">
        <v>1</v>
      </c>
      <c r="Z116">
        <v>1</v>
      </c>
      <c r="AA116">
        <v>1</v>
      </c>
      <c r="AB116">
        <v>19</v>
      </c>
      <c r="AC116">
        <v>47.5</v>
      </c>
    </row>
    <row r="117" spans="1:29" x14ac:dyDescent="0.2">
      <c r="A117">
        <v>148463769</v>
      </c>
      <c r="B117">
        <v>74511</v>
      </c>
      <c r="C117">
        <f>COUNTIF(Sheet2!A:A,A117)</f>
        <v>1</v>
      </c>
      <c r="D117">
        <v>5143</v>
      </c>
      <c r="E117" t="s">
        <v>13</v>
      </c>
      <c r="F117" t="s">
        <v>13</v>
      </c>
      <c r="G117" t="s">
        <v>15</v>
      </c>
      <c r="H117">
        <v>2</v>
      </c>
      <c r="I117">
        <v>3</v>
      </c>
      <c r="J117">
        <v>3</v>
      </c>
      <c r="K117">
        <v>2</v>
      </c>
      <c r="L117">
        <v>3</v>
      </c>
      <c r="M117">
        <v>2</v>
      </c>
      <c r="N117">
        <v>2</v>
      </c>
      <c r="O117">
        <v>2</v>
      </c>
      <c r="P117">
        <v>3</v>
      </c>
      <c r="Q117">
        <v>2</v>
      </c>
      <c r="R117">
        <v>1</v>
      </c>
      <c r="S117">
        <v>2</v>
      </c>
      <c r="T117">
        <v>2</v>
      </c>
      <c r="U117">
        <v>3</v>
      </c>
      <c r="V117">
        <v>2</v>
      </c>
      <c r="W117">
        <v>3</v>
      </c>
      <c r="X117">
        <v>1</v>
      </c>
      <c r="Y117">
        <v>3</v>
      </c>
      <c r="Z117">
        <v>2</v>
      </c>
      <c r="AA117">
        <v>3</v>
      </c>
      <c r="AB117">
        <v>22</v>
      </c>
      <c r="AC117">
        <v>55</v>
      </c>
    </row>
    <row r="118" spans="1:29" x14ac:dyDescent="0.2">
      <c r="A118">
        <v>148463769</v>
      </c>
      <c r="B118">
        <v>69882</v>
      </c>
      <c r="C118">
        <f>COUNTIF(Sheet2!A:A,A118)</f>
        <v>1</v>
      </c>
      <c r="D118">
        <v>514</v>
      </c>
      <c r="E118" t="s">
        <v>39</v>
      </c>
      <c r="F118" t="s">
        <v>39</v>
      </c>
      <c r="G118" t="s">
        <v>24</v>
      </c>
      <c r="H118">
        <v>2</v>
      </c>
      <c r="I118">
        <v>4</v>
      </c>
      <c r="J118">
        <v>4</v>
      </c>
      <c r="K118">
        <v>2</v>
      </c>
      <c r="L118">
        <v>3</v>
      </c>
      <c r="M118">
        <v>2</v>
      </c>
      <c r="N118">
        <v>2</v>
      </c>
      <c r="O118">
        <v>3</v>
      </c>
      <c r="P118">
        <v>3</v>
      </c>
      <c r="Q118">
        <v>2</v>
      </c>
      <c r="R118">
        <v>1</v>
      </c>
      <c r="S118">
        <v>1</v>
      </c>
      <c r="T118">
        <v>3</v>
      </c>
      <c r="U118">
        <v>3</v>
      </c>
      <c r="V118">
        <v>2</v>
      </c>
      <c r="W118">
        <v>3</v>
      </c>
      <c r="X118">
        <v>1</v>
      </c>
      <c r="Y118">
        <v>2</v>
      </c>
      <c r="Z118">
        <v>2</v>
      </c>
      <c r="AA118">
        <v>3</v>
      </c>
      <c r="AB118">
        <v>21</v>
      </c>
      <c r="AC118">
        <v>52.5</v>
      </c>
    </row>
    <row r="119" spans="1:29" x14ac:dyDescent="0.2">
      <c r="A119">
        <v>148463769</v>
      </c>
      <c r="B119">
        <v>120800</v>
      </c>
      <c r="C119">
        <f>COUNTIF(Sheet2!A:A,A119)</f>
        <v>1</v>
      </c>
      <c r="D119">
        <v>51432</v>
      </c>
      <c r="E119" t="s">
        <v>22</v>
      </c>
      <c r="F119" t="s">
        <v>22</v>
      </c>
      <c r="G119" t="s">
        <v>29</v>
      </c>
      <c r="H119">
        <v>2</v>
      </c>
      <c r="I119">
        <v>3</v>
      </c>
      <c r="J119">
        <v>2</v>
      </c>
      <c r="K119">
        <v>2</v>
      </c>
      <c r="L119">
        <v>2</v>
      </c>
      <c r="M119">
        <v>3</v>
      </c>
      <c r="N119">
        <v>3</v>
      </c>
      <c r="O119">
        <v>4</v>
      </c>
      <c r="P119">
        <v>3</v>
      </c>
      <c r="Q119">
        <v>2</v>
      </c>
      <c r="R119">
        <v>1</v>
      </c>
      <c r="S119">
        <v>2</v>
      </c>
      <c r="T119">
        <v>1</v>
      </c>
      <c r="U119">
        <v>3</v>
      </c>
      <c r="V119">
        <v>1</v>
      </c>
      <c r="W119">
        <v>2</v>
      </c>
      <c r="X119">
        <v>2</v>
      </c>
      <c r="Y119">
        <v>1</v>
      </c>
      <c r="Z119">
        <v>2</v>
      </c>
      <c r="AA119">
        <v>3</v>
      </c>
      <c r="AB119">
        <v>18</v>
      </c>
      <c r="AC119">
        <v>45</v>
      </c>
    </row>
    <row r="120" spans="1:29" x14ac:dyDescent="0.2">
      <c r="A120">
        <v>148463769</v>
      </c>
      <c r="B120">
        <v>69373</v>
      </c>
      <c r="C120">
        <f>COUNTIF(Sheet2!A:A,A120)</f>
        <v>1</v>
      </c>
      <c r="D120">
        <v>5</v>
      </c>
      <c r="E120" t="s">
        <v>33</v>
      </c>
      <c r="F120" t="s">
        <v>33</v>
      </c>
      <c r="G120" t="s">
        <v>35</v>
      </c>
      <c r="H120">
        <v>4</v>
      </c>
      <c r="I120">
        <v>2</v>
      </c>
      <c r="J120">
        <v>4</v>
      </c>
      <c r="K120">
        <v>2</v>
      </c>
      <c r="L120">
        <v>4</v>
      </c>
      <c r="M120">
        <v>2</v>
      </c>
      <c r="N120">
        <v>4</v>
      </c>
      <c r="O120">
        <v>2</v>
      </c>
      <c r="P120">
        <v>4</v>
      </c>
      <c r="Q120">
        <v>2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30</v>
      </c>
      <c r="AC120">
        <v>75</v>
      </c>
    </row>
    <row r="121" spans="1:29" x14ac:dyDescent="0.2">
      <c r="A121">
        <v>148463769</v>
      </c>
      <c r="B121">
        <v>69419</v>
      </c>
      <c r="C121">
        <f>COUNTIF(Sheet2!A:A,A121)</f>
        <v>1</v>
      </c>
      <c r="D121">
        <v>51</v>
      </c>
      <c r="E121" t="s">
        <v>27</v>
      </c>
      <c r="F121" t="s">
        <v>27</v>
      </c>
      <c r="G121" t="s">
        <v>41</v>
      </c>
      <c r="H121">
        <v>2</v>
      </c>
      <c r="I121">
        <v>2</v>
      </c>
      <c r="J121">
        <v>4</v>
      </c>
      <c r="K121">
        <v>2</v>
      </c>
      <c r="L121">
        <v>2</v>
      </c>
      <c r="M121">
        <v>3</v>
      </c>
      <c r="N121">
        <v>4</v>
      </c>
      <c r="O121">
        <v>4</v>
      </c>
      <c r="P121">
        <v>2</v>
      </c>
      <c r="Q121">
        <v>2</v>
      </c>
      <c r="R121">
        <v>1</v>
      </c>
      <c r="S121">
        <v>3</v>
      </c>
      <c r="T121">
        <v>3</v>
      </c>
      <c r="U121">
        <v>3</v>
      </c>
      <c r="V121">
        <v>1</v>
      </c>
      <c r="W121">
        <v>2</v>
      </c>
      <c r="X121">
        <v>3</v>
      </c>
      <c r="Y121">
        <v>1</v>
      </c>
      <c r="Z121">
        <v>1</v>
      </c>
      <c r="AA121">
        <v>3</v>
      </c>
      <c r="AB121">
        <v>21</v>
      </c>
      <c r="AC121">
        <v>52.5</v>
      </c>
    </row>
    <row r="122" spans="1:29" x14ac:dyDescent="0.2">
      <c r="A122">
        <v>148457705</v>
      </c>
      <c r="B122">
        <v>69410</v>
      </c>
      <c r="C122">
        <f>COUNTIF(Sheet2!A:A,A122)</f>
        <v>1</v>
      </c>
      <c r="D122">
        <v>42</v>
      </c>
      <c r="E122" t="s">
        <v>22</v>
      </c>
      <c r="F122" t="s">
        <v>22</v>
      </c>
      <c r="G122" t="s">
        <v>15</v>
      </c>
      <c r="H122">
        <v>4</v>
      </c>
      <c r="I122">
        <v>2</v>
      </c>
      <c r="J122">
        <v>4</v>
      </c>
      <c r="K122">
        <v>2</v>
      </c>
      <c r="L122">
        <v>4</v>
      </c>
      <c r="M122">
        <v>2</v>
      </c>
      <c r="N122">
        <v>4</v>
      </c>
      <c r="O122">
        <v>5</v>
      </c>
      <c r="P122">
        <v>4</v>
      </c>
      <c r="Q122">
        <v>2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0</v>
      </c>
      <c r="Z122">
        <v>3</v>
      </c>
      <c r="AA122">
        <v>3</v>
      </c>
      <c r="AB122">
        <v>27</v>
      </c>
      <c r="AC122">
        <v>67.5</v>
      </c>
    </row>
    <row r="123" spans="1:29" x14ac:dyDescent="0.2">
      <c r="A123">
        <v>148457705</v>
      </c>
      <c r="B123">
        <v>69793</v>
      </c>
      <c r="C123">
        <f>COUNTIF(Sheet2!A:A,A123)</f>
        <v>1</v>
      </c>
      <c r="D123">
        <v>425</v>
      </c>
      <c r="E123" t="s">
        <v>33</v>
      </c>
      <c r="F123" t="s">
        <v>33</v>
      </c>
      <c r="G123" t="s">
        <v>24</v>
      </c>
      <c r="H123">
        <v>4</v>
      </c>
      <c r="I123">
        <v>3</v>
      </c>
      <c r="J123">
        <v>4</v>
      </c>
      <c r="K123">
        <v>2</v>
      </c>
      <c r="L123">
        <v>2</v>
      </c>
      <c r="M123">
        <v>2</v>
      </c>
      <c r="N123">
        <v>4</v>
      </c>
      <c r="O123">
        <v>4</v>
      </c>
      <c r="P123">
        <v>4</v>
      </c>
      <c r="Q123">
        <v>2</v>
      </c>
      <c r="R123">
        <v>3</v>
      </c>
      <c r="S123">
        <v>2</v>
      </c>
      <c r="T123">
        <v>3</v>
      </c>
      <c r="U123">
        <v>3</v>
      </c>
      <c r="V123">
        <v>1</v>
      </c>
      <c r="W123">
        <v>3</v>
      </c>
      <c r="X123">
        <v>3</v>
      </c>
      <c r="Y123">
        <v>1</v>
      </c>
      <c r="Z123">
        <v>3</v>
      </c>
      <c r="AA123">
        <v>3</v>
      </c>
      <c r="AB123">
        <v>25</v>
      </c>
      <c r="AC123">
        <v>62.5</v>
      </c>
    </row>
    <row r="124" spans="1:29" x14ac:dyDescent="0.2">
      <c r="A124">
        <v>148457705</v>
      </c>
      <c r="B124">
        <v>111899</v>
      </c>
      <c r="C124">
        <f>COUNTIF(Sheet2!A:A,A124)</f>
        <v>1</v>
      </c>
      <c r="D124">
        <v>42531</v>
      </c>
      <c r="E124" t="s">
        <v>27</v>
      </c>
      <c r="F124" t="s">
        <v>27</v>
      </c>
      <c r="G124" t="s">
        <v>29</v>
      </c>
      <c r="H124">
        <v>2</v>
      </c>
      <c r="I124">
        <v>2</v>
      </c>
      <c r="J124">
        <v>2</v>
      </c>
      <c r="K124">
        <v>2</v>
      </c>
      <c r="L124">
        <v>4</v>
      </c>
      <c r="M124">
        <v>3</v>
      </c>
      <c r="N124">
        <v>4</v>
      </c>
      <c r="O124">
        <v>5</v>
      </c>
      <c r="P124">
        <v>4</v>
      </c>
      <c r="Q124">
        <v>2</v>
      </c>
      <c r="R124">
        <v>1</v>
      </c>
      <c r="S124">
        <v>3</v>
      </c>
      <c r="T124">
        <v>1</v>
      </c>
      <c r="U124">
        <v>3</v>
      </c>
      <c r="V124">
        <v>3</v>
      </c>
      <c r="W124">
        <v>2</v>
      </c>
      <c r="X124">
        <v>3</v>
      </c>
      <c r="Y124">
        <v>0</v>
      </c>
      <c r="Z124">
        <v>3</v>
      </c>
      <c r="AA124">
        <v>3</v>
      </c>
      <c r="AB124">
        <v>22</v>
      </c>
      <c r="AC124">
        <v>55</v>
      </c>
    </row>
    <row r="125" spans="1:29" x14ac:dyDescent="0.2">
      <c r="A125">
        <v>148457705</v>
      </c>
      <c r="B125">
        <v>73621</v>
      </c>
      <c r="C125">
        <f>COUNTIF(Sheet2!A:A,A125)</f>
        <v>1</v>
      </c>
      <c r="D125">
        <v>4253</v>
      </c>
      <c r="E125" t="s">
        <v>13</v>
      </c>
      <c r="F125" t="s">
        <v>13</v>
      </c>
      <c r="G125" t="s">
        <v>35</v>
      </c>
      <c r="H125">
        <v>4</v>
      </c>
      <c r="I125">
        <v>2</v>
      </c>
      <c r="J125">
        <v>4</v>
      </c>
      <c r="K125">
        <v>2</v>
      </c>
      <c r="L125">
        <v>5</v>
      </c>
      <c r="M125">
        <v>2</v>
      </c>
      <c r="N125">
        <v>4</v>
      </c>
      <c r="O125">
        <v>1</v>
      </c>
      <c r="P125">
        <v>4</v>
      </c>
      <c r="Q125">
        <v>2</v>
      </c>
      <c r="R125">
        <v>3</v>
      </c>
      <c r="S125">
        <v>3</v>
      </c>
      <c r="T125">
        <v>3</v>
      </c>
      <c r="U125">
        <v>3</v>
      </c>
      <c r="V125">
        <v>4</v>
      </c>
      <c r="W125">
        <v>3</v>
      </c>
      <c r="X125">
        <v>3</v>
      </c>
      <c r="Y125">
        <v>4</v>
      </c>
      <c r="Z125">
        <v>3</v>
      </c>
      <c r="AA125">
        <v>3</v>
      </c>
      <c r="AB125">
        <v>32</v>
      </c>
      <c r="AC125">
        <v>80</v>
      </c>
    </row>
    <row r="126" spans="1:29" x14ac:dyDescent="0.2">
      <c r="A126">
        <v>148457705</v>
      </c>
      <c r="B126">
        <v>69372</v>
      </c>
      <c r="C126">
        <f>COUNTIF(Sheet2!A:A,A126)</f>
        <v>1</v>
      </c>
      <c r="D126">
        <v>4</v>
      </c>
      <c r="E126" t="s">
        <v>39</v>
      </c>
      <c r="F126" t="s">
        <v>13</v>
      </c>
      <c r="G126" t="s">
        <v>41</v>
      </c>
      <c r="H126">
        <v>4</v>
      </c>
      <c r="I126">
        <v>2</v>
      </c>
      <c r="J126">
        <v>4</v>
      </c>
      <c r="K126">
        <v>2</v>
      </c>
      <c r="L126">
        <v>4</v>
      </c>
      <c r="M126">
        <v>2</v>
      </c>
      <c r="N126">
        <v>5</v>
      </c>
      <c r="O126">
        <v>2</v>
      </c>
      <c r="P126">
        <v>4</v>
      </c>
      <c r="Q126">
        <v>2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4</v>
      </c>
      <c r="Y126">
        <v>3</v>
      </c>
      <c r="Z126">
        <v>3</v>
      </c>
      <c r="AA126">
        <v>3</v>
      </c>
      <c r="AB126">
        <v>31</v>
      </c>
      <c r="AC126">
        <v>77.5</v>
      </c>
    </row>
    <row r="127" spans="1:29" x14ac:dyDescent="0.2">
      <c r="A127">
        <v>148379134</v>
      </c>
      <c r="B127">
        <v>69680</v>
      </c>
      <c r="C127">
        <f>COUNTIF(Sheet2!A:A,A127)</f>
        <v>1</v>
      </c>
      <c r="D127">
        <v>312</v>
      </c>
      <c r="E127" t="s">
        <v>22</v>
      </c>
      <c r="F127" t="s">
        <v>22</v>
      </c>
      <c r="G127" t="s">
        <v>15</v>
      </c>
      <c r="H127">
        <v>1</v>
      </c>
      <c r="I127">
        <v>4</v>
      </c>
      <c r="J127">
        <v>2</v>
      </c>
      <c r="K127">
        <v>5</v>
      </c>
      <c r="L127">
        <v>3</v>
      </c>
      <c r="M127">
        <v>4</v>
      </c>
      <c r="N127">
        <v>2</v>
      </c>
      <c r="O127">
        <v>5</v>
      </c>
      <c r="P127">
        <v>2</v>
      </c>
      <c r="Q127">
        <v>4</v>
      </c>
      <c r="R127">
        <v>0</v>
      </c>
      <c r="S127">
        <v>1</v>
      </c>
      <c r="T127">
        <v>1</v>
      </c>
      <c r="U127">
        <v>0</v>
      </c>
      <c r="V127">
        <v>2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8</v>
      </c>
      <c r="AC127">
        <v>20</v>
      </c>
    </row>
    <row r="128" spans="1:29" x14ac:dyDescent="0.2">
      <c r="A128">
        <v>148379134</v>
      </c>
      <c r="B128">
        <v>100613</v>
      </c>
      <c r="C128">
        <f>COUNTIF(Sheet2!A:A,A128)</f>
        <v>1</v>
      </c>
      <c r="D128">
        <v>31245</v>
      </c>
      <c r="E128" t="s">
        <v>33</v>
      </c>
      <c r="F128" t="s">
        <v>33</v>
      </c>
      <c r="G128" t="s">
        <v>24</v>
      </c>
      <c r="H128">
        <v>2</v>
      </c>
      <c r="I128">
        <v>2</v>
      </c>
      <c r="J128">
        <v>3</v>
      </c>
      <c r="K128">
        <v>5</v>
      </c>
      <c r="L128">
        <v>3</v>
      </c>
      <c r="M128">
        <v>2</v>
      </c>
      <c r="N128">
        <v>2</v>
      </c>
      <c r="O128">
        <v>4</v>
      </c>
      <c r="P128">
        <v>3</v>
      </c>
      <c r="Q128">
        <v>4</v>
      </c>
      <c r="R128">
        <v>1</v>
      </c>
      <c r="S128">
        <v>3</v>
      </c>
      <c r="T128">
        <v>2</v>
      </c>
      <c r="U128">
        <v>0</v>
      </c>
      <c r="V128">
        <v>2</v>
      </c>
      <c r="W128">
        <v>3</v>
      </c>
      <c r="X128">
        <v>1</v>
      </c>
      <c r="Y128">
        <v>1</v>
      </c>
      <c r="Z128">
        <v>2</v>
      </c>
      <c r="AA128">
        <v>1</v>
      </c>
      <c r="AB128">
        <v>16</v>
      </c>
      <c r="AC128">
        <v>40</v>
      </c>
    </row>
    <row r="129" spans="1:29" x14ac:dyDescent="0.2">
      <c r="A129">
        <v>148379134</v>
      </c>
      <c r="B129">
        <v>72492</v>
      </c>
      <c r="C129">
        <f>COUNTIF(Sheet2!A:A,A129)</f>
        <v>1</v>
      </c>
      <c r="D129">
        <v>3124</v>
      </c>
      <c r="E129" t="s">
        <v>39</v>
      </c>
      <c r="F129" t="s">
        <v>39</v>
      </c>
      <c r="G129" t="s">
        <v>29</v>
      </c>
      <c r="H129">
        <v>4</v>
      </c>
      <c r="I129">
        <v>2</v>
      </c>
      <c r="J129">
        <v>4</v>
      </c>
      <c r="K129">
        <v>2</v>
      </c>
      <c r="L129">
        <v>4</v>
      </c>
      <c r="M129">
        <v>2</v>
      </c>
      <c r="N129">
        <v>4</v>
      </c>
      <c r="O129">
        <v>1</v>
      </c>
      <c r="P129">
        <v>4</v>
      </c>
      <c r="Q129">
        <v>4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4</v>
      </c>
      <c r="Z129">
        <v>3</v>
      </c>
      <c r="AA129">
        <v>1</v>
      </c>
      <c r="AB129">
        <v>29</v>
      </c>
      <c r="AC129">
        <v>72.5</v>
      </c>
    </row>
    <row r="130" spans="1:29" x14ac:dyDescent="0.2">
      <c r="A130">
        <v>148379134</v>
      </c>
      <c r="B130">
        <v>69399</v>
      </c>
      <c r="C130">
        <f>COUNTIF(Sheet2!A:A,A130)</f>
        <v>1</v>
      </c>
      <c r="D130">
        <v>31</v>
      </c>
      <c r="E130" t="s">
        <v>27</v>
      </c>
      <c r="F130" t="s">
        <v>27</v>
      </c>
      <c r="G130" t="s">
        <v>35</v>
      </c>
      <c r="H130">
        <v>1</v>
      </c>
      <c r="I130">
        <v>3</v>
      </c>
      <c r="J130">
        <v>3</v>
      </c>
      <c r="K130">
        <v>4</v>
      </c>
      <c r="L130">
        <v>4</v>
      </c>
      <c r="M130">
        <v>2</v>
      </c>
      <c r="N130">
        <v>2</v>
      </c>
      <c r="O130">
        <v>5</v>
      </c>
      <c r="P130">
        <v>2</v>
      </c>
      <c r="Q130">
        <v>2</v>
      </c>
      <c r="R130">
        <v>0</v>
      </c>
      <c r="S130">
        <v>2</v>
      </c>
      <c r="T130">
        <v>2</v>
      </c>
      <c r="U130">
        <v>1</v>
      </c>
      <c r="V130">
        <v>3</v>
      </c>
      <c r="W130">
        <v>3</v>
      </c>
      <c r="X130">
        <v>1</v>
      </c>
      <c r="Y130">
        <v>0</v>
      </c>
      <c r="Z130">
        <v>1</v>
      </c>
      <c r="AA130">
        <v>3</v>
      </c>
      <c r="AB130">
        <v>16</v>
      </c>
      <c r="AC130">
        <v>40</v>
      </c>
    </row>
    <row r="131" spans="1:29" x14ac:dyDescent="0.2">
      <c r="A131">
        <v>148379134</v>
      </c>
      <c r="B131">
        <v>69371</v>
      </c>
      <c r="C131">
        <f>COUNTIF(Sheet2!A:A,A131)</f>
        <v>1</v>
      </c>
      <c r="D131">
        <v>3</v>
      </c>
      <c r="E131" t="s">
        <v>13</v>
      </c>
      <c r="F131" t="s">
        <v>13</v>
      </c>
      <c r="G131" t="s">
        <v>41</v>
      </c>
      <c r="H131">
        <v>3</v>
      </c>
      <c r="I131">
        <v>2</v>
      </c>
      <c r="J131">
        <v>4</v>
      </c>
      <c r="K131">
        <v>2</v>
      </c>
      <c r="L131">
        <v>4</v>
      </c>
      <c r="M131">
        <v>2</v>
      </c>
      <c r="N131">
        <v>4</v>
      </c>
      <c r="O131">
        <v>2</v>
      </c>
      <c r="P131">
        <v>4</v>
      </c>
      <c r="Q131">
        <v>4</v>
      </c>
      <c r="R131">
        <v>2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1</v>
      </c>
      <c r="AB131">
        <v>27</v>
      </c>
      <c r="AC131">
        <v>67.5</v>
      </c>
    </row>
    <row r="132" spans="1:29" x14ac:dyDescent="0.2">
      <c r="A132">
        <v>148377252</v>
      </c>
      <c r="B132">
        <v>69368</v>
      </c>
      <c r="C132">
        <f>COUNTIF(Sheet2!A:A,A132)</f>
        <v>0</v>
      </c>
      <c r="D132">
        <v>0</v>
      </c>
      <c r="E132" t="s">
        <v>45</v>
      </c>
      <c r="F132" t="s">
        <v>22</v>
      </c>
      <c r="G132" t="s">
        <v>15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20</v>
      </c>
      <c r="AC132">
        <v>50</v>
      </c>
    </row>
    <row r="133" spans="1:29" x14ac:dyDescent="0.2">
      <c r="A133">
        <v>148377252</v>
      </c>
      <c r="B133">
        <v>69368</v>
      </c>
      <c r="C133">
        <f>COUNTIF(Sheet2!A:A,A133)</f>
        <v>0</v>
      </c>
      <c r="D133">
        <v>0</v>
      </c>
      <c r="E133" t="s">
        <v>45</v>
      </c>
      <c r="F133" t="s">
        <v>33</v>
      </c>
      <c r="G133" t="s">
        <v>24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20</v>
      </c>
      <c r="AC133">
        <v>50</v>
      </c>
    </row>
    <row r="134" spans="1:29" x14ac:dyDescent="0.2">
      <c r="A134">
        <v>148377252</v>
      </c>
      <c r="B134">
        <v>69368</v>
      </c>
      <c r="C134">
        <f>COUNTIF(Sheet2!A:A,A134)</f>
        <v>0</v>
      </c>
      <c r="D134">
        <v>0</v>
      </c>
      <c r="E134" t="s">
        <v>45</v>
      </c>
      <c r="F134" t="s">
        <v>27</v>
      </c>
      <c r="G134" t="s">
        <v>29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20</v>
      </c>
      <c r="AC134">
        <v>50</v>
      </c>
    </row>
    <row r="135" spans="1:29" x14ac:dyDescent="0.2">
      <c r="A135">
        <v>148377252</v>
      </c>
      <c r="B135">
        <v>69368</v>
      </c>
      <c r="C135">
        <f>COUNTIF(Sheet2!A:A,A135)</f>
        <v>0</v>
      </c>
      <c r="D135">
        <v>0</v>
      </c>
      <c r="E135" t="s">
        <v>45</v>
      </c>
      <c r="F135" t="s">
        <v>33</v>
      </c>
      <c r="G135" t="s">
        <v>35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20</v>
      </c>
      <c r="AC135">
        <v>50</v>
      </c>
    </row>
    <row r="136" spans="1:29" x14ac:dyDescent="0.2">
      <c r="A136">
        <v>148377252</v>
      </c>
      <c r="B136">
        <v>69368</v>
      </c>
      <c r="C136">
        <f>COUNTIF(Sheet2!A:A,A136)</f>
        <v>0</v>
      </c>
      <c r="D136">
        <v>0</v>
      </c>
      <c r="E136" t="s">
        <v>45</v>
      </c>
      <c r="F136" t="s">
        <v>13</v>
      </c>
      <c r="G136" t="s">
        <v>41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20</v>
      </c>
      <c r="AC136">
        <v>50</v>
      </c>
    </row>
    <row r="137" spans="1:29" x14ac:dyDescent="0.2">
      <c r="A137">
        <v>148367695</v>
      </c>
      <c r="B137">
        <v>69368</v>
      </c>
      <c r="C137">
        <f>COUNTIF(Sheet2!A:A,A137)</f>
        <v>0</v>
      </c>
      <c r="D137">
        <v>0</v>
      </c>
      <c r="E137" t="s">
        <v>45</v>
      </c>
      <c r="F137" t="s">
        <v>13</v>
      </c>
      <c r="G137" t="s">
        <v>15</v>
      </c>
      <c r="H137">
        <v>1</v>
      </c>
      <c r="I137">
        <v>4</v>
      </c>
      <c r="J137">
        <v>3</v>
      </c>
      <c r="K137">
        <v>4</v>
      </c>
      <c r="L137">
        <v>3</v>
      </c>
      <c r="M137">
        <v>4</v>
      </c>
      <c r="N137">
        <v>3</v>
      </c>
      <c r="O137">
        <v>4</v>
      </c>
      <c r="P137">
        <v>3</v>
      </c>
      <c r="Q137">
        <v>4</v>
      </c>
      <c r="R137">
        <v>0</v>
      </c>
      <c r="S137">
        <v>1</v>
      </c>
      <c r="T137">
        <v>2</v>
      </c>
      <c r="U137">
        <v>1</v>
      </c>
      <c r="V137">
        <v>2</v>
      </c>
      <c r="W137">
        <v>1</v>
      </c>
      <c r="X137">
        <v>2</v>
      </c>
      <c r="Y137">
        <v>1</v>
      </c>
      <c r="Z137">
        <v>2</v>
      </c>
      <c r="AA137">
        <v>1</v>
      </c>
      <c r="AB137">
        <v>13</v>
      </c>
      <c r="AC137">
        <v>32.5</v>
      </c>
    </row>
    <row r="138" spans="1:29" x14ac:dyDescent="0.2">
      <c r="A138">
        <v>148367695</v>
      </c>
      <c r="B138">
        <v>69393</v>
      </c>
      <c r="C138">
        <f>COUNTIF(Sheet2!A:A,A138)</f>
        <v>0</v>
      </c>
      <c r="D138">
        <v>25</v>
      </c>
      <c r="E138" t="s">
        <v>33</v>
      </c>
      <c r="F138" t="s">
        <v>13</v>
      </c>
      <c r="G138" t="s">
        <v>24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20</v>
      </c>
      <c r="AC138">
        <v>50</v>
      </c>
    </row>
    <row r="139" spans="1:29" x14ac:dyDescent="0.2">
      <c r="A139">
        <v>148367695</v>
      </c>
      <c r="B139">
        <v>69368</v>
      </c>
      <c r="C139">
        <f>COUNTIF(Sheet2!A:A,A139)</f>
        <v>0</v>
      </c>
      <c r="D139">
        <v>0</v>
      </c>
      <c r="E139" t="s">
        <v>45</v>
      </c>
      <c r="F139" t="s">
        <v>27</v>
      </c>
      <c r="G139" t="s">
        <v>29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20</v>
      </c>
      <c r="AC139">
        <v>50</v>
      </c>
    </row>
    <row r="140" spans="1:29" x14ac:dyDescent="0.2">
      <c r="A140">
        <v>148367695</v>
      </c>
      <c r="B140">
        <v>69370</v>
      </c>
      <c r="C140">
        <f>COUNTIF(Sheet2!A:A,A140)</f>
        <v>0</v>
      </c>
      <c r="D140">
        <v>2</v>
      </c>
      <c r="E140" t="s">
        <v>22</v>
      </c>
      <c r="F140" t="s">
        <v>27</v>
      </c>
      <c r="G140" t="s">
        <v>35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20</v>
      </c>
      <c r="AC140">
        <v>50</v>
      </c>
    </row>
    <row r="141" spans="1:29" x14ac:dyDescent="0.2">
      <c r="A141">
        <v>148367695</v>
      </c>
      <c r="B141">
        <v>69368</v>
      </c>
      <c r="C141">
        <f>COUNTIF(Sheet2!A:A,A141)</f>
        <v>0</v>
      </c>
      <c r="D141">
        <v>0</v>
      </c>
      <c r="E141" t="s">
        <v>45</v>
      </c>
      <c r="F141" t="s">
        <v>13</v>
      </c>
      <c r="G141" t="s">
        <v>41</v>
      </c>
      <c r="H141">
        <v>3</v>
      </c>
      <c r="I141">
        <v>2</v>
      </c>
      <c r="J141">
        <v>4</v>
      </c>
      <c r="K141">
        <v>2</v>
      </c>
      <c r="L141">
        <v>4</v>
      </c>
      <c r="M141">
        <v>3</v>
      </c>
      <c r="N141">
        <v>4</v>
      </c>
      <c r="O141">
        <v>2</v>
      </c>
      <c r="P141">
        <v>4</v>
      </c>
      <c r="Q141">
        <v>2</v>
      </c>
      <c r="R141">
        <v>2</v>
      </c>
      <c r="S141">
        <v>3</v>
      </c>
      <c r="T141">
        <v>3</v>
      </c>
      <c r="U141">
        <v>3</v>
      </c>
      <c r="V141">
        <v>3</v>
      </c>
      <c r="W141">
        <v>2</v>
      </c>
      <c r="X141">
        <v>3</v>
      </c>
      <c r="Y141">
        <v>3</v>
      </c>
      <c r="Z141">
        <v>3</v>
      </c>
      <c r="AA141">
        <v>3</v>
      </c>
      <c r="AB141">
        <v>28</v>
      </c>
      <c r="AC141">
        <v>70</v>
      </c>
    </row>
    <row r="142" spans="1:29" x14ac:dyDescent="0.2">
      <c r="A142">
        <v>148355343</v>
      </c>
      <c r="B142">
        <v>71682</v>
      </c>
      <c r="C142">
        <f>COUNTIF(Sheet2!A:A,A142)</f>
        <v>1</v>
      </c>
      <c r="D142">
        <v>2314</v>
      </c>
      <c r="E142" t="s">
        <v>39</v>
      </c>
      <c r="F142" t="s">
        <v>27</v>
      </c>
      <c r="G142" t="s">
        <v>15</v>
      </c>
      <c r="H142">
        <v>4</v>
      </c>
      <c r="I142">
        <v>2</v>
      </c>
      <c r="J142">
        <v>4</v>
      </c>
      <c r="K142">
        <v>2</v>
      </c>
      <c r="L142">
        <v>4</v>
      </c>
      <c r="M142">
        <v>2</v>
      </c>
      <c r="N142">
        <v>4</v>
      </c>
      <c r="O142">
        <v>2</v>
      </c>
      <c r="P142">
        <v>4</v>
      </c>
      <c r="Q142">
        <v>2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30</v>
      </c>
      <c r="AC142">
        <v>75</v>
      </c>
    </row>
    <row r="143" spans="1:29" x14ac:dyDescent="0.2">
      <c r="A143">
        <v>148355343</v>
      </c>
      <c r="B143">
        <v>92513</v>
      </c>
      <c r="C143">
        <f>COUNTIF(Sheet2!A:A,A143)</f>
        <v>1</v>
      </c>
      <c r="D143">
        <v>23145</v>
      </c>
      <c r="E143" t="s">
        <v>33</v>
      </c>
      <c r="F143" t="s">
        <v>27</v>
      </c>
      <c r="G143" t="s">
        <v>24</v>
      </c>
      <c r="H143">
        <v>4</v>
      </c>
      <c r="I143">
        <v>2</v>
      </c>
      <c r="J143">
        <v>4</v>
      </c>
      <c r="K143">
        <v>2</v>
      </c>
      <c r="L143">
        <v>4</v>
      </c>
      <c r="M143">
        <v>2</v>
      </c>
      <c r="N143">
        <v>4</v>
      </c>
      <c r="O143">
        <v>2</v>
      </c>
      <c r="P143">
        <v>4</v>
      </c>
      <c r="Q143">
        <v>2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30</v>
      </c>
      <c r="AC143">
        <v>75</v>
      </c>
    </row>
    <row r="144" spans="1:29" x14ac:dyDescent="0.2">
      <c r="A144">
        <v>148355343</v>
      </c>
      <c r="B144">
        <v>69599</v>
      </c>
      <c r="C144">
        <f>COUNTIF(Sheet2!A:A,A144)</f>
        <v>1</v>
      </c>
      <c r="D144">
        <v>231</v>
      </c>
      <c r="E144" t="s">
        <v>27</v>
      </c>
      <c r="F144" t="s">
        <v>22</v>
      </c>
      <c r="G144" t="s">
        <v>29</v>
      </c>
      <c r="H144">
        <v>4</v>
      </c>
      <c r="I144">
        <v>2</v>
      </c>
      <c r="J144">
        <v>4</v>
      </c>
      <c r="K144">
        <v>2</v>
      </c>
      <c r="L144">
        <v>4</v>
      </c>
      <c r="M144">
        <v>2</v>
      </c>
      <c r="N144">
        <v>4</v>
      </c>
      <c r="O144">
        <v>2</v>
      </c>
      <c r="P144">
        <v>4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30</v>
      </c>
      <c r="AC144">
        <v>75</v>
      </c>
    </row>
    <row r="145" spans="1:29" x14ac:dyDescent="0.2">
      <c r="A145">
        <v>148355343</v>
      </c>
      <c r="B145">
        <v>69370</v>
      </c>
      <c r="C145">
        <f>COUNTIF(Sheet2!A:A,A145)</f>
        <v>1</v>
      </c>
      <c r="D145">
        <v>2</v>
      </c>
      <c r="E145" t="s">
        <v>22</v>
      </c>
      <c r="F145" t="s">
        <v>27</v>
      </c>
      <c r="G145" t="s">
        <v>35</v>
      </c>
      <c r="H145">
        <v>3</v>
      </c>
      <c r="I145">
        <v>2</v>
      </c>
      <c r="J145">
        <v>4</v>
      </c>
      <c r="K145">
        <v>2</v>
      </c>
      <c r="L145">
        <v>4</v>
      </c>
      <c r="M145">
        <v>2</v>
      </c>
      <c r="N145">
        <v>4</v>
      </c>
      <c r="O145">
        <v>2</v>
      </c>
      <c r="P145">
        <v>4</v>
      </c>
      <c r="Q145">
        <v>2</v>
      </c>
      <c r="R145">
        <v>2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29</v>
      </c>
      <c r="AC145">
        <v>72.5</v>
      </c>
    </row>
    <row r="146" spans="1:29" x14ac:dyDescent="0.2">
      <c r="A146">
        <v>148355343</v>
      </c>
      <c r="B146">
        <v>69391</v>
      </c>
      <c r="C146">
        <f>COUNTIF(Sheet2!A:A,A146)</f>
        <v>1</v>
      </c>
      <c r="D146">
        <v>23</v>
      </c>
      <c r="E146" t="s">
        <v>13</v>
      </c>
      <c r="F146" t="s">
        <v>27</v>
      </c>
      <c r="G146" t="s">
        <v>41</v>
      </c>
      <c r="H146">
        <v>4</v>
      </c>
      <c r="I146">
        <v>4</v>
      </c>
      <c r="J146">
        <v>4</v>
      </c>
      <c r="K146">
        <v>2</v>
      </c>
      <c r="L146">
        <v>4</v>
      </c>
      <c r="M146">
        <v>2</v>
      </c>
      <c r="N146">
        <v>4</v>
      </c>
      <c r="O146">
        <v>2</v>
      </c>
      <c r="P146">
        <v>4</v>
      </c>
      <c r="Q146">
        <v>2</v>
      </c>
      <c r="R146">
        <v>3</v>
      </c>
      <c r="S146">
        <v>1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28</v>
      </c>
      <c r="AC146">
        <v>70</v>
      </c>
    </row>
    <row r="147" spans="1:29" x14ac:dyDescent="0.2">
      <c r="A147">
        <v>148250834</v>
      </c>
      <c r="B147">
        <v>69611</v>
      </c>
      <c r="C147">
        <f>COUNTIF(Sheet2!A:A,A147)</f>
        <v>1</v>
      </c>
      <c r="D147">
        <v>243</v>
      </c>
      <c r="E147" t="s">
        <v>13</v>
      </c>
      <c r="F147" t="s">
        <v>13</v>
      </c>
      <c r="G147" t="s">
        <v>15</v>
      </c>
      <c r="H147">
        <v>5</v>
      </c>
      <c r="I147">
        <v>2</v>
      </c>
      <c r="J147">
        <v>4</v>
      </c>
      <c r="K147">
        <v>2</v>
      </c>
      <c r="L147">
        <v>4</v>
      </c>
      <c r="M147">
        <v>1</v>
      </c>
      <c r="N147">
        <v>4</v>
      </c>
      <c r="O147">
        <v>2</v>
      </c>
      <c r="P147">
        <v>5</v>
      </c>
      <c r="Q147">
        <v>2</v>
      </c>
      <c r="R147">
        <v>4</v>
      </c>
      <c r="S147">
        <v>3</v>
      </c>
      <c r="T147">
        <v>3</v>
      </c>
      <c r="U147">
        <v>3</v>
      </c>
      <c r="V147">
        <v>3</v>
      </c>
      <c r="W147">
        <v>4</v>
      </c>
      <c r="X147">
        <v>3</v>
      </c>
      <c r="Y147">
        <v>3</v>
      </c>
      <c r="Z147">
        <v>4</v>
      </c>
      <c r="AA147">
        <v>3</v>
      </c>
      <c r="AB147">
        <v>33</v>
      </c>
      <c r="AC147">
        <v>82.5</v>
      </c>
    </row>
    <row r="148" spans="1:29" x14ac:dyDescent="0.2">
      <c r="A148">
        <v>148250834</v>
      </c>
      <c r="B148">
        <v>93719</v>
      </c>
      <c r="C148">
        <f>COUNTIF(Sheet2!A:A,A148)</f>
        <v>1</v>
      </c>
      <c r="D148">
        <v>24351</v>
      </c>
      <c r="E148" t="s">
        <v>27</v>
      </c>
      <c r="F148" t="s">
        <v>27</v>
      </c>
      <c r="G148" t="s">
        <v>24</v>
      </c>
      <c r="H148">
        <v>3</v>
      </c>
      <c r="I148">
        <v>1</v>
      </c>
      <c r="J148">
        <v>4</v>
      </c>
      <c r="K148">
        <v>1</v>
      </c>
      <c r="L148">
        <v>4</v>
      </c>
      <c r="M148">
        <v>1</v>
      </c>
      <c r="N148">
        <v>5</v>
      </c>
      <c r="O148">
        <v>5</v>
      </c>
      <c r="P148">
        <v>2</v>
      </c>
      <c r="Q148">
        <v>1</v>
      </c>
      <c r="R148">
        <v>2</v>
      </c>
      <c r="S148">
        <v>4</v>
      </c>
      <c r="T148">
        <v>3</v>
      </c>
      <c r="U148">
        <v>4</v>
      </c>
      <c r="V148">
        <v>3</v>
      </c>
      <c r="W148">
        <v>4</v>
      </c>
      <c r="X148">
        <v>4</v>
      </c>
      <c r="Y148">
        <v>0</v>
      </c>
      <c r="Z148">
        <v>1</v>
      </c>
      <c r="AA148">
        <v>4</v>
      </c>
      <c r="AB148">
        <v>29</v>
      </c>
      <c r="AC148">
        <v>72.5</v>
      </c>
    </row>
    <row r="149" spans="1:29" x14ac:dyDescent="0.2">
      <c r="A149">
        <v>148250834</v>
      </c>
      <c r="B149">
        <v>69370</v>
      </c>
      <c r="C149">
        <f>COUNTIF(Sheet2!A:A,A149)</f>
        <v>1</v>
      </c>
      <c r="D149">
        <v>2</v>
      </c>
      <c r="E149" t="s">
        <v>22</v>
      </c>
      <c r="F149" t="s">
        <v>22</v>
      </c>
      <c r="G149" t="s">
        <v>29</v>
      </c>
      <c r="H149">
        <v>4</v>
      </c>
      <c r="I149">
        <v>2</v>
      </c>
      <c r="J149">
        <v>4</v>
      </c>
      <c r="K149">
        <v>1</v>
      </c>
      <c r="L149">
        <v>4</v>
      </c>
      <c r="M149">
        <v>2</v>
      </c>
      <c r="N149">
        <v>5</v>
      </c>
      <c r="O149">
        <v>4</v>
      </c>
      <c r="P149">
        <v>4</v>
      </c>
      <c r="Q149">
        <v>2</v>
      </c>
      <c r="R149">
        <v>3</v>
      </c>
      <c r="S149">
        <v>3</v>
      </c>
      <c r="T149">
        <v>3</v>
      </c>
      <c r="U149">
        <v>4</v>
      </c>
      <c r="V149">
        <v>3</v>
      </c>
      <c r="W149">
        <v>3</v>
      </c>
      <c r="X149">
        <v>4</v>
      </c>
      <c r="Y149">
        <v>1</v>
      </c>
      <c r="Z149">
        <v>3</v>
      </c>
      <c r="AA149">
        <v>3</v>
      </c>
      <c r="AB149">
        <v>30</v>
      </c>
      <c r="AC149">
        <v>75</v>
      </c>
    </row>
    <row r="150" spans="1:29" x14ac:dyDescent="0.2">
      <c r="A150">
        <v>148250834</v>
      </c>
      <c r="B150">
        <v>69392</v>
      </c>
      <c r="C150">
        <f>COUNTIF(Sheet2!A:A,A150)</f>
        <v>1</v>
      </c>
      <c r="D150">
        <v>24</v>
      </c>
      <c r="E150" t="s">
        <v>39</v>
      </c>
      <c r="F150" t="s">
        <v>39</v>
      </c>
      <c r="G150" t="s">
        <v>35</v>
      </c>
      <c r="H150">
        <v>5</v>
      </c>
      <c r="I150">
        <v>3</v>
      </c>
      <c r="J150">
        <v>4</v>
      </c>
      <c r="K150">
        <v>2</v>
      </c>
      <c r="L150">
        <v>4</v>
      </c>
      <c r="M150">
        <v>2</v>
      </c>
      <c r="N150">
        <v>4</v>
      </c>
      <c r="O150">
        <v>2</v>
      </c>
      <c r="P150">
        <v>5</v>
      </c>
      <c r="Q150">
        <v>1</v>
      </c>
      <c r="R150">
        <v>4</v>
      </c>
      <c r="S150">
        <v>2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4</v>
      </c>
      <c r="AA150">
        <v>4</v>
      </c>
      <c r="AB150">
        <v>32</v>
      </c>
      <c r="AC150">
        <v>80</v>
      </c>
    </row>
    <row r="151" spans="1:29" x14ac:dyDescent="0.2">
      <c r="A151">
        <v>148250834</v>
      </c>
      <c r="B151">
        <v>71803</v>
      </c>
      <c r="C151">
        <f>COUNTIF(Sheet2!A:A,A151)</f>
        <v>1</v>
      </c>
      <c r="D151">
        <v>2435</v>
      </c>
      <c r="E151" t="s">
        <v>33</v>
      </c>
      <c r="F151" t="s">
        <v>33</v>
      </c>
      <c r="G151" t="s">
        <v>41</v>
      </c>
      <c r="H151">
        <v>5</v>
      </c>
      <c r="I151">
        <v>2</v>
      </c>
      <c r="J151">
        <v>5</v>
      </c>
      <c r="K151">
        <v>1</v>
      </c>
      <c r="L151">
        <v>4</v>
      </c>
      <c r="M151">
        <v>2</v>
      </c>
      <c r="N151">
        <v>4</v>
      </c>
      <c r="O151">
        <v>1</v>
      </c>
      <c r="P151">
        <v>5</v>
      </c>
      <c r="Q151">
        <v>2</v>
      </c>
      <c r="R151">
        <v>4</v>
      </c>
      <c r="S151">
        <v>3</v>
      </c>
      <c r="T151">
        <v>4</v>
      </c>
      <c r="U151">
        <v>4</v>
      </c>
      <c r="V151">
        <v>3</v>
      </c>
      <c r="W151">
        <v>3</v>
      </c>
      <c r="X151">
        <v>3</v>
      </c>
      <c r="Y151">
        <v>4</v>
      </c>
      <c r="Z151">
        <v>4</v>
      </c>
      <c r="AA151">
        <v>3</v>
      </c>
      <c r="AB151">
        <v>35</v>
      </c>
      <c r="AC151">
        <v>87.5</v>
      </c>
    </row>
    <row r="152" spans="1:29" x14ac:dyDescent="0.2">
      <c r="A152">
        <v>148242096</v>
      </c>
      <c r="B152">
        <v>69510</v>
      </c>
      <c r="C152">
        <f>COUNTIF(Sheet2!A:A,A152)</f>
        <v>1</v>
      </c>
      <c r="D152">
        <v>142</v>
      </c>
      <c r="E152" t="s">
        <v>22</v>
      </c>
      <c r="F152" t="s">
        <v>22</v>
      </c>
      <c r="G152" t="s">
        <v>15</v>
      </c>
      <c r="H152">
        <v>2</v>
      </c>
      <c r="I152">
        <v>3</v>
      </c>
      <c r="J152">
        <v>2</v>
      </c>
      <c r="K152">
        <v>2</v>
      </c>
      <c r="L152">
        <v>2</v>
      </c>
      <c r="M152">
        <v>3</v>
      </c>
      <c r="N152">
        <v>4</v>
      </c>
      <c r="O152">
        <v>4</v>
      </c>
      <c r="P152">
        <v>3</v>
      </c>
      <c r="Q152">
        <v>2</v>
      </c>
      <c r="R152">
        <v>1</v>
      </c>
      <c r="S152">
        <v>2</v>
      </c>
      <c r="T152">
        <v>1</v>
      </c>
      <c r="U152">
        <v>3</v>
      </c>
      <c r="V152">
        <v>1</v>
      </c>
      <c r="W152">
        <v>2</v>
      </c>
      <c r="X152">
        <v>3</v>
      </c>
      <c r="Y152">
        <v>1</v>
      </c>
      <c r="Z152">
        <v>2</v>
      </c>
      <c r="AA152">
        <v>3</v>
      </c>
      <c r="AB152">
        <v>19</v>
      </c>
      <c r="AC152">
        <v>47.5</v>
      </c>
    </row>
    <row r="153" spans="1:29" x14ac:dyDescent="0.2">
      <c r="A153">
        <v>148242096</v>
      </c>
      <c r="B153">
        <v>70791</v>
      </c>
      <c r="C153">
        <f>COUNTIF(Sheet2!A:A,A153)</f>
        <v>1</v>
      </c>
      <c r="D153">
        <v>1423</v>
      </c>
      <c r="E153" t="s">
        <v>13</v>
      </c>
      <c r="F153" t="s">
        <v>13</v>
      </c>
      <c r="G153" t="s">
        <v>24</v>
      </c>
      <c r="H153">
        <v>4</v>
      </c>
      <c r="I153">
        <v>2</v>
      </c>
      <c r="J153">
        <v>4</v>
      </c>
      <c r="K153">
        <v>2</v>
      </c>
      <c r="L153">
        <v>4</v>
      </c>
      <c r="M153">
        <v>2</v>
      </c>
      <c r="N153">
        <v>4</v>
      </c>
      <c r="O153">
        <v>2</v>
      </c>
      <c r="P153">
        <v>4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30</v>
      </c>
      <c r="AC153">
        <v>75</v>
      </c>
    </row>
    <row r="154" spans="1:29" x14ac:dyDescent="0.2">
      <c r="A154">
        <v>148242096</v>
      </c>
      <c r="B154">
        <v>69382</v>
      </c>
      <c r="C154">
        <f>COUNTIF(Sheet2!A:A,A154)</f>
        <v>1</v>
      </c>
      <c r="D154">
        <v>14</v>
      </c>
      <c r="E154" t="s">
        <v>39</v>
      </c>
      <c r="F154" t="s">
        <v>39</v>
      </c>
      <c r="G154" t="s">
        <v>29</v>
      </c>
      <c r="H154">
        <v>4</v>
      </c>
      <c r="I154">
        <v>2</v>
      </c>
      <c r="J154">
        <v>4</v>
      </c>
      <c r="K154">
        <v>2</v>
      </c>
      <c r="L154">
        <v>4</v>
      </c>
      <c r="M154">
        <v>2</v>
      </c>
      <c r="N154">
        <v>4</v>
      </c>
      <c r="O154">
        <v>2</v>
      </c>
      <c r="P154">
        <v>4</v>
      </c>
      <c r="Q154">
        <v>2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30</v>
      </c>
      <c r="AC154">
        <v>75</v>
      </c>
    </row>
    <row r="155" spans="1:29" x14ac:dyDescent="0.2">
      <c r="A155">
        <v>148242096</v>
      </c>
      <c r="B155">
        <v>69369</v>
      </c>
      <c r="C155">
        <f>COUNTIF(Sheet2!A:A,A155)</f>
        <v>1</v>
      </c>
      <c r="D155">
        <v>1</v>
      </c>
      <c r="E155" t="s">
        <v>27</v>
      </c>
      <c r="F155" t="s">
        <v>27</v>
      </c>
      <c r="G155" t="s">
        <v>35</v>
      </c>
      <c r="H155">
        <v>4</v>
      </c>
      <c r="I155">
        <v>2</v>
      </c>
      <c r="J155">
        <v>4</v>
      </c>
      <c r="K155">
        <v>2</v>
      </c>
      <c r="L155">
        <v>4</v>
      </c>
      <c r="M155">
        <v>2</v>
      </c>
      <c r="N155">
        <v>4</v>
      </c>
      <c r="O155">
        <v>2</v>
      </c>
      <c r="P155">
        <v>4</v>
      </c>
      <c r="Q155">
        <v>2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30</v>
      </c>
      <c r="AC155">
        <v>75</v>
      </c>
    </row>
    <row r="156" spans="1:29" x14ac:dyDescent="0.2">
      <c r="A156">
        <v>148242096</v>
      </c>
      <c r="B156">
        <v>83603</v>
      </c>
      <c r="C156">
        <f>COUNTIF(Sheet2!A:A,A156)</f>
        <v>1</v>
      </c>
      <c r="D156">
        <v>14235</v>
      </c>
      <c r="E156" t="s">
        <v>33</v>
      </c>
      <c r="F156" t="s">
        <v>33</v>
      </c>
      <c r="G156" t="s">
        <v>41</v>
      </c>
      <c r="H156">
        <v>4</v>
      </c>
      <c r="I156">
        <v>2</v>
      </c>
      <c r="J156">
        <v>4</v>
      </c>
      <c r="K156">
        <v>2</v>
      </c>
      <c r="L156">
        <v>4</v>
      </c>
      <c r="M156">
        <v>2</v>
      </c>
      <c r="N156">
        <v>4</v>
      </c>
      <c r="O156">
        <v>2</v>
      </c>
      <c r="P156">
        <v>4</v>
      </c>
      <c r="Q156">
        <v>2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30</v>
      </c>
      <c r="AC156">
        <v>75</v>
      </c>
    </row>
    <row r="157" spans="1:29" x14ac:dyDescent="0.2">
      <c r="A157">
        <v>148225108</v>
      </c>
      <c r="B157">
        <v>69372</v>
      </c>
      <c r="C157">
        <f>COUNTIF(Sheet2!A:A,A157)</f>
        <v>1</v>
      </c>
      <c r="D157">
        <v>4</v>
      </c>
      <c r="E157" t="s">
        <v>39</v>
      </c>
      <c r="F157" t="s">
        <v>39</v>
      </c>
      <c r="G157" t="s">
        <v>15</v>
      </c>
      <c r="H157">
        <v>3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3</v>
      </c>
      <c r="O157">
        <v>3</v>
      </c>
      <c r="P157">
        <v>3</v>
      </c>
      <c r="Q157">
        <v>3</v>
      </c>
      <c r="R157">
        <v>2</v>
      </c>
      <c r="S157">
        <v>1</v>
      </c>
      <c r="T157">
        <v>3</v>
      </c>
      <c r="U157">
        <v>1</v>
      </c>
      <c r="V157">
        <v>3</v>
      </c>
      <c r="W157">
        <v>1</v>
      </c>
      <c r="X157">
        <v>2</v>
      </c>
      <c r="Y157">
        <v>2</v>
      </c>
      <c r="Z157">
        <v>2</v>
      </c>
      <c r="AA157">
        <v>2</v>
      </c>
      <c r="AB157">
        <v>19</v>
      </c>
      <c r="AC157">
        <v>47.5</v>
      </c>
    </row>
    <row r="158" spans="1:29" x14ac:dyDescent="0.2">
      <c r="A158">
        <v>148225108</v>
      </c>
      <c r="B158">
        <v>73881</v>
      </c>
      <c r="C158">
        <f>COUNTIF(Sheet2!A:A,A158)</f>
        <v>1</v>
      </c>
      <c r="D158">
        <v>4513</v>
      </c>
      <c r="E158" t="s">
        <v>13</v>
      </c>
      <c r="F158" t="s">
        <v>13</v>
      </c>
      <c r="G158" t="s">
        <v>24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2</v>
      </c>
      <c r="O158">
        <v>3</v>
      </c>
      <c r="P158">
        <v>3</v>
      </c>
      <c r="Q158">
        <v>3</v>
      </c>
      <c r="R158">
        <v>3</v>
      </c>
      <c r="S158">
        <v>1</v>
      </c>
      <c r="T158">
        <v>3</v>
      </c>
      <c r="U158">
        <v>1</v>
      </c>
      <c r="V158">
        <v>3</v>
      </c>
      <c r="W158">
        <v>1</v>
      </c>
      <c r="X158">
        <v>1</v>
      </c>
      <c r="Y158">
        <v>2</v>
      </c>
      <c r="Z158">
        <v>2</v>
      </c>
      <c r="AA158">
        <v>2</v>
      </c>
      <c r="AB158">
        <v>19</v>
      </c>
      <c r="AC158">
        <v>47.5</v>
      </c>
    </row>
    <row r="159" spans="1:29" x14ac:dyDescent="0.2">
      <c r="A159">
        <v>148225108</v>
      </c>
      <c r="B159">
        <v>69413</v>
      </c>
      <c r="C159">
        <f>COUNTIF(Sheet2!A:A,A159)</f>
        <v>1</v>
      </c>
      <c r="D159">
        <v>45</v>
      </c>
      <c r="E159" t="s">
        <v>33</v>
      </c>
      <c r="F159" t="s">
        <v>27</v>
      </c>
      <c r="G159" t="s">
        <v>29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3</v>
      </c>
      <c r="N159">
        <v>3</v>
      </c>
      <c r="O159">
        <v>2</v>
      </c>
      <c r="P159">
        <v>2</v>
      </c>
      <c r="Q159">
        <v>2</v>
      </c>
      <c r="R159">
        <v>3</v>
      </c>
      <c r="S159">
        <v>1</v>
      </c>
      <c r="T159">
        <v>3</v>
      </c>
      <c r="U159">
        <v>1</v>
      </c>
      <c r="V159">
        <v>3</v>
      </c>
      <c r="W159">
        <v>2</v>
      </c>
      <c r="X159">
        <v>2</v>
      </c>
      <c r="Y159">
        <v>3</v>
      </c>
      <c r="Z159">
        <v>1</v>
      </c>
      <c r="AA159">
        <v>3</v>
      </c>
      <c r="AB159">
        <v>22</v>
      </c>
      <c r="AC159">
        <v>55</v>
      </c>
    </row>
    <row r="160" spans="1:29" x14ac:dyDescent="0.2">
      <c r="A160">
        <v>148225108</v>
      </c>
      <c r="B160">
        <v>69819</v>
      </c>
      <c r="C160">
        <f>COUNTIF(Sheet2!A:A,A160)</f>
        <v>1</v>
      </c>
      <c r="D160">
        <v>451</v>
      </c>
      <c r="E160" t="s">
        <v>27</v>
      </c>
      <c r="F160" t="s">
        <v>27</v>
      </c>
      <c r="G160" t="s">
        <v>35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2</v>
      </c>
      <c r="P160">
        <v>2</v>
      </c>
      <c r="Q160">
        <v>2</v>
      </c>
      <c r="R160">
        <v>3</v>
      </c>
      <c r="S160">
        <v>1</v>
      </c>
      <c r="T160">
        <v>3</v>
      </c>
      <c r="U160">
        <v>1</v>
      </c>
      <c r="V160">
        <v>3</v>
      </c>
      <c r="W160">
        <v>1</v>
      </c>
      <c r="X160">
        <v>3</v>
      </c>
      <c r="Y160">
        <v>3</v>
      </c>
      <c r="Z160">
        <v>1</v>
      </c>
      <c r="AA160">
        <v>3</v>
      </c>
      <c r="AB160">
        <v>22</v>
      </c>
      <c r="AC160">
        <v>55</v>
      </c>
    </row>
    <row r="161" spans="1:29" x14ac:dyDescent="0.2">
      <c r="A161">
        <v>148225108</v>
      </c>
      <c r="B161">
        <v>114500</v>
      </c>
      <c r="C161">
        <f>COUNTIF(Sheet2!A:A,A161)</f>
        <v>1</v>
      </c>
      <c r="D161">
        <v>45132</v>
      </c>
      <c r="E161" t="s">
        <v>22</v>
      </c>
      <c r="F161" t="s">
        <v>22</v>
      </c>
      <c r="G161" t="s">
        <v>41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2</v>
      </c>
      <c r="P161">
        <v>4</v>
      </c>
      <c r="Q161">
        <v>3</v>
      </c>
      <c r="R161">
        <v>3</v>
      </c>
      <c r="S161">
        <v>1</v>
      </c>
      <c r="T161">
        <v>3</v>
      </c>
      <c r="U161">
        <v>1</v>
      </c>
      <c r="V161">
        <v>3</v>
      </c>
      <c r="W161">
        <v>1</v>
      </c>
      <c r="X161">
        <v>3</v>
      </c>
      <c r="Y161">
        <v>3</v>
      </c>
      <c r="Z161">
        <v>3</v>
      </c>
      <c r="AA161">
        <v>2</v>
      </c>
      <c r="AB161">
        <v>23</v>
      </c>
      <c r="AC161">
        <v>57.5</v>
      </c>
    </row>
    <row r="162" spans="1:29" x14ac:dyDescent="0.2">
      <c r="A162">
        <v>148191331</v>
      </c>
      <c r="B162">
        <v>69491</v>
      </c>
      <c r="C162">
        <f>COUNTIF(Sheet2!A:A,A162)</f>
        <v>1</v>
      </c>
      <c r="D162">
        <v>123</v>
      </c>
      <c r="E162" t="s">
        <v>13</v>
      </c>
      <c r="F162" t="s">
        <v>13</v>
      </c>
      <c r="G162" t="s">
        <v>15</v>
      </c>
      <c r="H162">
        <v>1</v>
      </c>
      <c r="I162">
        <v>4</v>
      </c>
      <c r="J162">
        <v>1</v>
      </c>
      <c r="K162">
        <v>1</v>
      </c>
      <c r="L162">
        <v>1</v>
      </c>
      <c r="M162">
        <v>5</v>
      </c>
      <c r="N162">
        <v>1</v>
      </c>
      <c r="O162">
        <v>4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4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4</v>
      </c>
      <c r="AB162">
        <v>10</v>
      </c>
      <c r="AC162">
        <v>25</v>
      </c>
    </row>
    <row r="163" spans="1:29" x14ac:dyDescent="0.2">
      <c r="A163">
        <v>148191331</v>
      </c>
      <c r="B163">
        <v>69380</v>
      </c>
      <c r="C163">
        <f>COUNTIF(Sheet2!A:A,A163)</f>
        <v>1</v>
      </c>
      <c r="D163">
        <v>12</v>
      </c>
      <c r="E163" t="s">
        <v>22</v>
      </c>
      <c r="F163" t="s">
        <v>22</v>
      </c>
      <c r="G163" t="s">
        <v>24</v>
      </c>
      <c r="H163">
        <v>3</v>
      </c>
      <c r="I163">
        <v>2</v>
      </c>
      <c r="J163">
        <v>4</v>
      </c>
      <c r="K163">
        <v>1</v>
      </c>
      <c r="L163">
        <v>4</v>
      </c>
      <c r="M163">
        <v>4</v>
      </c>
      <c r="N163">
        <v>1</v>
      </c>
      <c r="O163">
        <v>4</v>
      </c>
      <c r="P163">
        <v>3</v>
      </c>
      <c r="Q163">
        <v>1</v>
      </c>
      <c r="R163">
        <v>2</v>
      </c>
      <c r="S163">
        <v>3</v>
      </c>
      <c r="T163">
        <v>3</v>
      </c>
      <c r="U163">
        <v>4</v>
      </c>
      <c r="V163">
        <v>3</v>
      </c>
      <c r="W163">
        <v>1</v>
      </c>
      <c r="X163">
        <v>0</v>
      </c>
      <c r="Y163">
        <v>1</v>
      </c>
      <c r="Z163">
        <v>2</v>
      </c>
      <c r="AA163">
        <v>4</v>
      </c>
      <c r="AB163">
        <v>23</v>
      </c>
      <c r="AC163">
        <v>57.5</v>
      </c>
    </row>
    <row r="164" spans="1:29" x14ac:dyDescent="0.2">
      <c r="A164">
        <v>148191331</v>
      </c>
      <c r="B164">
        <v>69369</v>
      </c>
      <c r="C164">
        <f>COUNTIF(Sheet2!A:A,A164)</f>
        <v>1</v>
      </c>
      <c r="D164">
        <v>1</v>
      </c>
      <c r="E164" t="s">
        <v>27</v>
      </c>
      <c r="F164" t="s">
        <v>27</v>
      </c>
      <c r="G164" t="s">
        <v>29</v>
      </c>
      <c r="H164">
        <v>2</v>
      </c>
      <c r="I164">
        <v>1</v>
      </c>
      <c r="J164">
        <v>4</v>
      </c>
      <c r="K164">
        <v>1</v>
      </c>
      <c r="L164">
        <v>3</v>
      </c>
      <c r="M164">
        <v>4</v>
      </c>
      <c r="N164">
        <v>4</v>
      </c>
      <c r="O164">
        <v>4</v>
      </c>
      <c r="P164">
        <v>3</v>
      </c>
      <c r="Q164">
        <v>1</v>
      </c>
      <c r="R164">
        <v>1</v>
      </c>
      <c r="S164">
        <v>4</v>
      </c>
      <c r="T164">
        <v>3</v>
      </c>
      <c r="U164">
        <v>4</v>
      </c>
      <c r="V164">
        <v>2</v>
      </c>
      <c r="W164">
        <v>1</v>
      </c>
      <c r="X164">
        <v>3</v>
      </c>
      <c r="Y164">
        <v>1</v>
      </c>
      <c r="Z164">
        <v>2</v>
      </c>
      <c r="AA164">
        <v>4</v>
      </c>
      <c r="AB164">
        <v>25</v>
      </c>
      <c r="AC164">
        <v>62.5</v>
      </c>
    </row>
    <row r="165" spans="1:29" x14ac:dyDescent="0.2">
      <c r="A165">
        <v>148191331</v>
      </c>
      <c r="B165">
        <v>81722</v>
      </c>
      <c r="C165">
        <f>COUNTIF(Sheet2!A:A,A165)</f>
        <v>1</v>
      </c>
      <c r="D165">
        <v>12354</v>
      </c>
      <c r="E165" t="s">
        <v>39</v>
      </c>
      <c r="F165" t="s">
        <v>39</v>
      </c>
      <c r="G165" t="s">
        <v>35</v>
      </c>
      <c r="H165">
        <v>4</v>
      </c>
      <c r="I165">
        <v>4</v>
      </c>
      <c r="J165">
        <v>4</v>
      </c>
      <c r="K165">
        <v>1</v>
      </c>
      <c r="L165">
        <v>4</v>
      </c>
      <c r="M165">
        <v>2</v>
      </c>
      <c r="N165">
        <v>2</v>
      </c>
      <c r="O165">
        <v>3</v>
      </c>
      <c r="P165">
        <v>4</v>
      </c>
      <c r="Q165">
        <v>1</v>
      </c>
      <c r="R165">
        <v>3</v>
      </c>
      <c r="S165">
        <v>1</v>
      </c>
      <c r="T165">
        <v>3</v>
      </c>
      <c r="U165">
        <v>4</v>
      </c>
      <c r="V165">
        <v>3</v>
      </c>
      <c r="W165">
        <v>3</v>
      </c>
      <c r="X165">
        <v>1</v>
      </c>
      <c r="Y165">
        <v>2</v>
      </c>
      <c r="Z165">
        <v>3</v>
      </c>
      <c r="AA165">
        <v>4</v>
      </c>
      <c r="AB165">
        <v>27</v>
      </c>
      <c r="AC165">
        <v>67.5</v>
      </c>
    </row>
    <row r="166" spans="1:29" x14ac:dyDescent="0.2">
      <c r="A166">
        <v>148191331</v>
      </c>
      <c r="B166">
        <v>70603</v>
      </c>
      <c r="C166">
        <f>COUNTIF(Sheet2!A:A,A166)</f>
        <v>1</v>
      </c>
      <c r="D166">
        <v>1235</v>
      </c>
      <c r="E166" t="s">
        <v>33</v>
      </c>
      <c r="F166" t="s">
        <v>33</v>
      </c>
      <c r="G166" t="s">
        <v>41</v>
      </c>
      <c r="H166">
        <v>5</v>
      </c>
      <c r="I166">
        <v>1</v>
      </c>
      <c r="J166">
        <v>5</v>
      </c>
      <c r="K166">
        <v>1</v>
      </c>
      <c r="L166">
        <v>5</v>
      </c>
      <c r="M166">
        <v>1</v>
      </c>
      <c r="N166">
        <v>4</v>
      </c>
      <c r="O166">
        <v>1</v>
      </c>
      <c r="P166">
        <v>5</v>
      </c>
      <c r="Q166">
        <v>1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3</v>
      </c>
      <c r="Y166">
        <v>4</v>
      </c>
      <c r="Z166">
        <v>4</v>
      </c>
      <c r="AA166">
        <v>4</v>
      </c>
      <c r="AB166">
        <v>39</v>
      </c>
      <c r="AC166">
        <v>97.5</v>
      </c>
    </row>
    <row r="167" spans="1:29" x14ac:dyDescent="0.2">
      <c r="A167">
        <v>148121549</v>
      </c>
      <c r="B167">
        <v>69520</v>
      </c>
      <c r="C167">
        <f>COUNTIF(Sheet2!A:A,A167)</f>
        <v>1</v>
      </c>
      <c r="D167">
        <v>152</v>
      </c>
      <c r="E167" t="s">
        <v>22</v>
      </c>
      <c r="F167" t="s">
        <v>39</v>
      </c>
      <c r="G167" t="s">
        <v>15</v>
      </c>
      <c r="H167">
        <v>3</v>
      </c>
      <c r="I167">
        <v>4</v>
      </c>
      <c r="J167">
        <v>5</v>
      </c>
      <c r="K167">
        <v>3</v>
      </c>
      <c r="L167">
        <v>4</v>
      </c>
      <c r="M167">
        <v>3</v>
      </c>
      <c r="N167">
        <v>5</v>
      </c>
      <c r="O167">
        <v>3</v>
      </c>
      <c r="P167">
        <v>3</v>
      </c>
      <c r="Q167">
        <v>3</v>
      </c>
      <c r="R167">
        <v>2</v>
      </c>
      <c r="S167">
        <v>1</v>
      </c>
      <c r="T167">
        <v>4</v>
      </c>
      <c r="U167">
        <v>2</v>
      </c>
      <c r="V167">
        <v>3</v>
      </c>
      <c r="W167">
        <v>2</v>
      </c>
      <c r="X167">
        <v>4</v>
      </c>
      <c r="Y167">
        <v>2</v>
      </c>
      <c r="Z167">
        <v>2</v>
      </c>
      <c r="AA167">
        <v>2</v>
      </c>
      <c r="AB167">
        <v>24</v>
      </c>
      <c r="AC167">
        <v>60</v>
      </c>
    </row>
    <row r="168" spans="1:29" x14ac:dyDescent="0.2">
      <c r="A168">
        <v>148121549</v>
      </c>
      <c r="B168">
        <v>84611</v>
      </c>
      <c r="C168">
        <f>COUNTIF(Sheet2!A:A,A168)</f>
        <v>1</v>
      </c>
      <c r="D168">
        <v>15243</v>
      </c>
      <c r="E168" t="s">
        <v>13</v>
      </c>
      <c r="F168" t="s">
        <v>39</v>
      </c>
      <c r="G168" t="s">
        <v>24</v>
      </c>
      <c r="H168">
        <v>4</v>
      </c>
      <c r="I168">
        <v>4</v>
      </c>
      <c r="J168">
        <v>5</v>
      </c>
      <c r="K168">
        <v>3</v>
      </c>
      <c r="L168">
        <v>4</v>
      </c>
      <c r="M168">
        <v>4</v>
      </c>
      <c r="N168">
        <v>3</v>
      </c>
      <c r="O168">
        <v>5</v>
      </c>
      <c r="P168">
        <v>3</v>
      </c>
      <c r="Q168">
        <v>4</v>
      </c>
      <c r="R168">
        <v>3</v>
      </c>
      <c r="S168">
        <v>1</v>
      </c>
      <c r="T168">
        <v>4</v>
      </c>
      <c r="U168">
        <v>2</v>
      </c>
      <c r="V168">
        <v>3</v>
      </c>
      <c r="W168">
        <v>1</v>
      </c>
      <c r="X168">
        <v>2</v>
      </c>
      <c r="Y168">
        <v>0</v>
      </c>
      <c r="Z168">
        <v>2</v>
      </c>
      <c r="AA168">
        <v>1</v>
      </c>
      <c r="AB168">
        <v>19</v>
      </c>
      <c r="AC168">
        <v>47.5</v>
      </c>
    </row>
    <row r="169" spans="1:29" x14ac:dyDescent="0.2">
      <c r="A169">
        <v>148121549</v>
      </c>
      <c r="B169">
        <v>70892</v>
      </c>
      <c r="C169">
        <f>COUNTIF(Sheet2!A:A,A169)</f>
        <v>1</v>
      </c>
      <c r="D169">
        <v>1524</v>
      </c>
      <c r="E169" t="s">
        <v>39</v>
      </c>
      <c r="F169" t="s">
        <v>39</v>
      </c>
      <c r="G169" t="s">
        <v>29</v>
      </c>
      <c r="H169">
        <v>4</v>
      </c>
      <c r="I169">
        <v>5</v>
      </c>
      <c r="J169">
        <v>2</v>
      </c>
      <c r="K169">
        <v>5</v>
      </c>
      <c r="L169">
        <v>5</v>
      </c>
      <c r="M169">
        <v>4</v>
      </c>
      <c r="N169">
        <v>3</v>
      </c>
      <c r="O169">
        <v>5</v>
      </c>
      <c r="P169">
        <v>4</v>
      </c>
      <c r="Q169">
        <v>3</v>
      </c>
      <c r="R169">
        <v>3</v>
      </c>
      <c r="S169">
        <v>0</v>
      </c>
      <c r="T169">
        <v>1</v>
      </c>
      <c r="U169">
        <v>0</v>
      </c>
      <c r="V169">
        <v>4</v>
      </c>
      <c r="W169">
        <v>1</v>
      </c>
      <c r="X169">
        <v>2</v>
      </c>
      <c r="Y169">
        <v>0</v>
      </c>
      <c r="Z169">
        <v>3</v>
      </c>
      <c r="AA169">
        <v>2</v>
      </c>
      <c r="AB169">
        <v>16</v>
      </c>
      <c r="AC169">
        <v>40</v>
      </c>
    </row>
    <row r="170" spans="1:29" x14ac:dyDescent="0.2">
      <c r="A170">
        <v>148121549</v>
      </c>
      <c r="B170">
        <v>69383</v>
      </c>
      <c r="C170">
        <f>COUNTIF(Sheet2!A:A,A170)</f>
        <v>1</v>
      </c>
      <c r="D170">
        <v>15</v>
      </c>
      <c r="E170" t="s">
        <v>33</v>
      </c>
      <c r="F170" t="s">
        <v>39</v>
      </c>
      <c r="G170" t="s">
        <v>35</v>
      </c>
      <c r="H170">
        <v>3</v>
      </c>
      <c r="I170">
        <v>4</v>
      </c>
      <c r="J170">
        <v>5</v>
      </c>
      <c r="K170">
        <v>5</v>
      </c>
      <c r="L170">
        <v>4</v>
      </c>
      <c r="M170">
        <v>4</v>
      </c>
      <c r="N170">
        <v>3</v>
      </c>
      <c r="O170">
        <v>3</v>
      </c>
      <c r="P170">
        <v>4</v>
      </c>
      <c r="Q170">
        <v>4</v>
      </c>
      <c r="R170">
        <v>2</v>
      </c>
      <c r="S170">
        <v>1</v>
      </c>
      <c r="T170">
        <v>4</v>
      </c>
      <c r="U170">
        <v>0</v>
      </c>
      <c r="V170">
        <v>3</v>
      </c>
      <c r="W170">
        <v>1</v>
      </c>
      <c r="X170">
        <v>2</v>
      </c>
      <c r="Y170">
        <v>2</v>
      </c>
      <c r="Z170">
        <v>3</v>
      </c>
      <c r="AA170">
        <v>1</v>
      </c>
      <c r="AB170">
        <v>19</v>
      </c>
      <c r="AC170">
        <v>47.5</v>
      </c>
    </row>
    <row r="171" spans="1:29" x14ac:dyDescent="0.2">
      <c r="A171">
        <v>148121549</v>
      </c>
      <c r="B171">
        <v>69369</v>
      </c>
      <c r="C171">
        <f>COUNTIF(Sheet2!A:A,A171)</f>
        <v>1</v>
      </c>
      <c r="D171">
        <v>1</v>
      </c>
      <c r="E171" t="s">
        <v>27</v>
      </c>
      <c r="F171" t="s">
        <v>39</v>
      </c>
      <c r="G171" t="s">
        <v>41</v>
      </c>
      <c r="H171">
        <v>4</v>
      </c>
      <c r="I171">
        <v>5</v>
      </c>
      <c r="J171">
        <v>5</v>
      </c>
      <c r="K171">
        <v>4</v>
      </c>
      <c r="L171">
        <v>4</v>
      </c>
      <c r="M171">
        <v>3</v>
      </c>
      <c r="N171">
        <v>3</v>
      </c>
      <c r="O171">
        <v>4</v>
      </c>
      <c r="P171">
        <v>4</v>
      </c>
      <c r="Q171">
        <v>3</v>
      </c>
      <c r="R171">
        <v>3</v>
      </c>
      <c r="S171">
        <v>0</v>
      </c>
      <c r="T171">
        <v>4</v>
      </c>
      <c r="U171">
        <v>1</v>
      </c>
      <c r="V171">
        <v>3</v>
      </c>
      <c r="W171">
        <v>2</v>
      </c>
      <c r="X171">
        <v>2</v>
      </c>
      <c r="Y171">
        <v>1</v>
      </c>
      <c r="Z171">
        <v>3</v>
      </c>
      <c r="AA171">
        <v>2</v>
      </c>
      <c r="AB171">
        <v>21</v>
      </c>
      <c r="AC171">
        <v>52.5</v>
      </c>
    </row>
    <row r="172" spans="1:29" x14ac:dyDescent="0.2">
      <c r="A172">
        <v>148121544</v>
      </c>
      <c r="B172">
        <v>69582</v>
      </c>
      <c r="C172">
        <f>COUNTIF(Sheet2!A:A,A172)</f>
        <v>1</v>
      </c>
      <c r="D172">
        <v>214</v>
      </c>
      <c r="E172" t="s">
        <v>39</v>
      </c>
      <c r="F172" t="s">
        <v>39</v>
      </c>
      <c r="G172" t="s">
        <v>15</v>
      </c>
      <c r="H172">
        <v>3</v>
      </c>
      <c r="I172">
        <v>3</v>
      </c>
      <c r="J172">
        <v>4</v>
      </c>
      <c r="K172">
        <v>4</v>
      </c>
      <c r="L172">
        <v>5</v>
      </c>
      <c r="M172">
        <v>5</v>
      </c>
      <c r="N172">
        <v>3</v>
      </c>
      <c r="O172">
        <v>4</v>
      </c>
      <c r="P172">
        <v>3</v>
      </c>
      <c r="Q172">
        <v>4</v>
      </c>
      <c r="R172">
        <v>2</v>
      </c>
      <c r="S172">
        <v>2</v>
      </c>
      <c r="T172">
        <v>3</v>
      </c>
      <c r="U172">
        <v>1</v>
      </c>
      <c r="V172">
        <v>4</v>
      </c>
      <c r="W172">
        <v>0</v>
      </c>
      <c r="X172">
        <v>2</v>
      </c>
      <c r="Y172">
        <v>1</v>
      </c>
      <c r="Z172">
        <v>2</v>
      </c>
      <c r="AA172">
        <v>1</v>
      </c>
      <c r="AB172">
        <v>18</v>
      </c>
      <c r="AC172">
        <v>45</v>
      </c>
    </row>
    <row r="173" spans="1:29" x14ac:dyDescent="0.2">
      <c r="A173">
        <v>148121544</v>
      </c>
      <c r="B173">
        <v>69370</v>
      </c>
      <c r="C173">
        <f>COUNTIF(Sheet2!A:A,A173)</f>
        <v>1</v>
      </c>
      <c r="D173">
        <v>2</v>
      </c>
      <c r="E173" t="s">
        <v>22</v>
      </c>
      <c r="F173" t="s">
        <v>39</v>
      </c>
      <c r="G173" t="s">
        <v>24</v>
      </c>
      <c r="H173">
        <v>3</v>
      </c>
      <c r="I173">
        <v>4</v>
      </c>
      <c r="J173">
        <v>5</v>
      </c>
      <c r="K173">
        <v>4</v>
      </c>
      <c r="L173">
        <v>4</v>
      </c>
      <c r="M173">
        <v>3</v>
      </c>
      <c r="N173">
        <v>3</v>
      </c>
      <c r="O173">
        <v>4</v>
      </c>
      <c r="P173">
        <v>5</v>
      </c>
      <c r="Q173">
        <v>4</v>
      </c>
      <c r="R173">
        <v>2</v>
      </c>
      <c r="S173">
        <v>1</v>
      </c>
      <c r="T173">
        <v>4</v>
      </c>
      <c r="U173">
        <v>1</v>
      </c>
      <c r="V173">
        <v>3</v>
      </c>
      <c r="W173">
        <v>2</v>
      </c>
      <c r="X173">
        <v>2</v>
      </c>
      <c r="Y173">
        <v>1</v>
      </c>
      <c r="Z173">
        <v>4</v>
      </c>
      <c r="AA173">
        <v>1</v>
      </c>
      <c r="AB173">
        <v>21</v>
      </c>
      <c r="AC173">
        <v>52.5</v>
      </c>
    </row>
    <row r="174" spans="1:29" x14ac:dyDescent="0.2">
      <c r="A174">
        <v>148121544</v>
      </c>
      <c r="B174">
        <v>90821</v>
      </c>
      <c r="C174">
        <f>COUNTIF(Sheet2!A:A,A174)</f>
        <v>1</v>
      </c>
      <c r="D174">
        <v>21453</v>
      </c>
      <c r="E174" t="s">
        <v>13</v>
      </c>
      <c r="F174" t="s">
        <v>39</v>
      </c>
      <c r="G174" t="s">
        <v>29</v>
      </c>
      <c r="H174">
        <v>3</v>
      </c>
      <c r="I174">
        <v>3</v>
      </c>
      <c r="J174">
        <v>5</v>
      </c>
      <c r="K174">
        <v>3</v>
      </c>
      <c r="L174">
        <v>5</v>
      </c>
      <c r="M174">
        <v>4</v>
      </c>
      <c r="N174">
        <v>4</v>
      </c>
      <c r="O174">
        <v>5</v>
      </c>
      <c r="P174">
        <v>3</v>
      </c>
      <c r="Q174">
        <v>4</v>
      </c>
      <c r="R174">
        <v>2</v>
      </c>
      <c r="S174">
        <v>2</v>
      </c>
      <c r="T174">
        <v>4</v>
      </c>
      <c r="U174">
        <v>2</v>
      </c>
      <c r="V174">
        <v>4</v>
      </c>
      <c r="W174">
        <v>1</v>
      </c>
      <c r="X174">
        <v>3</v>
      </c>
      <c r="Y174">
        <v>0</v>
      </c>
      <c r="Z174">
        <v>2</v>
      </c>
      <c r="AA174">
        <v>1</v>
      </c>
      <c r="AB174">
        <v>21</v>
      </c>
      <c r="AC174">
        <v>52.5</v>
      </c>
    </row>
    <row r="175" spans="1:29" x14ac:dyDescent="0.2">
      <c r="A175">
        <v>148121544</v>
      </c>
      <c r="B175">
        <v>71513</v>
      </c>
      <c r="C175">
        <f>COUNTIF(Sheet2!A:A,A175)</f>
        <v>1</v>
      </c>
      <c r="D175">
        <v>2145</v>
      </c>
      <c r="E175" t="s">
        <v>33</v>
      </c>
      <c r="F175" t="s">
        <v>39</v>
      </c>
      <c r="G175" t="s">
        <v>35</v>
      </c>
      <c r="H175">
        <v>3</v>
      </c>
      <c r="I175">
        <v>5</v>
      </c>
      <c r="J175">
        <v>3</v>
      </c>
      <c r="K175">
        <v>4</v>
      </c>
      <c r="L175">
        <v>4</v>
      </c>
      <c r="M175">
        <v>3</v>
      </c>
      <c r="N175">
        <v>5</v>
      </c>
      <c r="O175">
        <v>4</v>
      </c>
      <c r="P175">
        <v>3</v>
      </c>
      <c r="Q175">
        <v>4</v>
      </c>
      <c r="R175">
        <v>2</v>
      </c>
      <c r="S175">
        <v>0</v>
      </c>
      <c r="T175">
        <v>2</v>
      </c>
      <c r="U175">
        <v>1</v>
      </c>
      <c r="V175">
        <v>3</v>
      </c>
      <c r="W175">
        <v>2</v>
      </c>
      <c r="X175">
        <v>4</v>
      </c>
      <c r="Y175">
        <v>1</v>
      </c>
      <c r="Z175">
        <v>2</v>
      </c>
      <c r="AA175">
        <v>1</v>
      </c>
      <c r="AB175">
        <v>18</v>
      </c>
      <c r="AC175">
        <v>45</v>
      </c>
    </row>
    <row r="176" spans="1:29" x14ac:dyDescent="0.2">
      <c r="A176">
        <v>148121544</v>
      </c>
      <c r="B176">
        <v>69389</v>
      </c>
      <c r="C176">
        <f>COUNTIF(Sheet2!A:A,A176)</f>
        <v>1</v>
      </c>
      <c r="D176">
        <v>21</v>
      </c>
      <c r="E176" t="s">
        <v>27</v>
      </c>
      <c r="F176" t="s">
        <v>33</v>
      </c>
      <c r="G176" t="s">
        <v>41</v>
      </c>
      <c r="H176">
        <v>3</v>
      </c>
      <c r="I176">
        <v>4</v>
      </c>
      <c r="J176">
        <v>4</v>
      </c>
      <c r="K176">
        <v>5</v>
      </c>
      <c r="L176">
        <v>5</v>
      </c>
      <c r="M176">
        <v>4</v>
      </c>
      <c r="N176">
        <v>4</v>
      </c>
      <c r="O176">
        <v>3</v>
      </c>
      <c r="P176">
        <v>3</v>
      </c>
      <c r="Q176">
        <v>4</v>
      </c>
      <c r="R176">
        <v>2</v>
      </c>
      <c r="S176">
        <v>1</v>
      </c>
      <c r="T176">
        <v>3</v>
      </c>
      <c r="U176">
        <v>0</v>
      </c>
      <c r="V176">
        <v>4</v>
      </c>
      <c r="W176">
        <v>1</v>
      </c>
      <c r="X176">
        <v>3</v>
      </c>
      <c r="Y176">
        <v>2</v>
      </c>
      <c r="Z176">
        <v>2</v>
      </c>
      <c r="AA176">
        <v>1</v>
      </c>
      <c r="AB176">
        <v>19</v>
      </c>
      <c r="AC176">
        <v>47.5</v>
      </c>
    </row>
    <row r="177" spans="1:29" x14ac:dyDescent="0.2">
      <c r="A177">
        <v>148121371</v>
      </c>
      <c r="B177">
        <v>101909</v>
      </c>
      <c r="C177">
        <f>COUNTIF(Sheet2!A:A,A177)</f>
        <v>1</v>
      </c>
      <c r="D177">
        <v>32541</v>
      </c>
      <c r="E177" t="s">
        <v>27</v>
      </c>
      <c r="F177" t="s">
        <v>13</v>
      </c>
      <c r="G177" t="s">
        <v>15</v>
      </c>
      <c r="H177">
        <v>3</v>
      </c>
      <c r="I177">
        <v>5</v>
      </c>
      <c r="J177">
        <v>5</v>
      </c>
      <c r="K177">
        <v>4</v>
      </c>
      <c r="L177">
        <v>4</v>
      </c>
      <c r="M177">
        <v>3</v>
      </c>
      <c r="N177">
        <v>3</v>
      </c>
      <c r="O177">
        <v>4</v>
      </c>
      <c r="P177">
        <v>4</v>
      </c>
      <c r="Q177">
        <v>4</v>
      </c>
      <c r="R177">
        <v>2</v>
      </c>
      <c r="S177">
        <v>0</v>
      </c>
      <c r="T177">
        <v>4</v>
      </c>
      <c r="U177">
        <v>1</v>
      </c>
      <c r="V177">
        <v>3</v>
      </c>
      <c r="W177">
        <v>2</v>
      </c>
      <c r="X177">
        <v>2</v>
      </c>
      <c r="Y177">
        <v>1</v>
      </c>
      <c r="Z177">
        <v>3</v>
      </c>
      <c r="AA177">
        <v>1</v>
      </c>
      <c r="AB177">
        <v>19</v>
      </c>
      <c r="AC177">
        <v>47.5</v>
      </c>
    </row>
    <row r="178" spans="1:29" x14ac:dyDescent="0.2">
      <c r="A178">
        <v>148121371</v>
      </c>
      <c r="B178">
        <v>69400</v>
      </c>
      <c r="C178">
        <f>COUNTIF(Sheet2!A:A,A178)</f>
        <v>1</v>
      </c>
      <c r="D178">
        <v>32</v>
      </c>
      <c r="E178" t="s">
        <v>22</v>
      </c>
      <c r="F178" t="s">
        <v>13</v>
      </c>
      <c r="G178" t="s">
        <v>24</v>
      </c>
      <c r="H178">
        <v>3</v>
      </c>
      <c r="I178">
        <v>4</v>
      </c>
      <c r="J178">
        <v>5</v>
      </c>
      <c r="K178">
        <v>4</v>
      </c>
      <c r="L178">
        <v>4</v>
      </c>
      <c r="M178">
        <v>3</v>
      </c>
      <c r="N178">
        <v>3</v>
      </c>
      <c r="O178">
        <v>3</v>
      </c>
      <c r="P178">
        <v>4</v>
      </c>
      <c r="Q178">
        <v>4</v>
      </c>
      <c r="R178">
        <v>2</v>
      </c>
      <c r="S178">
        <v>1</v>
      </c>
      <c r="T178">
        <v>4</v>
      </c>
      <c r="U178">
        <v>1</v>
      </c>
      <c r="V178">
        <v>3</v>
      </c>
      <c r="W178">
        <v>2</v>
      </c>
      <c r="X178">
        <v>2</v>
      </c>
      <c r="Y178">
        <v>2</v>
      </c>
      <c r="Z178">
        <v>3</v>
      </c>
      <c r="AA178">
        <v>1</v>
      </c>
      <c r="AB178">
        <v>21</v>
      </c>
      <c r="AC178">
        <v>52.5</v>
      </c>
    </row>
    <row r="179" spans="1:29" x14ac:dyDescent="0.2">
      <c r="A179">
        <v>148121371</v>
      </c>
      <c r="B179">
        <v>72622</v>
      </c>
      <c r="C179">
        <f>COUNTIF(Sheet2!A:A,A179)</f>
        <v>1</v>
      </c>
      <c r="D179">
        <v>3254</v>
      </c>
      <c r="E179" t="s">
        <v>39</v>
      </c>
      <c r="F179" t="s">
        <v>39</v>
      </c>
      <c r="G179" t="s">
        <v>29</v>
      </c>
      <c r="H179">
        <v>4</v>
      </c>
      <c r="I179">
        <v>5</v>
      </c>
      <c r="J179">
        <v>5</v>
      </c>
      <c r="K179">
        <v>4</v>
      </c>
      <c r="L179">
        <v>4</v>
      </c>
      <c r="M179">
        <v>3</v>
      </c>
      <c r="N179">
        <v>3</v>
      </c>
      <c r="O179">
        <v>4</v>
      </c>
      <c r="P179">
        <v>4</v>
      </c>
      <c r="Q179">
        <v>3</v>
      </c>
      <c r="R179">
        <v>3</v>
      </c>
      <c r="S179">
        <v>0</v>
      </c>
      <c r="T179">
        <v>4</v>
      </c>
      <c r="U179">
        <v>1</v>
      </c>
      <c r="V179">
        <v>3</v>
      </c>
      <c r="W179">
        <v>2</v>
      </c>
      <c r="X179">
        <v>2</v>
      </c>
      <c r="Y179">
        <v>1</v>
      </c>
      <c r="Z179">
        <v>3</v>
      </c>
      <c r="AA179">
        <v>2</v>
      </c>
      <c r="AB179">
        <v>21</v>
      </c>
      <c r="AC179">
        <v>52.5</v>
      </c>
    </row>
    <row r="180" spans="1:29" x14ac:dyDescent="0.2">
      <c r="A180">
        <v>148121371</v>
      </c>
      <c r="B180">
        <v>69693</v>
      </c>
      <c r="C180">
        <f>COUNTIF(Sheet2!A:A,A180)</f>
        <v>1</v>
      </c>
      <c r="D180">
        <v>325</v>
      </c>
      <c r="E180" t="s">
        <v>33</v>
      </c>
      <c r="F180" t="s">
        <v>33</v>
      </c>
      <c r="G180" t="s">
        <v>35</v>
      </c>
      <c r="H180">
        <v>5</v>
      </c>
      <c r="I180">
        <v>5</v>
      </c>
      <c r="J180">
        <v>4</v>
      </c>
      <c r="K180">
        <v>4</v>
      </c>
      <c r="L180">
        <v>3</v>
      </c>
      <c r="M180">
        <v>3</v>
      </c>
      <c r="N180">
        <v>4</v>
      </c>
      <c r="O180">
        <v>4</v>
      </c>
      <c r="P180">
        <v>3</v>
      </c>
      <c r="Q180">
        <v>4</v>
      </c>
      <c r="R180">
        <v>4</v>
      </c>
      <c r="S180">
        <v>0</v>
      </c>
      <c r="T180">
        <v>3</v>
      </c>
      <c r="U180">
        <v>1</v>
      </c>
      <c r="V180">
        <v>2</v>
      </c>
      <c r="W180">
        <v>2</v>
      </c>
      <c r="X180">
        <v>3</v>
      </c>
      <c r="Y180">
        <v>1</v>
      </c>
      <c r="Z180">
        <v>2</v>
      </c>
      <c r="AA180">
        <v>1</v>
      </c>
      <c r="AB180">
        <v>19</v>
      </c>
      <c r="AC180">
        <v>47.5</v>
      </c>
    </row>
    <row r="181" spans="1:29" x14ac:dyDescent="0.2">
      <c r="A181">
        <v>148121371</v>
      </c>
      <c r="B181">
        <v>69371</v>
      </c>
      <c r="C181">
        <f>COUNTIF(Sheet2!A:A,A181)</f>
        <v>1</v>
      </c>
      <c r="D181">
        <v>3</v>
      </c>
      <c r="E181" t="s">
        <v>13</v>
      </c>
      <c r="F181" t="s">
        <v>13</v>
      </c>
      <c r="G181" t="s">
        <v>41</v>
      </c>
      <c r="H181">
        <v>5</v>
      </c>
      <c r="I181">
        <v>4</v>
      </c>
      <c r="J181">
        <v>4</v>
      </c>
      <c r="K181">
        <v>3</v>
      </c>
      <c r="L181">
        <v>3</v>
      </c>
      <c r="M181">
        <v>3</v>
      </c>
      <c r="N181">
        <v>4</v>
      </c>
      <c r="O181">
        <v>5</v>
      </c>
      <c r="P181">
        <v>4</v>
      </c>
      <c r="Q181">
        <v>4</v>
      </c>
      <c r="R181">
        <v>4</v>
      </c>
      <c r="S181">
        <v>1</v>
      </c>
      <c r="T181">
        <v>3</v>
      </c>
      <c r="U181">
        <v>2</v>
      </c>
      <c r="V181">
        <v>2</v>
      </c>
      <c r="W181">
        <v>2</v>
      </c>
      <c r="X181">
        <v>3</v>
      </c>
      <c r="Y181">
        <v>0</v>
      </c>
      <c r="Z181">
        <v>3</v>
      </c>
      <c r="AA181">
        <v>1</v>
      </c>
      <c r="AB181">
        <v>21</v>
      </c>
      <c r="AC181">
        <v>52.5</v>
      </c>
    </row>
    <row r="182" spans="1:29" x14ac:dyDescent="0.2">
      <c r="A182">
        <v>148121369</v>
      </c>
      <c r="B182">
        <v>69373</v>
      </c>
      <c r="C182">
        <f>COUNTIF(Sheet2!A:A,A182)</f>
        <v>1</v>
      </c>
      <c r="D182">
        <v>5</v>
      </c>
      <c r="E182" t="s">
        <v>33</v>
      </c>
      <c r="F182" t="s">
        <v>22</v>
      </c>
      <c r="G182" t="s">
        <v>15</v>
      </c>
      <c r="H182">
        <v>2</v>
      </c>
      <c r="I182">
        <v>3</v>
      </c>
      <c r="J182">
        <v>4</v>
      </c>
      <c r="K182">
        <v>5</v>
      </c>
      <c r="L182">
        <v>4</v>
      </c>
      <c r="M182">
        <v>4</v>
      </c>
      <c r="N182">
        <v>3</v>
      </c>
      <c r="O182">
        <v>3</v>
      </c>
      <c r="P182">
        <v>4</v>
      </c>
      <c r="Q182">
        <v>4</v>
      </c>
      <c r="R182">
        <v>1</v>
      </c>
      <c r="S182">
        <v>2</v>
      </c>
      <c r="T182">
        <v>3</v>
      </c>
      <c r="U182">
        <v>0</v>
      </c>
      <c r="V182">
        <v>3</v>
      </c>
      <c r="W182">
        <v>1</v>
      </c>
      <c r="X182">
        <v>2</v>
      </c>
      <c r="Y182">
        <v>2</v>
      </c>
      <c r="Z182">
        <v>3</v>
      </c>
      <c r="AA182">
        <v>1</v>
      </c>
      <c r="AB182">
        <v>18</v>
      </c>
      <c r="AC182">
        <v>45</v>
      </c>
    </row>
    <row r="183" spans="1:29" x14ac:dyDescent="0.2">
      <c r="A183">
        <v>148121369</v>
      </c>
      <c r="B183">
        <v>74709</v>
      </c>
      <c r="C183">
        <f>COUNTIF(Sheet2!A:A,A183)</f>
        <v>1</v>
      </c>
      <c r="D183">
        <v>5341</v>
      </c>
      <c r="E183" t="s">
        <v>27</v>
      </c>
      <c r="F183" t="s">
        <v>33</v>
      </c>
      <c r="G183" t="s">
        <v>24</v>
      </c>
      <c r="H183">
        <v>3</v>
      </c>
      <c r="I183">
        <v>5</v>
      </c>
      <c r="J183">
        <v>4</v>
      </c>
      <c r="K183">
        <v>4</v>
      </c>
      <c r="L183">
        <v>3</v>
      </c>
      <c r="M183">
        <v>3</v>
      </c>
      <c r="N183">
        <v>3</v>
      </c>
      <c r="O183">
        <v>4</v>
      </c>
      <c r="P183">
        <v>4</v>
      </c>
      <c r="Q183">
        <v>4</v>
      </c>
      <c r="R183">
        <v>2</v>
      </c>
      <c r="S183">
        <v>0</v>
      </c>
      <c r="T183">
        <v>3</v>
      </c>
      <c r="U183">
        <v>1</v>
      </c>
      <c r="V183">
        <v>2</v>
      </c>
      <c r="W183">
        <v>2</v>
      </c>
      <c r="X183">
        <v>2</v>
      </c>
      <c r="Y183">
        <v>1</v>
      </c>
      <c r="Z183">
        <v>3</v>
      </c>
      <c r="AA183">
        <v>1</v>
      </c>
      <c r="AB183">
        <v>17</v>
      </c>
      <c r="AC183">
        <v>42.5</v>
      </c>
    </row>
    <row r="184" spans="1:29" x14ac:dyDescent="0.2">
      <c r="A184">
        <v>148121369</v>
      </c>
      <c r="B184">
        <v>69421</v>
      </c>
      <c r="C184">
        <f>COUNTIF(Sheet2!A:A,A184)</f>
        <v>1</v>
      </c>
      <c r="D184">
        <v>53</v>
      </c>
      <c r="E184" t="s">
        <v>13</v>
      </c>
      <c r="F184" t="s">
        <v>39</v>
      </c>
      <c r="G184" t="s">
        <v>29</v>
      </c>
      <c r="H184">
        <v>4</v>
      </c>
      <c r="I184">
        <v>5</v>
      </c>
      <c r="J184">
        <v>5</v>
      </c>
      <c r="K184">
        <v>4</v>
      </c>
      <c r="L184">
        <v>4</v>
      </c>
      <c r="M184">
        <v>3</v>
      </c>
      <c r="N184">
        <v>3</v>
      </c>
      <c r="O184">
        <v>4</v>
      </c>
      <c r="P184">
        <v>4</v>
      </c>
      <c r="Q184">
        <v>4</v>
      </c>
      <c r="R184">
        <v>3</v>
      </c>
      <c r="S184">
        <v>0</v>
      </c>
      <c r="T184">
        <v>4</v>
      </c>
      <c r="U184">
        <v>1</v>
      </c>
      <c r="V184">
        <v>3</v>
      </c>
      <c r="W184">
        <v>2</v>
      </c>
      <c r="X184">
        <v>2</v>
      </c>
      <c r="Y184">
        <v>1</v>
      </c>
      <c r="Z184">
        <v>3</v>
      </c>
      <c r="AA184">
        <v>1</v>
      </c>
      <c r="AB184">
        <v>20</v>
      </c>
      <c r="AC184">
        <v>50</v>
      </c>
    </row>
    <row r="185" spans="1:29" x14ac:dyDescent="0.2">
      <c r="A185">
        <v>148121369</v>
      </c>
      <c r="B185">
        <v>69902</v>
      </c>
      <c r="C185">
        <f>COUNTIF(Sheet2!A:A,A185)</f>
        <v>1</v>
      </c>
      <c r="D185">
        <v>534</v>
      </c>
      <c r="E185" t="s">
        <v>39</v>
      </c>
      <c r="F185" t="s">
        <v>33</v>
      </c>
      <c r="G185" t="s">
        <v>35</v>
      </c>
      <c r="H185">
        <v>4</v>
      </c>
      <c r="I185">
        <v>5</v>
      </c>
      <c r="J185">
        <v>4</v>
      </c>
      <c r="K185">
        <v>4</v>
      </c>
      <c r="L185">
        <v>3</v>
      </c>
      <c r="M185">
        <v>3</v>
      </c>
      <c r="N185">
        <v>4</v>
      </c>
      <c r="O185">
        <v>4</v>
      </c>
      <c r="P185">
        <v>5</v>
      </c>
      <c r="Q185">
        <v>4</v>
      </c>
      <c r="R185">
        <v>3</v>
      </c>
      <c r="S185">
        <v>0</v>
      </c>
      <c r="T185">
        <v>3</v>
      </c>
      <c r="U185">
        <v>1</v>
      </c>
      <c r="V185">
        <v>2</v>
      </c>
      <c r="W185">
        <v>2</v>
      </c>
      <c r="X185">
        <v>3</v>
      </c>
      <c r="Y185">
        <v>1</v>
      </c>
      <c r="Z185">
        <v>4</v>
      </c>
      <c r="AA185">
        <v>1</v>
      </c>
      <c r="AB185">
        <v>20</v>
      </c>
      <c r="AC185">
        <v>50</v>
      </c>
    </row>
    <row r="186" spans="1:29" x14ac:dyDescent="0.2">
      <c r="A186">
        <v>148121369</v>
      </c>
      <c r="B186">
        <v>122780</v>
      </c>
      <c r="C186">
        <f>COUNTIF(Sheet2!A:A,A186)</f>
        <v>1</v>
      </c>
      <c r="D186">
        <v>53412</v>
      </c>
      <c r="E186" t="s">
        <v>22</v>
      </c>
      <c r="F186" t="s">
        <v>33</v>
      </c>
      <c r="G186" t="s">
        <v>41</v>
      </c>
      <c r="H186">
        <v>3</v>
      </c>
      <c r="I186">
        <v>4</v>
      </c>
      <c r="J186">
        <v>5</v>
      </c>
      <c r="K186">
        <v>5</v>
      </c>
      <c r="L186">
        <v>4</v>
      </c>
      <c r="M186">
        <v>4</v>
      </c>
      <c r="N186">
        <v>3</v>
      </c>
      <c r="O186">
        <v>3</v>
      </c>
      <c r="P186">
        <v>4</v>
      </c>
      <c r="Q186">
        <v>4</v>
      </c>
      <c r="R186">
        <v>2</v>
      </c>
      <c r="S186">
        <v>1</v>
      </c>
      <c r="T186">
        <v>4</v>
      </c>
      <c r="U186">
        <v>0</v>
      </c>
      <c r="V186">
        <v>3</v>
      </c>
      <c r="W186">
        <v>1</v>
      </c>
      <c r="X186">
        <v>2</v>
      </c>
      <c r="Y186">
        <v>2</v>
      </c>
      <c r="Z186">
        <v>3</v>
      </c>
      <c r="AA186">
        <v>1</v>
      </c>
      <c r="AB186">
        <v>19</v>
      </c>
      <c r="AC186">
        <v>47.5</v>
      </c>
    </row>
    <row r="187" spans="1:29" x14ac:dyDescent="0.2">
      <c r="A187">
        <v>148088832</v>
      </c>
      <c r="B187">
        <v>69373</v>
      </c>
      <c r="C187">
        <f>COUNTIF(Sheet2!A:A,A187)</f>
        <v>1</v>
      </c>
      <c r="D187">
        <v>5</v>
      </c>
      <c r="E187" t="s">
        <v>33</v>
      </c>
      <c r="F187" t="s">
        <v>13</v>
      </c>
      <c r="G187" t="s">
        <v>15</v>
      </c>
      <c r="H187">
        <v>2</v>
      </c>
      <c r="I187">
        <v>2</v>
      </c>
      <c r="J187">
        <v>4</v>
      </c>
      <c r="K187">
        <v>1</v>
      </c>
      <c r="L187">
        <v>2</v>
      </c>
      <c r="M187">
        <v>2</v>
      </c>
      <c r="N187">
        <v>4</v>
      </c>
      <c r="O187">
        <v>4</v>
      </c>
      <c r="P187">
        <v>4</v>
      </c>
      <c r="Q187">
        <v>1</v>
      </c>
      <c r="R187">
        <v>1</v>
      </c>
      <c r="S187">
        <v>3</v>
      </c>
      <c r="T187">
        <v>3</v>
      </c>
      <c r="U187">
        <v>4</v>
      </c>
      <c r="V187">
        <v>1</v>
      </c>
      <c r="W187">
        <v>3</v>
      </c>
      <c r="X187">
        <v>3</v>
      </c>
      <c r="Y187">
        <v>1</v>
      </c>
      <c r="Z187">
        <v>3</v>
      </c>
      <c r="AA187">
        <v>4</v>
      </c>
      <c r="AB187">
        <v>26</v>
      </c>
      <c r="AC187">
        <v>65</v>
      </c>
    </row>
    <row r="188" spans="1:29" x14ac:dyDescent="0.2">
      <c r="A188">
        <v>148088832</v>
      </c>
      <c r="B188">
        <v>123689</v>
      </c>
      <c r="C188">
        <f>COUNTIF(Sheet2!A:A,A188)</f>
        <v>1</v>
      </c>
      <c r="D188">
        <v>54321</v>
      </c>
      <c r="E188" t="s">
        <v>27</v>
      </c>
      <c r="F188" t="s">
        <v>27</v>
      </c>
      <c r="G188" t="s">
        <v>24</v>
      </c>
      <c r="H188">
        <v>1</v>
      </c>
      <c r="I188">
        <v>2</v>
      </c>
      <c r="J188">
        <v>4</v>
      </c>
      <c r="K188">
        <v>1</v>
      </c>
      <c r="L188">
        <v>1</v>
      </c>
      <c r="M188">
        <v>1</v>
      </c>
      <c r="N188">
        <v>4</v>
      </c>
      <c r="O188">
        <v>5</v>
      </c>
      <c r="P188">
        <v>1</v>
      </c>
      <c r="Q188">
        <v>1</v>
      </c>
      <c r="R188">
        <v>0</v>
      </c>
      <c r="S188">
        <v>3</v>
      </c>
      <c r="T188">
        <v>3</v>
      </c>
      <c r="U188">
        <v>4</v>
      </c>
      <c r="V188">
        <v>0</v>
      </c>
      <c r="W188">
        <v>4</v>
      </c>
      <c r="X188">
        <v>3</v>
      </c>
      <c r="Y188">
        <v>0</v>
      </c>
      <c r="Z188">
        <v>0</v>
      </c>
      <c r="AA188">
        <v>4</v>
      </c>
      <c r="AB188">
        <v>21</v>
      </c>
      <c r="AC188">
        <v>52.5</v>
      </c>
    </row>
    <row r="189" spans="1:29" x14ac:dyDescent="0.2">
      <c r="A189">
        <v>148088832</v>
      </c>
      <c r="B189">
        <v>74800</v>
      </c>
      <c r="C189">
        <f>COUNTIF(Sheet2!A:A,A189)</f>
        <v>1</v>
      </c>
      <c r="D189">
        <v>5432</v>
      </c>
      <c r="E189" t="s">
        <v>22</v>
      </c>
      <c r="F189" t="s">
        <v>22</v>
      </c>
      <c r="G189" t="s">
        <v>29</v>
      </c>
      <c r="H189">
        <v>2</v>
      </c>
      <c r="I189">
        <v>2</v>
      </c>
      <c r="J189">
        <v>2</v>
      </c>
      <c r="K189">
        <v>1</v>
      </c>
      <c r="L189">
        <v>2</v>
      </c>
      <c r="M189">
        <v>2</v>
      </c>
      <c r="N189">
        <v>4</v>
      </c>
      <c r="O189">
        <v>5</v>
      </c>
      <c r="P189">
        <v>3</v>
      </c>
      <c r="Q189">
        <v>1</v>
      </c>
      <c r="R189">
        <v>1</v>
      </c>
      <c r="S189">
        <v>3</v>
      </c>
      <c r="T189">
        <v>1</v>
      </c>
      <c r="U189">
        <v>4</v>
      </c>
      <c r="V189">
        <v>1</v>
      </c>
      <c r="W189">
        <v>3</v>
      </c>
      <c r="X189">
        <v>3</v>
      </c>
      <c r="Y189">
        <v>0</v>
      </c>
      <c r="Z189">
        <v>2</v>
      </c>
      <c r="AA189">
        <v>4</v>
      </c>
      <c r="AB189">
        <v>22</v>
      </c>
      <c r="AC189">
        <v>55</v>
      </c>
    </row>
    <row r="190" spans="1:29" x14ac:dyDescent="0.2">
      <c r="A190">
        <v>148088832</v>
      </c>
      <c r="B190">
        <v>69422</v>
      </c>
      <c r="C190">
        <f>COUNTIF(Sheet2!A:A,A190)</f>
        <v>1</v>
      </c>
      <c r="D190">
        <v>54</v>
      </c>
      <c r="E190" t="s">
        <v>39</v>
      </c>
      <c r="F190" t="s">
        <v>39</v>
      </c>
      <c r="G190" t="s">
        <v>35</v>
      </c>
      <c r="H190">
        <v>4</v>
      </c>
      <c r="I190">
        <v>2</v>
      </c>
      <c r="J190">
        <v>4</v>
      </c>
      <c r="K190">
        <v>1</v>
      </c>
      <c r="L190">
        <v>4</v>
      </c>
      <c r="M190">
        <v>2</v>
      </c>
      <c r="N190">
        <v>4</v>
      </c>
      <c r="O190">
        <v>2</v>
      </c>
      <c r="P190">
        <v>5</v>
      </c>
      <c r="Q190">
        <v>1</v>
      </c>
      <c r="R190">
        <v>3</v>
      </c>
      <c r="S190">
        <v>3</v>
      </c>
      <c r="T190">
        <v>3</v>
      </c>
      <c r="U190">
        <v>4</v>
      </c>
      <c r="V190">
        <v>3</v>
      </c>
      <c r="W190">
        <v>3</v>
      </c>
      <c r="X190">
        <v>3</v>
      </c>
      <c r="Y190">
        <v>3</v>
      </c>
      <c r="Z190">
        <v>4</v>
      </c>
      <c r="AA190">
        <v>4</v>
      </c>
      <c r="AB190">
        <v>33</v>
      </c>
      <c r="AC190">
        <v>82.5</v>
      </c>
    </row>
    <row r="191" spans="1:29" x14ac:dyDescent="0.2">
      <c r="A191">
        <v>148088832</v>
      </c>
      <c r="B191">
        <v>69911</v>
      </c>
      <c r="C191">
        <f>COUNTIF(Sheet2!A:A,A191)</f>
        <v>1</v>
      </c>
      <c r="D191">
        <v>543</v>
      </c>
      <c r="E191" t="s">
        <v>13</v>
      </c>
      <c r="F191" t="s">
        <v>13</v>
      </c>
      <c r="G191" t="s">
        <v>41</v>
      </c>
      <c r="H191">
        <v>3</v>
      </c>
      <c r="I191">
        <v>2</v>
      </c>
      <c r="J191">
        <v>4</v>
      </c>
      <c r="K191">
        <v>1</v>
      </c>
      <c r="L191">
        <v>3</v>
      </c>
      <c r="M191">
        <v>2</v>
      </c>
      <c r="N191">
        <v>4</v>
      </c>
      <c r="O191">
        <v>2</v>
      </c>
      <c r="P191">
        <v>4</v>
      </c>
      <c r="Q191">
        <v>1</v>
      </c>
      <c r="R191">
        <v>2</v>
      </c>
      <c r="S191">
        <v>3</v>
      </c>
      <c r="T191">
        <v>3</v>
      </c>
      <c r="U191">
        <v>4</v>
      </c>
      <c r="V191">
        <v>2</v>
      </c>
      <c r="W191">
        <v>3</v>
      </c>
      <c r="X191">
        <v>3</v>
      </c>
      <c r="Y191">
        <v>3</v>
      </c>
      <c r="Z191">
        <v>3</v>
      </c>
      <c r="AA191">
        <v>4</v>
      </c>
      <c r="AB191">
        <v>30</v>
      </c>
      <c r="AC191">
        <v>75</v>
      </c>
    </row>
    <row r="192" spans="1:29" x14ac:dyDescent="0.2">
      <c r="A192">
        <v>148087855</v>
      </c>
      <c r="B192">
        <v>69513</v>
      </c>
      <c r="C192">
        <f>COUNTIF(Sheet2!A:A,A192)</f>
        <v>1</v>
      </c>
      <c r="D192">
        <v>145</v>
      </c>
      <c r="E192" t="s">
        <v>33</v>
      </c>
      <c r="F192" t="s">
        <v>33</v>
      </c>
      <c r="G192" t="s">
        <v>15</v>
      </c>
      <c r="H192">
        <v>5</v>
      </c>
      <c r="I192">
        <v>1</v>
      </c>
      <c r="J192">
        <v>5</v>
      </c>
      <c r="K192">
        <v>1</v>
      </c>
      <c r="L192">
        <v>5</v>
      </c>
      <c r="M192">
        <v>1</v>
      </c>
      <c r="N192">
        <v>5</v>
      </c>
      <c r="O192">
        <v>1</v>
      </c>
      <c r="P192">
        <v>5</v>
      </c>
      <c r="Q192">
        <v>1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40</v>
      </c>
      <c r="AC192">
        <v>100</v>
      </c>
    </row>
    <row r="193" spans="1:29" x14ac:dyDescent="0.2">
      <c r="A193">
        <v>148087855</v>
      </c>
      <c r="B193">
        <v>70820</v>
      </c>
      <c r="C193">
        <f>COUNTIF(Sheet2!A:A,A193)</f>
        <v>1</v>
      </c>
      <c r="D193">
        <v>1452</v>
      </c>
      <c r="E193" t="s">
        <v>22</v>
      </c>
      <c r="F193" t="s">
        <v>22</v>
      </c>
      <c r="G193" t="s">
        <v>24</v>
      </c>
      <c r="H193">
        <v>5</v>
      </c>
      <c r="I193">
        <v>1</v>
      </c>
      <c r="J193">
        <v>5</v>
      </c>
      <c r="K193">
        <v>1</v>
      </c>
      <c r="L193">
        <v>5</v>
      </c>
      <c r="M193">
        <v>1</v>
      </c>
      <c r="N193">
        <v>5</v>
      </c>
      <c r="O193">
        <v>1</v>
      </c>
      <c r="P193">
        <v>5</v>
      </c>
      <c r="Q193">
        <v>1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40</v>
      </c>
      <c r="AC193">
        <v>100</v>
      </c>
    </row>
    <row r="194" spans="1:29" x14ac:dyDescent="0.2">
      <c r="A194">
        <v>148087855</v>
      </c>
      <c r="B194">
        <v>69382</v>
      </c>
      <c r="C194">
        <f>COUNTIF(Sheet2!A:A,A194)</f>
        <v>1</v>
      </c>
      <c r="D194">
        <v>14</v>
      </c>
      <c r="E194" t="s">
        <v>39</v>
      </c>
      <c r="F194" t="s">
        <v>39</v>
      </c>
      <c r="G194" t="s">
        <v>29</v>
      </c>
      <c r="H194">
        <v>5</v>
      </c>
      <c r="I194">
        <v>1</v>
      </c>
      <c r="J194">
        <v>5</v>
      </c>
      <c r="K194">
        <v>1</v>
      </c>
      <c r="L194">
        <v>5</v>
      </c>
      <c r="M194">
        <v>1</v>
      </c>
      <c r="N194">
        <v>5</v>
      </c>
      <c r="O194">
        <v>1</v>
      </c>
      <c r="P194">
        <v>5</v>
      </c>
      <c r="Q194">
        <v>1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40</v>
      </c>
      <c r="AC194">
        <v>100</v>
      </c>
    </row>
    <row r="195" spans="1:29" x14ac:dyDescent="0.2">
      <c r="A195">
        <v>148087855</v>
      </c>
      <c r="B195">
        <v>83891</v>
      </c>
      <c r="C195">
        <f>COUNTIF(Sheet2!A:A,A195)</f>
        <v>1</v>
      </c>
      <c r="D195">
        <v>14523</v>
      </c>
      <c r="E195" t="s">
        <v>13</v>
      </c>
      <c r="F195" t="s">
        <v>13</v>
      </c>
      <c r="G195" t="s">
        <v>35</v>
      </c>
      <c r="H195">
        <v>5</v>
      </c>
      <c r="I195">
        <v>1</v>
      </c>
      <c r="J195">
        <v>5</v>
      </c>
      <c r="K195">
        <v>1</v>
      </c>
      <c r="L195">
        <v>5</v>
      </c>
      <c r="M195">
        <v>1</v>
      </c>
      <c r="N195">
        <v>5</v>
      </c>
      <c r="O195">
        <v>1</v>
      </c>
      <c r="P195">
        <v>5</v>
      </c>
      <c r="Q195">
        <v>1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40</v>
      </c>
      <c r="AC195">
        <v>100</v>
      </c>
    </row>
    <row r="196" spans="1:29" x14ac:dyDescent="0.2">
      <c r="A196">
        <v>148087855</v>
      </c>
      <c r="B196">
        <v>69369</v>
      </c>
      <c r="C196">
        <f>COUNTIF(Sheet2!A:A,A196)</f>
        <v>1</v>
      </c>
      <c r="D196">
        <v>1</v>
      </c>
      <c r="E196" t="s">
        <v>27</v>
      </c>
      <c r="F196" t="s">
        <v>27</v>
      </c>
      <c r="G196" t="s">
        <v>41</v>
      </c>
      <c r="H196">
        <v>3</v>
      </c>
      <c r="I196">
        <v>1</v>
      </c>
      <c r="J196">
        <v>5</v>
      </c>
      <c r="K196">
        <v>1</v>
      </c>
      <c r="L196">
        <v>4</v>
      </c>
      <c r="M196">
        <v>1</v>
      </c>
      <c r="N196">
        <v>5</v>
      </c>
      <c r="O196">
        <v>1</v>
      </c>
      <c r="P196">
        <v>5</v>
      </c>
      <c r="Q196">
        <v>1</v>
      </c>
      <c r="R196">
        <v>2</v>
      </c>
      <c r="S196">
        <v>4</v>
      </c>
      <c r="T196">
        <v>4</v>
      </c>
      <c r="U196">
        <v>4</v>
      </c>
      <c r="V196">
        <v>3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37</v>
      </c>
      <c r="AC196">
        <v>92.5</v>
      </c>
    </row>
    <row r="197" spans="1:29" x14ac:dyDescent="0.2">
      <c r="A197">
        <v>148072624</v>
      </c>
      <c r="B197">
        <v>69609</v>
      </c>
      <c r="C197">
        <f>COUNTIF(Sheet2!A:A,A197)</f>
        <v>1</v>
      </c>
      <c r="D197">
        <v>241</v>
      </c>
      <c r="E197" t="s">
        <v>27</v>
      </c>
      <c r="F197" t="s">
        <v>27</v>
      </c>
      <c r="G197" t="s">
        <v>15</v>
      </c>
      <c r="H197">
        <v>4</v>
      </c>
      <c r="I197">
        <v>2</v>
      </c>
      <c r="J197">
        <v>4</v>
      </c>
      <c r="K197">
        <v>2</v>
      </c>
      <c r="L197">
        <v>4</v>
      </c>
      <c r="M197">
        <v>2</v>
      </c>
      <c r="N197">
        <v>4</v>
      </c>
      <c r="O197">
        <v>2</v>
      </c>
      <c r="P197">
        <v>4</v>
      </c>
      <c r="Q197">
        <v>2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30</v>
      </c>
      <c r="AC197">
        <v>75</v>
      </c>
    </row>
    <row r="198" spans="1:29" x14ac:dyDescent="0.2">
      <c r="A198">
        <v>148072624</v>
      </c>
      <c r="B198">
        <v>71783</v>
      </c>
      <c r="C198">
        <f>COUNTIF(Sheet2!A:A,A198)</f>
        <v>1</v>
      </c>
      <c r="D198">
        <v>2415</v>
      </c>
      <c r="E198" t="s">
        <v>33</v>
      </c>
      <c r="F198" t="s">
        <v>33</v>
      </c>
      <c r="G198" t="s">
        <v>24</v>
      </c>
      <c r="H198">
        <v>4</v>
      </c>
      <c r="I198">
        <v>2</v>
      </c>
      <c r="J198">
        <v>4</v>
      </c>
      <c r="K198">
        <v>2</v>
      </c>
      <c r="L198">
        <v>4</v>
      </c>
      <c r="M198">
        <v>2</v>
      </c>
      <c r="N198">
        <v>4</v>
      </c>
      <c r="O198">
        <v>2</v>
      </c>
      <c r="P198">
        <v>4</v>
      </c>
      <c r="Q198">
        <v>2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30</v>
      </c>
      <c r="AC198">
        <v>75</v>
      </c>
    </row>
    <row r="199" spans="1:29" x14ac:dyDescent="0.2">
      <c r="A199">
        <v>148072624</v>
      </c>
      <c r="B199">
        <v>69392</v>
      </c>
      <c r="C199">
        <f>COUNTIF(Sheet2!A:A,A199)</f>
        <v>1</v>
      </c>
      <c r="D199">
        <v>24</v>
      </c>
      <c r="E199" t="s">
        <v>39</v>
      </c>
      <c r="F199" t="s">
        <v>22</v>
      </c>
      <c r="G199" t="s">
        <v>29</v>
      </c>
      <c r="H199">
        <v>5</v>
      </c>
      <c r="I199">
        <v>2</v>
      </c>
      <c r="J199">
        <v>4</v>
      </c>
      <c r="K199">
        <v>2</v>
      </c>
      <c r="L199">
        <v>4</v>
      </c>
      <c r="M199">
        <v>2</v>
      </c>
      <c r="N199">
        <v>4</v>
      </c>
      <c r="O199">
        <v>2</v>
      </c>
      <c r="P199">
        <v>4</v>
      </c>
      <c r="Q199">
        <v>2</v>
      </c>
      <c r="R199">
        <v>4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31</v>
      </c>
      <c r="AC199">
        <v>77.5</v>
      </c>
    </row>
    <row r="200" spans="1:29" x14ac:dyDescent="0.2">
      <c r="A200">
        <v>148072624</v>
      </c>
      <c r="B200">
        <v>69370</v>
      </c>
      <c r="C200">
        <f>COUNTIF(Sheet2!A:A,A200)</f>
        <v>1</v>
      </c>
      <c r="D200">
        <v>2</v>
      </c>
      <c r="E200" t="s">
        <v>22</v>
      </c>
      <c r="F200" t="s">
        <v>22</v>
      </c>
      <c r="G200" t="s">
        <v>35</v>
      </c>
      <c r="H200">
        <v>4</v>
      </c>
      <c r="I200">
        <v>2</v>
      </c>
      <c r="J200">
        <v>4</v>
      </c>
      <c r="K200">
        <v>2</v>
      </c>
      <c r="L200">
        <v>4</v>
      </c>
      <c r="M200">
        <v>2</v>
      </c>
      <c r="N200">
        <v>4</v>
      </c>
      <c r="O200">
        <v>2</v>
      </c>
      <c r="P200">
        <v>4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2</v>
      </c>
      <c r="AB200">
        <v>29</v>
      </c>
      <c r="AC200">
        <v>72.5</v>
      </c>
    </row>
    <row r="201" spans="1:29" x14ac:dyDescent="0.2">
      <c r="A201">
        <v>148072624</v>
      </c>
      <c r="B201">
        <v>93521</v>
      </c>
      <c r="C201">
        <f>COUNTIF(Sheet2!A:A,A201)</f>
        <v>1</v>
      </c>
      <c r="D201">
        <v>24153</v>
      </c>
      <c r="E201" t="s">
        <v>13</v>
      </c>
      <c r="F201" t="s">
        <v>13</v>
      </c>
      <c r="G201" t="s">
        <v>41</v>
      </c>
      <c r="H201">
        <v>4</v>
      </c>
      <c r="I201">
        <v>2</v>
      </c>
      <c r="J201">
        <v>4</v>
      </c>
      <c r="K201">
        <v>2</v>
      </c>
      <c r="L201">
        <v>4</v>
      </c>
      <c r="M201">
        <v>2</v>
      </c>
      <c r="N201">
        <v>4</v>
      </c>
      <c r="O201">
        <v>2</v>
      </c>
      <c r="P201">
        <v>4</v>
      </c>
      <c r="Q201">
        <v>2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30</v>
      </c>
      <c r="AC201">
        <v>75</v>
      </c>
    </row>
    <row r="202" spans="1:29" x14ac:dyDescent="0.2">
      <c r="A202">
        <v>148063804</v>
      </c>
      <c r="B202">
        <v>70800</v>
      </c>
      <c r="C202">
        <f>COUNTIF(Sheet2!A:A,A202)</f>
        <v>1</v>
      </c>
      <c r="D202">
        <v>1432</v>
      </c>
      <c r="E202" t="s">
        <v>22</v>
      </c>
      <c r="F202" t="s">
        <v>22</v>
      </c>
      <c r="G202" t="s">
        <v>15</v>
      </c>
      <c r="H202">
        <v>2</v>
      </c>
      <c r="I202">
        <v>2</v>
      </c>
      <c r="J202">
        <v>3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1</v>
      </c>
      <c r="S202">
        <v>3</v>
      </c>
      <c r="T202">
        <v>2</v>
      </c>
      <c r="U202">
        <v>3</v>
      </c>
      <c r="V202">
        <v>1</v>
      </c>
      <c r="W202">
        <v>3</v>
      </c>
      <c r="X202">
        <v>1</v>
      </c>
      <c r="Y202">
        <v>3</v>
      </c>
      <c r="Z202">
        <v>1</v>
      </c>
      <c r="AA202">
        <v>3</v>
      </c>
      <c r="AB202">
        <v>21</v>
      </c>
      <c r="AC202">
        <v>52.5</v>
      </c>
    </row>
    <row r="203" spans="1:29" x14ac:dyDescent="0.2">
      <c r="A203">
        <v>148063804</v>
      </c>
      <c r="B203">
        <v>69511</v>
      </c>
      <c r="C203">
        <f>COUNTIF(Sheet2!A:A,A203)</f>
        <v>1</v>
      </c>
      <c r="D203">
        <v>143</v>
      </c>
      <c r="E203" t="s">
        <v>13</v>
      </c>
      <c r="F203" t="s">
        <v>22</v>
      </c>
      <c r="G203" t="s">
        <v>24</v>
      </c>
      <c r="H203">
        <v>4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3</v>
      </c>
      <c r="S203">
        <v>3</v>
      </c>
      <c r="T203">
        <v>1</v>
      </c>
      <c r="U203">
        <v>3</v>
      </c>
      <c r="V203">
        <v>1</v>
      </c>
      <c r="W203">
        <v>3</v>
      </c>
      <c r="X203">
        <v>1</v>
      </c>
      <c r="Y203">
        <v>3</v>
      </c>
      <c r="Z203">
        <v>1</v>
      </c>
      <c r="AA203">
        <v>3</v>
      </c>
      <c r="AB203">
        <v>22</v>
      </c>
      <c r="AC203">
        <v>55</v>
      </c>
    </row>
    <row r="204" spans="1:29" x14ac:dyDescent="0.2">
      <c r="A204">
        <v>148063804</v>
      </c>
      <c r="B204">
        <v>69382</v>
      </c>
      <c r="C204">
        <f>COUNTIF(Sheet2!A:A,A204)</f>
        <v>1</v>
      </c>
      <c r="D204">
        <v>14</v>
      </c>
      <c r="E204" t="s">
        <v>39</v>
      </c>
      <c r="F204" t="s">
        <v>13</v>
      </c>
      <c r="G204" t="s">
        <v>29</v>
      </c>
      <c r="H204">
        <v>2</v>
      </c>
      <c r="I204">
        <v>3</v>
      </c>
      <c r="J204">
        <v>2</v>
      </c>
      <c r="K204">
        <v>3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1</v>
      </c>
      <c r="S204">
        <v>2</v>
      </c>
      <c r="T204">
        <v>1</v>
      </c>
      <c r="U204">
        <v>2</v>
      </c>
      <c r="V204">
        <v>1</v>
      </c>
      <c r="W204">
        <v>3</v>
      </c>
      <c r="X204">
        <v>1</v>
      </c>
      <c r="Y204">
        <v>3</v>
      </c>
      <c r="Z204">
        <v>1</v>
      </c>
      <c r="AA204">
        <v>3</v>
      </c>
      <c r="AB204">
        <v>18</v>
      </c>
      <c r="AC204">
        <v>45</v>
      </c>
    </row>
    <row r="205" spans="1:29" x14ac:dyDescent="0.2">
      <c r="A205">
        <v>148063804</v>
      </c>
      <c r="B205">
        <v>83693</v>
      </c>
      <c r="C205">
        <f>COUNTIF(Sheet2!A:A,A205)</f>
        <v>1</v>
      </c>
      <c r="D205">
        <v>14325</v>
      </c>
      <c r="E205" t="s">
        <v>33</v>
      </c>
      <c r="F205" t="s">
        <v>22</v>
      </c>
      <c r="G205" t="s">
        <v>35</v>
      </c>
      <c r="H205">
        <v>4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3</v>
      </c>
      <c r="S205">
        <v>3</v>
      </c>
      <c r="T205">
        <v>1</v>
      </c>
      <c r="U205">
        <v>3</v>
      </c>
      <c r="V205">
        <v>1</v>
      </c>
      <c r="W205">
        <v>3</v>
      </c>
      <c r="X205">
        <v>1</v>
      </c>
      <c r="Y205">
        <v>3</v>
      </c>
      <c r="Z205">
        <v>1</v>
      </c>
      <c r="AA205">
        <v>3</v>
      </c>
      <c r="AB205">
        <v>22</v>
      </c>
      <c r="AC205">
        <v>55</v>
      </c>
    </row>
    <row r="206" spans="1:29" x14ac:dyDescent="0.2">
      <c r="A206">
        <v>148063804</v>
      </c>
      <c r="B206">
        <v>6936969369</v>
      </c>
      <c r="C206">
        <f>COUNTIF(Sheet2!A:A,A206)</f>
        <v>1</v>
      </c>
      <c r="D206">
        <v>6936900001</v>
      </c>
      <c r="E206" t="s">
        <v>27</v>
      </c>
      <c r="F206" t="s">
        <v>22</v>
      </c>
      <c r="G206" t="s">
        <v>41</v>
      </c>
      <c r="H206">
        <v>3</v>
      </c>
      <c r="I206">
        <v>2</v>
      </c>
      <c r="J206">
        <v>3</v>
      </c>
      <c r="K206">
        <v>3</v>
      </c>
      <c r="L206">
        <v>4</v>
      </c>
      <c r="M206">
        <v>4</v>
      </c>
      <c r="N206">
        <v>3</v>
      </c>
      <c r="O206">
        <v>2</v>
      </c>
      <c r="P206">
        <v>2</v>
      </c>
      <c r="Q206">
        <v>2</v>
      </c>
      <c r="R206">
        <v>2</v>
      </c>
      <c r="S206">
        <v>3</v>
      </c>
      <c r="T206">
        <v>2</v>
      </c>
      <c r="U206">
        <v>2</v>
      </c>
      <c r="V206">
        <v>3</v>
      </c>
      <c r="W206">
        <v>1</v>
      </c>
      <c r="X206">
        <v>2</v>
      </c>
      <c r="Y206">
        <v>3</v>
      </c>
      <c r="Z206">
        <v>1</v>
      </c>
      <c r="AA206">
        <v>3</v>
      </c>
      <c r="AB206">
        <v>22</v>
      </c>
      <c r="AC206">
        <v>55</v>
      </c>
    </row>
    <row r="207" spans="1:29" x14ac:dyDescent="0.2">
      <c r="A207">
        <v>148063806</v>
      </c>
      <c r="B207">
        <v>69382</v>
      </c>
      <c r="C207">
        <f>COUNTIF(Sheet2!A:A,A207)</f>
        <v>1</v>
      </c>
      <c r="D207">
        <v>14</v>
      </c>
      <c r="E207" t="s">
        <v>39</v>
      </c>
      <c r="F207" t="s">
        <v>13</v>
      </c>
      <c r="G207" t="s">
        <v>15</v>
      </c>
      <c r="H207">
        <v>3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3</v>
      </c>
      <c r="O207">
        <v>2</v>
      </c>
      <c r="P207">
        <v>2</v>
      </c>
      <c r="Q207">
        <v>2</v>
      </c>
      <c r="R207">
        <v>2</v>
      </c>
      <c r="S207">
        <v>3</v>
      </c>
      <c r="T207">
        <v>1</v>
      </c>
      <c r="U207">
        <v>3</v>
      </c>
      <c r="V207">
        <v>1</v>
      </c>
      <c r="W207">
        <v>3</v>
      </c>
      <c r="X207">
        <v>2</v>
      </c>
      <c r="Y207">
        <v>3</v>
      </c>
      <c r="Z207">
        <v>1</v>
      </c>
      <c r="AA207">
        <v>3</v>
      </c>
      <c r="AB207">
        <v>22</v>
      </c>
      <c r="AC207">
        <v>55</v>
      </c>
    </row>
    <row r="208" spans="1:29" x14ac:dyDescent="0.2">
      <c r="A208">
        <v>148063806</v>
      </c>
      <c r="B208">
        <v>69511</v>
      </c>
      <c r="C208">
        <f>COUNTIF(Sheet2!A:A,A208)</f>
        <v>1</v>
      </c>
      <c r="D208">
        <v>143</v>
      </c>
      <c r="E208" t="s">
        <v>13</v>
      </c>
      <c r="F208" t="s">
        <v>22</v>
      </c>
      <c r="G208" t="s">
        <v>24</v>
      </c>
      <c r="H208">
        <v>2</v>
      </c>
      <c r="I208">
        <v>3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1</v>
      </c>
      <c r="S208">
        <v>2</v>
      </c>
      <c r="T208">
        <v>1</v>
      </c>
      <c r="U208">
        <v>3</v>
      </c>
      <c r="V208">
        <v>1</v>
      </c>
      <c r="W208">
        <v>3</v>
      </c>
      <c r="X208">
        <v>1</v>
      </c>
      <c r="Y208">
        <v>3</v>
      </c>
      <c r="Z208">
        <v>1</v>
      </c>
      <c r="AA208">
        <v>3</v>
      </c>
      <c r="AB208">
        <v>19</v>
      </c>
      <c r="AC208">
        <v>47.5</v>
      </c>
    </row>
    <row r="209" spans="1:29" x14ac:dyDescent="0.2">
      <c r="A209">
        <v>148063806</v>
      </c>
      <c r="B209">
        <v>69369</v>
      </c>
      <c r="C209">
        <f>COUNTIF(Sheet2!A:A,A209)</f>
        <v>1</v>
      </c>
      <c r="D209">
        <v>1</v>
      </c>
      <c r="E209" t="s">
        <v>27</v>
      </c>
      <c r="F209" t="s">
        <v>27</v>
      </c>
      <c r="G209" t="s">
        <v>29</v>
      </c>
      <c r="H209">
        <v>3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3</v>
      </c>
      <c r="T209">
        <v>1</v>
      </c>
      <c r="U209">
        <v>3</v>
      </c>
      <c r="V209">
        <v>1</v>
      </c>
      <c r="W209">
        <v>3</v>
      </c>
      <c r="X209">
        <v>1</v>
      </c>
      <c r="Y209">
        <v>3</v>
      </c>
      <c r="Z209">
        <v>1</v>
      </c>
      <c r="AA209">
        <v>3</v>
      </c>
      <c r="AB209">
        <v>21</v>
      </c>
      <c r="AC209">
        <v>52.5</v>
      </c>
    </row>
    <row r="210" spans="1:29" x14ac:dyDescent="0.2">
      <c r="A210">
        <v>148063806</v>
      </c>
      <c r="B210">
        <v>83693</v>
      </c>
      <c r="C210">
        <f>COUNTIF(Sheet2!A:A,A210)</f>
        <v>1</v>
      </c>
      <c r="D210">
        <v>14325</v>
      </c>
      <c r="E210" t="s">
        <v>33</v>
      </c>
      <c r="F210" t="s">
        <v>22</v>
      </c>
      <c r="G210" t="s">
        <v>35</v>
      </c>
      <c r="H210">
        <v>3</v>
      </c>
      <c r="I210">
        <v>2</v>
      </c>
      <c r="J210">
        <v>2</v>
      </c>
      <c r="K210">
        <v>3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3</v>
      </c>
      <c r="T210">
        <v>1</v>
      </c>
      <c r="U210">
        <v>2</v>
      </c>
      <c r="V210">
        <v>1</v>
      </c>
      <c r="W210">
        <v>3</v>
      </c>
      <c r="X210">
        <v>1</v>
      </c>
      <c r="Y210">
        <v>3</v>
      </c>
      <c r="Z210">
        <v>1</v>
      </c>
      <c r="AA210">
        <v>3</v>
      </c>
      <c r="AB210">
        <v>20</v>
      </c>
      <c r="AC210">
        <v>50</v>
      </c>
    </row>
    <row r="211" spans="1:29" x14ac:dyDescent="0.2">
      <c r="A211">
        <v>148063806</v>
      </c>
      <c r="B211">
        <v>70800</v>
      </c>
      <c r="C211">
        <f>COUNTIF(Sheet2!A:A,A211)</f>
        <v>1</v>
      </c>
      <c r="D211">
        <v>1432</v>
      </c>
      <c r="E211" t="s">
        <v>22</v>
      </c>
      <c r="F211" t="s">
        <v>22</v>
      </c>
      <c r="G211" t="s">
        <v>41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1</v>
      </c>
      <c r="S211">
        <v>3</v>
      </c>
      <c r="T211">
        <v>1</v>
      </c>
      <c r="U211">
        <v>3</v>
      </c>
      <c r="V211">
        <v>1</v>
      </c>
      <c r="W211">
        <v>3</v>
      </c>
      <c r="X211">
        <v>1</v>
      </c>
      <c r="Y211">
        <v>3</v>
      </c>
      <c r="Z211">
        <v>1</v>
      </c>
      <c r="AA211">
        <v>3</v>
      </c>
      <c r="AB211">
        <v>20</v>
      </c>
      <c r="AC211">
        <v>50</v>
      </c>
    </row>
    <row r="212" spans="1:29" x14ac:dyDescent="0.2">
      <c r="A212">
        <v>148063807</v>
      </c>
      <c r="B212">
        <v>69369</v>
      </c>
      <c r="C212">
        <f>COUNTIF(Sheet2!A:A,A212)</f>
        <v>1</v>
      </c>
      <c r="D212">
        <v>1</v>
      </c>
      <c r="E212" t="s">
        <v>27</v>
      </c>
      <c r="F212" t="s">
        <v>22</v>
      </c>
      <c r="G212" t="s">
        <v>15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3</v>
      </c>
      <c r="Q212">
        <v>2</v>
      </c>
      <c r="R212">
        <v>1</v>
      </c>
      <c r="S212">
        <v>3</v>
      </c>
      <c r="T212">
        <v>1</v>
      </c>
      <c r="U212">
        <v>3</v>
      </c>
      <c r="V212">
        <v>1</v>
      </c>
      <c r="W212">
        <v>3</v>
      </c>
      <c r="X212">
        <v>1</v>
      </c>
      <c r="Y212">
        <v>3</v>
      </c>
      <c r="Z212">
        <v>2</v>
      </c>
      <c r="AA212">
        <v>3</v>
      </c>
      <c r="AB212">
        <v>21</v>
      </c>
      <c r="AC212">
        <v>52.5</v>
      </c>
    </row>
    <row r="213" spans="1:29" x14ac:dyDescent="0.2">
      <c r="A213">
        <v>148063807</v>
      </c>
      <c r="B213">
        <v>83693</v>
      </c>
      <c r="C213">
        <f>COUNTIF(Sheet2!A:A,A213)</f>
        <v>1</v>
      </c>
      <c r="D213">
        <v>14325</v>
      </c>
      <c r="E213" t="s">
        <v>33</v>
      </c>
      <c r="F213" t="s">
        <v>22</v>
      </c>
      <c r="G213" t="s">
        <v>24</v>
      </c>
      <c r="H213">
        <v>2</v>
      </c>
      <c r="I213">
        <v>2</v>
      </c>
      <c r="J213">
        <v>3</v>
      </c>
      <c r="K213">
        <v>3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1</v>
      </c>
      <c r="S213">
        <v>3</v>
      </c>
      <c r="T213">
        <v>2</v>
      </c>
      <c r="U213">
        <v>2</v>
      </c>
      <c r="V213">
        <v>1</v>
      </c>
      <c r="W213">
        <v>3</v>
      </c>
      <c r="X213">
        <v>1</v>
      </c>
      <c r="Y213">
        <v>3</v>
      </c>
      <c r="Z213">
        <v>1</v>
      </c>
      <c r="AA213">
        <v>3</v>
      </c>
      <c r="AB213">
        <v>20</v>
      </c>
      <c r="AC213">
        <v>50</v>
      </c>
    </row>
    <row r="214" spans="1:29" x14ac:dyDescent="0.2">
      <c r="A214">
        <v>148063807</v>
      </c>
      <c r="B214">
        <v>69382</v>
      </c>
      <c r="C214">
        <f>COUNTIF(Sheet2!A:A,A214)</f>
        <v>1</v>
      </c>
      <c r="D214">
        <v>14</v>
      </c>
      <c r="E214" t="s">
        <v>39</v>
      </c>
      <c r="F214" t="s">
        <v>22</v>
      </c>
      <c r="G214" t="s">
        <v>29</v>
      </c>
      <c r="H214">
        <v>3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3</v>
      </c>
      <c r="T214">
        <v>1</v>
      </c>
      <c r="U214">
        <v>3</v>
      </c>
      <c r="V214">
        <v>1</v>
      </c>
      <c r="W214">
        <v>3</v>
      </c>
      <c r="X214">
        <v>1</v>
      </c>
      <c r="Y214">
        <v>3</v>
      </c>
      <c r="Z214">
        <v>1</v>
      </c>
      <c r="AA214">
        <v>3</v>
      </c>
      <c r="AB214">
        <v>21</v>
      </c>
      <c r="AC214">
        <v>52.5</v>
      </c>
    </row>
    <row r="215" spans="1:29" x14ac:dyDescent="0.2">
      <c r="A215">
        <v>148063807</v>
      </c>
      <c r="B215">
        <v>69511</v>
      </c>
      <c r="C215">
        <f>COUNTIF(Sheet2!A:A,A215)</f>
        <v>1</v>
      </c>
      <c r="D215">
        <v>143</v>
      </c>
      <c r="E215" t="s">
        <v>13</v>
      </c>
      <c r="F215" t="s">
        <v>22</v>
      </c>
      <c r="G215" t="s">
        <v>35</v>
      </c>
      <c r="H215">
        <v>3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3</v>
      </c>
      <c r="T215">
        <v>1</v>
      </c>
      <c r="U215">
        <v>3</v>
      </c>
      <c r="V215">
        <v>1</v>
      </c>
      <c r="W215">
        <v>3</v>
      </c>
      <c r="X215">
        <v>1</v>
      </c>
      <c r="Y215">
        <v>3</v>
      </c>
      <c r="Z215">
        <v>1</v>
      </c>
      <c r="AA215">
        <v>3</v>
      </c>
      <c r="AB215">
        <v>21</v>
      </c>
      <c r="AC215">
        <v>52.5</v>
      </c>
    </row>
    <row r="216" spans="1:29" x14ac:dyDescent="0.2">
      <c r="A216">
        <v>148063807</v>
      </c>
      <c r="B216">
        <v>70800</v>
      </c>
      <c r="C216">
        <f>COUNTIF(Sheet2!A:A,A216)</f>
        <v>1</v>
      </c>
      <c r="D216">
        <v>1432</v>
      </c>
      <c r="E216" t="s">
        <v>22</v>
      </c>
      <c r="F216" t="s">
        <v>22</v>
      </c>
      <c r="G216" t="s">
        <v>41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1</v>
      </c>
      <c r="S216">
        <v>3</v>
      </c>
      <c r="T216">
        <v>1</v>
      </c>
      <c r="U216">
        <v>3</v>
      </c>
      <c r="V216">
        <v>2</v>
      </c>
      <c r="W216">
        <v>3</v>
      </c>
      <c r="X216">
        <v>1</v>
      </c>
      <c r="Y216">
        <v>3</v>
      </c>
      <c r="Z216">
        <v>1</v>
      </c>
      <c r="AA216">
        <v>3</v>
      </c>
      <c r="AB216">
        <v>21</v>
      </c>
      <c r="AC216">
        <v>52.5</v>
      </c>
    </row>
    <row r="217" spans="1:29" x14ac:dyDescent="0.2">
      <c r="A217">
        <v>148063808</v>
      </c>
      <c r="B217">
        <v>69511</v>
      </c>
      <c r="C217">
        <f>COUNTIF(Sheet2!A:A,A217)</f>
        <v>1</v>
      </c>
      <c r="D217">
        <v>143</v>
      </c>
      <c r="E217" t="s">
        <v>13</v>
      </c>
      <c r="F217" t="s">
        <v>22</v>
      </c>
      <c r="G217" t="s">
        <v>15</v>
      </c>
      <c r="H217">
        <v>3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3</v>
      </c>
      <c r="T217">
        <v>1</v>
      </c>
      <c r="U217">
        <v>3</v>
      </c>
      <c r="V217">
        <v>1</v>
      </c>
      <c r="W217">
        <v>3</v>
      </c>
      <c r="X217">
        <v>1</v>
      </c>
      <c r="Y217">
        <v>3</v>
      </c>
      <c r="Z217">
        <v>1</v>
      </c>
      <c r="AA217">
        <v>3</v>
      </c>
      <c r="AB217">
        <v>21</v>
      </c>
      <c r="AC217">
        <v>52.5</v>
      </c>
    </row>
    <row r="218" spans="1:29" x14ac:dyDescent="0.2">
      <c r="A218">
        <v>148063808</v>
      </c>
      <c r="B218">
        <v>70800</v>
      </c>
      <c r="C218">
        <f>COUNTIF(Sheet2!A:A,A218)</f>
        <v>1</v>
      </c>
      <c r="D218">
        <v>1432</v>
      </c>
      <c r="E218" t="s">
        <v>22</v>
      </c>
      <c r="F218" t="s">
        <v>22</v>
      </c>
      <c r="G218" t="s">
        <v>24</v>
      </c>
      <c r="H218">
        <v>3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3</v>
      </c>
      <c r="P218">
        <v>2</v>
      </c>
      <c r="Q218">
        <v>2</v>
      </c>
      <c r="R218">
        <v>2</v>
      </c>
      <c r="S218">
        <v>3</v>
      </c>
      <c r="T218">
        <v>1</v>
      </c>
      <c r="U218">
        <v>3</v>
      </c>
      <c r="V218">
        <v>1</v>
      </c>
      <c r="W218">
        <v>3</v>
      </c>
      <c r="X218">
        <v>1</v>
      </c>
      <c r="Y218">
        <v>2</v>
      </c>
      <c r="Z218">
        <v>1</v>
      </c>
      <c r="AA218">
        <v>3</v>
      </c>
      <c r="AB218">
        <v>20</v>
      </c>
      <c r="AC218">
        <v>50</v>
      </c>
    </row>
    <row r="219" spans="1:29" x14ac:dyDescent="0.2">
      <c r="A219">
        <v>148063808</v>
      </c>
      <c r="B219">
        <v>69382</v>
      </c>
      <c r="C219">
        <f>COUNTIF(Sheet2!A:A,A219)</f>
        <v>1</v>
      </c>
      <c r="D219">
        <v>14</v>
      </c>
      <c r="E219" t="s">
        <v>39</v>
      </c>
      <c r="F219" t="s">
        <v>13</v>
      </c>
      <c r="G219" t="s">
        <v>29</v>
      </c>
      <c r="H219">
        <v>3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3</v>
      </c>
      <c r="O219">
        <v>2</v>
      </c>
      <c r="P219">
        <v>2</v>
      </c>
      <c r="Q219">
        <v>2</v>
      </c>
      <c r="R219">
        <v>2</v>
      </c>
      <c r="S219">
        <v>3</v>
      </c>
      <c r="T219">
        <v>1</v>
      </c>
      <c r="U219">
        <v>3</v>
      </c>
      <c r="V219">
        <v>1</v>
      </c>
      <c r="W219">
        <v>3</v>
      </c>
      <c r="X219">
        <v>2</v>
      </c>
      <c r="Y219">
        <v>3</v>
      </c>
      <c r="Z219">
        <v>1</v>
      </c>
      <c r="AA219">
        <v>3</v>
      </c>
      <c r="AB219">
        <v>22</v>
      </c>
      <c r="AC219">
        <v>55</v>
      </c>
    </row>
    <row r="220" spans="1:29" x14ac:dyDescent="0.2">
      <c r="A220">
        <v>148063808</v>
      </c>
      <c r="B220">
        <v>83693</v>
      </c>
      <c r="C220">
        <f>COUNTIF(Sheet2!A:A,A220)</f>
        <v>1</v>
      </c>
      <c r="D220">
        <v>14325</v>
      </c>
      <c r="E220" t="s">
        <v>33</v>
      </c>
      <c r="F220" t="s">
        <v>22</v>
      </c>
      <c r="G220" t="s">
        <v>35</v>
      </c>
      <c r="H220">
        <v>3</v>
      </c>
      <c r="I220">
        <v>2</v>
      </c>
      <c r="J220">
        <v>3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3</v>
      </c>
      <c r="T220">
        <v>2</v>
      </c>
      <c r="U220">
        <v>3</v>
      </c>
      <c r="V220">
        <v>1</v>
      </c>
      <c r="W220">
        <v>3</v>
      </c>
      <c r="X220">
        <v>1</v>
      </c>
      <c r="Y220">
        <v>3</v>
      </c>
      <c r="Z220">
        <v>1</v>
      </c>
      <c r="AA220">
        <v>3</v>
      </c>
      <c r="AB220">
        <v>22</v>
      </c>
      <c r="AC220">
        <v>55</v>
      </c>
    </row>
    <row r="221" spans="1:29" x14ac:dyDescent="0.2">
      <c r="A221">
        <v>148063808</v>
      </c>
      <c r="B221">
        <v>69369</v>
      </c>
      <c r="C221">
        <f>COUNTIF(Sheet2!A:A,A221)</f>
        <v>1</v>
      </c>
      <c r="D221">
        <v>1</v>
      </c>
      <c r="E221" t="s">
        <v>27</v>
      </c>
      <c r="F221" t="s">
        <v>22</v>
      </c>
      <c r="G221" t="s">
        <v>41</v>
      </c>
      <c r="H221">
        <v>3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3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3</v>
      </c>
      <c r="Z221">
        <v>1</v>
      </c>
      <c r="AA221">
        <v>3</v>
      </c>
      <c r="AB221">
        <v>21</v>
      </c>
      <c r="AC221">
        <v>52.5</v>
      </c>
    </row>
    <row r="222" spans="1:29" x14ac:dyDescent="0.2">
      <c r="A222">
        <v>148063802</v>
      </c>
      <c r="B222">
        <v>69382</v>
      </c>
      <c r="C222">
        <f>COUNTIF(Sheet2!A:A,A222)</f>
        <v>1</v>
      </c>
      <c r="D222">
        <v>14</v>
      </c>
      <c r="E222" t="s">
        <v>39</v>
      </c>
      <c r="F222" t="s">
        <v>22</v>
      </c>
      <c r="G222" t="s">
        <v>15</v>
      </c>
      <c r="H222">
        <v>2</v>
      </c>
      <c r="I222">
        <v>2</v>
      </c>
      <c r="J222">
        <v>3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1</v>
      </c>
      <c r="S222">
        <v>3</v>
      </c>
      <c r="T222">
        <v>2</v>
      </c>
      <c r="U222">
        <v>3</v>
      </c>
      <c r="V222">
        <v>1</v>
      </c>
      <c r="W222">
        <v>3</v>
      </c>
      <c r="X222">
        <v>1</v>
      </c>
      <c r="Y222">
        <v>3</v>
      </c>
      <c r="Z222">
        <v>1</v>
      </c>
      <c r="AA222">
        <v>3</v>
      </c>
      <c r="AB222">
        <v>21</v>
      </c>
      <c r="AC222">
        <v>52.5</v>
      </c>
    </row>
    <row r="223" spans="1:29" x14ac:dyDescent="0.2">
      <c r="A223">
        <v>148063802</v>
      </c>
      <c r="B223">
        <v>70800</v>
      </c>
      <c r="C223">
        <f>COUNTIF(Sheet2!A:A,A223)</f>
        <v>1</v>
      </c>
      <c r="D223">
        <v>1432</v>
      </c>
      <c r="E223" t="s">
        <v>22</v>
      </c>
      <c r="F223" t="s">
        <v>22</v>
      </c>
      <c r="G223" t="s">
        <v>24</v>
      </c>
      <c r="H223">
        <v>3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3</v>
      </c>
      <c r="T223">
        <v>1</v>
      </c>
      <c r="U223">
        <v>3</v>
      </c>
      <c r="V223">
        <v>1</v>
      </c>
      <c r="W223">
        <v>3</v>
      </c>
      <c r="X223">
        <v>1</v>
      </c>
      <c r="Y223">
        <v>3</v>
      </c>
      <c r="Z223">
        <v>1</v>
      </c>
      <c r="AA223">
        <v>3</v>
      </c>
      <c r="AB223">
        <v>21</v>
      </c>
      <c r="AC223">
        <v>52.5</v>
      </c>
    </row>
    <row r="224" spans="1:29" x14ac:dyDescent="0.2">
      <c r="A224">
        <v>148063802</v>
      </c>
      <c r="B224">
        <v>83693</v>
      </c>
      <c r="C224">
        <f>COUNTIF(Sheet2!A:A,A224)</f>
        <v>1</v>
      </c>
      <c r="D224">
        <v>14325</v>
      </c>
      <c r="E224" t="s">
        <v>33</v>
      </c>
      <c r="F224" t="s">
        <v>22</v>
      </c>
      <c r="G224" t="s">
        <v>29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1</v>
      </c>
      <c r="S224">
        <v>3</v>
      </c>
      <c r="T224">
        <v>1</v>
      </c>
      <c r="U224">
        <v>3</v>
      </c>
      <c r="V224">
        <v>1</v>
      </c>
      <c r="W224">
        <v>3</v>
      </c>
      <c r="X224">
        <v>1</v>
      </c>
      <c r="Y224">
        <v>3</v>
      </c>
      <c r="Z224">
        <v>1</v>
      </c>
      <c r="AA224">
        <v>3</v>
      </c>
      <c r="AB224">
        <v>20</v>
      </c>
      <c r="AC224">
        <v>50</v>
      </c>
    </row>
    <row r="225" spans="1:29" x14ac:dyDescent="0.2">
      <c r="A225">
        <v>148063802</v>
      </c>
      <c r="B225">
        <v>69511</v>
      </c>
      <c r="C225">
        <f>COUNTIF(Sheet2!A:A,A225)</f>
        <v>1</v>
      </c>
      <c r="D225">
        <v>143</v>
      </c>
      <c r="E225" t="s">
        <v>13</v>
      </c>
      <c r="F225" t="s">
        <v>22</v>
      </c>
      <c r="G225" t="s">
        <v>35</v>
      </c>
      <c r="H225">
        <v>3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3</v>
      </c>
      <c r="T225">
        <v>1</v>
      </c>
      <c r="U225">
        <v>3</v>
      </c>
      <c r="V225">
        <v>1</v>
      </c>
      <c r="W225">
        <v>3</v>
      </c>
      <c r="X225">
        <v>1</v>
      </c>
      <c r="Y225">
        <v>3</v>
      </c>
      <c r="Z225">
        <v>1</v>
      </c>
      <c r="AA225">
        <v>3</v>
      </c>
      <c r="AB225">
        <v>21</v>
      </c>
      <c r="AC225">
        <v>52.5</v>
      </c>
    </row>
    <row r="226" spans="1:29" x14ac:dyDescent="0.2">
      <c r="A226">
        <v>148063802</v>
      </c>
      <c r="B226">
        <v>69369</v>
      </c>
      <c r="C226">
        <f>COUNTIF(Sheet2!A:A,A226)</f>
        <v>1</v>
      </c>
      <c r="D226">
        <v>1</v>
      </c>
      <c r="E226" t="s">
        <v>27</v>
      </c>
      <c r="F226" t="s">
        <v>22</v>
      </c>
      <c r="G226" t="s">
        <v>41</v>
      </c>
      <c r="H226">
        <v>2</v>
      </c>
      <c r="I226">
        <v>4</v>
      </c>
      <c r="J226">
        <v>3</v>
      </c>
      <c r="K226">
        <v>2</v>
      </c>
      <c r="L226">
        <v>5</v>
      </c>
      <c r="M226">
        <v>2</v>
      </c>
      <c r="N226">
        <v>2</v>
      </c>
      <c r="O226">
        <v>2</v>
      </c>
      <c r="P226">
        <v>2</v>
      </c>
      <c r="Q226">
        <v>3</v>
      </c>
      <c r="R226">
        <v>1</v>
      </c>
      <c r="S226">
        <v>1</v>
      </c>
      <c r="T226">
        <v>2</v>
      </c>
      <c r="U226">
        <v>3</v>
      </c>
      <c r="V226">
        <v>4</v>
      </c>
      <c r="W226">
        <v>3</v>
      </c>
      <c r="X226">
        <v>1</v>
      </c>
      <c r="Y226">
        <v>3</v>
      </c>
      <c r="Z226">
        <v>1</v>
      </c>
      <c r="AA226">
        <v>2</v>
      </c>
      <c r="AB226">
        <v>21</v>
      </c>
      <c r="AC226">
        <v>52.5</v>
      </c>
    </row>
    <row r="227" spans="1:29" x14ac:dyDescent="0.2">
      <c r="A227">
        <v>148060312</v>
      </c>
      <c r="B227">
        <v>74710</v>
      </c>
      <c r="C227">
        <f>COUNTIF(Sheet2!A:A,A227)</f>
        <v>1</v>
      </c>
      <c r="D227">
        <v>5342</v>
      </c>
      <c r="E227" t="s">
        <v>22</v>
      </c>
      <c r="F227" t="s">
        <v>22</v>
      </c>
      <c r="G227" t="s">
        <v>15</v>
      </c>
      <c r="H227">
        <v>2</v>
      </c>
      <c r="I227">
        <v>4</v>
      </c>
      <c r="J227">
        <v>2</v>
      </c>
      <c r="K227">
        <v>4</v>
      </c>
      <c r="L227">
        <v>3</v>
      </c>
      <c r="M227">
        <v>4</v>
      </c>
      <c r="N227">
        <v>2</v>
      </c>
      <c r="O227">
        <v>4</v>
      </c>
      <c r="P227">
        <v>2</v>
      </c>
      <c r="Q227">
        <v>3</v>
      </c>
      <c r="R227">
        <v>1</v>
      </c>
      <c r="S227">
        <v>1</v>
      </c>
      <c r="T227">
        <v>1</v>
      </c>
      <c r="U227">
        <v>1</v>
      </c>
      <c r="V227">
        <v>2</v>
      </c>
      <c r="W227">
        <v>1</v>
      </c>
      <c r="X227">
        <v>1</v>
      </c>
      <c r="Y227">
        <v>1</v>
      </c>
      <c r="Z227">
        <v>1</v>
      </c>
      <c r="AA227">
        <v>2</v>
      </c>
      <c r="AB227">
        <v>12</v>
      </c>
      <c r="AC227">
        <v>30</v>
      </c>
    </row>
    <row r="228" spans="1:29" x14ac:dyDescent="0.2">
      <c r="A228">
        <v>148060312</v>
      </c>
      <c r="B228">
        <v>69373</v>
      </c>
      <c r="C228">
        <f>COUNTIF(Sheet2!A:A,A228)</f>
        <v>1</v>
      </c>
      <c r="D228">
        <v>5</v>
      </c>
      <c r="E228" t="s">
        <v>33</v>
      </c>
      <c r="F228" t="s">
        <v>33</v>
      </c>
      <c r="G228" t="s">
        <v>24</v>
      </c>
      <c r="H228">
        <v>4</v>
      </c>
      <c r="I228">
        <v>3</v>
      </c>
      <c r="J228">
        <v>4</v>
      </c>
      <c r="K228">
        <v>2</v>
      </c>
      <c r="L228">
        <v>4</v>
      </c>
      <c r="M228">
        <v>3</v>
      </c>
      <c r="N228">
        <v>2</v>
      </c>
      <c r="O228">
        <v>3</v>
      </c>
      <c r="P228">
        <v>3</v>
      </c>
      <c r="Q228">
        <v>4</v>
      </c>
      <c r="R228">
        <v>3</v>
      </c>
      <c r="S228">
        <v>2</v>
      </c>
      <c r="T228">
        <v>3</v>
      </c>
      <c r="U228">
        <v>3</v>
      </c>
      <c r="V228">
        <v>3</v>
      </c>
      <c r="W228">
        <v>2</v>
      </c>
      <c r="X228">
        <v>1</v>
      </c>
      <c r="Y228">
        <v>2</v>
      </c>
      <c r="Z228">
        <v>2</v>
      </c>
      <c r="AA228">
        <v>1</v>
      </c>
      <c r="AB228">
        <v>22</v>
      </c>
      <c r="AC228">
        <v>55</v>
      </c>
    </row>
    <row r="229" spans="1:29" x14ac:dyDescent="0.2">
      <c r="A229">
        <v>148060312</v>
      </c>
      <c r="B229">
        <v>69902</v>
      </c>
      <c r="C229">
        <f>COUNTIF(Sheet2!A:A,A229)</f>
        <v>1</v>
      </c>
      <c r="D229">
        <v>534</v>
      </c>
      <c r="E229" t="s">
        <v>39</v>
      </c>
      <c r="F229" t="s">
        <v>39</v>
      </c>
      <c r="G229" t="s">
        <v>29</v>
      </c>
      <c r="H229">
        <v>4</v>
      </c>
      <c r="I229">
        <v>2</v>
      </c>
      <c r="J229">
        <v>4</v>
      </c>
      <c r="K229">
        <v>2</v>
      </c>
      <c r="L229">
        <v>4</v>
      </c>
      <c r="M229">
        <v>2</v>
      </c>
      <c r="N229">
        <v>4</v>
      </c>
      <c r="O229">
        <v>2</v>
      </c>
      <c r="P229">
        <v>4</v>
      </c>
      <c r="Q229">
        <v>2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30</v>
      </c>
      <c r="AC229">
        <v>75</v>
      </c>
    </row>
    <row r="230" spans="1:29" x14ac:dyDescent="0.2">
      <c r="A230">
        <v>148060312</v>
      </c>
      <c r="B230">
        <v>122789</v>
      </c>
      <c r="C230">
        <f>COUNTIF(Sheet2!A:A,A230)</f>
        <v>1</v>
      </c>
      <c r="D230">
        <v>53421</v>
      </c>
      <c r="E230" t="s">
        <v>27</v>
      </c>
      <c r="F230" t="s">
        <v>27</v>
      </c>
      <c r="G230" t="s">
        <v>35</v>
      </c>
      <c r="H230">
        <v>2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2</v>
      </c>
      <c r="O230">
        <v>2</v>
      </c>
      <c r="P230">
        <v>3</v>
      </c>
      <c r="Q230">
        <v>3</v>
      </c>
      <c r="R230">
        <v>1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1</v>
      </c>
      <c r="Y230">
        <v>3</v>
      </c>
      <c r="Z230">
        <v>2</v>
      </c>
      <c r="AA230">
        <v>2</v>
      </c>
      <c r="AB230">
        <v>19</v>
      </c>
      <c r="AC230">
        <v>47.5</v>
      </c>
    </row>
    <row r="231" spans="1:29" x14ac:dyDescent="0.2">
      <c r="A231">
        <v>148060312</v>
      </c>
      <c r="B231">
        <v>69421</v>
      </c>
      <c r="C231">
        <f>COUNTIF(Sheet2!A:A,A231)</f>
        <v>1</v>
      </c>
      <c r="D231">
        <v>53</v>
      </c>
      <c r="E231" t="s">
        <v>13</v>
      </c>
      <c r="F231" t="s">
        <v>27</v>
      </c>
      <c r="G231" t="s">
        <v>41</v>
      </c>
      <c r="H231">
        <v>4</v>
      </c>
      <c r="I231">
        <v>3</v>
      </c>
      <c r="J231">
        <v>4</v>
      </c>
      <c r="K231">
        <v>2</v>
      </c>
      <c r="L231">
        <v>4</v>
      </c>
      <c r="M231">
        <v>2</v>
      </c>
      <c r="N231">
        <v>3</v>
      </c>
      <c r="O231">
        <v>2</v>
      </c>
      <c r="P231">
        <v>4</v>
      </c>
      <c r="Q231">
        <v>3</v>
      </c>
      <c r="R231">
        <v>3</v>
      </c>
      <c r="S231">
        <v>2</v>
      </c>
      <c r="T231">
        <v>3</v>
      </c>
      <c r="U231">
        <v>3</v>
      </c>
      <c r="V231">
        <v>3</v>
      </c>
      <c r="W231">
        <v>3</v>
      </c>
      <c r="X231">
        <v>2</v>
      </c>
      <c r="Y231">
        <v>3</v>
      </c>
      <c r="Z231">
        <v>3</v>
      </c>
      <c r="AA231">
        <v>2</v>
      </c>
      <c r="AB231">
        <v>27</v>
      </c>
      <c r="AC231">
        <v>67.5</v>
      </c>
    </row>
    <row r="232" spans="1:29" x14ac:dyDescent="0.2">
      <c r="A232">
        <v>148053790</v>
      </c>
      <c r="B232">
        <v>69380</v>
      </c>
      <c r="C232">
        <f>COUNTIF(Sheet2!A:A,A232)</f>
        <v>0</v>
      </c>
      <c r="D232">
        <v>12</v>
      </c>
      <c r="E232" t="s">
        <v>22</v>
      </c>
      <c r="F232" t="s">
        <v>22</v>
      </c>
      <c r="G232" t="s">
        <v>15</v>
      </c>
      <c r="H232">
        <v>4</v>
      </c>
      <c r="I232">
        <v>2</v>
      </c>
      <c r="J232">
        <v>4</v>
      </c>
      <c r="K232">
        <v>1</v>
      </c>
      <c r="L232">
        <v>4</v>
      </c>
      <c r="M232">
        <v>2</v>
      </c>
      <c r="N232">
        <v>4</v>
      </c>
      <c r="O232">
        <v>2</v>
      </c>
      <c r="P232">
        <v>4</v>
      </c>
      <c r="Q232">
        <v>2</v>
      </c>
      <c r="R232">
        <v>3</v>
      </c>
      <c r="S232">
        <v>3</v>
      </c>
      <c r="T232">
        <v>3</v>
      </c>
      <c r="U232">
        <v>4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31</v>
      </c>
      <c r="AC232">
        <v>77.5</v>
      </c>
    </row>
    <row r="233" spans="1:29" x14ac:dyDescent="0.2">
      <c r="A233">
        <v>148053790</v>
      </c>
      <c r="B233">
        <v>69369</v>
      </c>
      <c r="C233">
        <f>COUNTIF(Sheet2!A:A,A233)</f>
        <v>0</v>
      </c>
      <c r="D233">
        <v>1</v>
      </c>
      <c r="E233" t="s">
        <v>27</v>
      </c>
      <c r="F233" t="s">
        <v>27</v>
      </c>
      <c r="G233" t="s">
        <v>24</v>
      </c>
      <c r="H233">
        <v>3</v>
      </c>
      <c r="I233">
        <v>2</v>
      </c>
      <c r="J233">
        <v>4</v>
      </c>
      <c r="K233">
        <v>2</v>
      </c>
      <c r="L233">
        <v>4</v>
      </c>
      <c r="M233">
        <v>2</v>
      </c>
      <c r="N233">
        <v>4</v>
      </c>
      <c r="O233">
        <v>2</v>
      </c>
      <c r="P233">
        <v>3</v>
      </c>
      <c r="Q233">
        <v>3</v>
      </c>
      <c r="R233">
        <v>2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2</v>
      </c>
      <c r="AA233">
        <v>2</v>
      </c>
      <c r="AB233">
        <v>27</v>
      </c>
      <c r="AC233">
        <v>67.5</v>
      </c>
    </row>
    <row r="234" spans="1:29" x14ac:dyDescent="0.2">
      <c r="A234">
        <v>148053790</v>
      </c>
      <c r="B234">
        <v>70613</v>
      </c>
      <c r="C234">
        <f>COUNTIF(Sheet2!A:A,A234)</f>
        <v>0</v>
      </c>
      <c r="D234">
        <v>1245</v>
      </c>
      <c r="E234" t="s">
        <v>33</v>
      </c>
      <c r="F234" t="s">
        <v>33</v>
      </c>
      <c r="G234" t="s">
        <v>29</v>
      </c>
      <c r="H234">
        <v>5</v>
      </c>
      <c r="I234">
        <v>1</v>
      </c>
      <c r="J234">
        <v>5</v>
      </c>
      <c r="K234">
        <v>1</v>
      </c>
      <c r="L234">
        <v>5</v>
      </c>
      <c r="M234">
        <v>1</v>
      </c>
      <c r="N234">
        <v>5</v>
      </c>
      <c r="O234">
        <v>1</v>
      </c>
      <c r="P234">
        <v>5</v>
      </c>
      <c r="Q234">
        <v>1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40</v>
      </c>
      <c r="AC234">
        <v>100</v>
      </c>
    </row>
    <row r="235" spans="1:29" x14ac:dyDescent="0.2">
      <c r="A235">
        <v>148053790</v>
      </c>
      <c r="B235">
        <v>69492</v>
      </c>
      <c r="C235">
        <f>COUNTIF(Sheet2!A:A,A235)</f>
        <v>0</v>
      </c>
      <c r="D235">
        <v>124</v>
      </c>
      <c r="E235" t="s">
        <v>39</v>
      </c>
      <c r="F235" t="s">
        <v>39</v>
      </c>
      <c r="G235" t="s">
        <v>35</v>
      </c>
      <c r="H235">
        <v>5</v>
      </c>
      <c r="I235">
        <v>2</v>
      </c>
      <c r="J235">
        <v>5</v>
      </c>
      <c r="K235">
        <v>2</v>
      </c>
      <c r="L235">
        <v>5</v>
      </c>
      <c r="M235">
        <v>2</v>
      </c>
      <c r="N235">
        <v>5</v>
      </c>
      <c r="O235">
        <v>2</v>
      </c>
      <c r="P235">
        <v>4</v>
      </c>
      <c r="Q235">
        <v>2</v>
      </c>
      <c r="R235">
        <v>4</v>
      </c>
      <c r="S235">
        <v>3</v>
      </c>
      <c r="T235">
        <v>4</v>
      </c>
      <c r="U235">
        <v>3</v>
      </c>
      <c r="V235">
        <v>4</v>
      </c>
      <c r="W235">
        <v>3</v>
      </c>
      <c r="X235">
        <v>4</v>
      </c>
      <c r="Y235">
        <v>3</v>
      </c>
      <c r="Z235">
        <v>3</v>
      </c>
      <c r="AA235">
        <v>3</v>
      </c>
      <c r="AB235">
        <v>34</v>
      </c>
      <c r="AC235">
        <v>85</v>
      </c>
    </row>
    <row r="236" spans="1:29" x14ac:dyDescent="0.2">
      <c r="A236">
        <v>148053790</v>
      </c>
      <c r="B236">
        <v>70613</v>
      </c>
      <c r="C236">
        <f>COUNTIF(Sheet2!A:A,A236)</f>
        <v>0</v>
      </c>
      <c r="D236">
        <v>1245</v>
      </c>
      <c r="E236" t="s">
        <v>33</v>
      </c>
      <c r="F236" t="s">
        <v>13</v>
      </c>
      <c r="G236" t="s">
        <v>41</v>
      </c>
      <c r="H236">
        <v>4</v>
      </c>
      <c r="I236">
        <v>2</v>
      </c>
      <c r="J236">
        <v>4</v>
      </c>
      <c r="K236">
        <v>2</v>
      </c>
      <c r="L236">
        <v>4</v>
      </c>
      <c r="M236">
        <v>2</v>
      </c>
      <c r="N236">
        <v>4</v>
      </c>
      <c r="O236">
        <v>2</v>
      </c>
      <c r="P236">
        <v>4</v>
      </c>
      <c r="Q236">
        <v>2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30</v>
      </c>
      <c r="AC236">
        <v>75</v>
      </c>
    </row>
    <row r="237" spans="1:29" x14ac:dyDescent="0.2">
      <c r="A237">
        <v>147916593</v>
      </c>
      <c r="B237">
        <v>69713</v>
      </c>
      <c r="C237">
        <f>COUNTIF(Sheet2!A:A,A237)</f>
        <v>1</v>
      </c>
      <c r="D237">
        <v>345</v>
      </c>
      <c r="E237" t="s">
        <v>33</v>
      </c>
      <c r="F237" t="s">
        <v>33</v>
      </c>
      <c r="G237" t="s">
        <v>15</v>
      </c>
      <c r="H237">
        <v>5</v>
      </c>
      <c r="I237">
        <v>1</v>
      </c>
      <c r="J237">
        <v>4</v>
      </c>
      <c r="K237">
        <v>2</v>
      </c>
      <c r="L237">
        <v>4</v>
      </c>
      <c r="M237">
        <v>3</v>
      </c>
      <c r="N237">
        <v>4</v>
      </c>
      <c r="O237">
        <v>2</v>
      </c>
      <c r="P237">
        <v>4</v>
      </c>
      <c r="Q237">
        <v>2</v>
      </c>
      <c r="R237">
        <v>4</v>
      </c>
      <c r="S237">
        <v>4</v>
      </c>
      <c r="T237">
        <v>3</v>
      </c>
      <c r="U237">
        <v>3</v>
      </c>
      <c r="V237">
        <v>3</v>
      </c>
      <c r="W237">
        <v>2</v>
      </c>
      <c r="X237">
        <v>3</v>
      </c>
      <c r="Y237">
        <v>3</v>
      </c>
      <c r="Z237">
        <v>3</v>
      </c>
      <c r="AA237">
        <v>3</v>
      </c>
      <c r="AB237">
        <v>31</v>
      </c>
      <c r="AC237">
        <v>77.5</v>
      </c>
    </row>
    <row r="238" spans="1:29" x14ac:dyDescent="0.2">
      <c r="A238">
        <v>147916593</v>
      </c>
      <c r="B238">
        <v>69371</v>
      </c>
      <c r="C238">
        <f>COUNTIF(Sheet2!A:A,A238)</f>
        <v>1</v>
      </c>
      <c r="D238">
        <v>3</v>
      </c>
      <c r="E238" t="s">
        <v>13</v>
      </c>
      <c r="F238" t="s">
        <v>13</v>
      </c>
      <c r="G238" t="s">
        <v>24</v>
      </c>
      <c r="H238">
        <v>4</v>
      </c>
      <c r="I238">
        <v>1</v>
      </c>
      <c r="J238">
        <v>5</v>
      </c>
      <c r="K238">
        <v>1</v>
      </c>
      <c r="L238">
        <v>5</v>
      </c>
      <c r="M238">
        <v>2</v>
      </c>
      <c r="N238">
        <v>4</v>
      </c>
      <c r="O238">
        <v>2</v>
      </c>
      <c r="P238">
        <v>4</v>
      </c>
      <c r="Q238">
        <v>2</v>
      </c>
      <c r="R238">
        <v>3</v>
      </c>
      <c r="S238">
        <v>4</v>
      </c>
      <c r="T238">
        <v>4</v>
      </c>
      <c r="U238">
        <v>4</v>
      </c>
      <c r="V238">
        <v>4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34</v>
      </c>
      <c r="AC238">
        <v>85</v>
      </c>
    </row>
    <row r="239" spans="1:29" x14ac:dyDescent="0.2">
      <c r="A239">
        <v>147916593</v>
      </c>
      <c r="B239">
        <v>72819</v>
      </c>
      <c r="C239">
        <f>COUNTIF(Sheet2!A:A,A239)</f>
        <v>1</v>
      </c>
      <c r="D239">
        <v>3451</v>
      </c>
      <c r="E239" t="s">
        <v>27</v>
      </c>
      <c r="F239" t="s">
        <v>27</v>
      </c>
      <c r="G239" t="s">
        <v>29</v>
      </c>
      <c r="H239">
        <v>2</v>
      </c>
      <c r="I239">
        <v>1</v>
      </c>
      <c r="J239">
        <v>4</v>
      </c>
      <c r="K239">
        <v>1</v>
      </c>
      <c r="L239">
        <v>3</v>
      </c>
      <c r="M239">
        <v>3</v>
      </c>
      <c r="N239">
        <v>5</v>
      </c>
      <c r="O239">
        <v>4</v>
      </c>
      <c r="P239">
        <v>4</v>
      </c>
      <c r="Q239">
        <v>1</v>
      </c>
      <c r="R239">
        <v>1</v>
      </c>
      <c r="S239">
        <v>4</v>
      </c>
      <c r="T239">
        <v>3</v>
      </c>
      <c r="U239">
        <v>4</v>
      </c>
      <c r="V239">
        <v>2</v>
      </c>
      <c r="W239">
        <v>2</v>
      </c>
      <c r="X239">
        <v>4</v>
      </c>
      <c r="Y239">
        <v>1</v>
      </c>
      <c r="Z239">
        <v>3</v>
      </c>
      <c r="AA239">
        <v>4</v>
      </c>
      <c r="AB239">
        <v>28</v>
      </c>
      <c r="AC239">
        <v>70</v>
      </c>
    </row>
    <row r="240" spans="1:29" x14ac:dyDescent="0.2">
      <c r="A240">
        <v>147916593</v>
      </c>
      <c r="B240">
        <v>69402</v>
      </c>
      <c r="C240">
        <f>COUNTIF(Sheet2!A:A,A240)</f>
        <v>1</v>
      </c>
      <c r="D240">
        <v>34</v>
      </c>
      <c r="E240" t="s">
        <v>39</v>
      </c>
      <c r="F240" t="s">
        <v>39</v>
      </c>
      <c r="G240" t="s">
        <v>35</v>
      </c>
      <c r="H240">
        <v>4</v>
      </c>
      <c r="I240">
        <v>2</v>
      </c>
      <c r="J240">
        <v>4</v>
      </c>
      <c r="K240">
        <v>2</v>
      </c>
      <c r="L240">
        <v>4</v>
      </c>
      <c r="M240">
        <v>2</v>
      </c>
      <c r="N240">
        <v>4</v>
      </c>
      <c r="O240">
        <v>1</v>
      </c>
      <c r="P240">
        <v>4</v>
      </c>
      <c r="Q240">
        <v>1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4</v>
      </c>
      <c r="Z240">
        <v>3</v>
      </c>
      <c r="AA240">
        <v>4</v>
      </c>
      <c r="AB240">
        <v>32</v>
      </c>
      <c r="AC240">
        <v>80</v>
      </c>
    </row>
    <row r="241" spans="1:29" x14ac:dyDescent="0.2">
      <c r="A241">
        <v>147916593</v>
      </c>
      <c r="B241">
        <v>103880</v>
      </c>
      <c r="C241">
        <f>COUNTIF(Sheet2!A:A,A241)</f>
        <v>1</v>
      </c>
      <c r="D241">
        <v>34512</v>
      </c>
      <c r="E241" t="s">
        <v>22</v>
      </c>
      <c r="F241" t="s">
        <v>22</v>
      </c>
      <c r="G241" t="s">
        <v>41</v>
      </c>
      <c r="H241">
        <v>4</v>
      </c>
      <c r="I241">
        <v>2</v>
      </c>
      <c r="J241">
        <v>4</v>
      </c>
      <c r="K241">
        <v>2</v>
      </c>
      <c r="L241">
        <v>4</v>
      </c>
      <c r="M241">
        <v>2</v>
      </c>
      <c r="N241">
        <v>4</v>
      </c>
      <c r="O241">
        <v>2</v>
      </c>
      <c r="P241">
        <v>4</v>
      </c>
      <c r="Q241">
        <v>2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30</v>
      </c>
      <c r="AC241">
        <v>75</v>
      </c>
    </row>
    <row r="242" spans="1:29" x14ac:dyDescent="0.2">
      <c r="A242">
        <v>147914321</v>
      </c>
      <c r="B242">
        <v>69410</v>
      </c>
      <c r="C242">
        <f>COUNTIF(Sheet2!A:A,A242)</f>
        <v>1</v>
      </c>
      <c r="D242">
        <v>42</v>
      </c>
      <c r="E242" t="s">
        <v>22</v>
      </c>
      <c r="F242" t="s">
        <v>22</v>
      </c>
      <c r="G242" t="s">
        <v>15</v>
      </c>
      <c r="H242">
        <v>2</v>
      </c>
      <c r="I242">
        <v>2</v>
      </c>
      <c r="J242">
        <v>4</v>
      </c>
      <c r="K242">
        <v>4</v>
      </c>
      <c r="L242">
        <v>4</v>
      </c>
      <c r="M242">
        <v>1</v>
      </c>
      <c r="N242">
        <v>2</v>
      </c>
      <c r="O242">
        <v>3</v>
      </c>
      <c r="P242">
        <v>4</v>
      </c>
      <c r="Q242">
        <v>2</v>
      </c>
      <c r="R242">
        <v>1</v>
      </c>
      <c r="S242">
        <v>3</v>
      </c>
      <c r="T242">
        <v>3</v>
      </c>
      <c r="U242">
        <v>1</v>
      </c>
      <c r="V242">
        <v>3</v>
      </c>
      <c r="W242">
        <v>4</v>
      </c>
      <c r="X242">
        <v>1</v>
      </c>
      <c r="Y242">
        <v>2</v>
      </c>
      <c r="Z242">
        <v>3</v>
      </c>
      <c r="AA242">
        <v>3</v>
      </c>
      <c r="AB242">
        <v>24</v>
      </c>
      <c r="AC242">
        <v>60</v>
      </c>
    </row>
    <row r="243" spans="1:29" x14ac:dyDescent="0.2">
      <c r="A243">
        <v>147914321</v>
      </c>
      <c r="B243">
        <v>69793</v>
      </c>
      <c r="C243">
        <f>COUNTIF(Sheet2!A:A,A243)</f>
        <v>1</v>
      </c>
      <c r="D243">
        <v>425</v>
      </c>
      <c r="E243" t="s">
        <v>33</v>
      </c>
      <c r="F243" t="s">
        <v>33</v>
      </c>
      <c r="G243" t="s">
        <v>24</v>
      </c>
      <c r="H243">
        <v>5</v>
      </c>
      <c r="I243">
        <v>2</v>
      </c>
      <c r="J243">
        <v>3</v>
      </c>
      <c r="K243">
        <v>4</v>
      </c>
      <c r="L243">
        <v>5</v>
      </c>
      <c r="M243">
        <v>1</v>
      </c>
      <c r="N243">
        <v>3</v>
      </c>
      <c r="O243">
        <v>1</v>
      </c>
      <c r="P243">
        <v>4</v>
      </c>
      <c r="Q243">
        <v>2</v>
      </c>
      <c r="R243">
        <v>4</v>
      </c>
      <c r="S243">
        <v>3</v>
      </c>
      <c r="T243">
        <v>2</v>
      </c>
      <c r="U243">
        <v>1</v>
      </c>
      <c r="V243">
        <v>4</v>
      </c>
      <c r="W243">
        <v>4</v>
      </c>
      <c r="X243">
        <v>2</v>
      </c>
      <c r="Y243">
        <v>4</v>
      </c>
      <c r="Z243">
        <v>3</v>
      </c>
      <c r="AA243">
        <v>3</v>
      </c>
      <c r="AB243">
        <v>30</v>
      </c>
      <c r="AC243">
        <v>75</v>
      </c>
    </row>
    <row r="244" spans="1:29" x14ac:dyDescent="0.2">
      <c r="A244">
        <v>147914321</v>
      </c>
      <c r="B244">
        <v>69372</v>
      </c>
      <c r="C244">
        <f>COUNTIF(Sheet2!A:A,A244)</f>
        <v>1</v>
      </c>
      <c r="D244">
        <v>4</v>
      </c>
      <c r="E244" t="s">
        <v>39</v>
      </c>
      <c r="F244" t="s">
        <v>39</v>
      </c>
      <c r="G244" t="s">
        <v>29</v>
      </c>
      <c r="H244">
        <v>4</v>
      </c>
      <c r="I244">
        <v>3</v>
      </c>
      <c r="J244">
        <v>3</v>
      </c>
      <c r="K244">
        <v>4</v>
      </c>
      <c r="L244">
        <v>4</v>
      </c>
      <c r="M244">
        <v>2</v>
      </c>
      <c r="N244">
        <v>3</v>
      </c>
      <c r="O244">
        <v>3</v>
      </c>
      <c r="P244">
        <v>4</v>
      </c>
      <c r="Q244">
        <v>2</v>
      </c>
      <c r="R244">
        <v>3</v>
      </c>
      <c r="S244">
        <v>2</v>
      </c>
      <c r="T244">
        <v>2</v>
      </c>
      <c r="U244">
        <v>1</v>
      </c>
      <c r="V244">
        <v>3</v>
      </c>
      <c r="W244">
        <v>3</v>
      </c>
      <c r="X244">
        <v>2</v>
      </c>
      <c r="Y244">
        <v>2</v>
      </c>
      <c r="Z244">
        <v>3</v>
      </c>
      <c r="AA244">
        <v>3</v>
      </c>
      <c r="AB244">
        <v>24</v>
      </c>
      <c r="AC244">
        <v>60</v>
      </c>
    </row>
    <row r="245" spans="1:29" x14ac:dyDescent="0.2">
      <c r="A245">
        <v>147914321</v>
      </c>
      <c r="B245">
        <v>73619</v>
      </c>
      <c r="C245">
        <f>COUNTIF(Sheet2!A:A,A245)</f>
        <v>1</v>
      </c>
      <c r="D245">
        <v>4251</v>
      </c>
      <c r="E245" t="s">
        <v>27</v>
      </c>
      <c r="F245" t="s">
        <v>27</v>
      </c>
      <c r="G245" t="s">
        <v>35</v>
      </c>
      <c r="H245">
        <v>4</v>
      </c>
      <c r="I245">
        <v>1</v>
      </c>
      <c r="J245">
        <v>4</v>
      </c>
      <c r="K245">
        <v>1</v>
      </c>
      <c r="L245">
        <v>3</v>
      </c>
      <c r="M245">
        <v>1</v>
      </c>
      <c r="N245">
        <v>5</v>
      </c>
      <c r="O245">
        <v>4</v>
      </c>
      <c r="P245">
        <v>5</v>
      </c>
      <c r="Q245">
        <v>1</v>
      </c>
      <c r="R245">
        <v>3</v>
      </c>
      <c r="S245">
        <v>4</v>
      </c>
      <c r="T245">
        <v>3</v>
      </c>
      <c r="U245">
        <v>4</v>
      </c>
      <c r="V245">
        <v>2</v>
      </c>
      <c r="W245">
        <v>4</v>
      </c>
      <c r="X245">
        <v>4</v>
      </c>
      <c r="Y245">
        <v>1</v>
      </c>
      <c r="Z245">
        <v>4</v>
      </c>
      <c r="AA245">
        <v>4</v>
      </c>
      <c r="AB245">
        <v>33</v>
      </c>
      <c r="AC245">
        <v>82.5</v>
      </c>
    </row>
    <row r="246" spans="1:29" x14ac:dyDescent="0.2">
      <c r="A246">
        <v>147914321</v>
      </c>
      <c r="B246">
        <v>111881</v>
      </c>
      <c r="C246">
        <f>COUNTIF(Sheet2!A:A,A246)</f>
        <v>1</v>
      </c>
      <c r="D246">
        <v>42513</v>
      </c>
      <c r="E246" t="s">
        <v>13</v>
      </c>
      <c r="F246" t="s">
        <v>13</v>
      </c>
      <c r="G246" t="s">
        <v>41</v>
      </c>
      <c r="H246">
        <v>5</v>
      </c>
      <c r="I246">
        <v>2</v>
      </c>
      <c r="J246">
        <v>4</v>
      </c>
      <c r="K246">
        <v>3</v>
      </c>
      <c r="L246">
        <v>5</v>
      </c>
      <c r="M246">
        <v>1</v>
      </c>
      <c r="N246">
        <v>4</v>
      </c>
      <c r="O246">
        <v>2</v>
      </c>
      <c r="P246">
        <v>5</v>
      </c>
      <c r="Q246">
        <v>2</v>
      </c>
      <c r="R246">
        <v>4</v>
      </c>
      <c r="S246">
        <v>3</v>
      </c>
      <c r="T246">
        <v>3</v>
      </c>
      <c r="U246">
        <v>2</v>
      </c>
      <c r="V246">
        <v>4</v>
      </c>
      <c r="W246">
        <v>4</v>
      </c>
      <c r="X246">
        <v>3</v>
      </c>
      <c r="Y246">
        <v>3</v>
      </c>
      <c r="Z246">
        <v>4</v>
      </c>
      <c r="AA246">
        <v>3</v>
      </c>
      <c r="AB246">
        <v>33</v>
      </c>
      <c r="AC246">
        <v>82.5</v>
      </c>
    </row>
    <row r="247" spans="1:29" x14ac:dyDescent="0.2">
      <c r="A247">
        <v>147906122</v>
      </c>
      <c r="B247">
        <v>69421</v>
      </c>
      <c r="C247">
        <f>COUNTIF(Sheet2!A:A,A247)</f>
        <v>1</v>
      </c>
      <c r="D247">
        <v>53</v>
      </c>
      <c r="E247" t="s">
        <v>13</v>
      </c>
      <c r="F247" t="s">
        <v>39</v>
      </c>
      <c r="G247" t="s">
        <v>15</v>
      </c>
      <c r="H247">
        <v>4</v>
      </c>
      <c r="I247">
        <v>4</v>
      </c>
      <c r="J247">
        <v>3</v>
      </c>
      <c r="K247">
        <v>3</v>
      </c>
      <c r="L247">
        <v>3</v>
      </c>
      <c r="M247">
        <v>3</v>
      </c>
      <c r="N247">
        <v>4</v>
      </c>
      <c r="O247">
        <v>4</v>
      </c>
      <c r="P247">
        <v>3</v>
      </c>
      <c r="Q247">
        <v>5</v>
      </c>
      <c r="R247">
        <v>3</v>
      </c>
      <c r="S247">
        <v>1</v>
      </c>
      <c r="T247">
        <v>2</v>
      </c>
      <c r="U247">
        <v>2</v>
      </c>
      <c r="V247">
        <v>2</v>
      </c>
      <c r="W247">
        <v>2</v>
      </c>
      <c r="X247">
        <v>3</v>
      </c>
      <c r="Y247">
        <v>1</v>
      </c>
      <c r="Z247">
        <v>2</v>
      </c>
      <c r="AA247">
        <v>0</v>
      </c>
      <c r="AB247">
        <v>18</v>
      </c>
      <c r="AC247">
        <v>45</v>
      </c>
    </row>
    <row r="248" spans="1:29" x14ac:dyDescent="0.2">
      <c r="A248">
        <v>147906122</v>
      </c>
      <c r="B248">
        <v>69900</v>
      </c>
      <c r="C248">
        <f>COUNTIF(Sheet2!A:A,A248)</f>
        <v>1</v>
      </c>
      <c r="D248">
        <v>532</v>
      </c>
      <c r="E248" t="s">
        <v>22</v>
      </c>
      <c r="F248" t="s">
        <v>22</v>
      </c>
      <c r="G248" t="s">
        <v>24</v>
      </c>
      <c r="H248">
        <v>2</v>
      </c>
      <c r="I248">
        <v>3</v>
      </c>
      <c r="J248">
        <v>2</v>
      </c>
      <c r="K248">
        <v>4</v>
      </c>
      <c r="L248">
        <v>3</v>
      </c>
      <c r="M248">
        <v>3</v>
      </c>
      <c r="N248">
        <v>3</v>
      </c>
      <c r="O248">
        <v>4</v>
      </c>
      <c r="P248">
        <v>3</v>
      </c>
      <c r="Q248">
        <v>5</v>
      </c>
      <c r="R248">
        <v>1</v>
      </c>
      <c r="S248">
        <v>2</v>
      </c>
      <c r="T248">
        <v>1</v>
      </c>
      <c r="U248">
        <v>1</v>
      </c>
      <c r="V248">
        <v>2</v>
      </c>
      <c r="W248">
        <v>2</v>
      </c>
      <c r="X248">
        <v>2</v>
      </c>
      <c r="Y248">
        <v>1</v>
      </c>
      <c r="Z248">
        <v>2</v>
      </c>
      <c r="AA248">
        <v>0</v>
      </c>
      <c r="AB248">
        <v>14</v>
      </c>
      <c r="AC248">
        <v>35</v>
      </c>
    </row>
    <row r="249" spans="1:29" x14ac:dyDescent="0.2">
      <c r="A249">
        <v>147906122</v>
      </c>
      <c r="B249">
        <v>69373</v>
      </c>
      <c r="C249">
        <f>COUNTIF(Sheet2!A:A,A249)</f>
        <v>1</v>
      </c>
      <c r="D249">
        <v>5</v>
      </c>
      <c r="E249" t="s">
        <v>33</v>
      </c>
      <c r="F249" t="s">
        <v>33</v>
      </c>
      <c r="G249" t="s">
        <v>29</v>
      </c>
      <c r="H249">
        <v>5</v>
      </c>
      <c r="I249">
        <v>3</v>
      </c>
      <c r="J249">
        <v>5</v>
      </c>
      <c r="K249">
        <v>3</v>
      </c>
      <c r="L249">
        <v>5</v>
      </c>
      <c r="M249">
        <v>3</v>
      </c>
      <c r="N249">
        <v>4</v>
      </c>
      <c r="O249">
        <v>3</v>
      </c>
      <c r="P249">
        <v>5</v>
      </c>
      <c r="Q249">
        <v>5</v>
      </c>
      <c r="R249">
        <v>4</v>
      </c>
      <c r="S249">
        <v>2</v>
      </c>
      <c r="T249">
        <v>4</v>
      </c>
      <c r="U249">
        <v>2</v>
      </c>
      <c r="V249">
        <v>4</v>
      </c>
      <c r="W249">
        <v>2</v>
      </c>
      <c r="X249">
        <v>3</v>
      </c>
      <c r="Y249">
        <v>2</v>
      </c>
      <c r="Z249">
        <v>4</v>
      </c>
      <c r="AA249">
        <v>0</v>
      </c>
      <c r="AB249">
        <v>27</v>
      </c>
      <c r="AC249">
        <v>67.5</v>
      </c>
    </row>
    <row r="250" spans="1:29" x14ac:dyDescent="0.2">
      <c r="A250">
        <v>147906122</v>
      </c>
      <c r="B250">
        <v>74692</v>
      </c>
      <c r="C250">
        <f>COUNTIF(Sheet2!A:A,A250)</f>
        <v>1</v>
      </c>
      <c r="D250">
        <v>5324</v>
      </c>
      <c r="E250" t="s">
        <v>39</v>
      </c>
      <c r="F250" t="s">
        <v>39</v>
      </c>
      <c r="G250" t="s">
        <v>35</v>
      </c>
      <c r="H250">
        <v>5</v>
      </c>
      <c r="I250">
        <v>3</v>
      </c>
      <c r="J250">
        <v>5</v>
      </c>
      <c r="K250">
        <v>4</v>
      </c>
      <c r="L250">
        <v>5</v>
      </c>
      <c r="M250">
        <v>3</v>
      </c>
      <c r="N250">
        <v>4</v>
      </c>
      <c r="O250">
        <v>3</v>
      </c>
      <c r="P250">
        <v>5</v>
      </c>
      <c r="Q250">
        <v>5</v>
      </c>
      <c r="R250">
        <v>4</v>
      </c>
      <c r="S250">
        <v>2</v>
      </c>
      <c r="T250">
        <v>4</v>
      </c>
      <c r="U250">
        <v>1</v>
      </c>
      <c r="V250">
        <v>4</v>
      </c>
      <c r="W250">
        <v>2</v>
      </c>
      <c r="X250">
        <v>3</v>
      </c>
      <c r="Y250">
        <v>2</v>
      </c>
      <c r="Z250">
        <v>4</v>
      </c>
      <c r="AA250">
        <v>0</v>
      </c>
      <c r="AB250">
        <v>26</v>
      </c>
      <c r="AC250">
        <v>65</v>
      </c>
    </row>
    <row r="251" spans="1:29" x14ac:dyDescent="0.2">
      <c r="A251">
        <v>147906122</v>
      </c>
      <c r="B251">
        <v>122609</v>
      </c>
      <c r="C251">
        <f>COUNTIF(Sheet2!A:A,A251)</f>
        <v>1</v>
      </c>
      <c r="D251">
        <v>53241</v>
      </c>
      <c r="E251" t="s">
        <v>27</v>
      </c>
      <c r="F251" t="s">
        <v>27</v>
      </c>
      <c r="G251" t="s">
        <v>41</v>
      </c>
      <c r="H251">
        <v>4</v>
      </c>
      <c r="I251">
        <v>3</v>
      </c>
      <c r="J251">
        <v>4</v>
      </c>
      <c r="K251">
        <v>3</v>
      </c>
      <c r="L251">
        <v>2</v>
      </c>
      <c r="M251">
        <v>3</v>
      </c>
      <c r="N251">
        <v>4</v>
      </c>
      <c r="O251">
        <v>3</v>
      </c>
      <c r="P251">
        <v>4</v>
      </c>
      <c r="Q251">
        <v>4</v>
      </c>
      <c r="R251">
        <v>3</v>
      </c>
      <c r="S251">
        <v>2</v>
      </c>
      <c r="T251">
        <v>3</v>
      </c>
      <c r="U251">
        <v>2</v>
      </c>
      <c r="V251">
        <v>1</v>
      </c>
      <c r="W251">
        <v>2</v>
      </c>
      <c r="X251">
        <v>3</v>
      </c>
      <c r="Y251">
        <v>2</v>
      </c>
      <c r="Z251">
        <v>3</v>
      </c>
      <c r="AA251">
        <v>1</v>
      </c>
      <c r="AB251">
        <v>22</v>
      </c>
      <c r="AC251">
        <v>55</v>
      </c>
    </row>
    <row r="252" spans="1:29" x14ac:dyDescent="0.2">
      <c r="A252">
        <v>147842712</v>
      </c>
      <c r="B252">
        <v>121682</v>
      </c>
      <c r="C252">
        <f>COUNTIF(Sheet2!A:A,A252)</f>
        <v>1</v>
      </c>
      <c r="D252">
        <v>52314</v>
      </c>
      <c r="E252" t="s">
        <v>39</v>
      </c>
      <c r="F252" t="s">
        <v>39</v>
      </c>
      <c r="G252" t="s">
        <v>15</v>
      </c>
      <c r="H252">
        <v>2</v>
      </c>
      <c r="I252">
        <v>4</v>
      </c>
      <c r="J252">
        <v>2</v>
      </c>
      <c r="K252">
        <v>2</v>
      </c>
      <c r="L252">
        <v>4</v>
      </c>
      <c r="M252">
        <v>2</v>
      </c>
      <c r="N252">
        <v>2</v>
      </c>
      <c r="O252">
        <v>4</v>
      </c>
      <c r="P252">
        <v>2</v>
      </c>
      <c r="Q252">
        <v>4</v>
      </c>
      <c r="R252">
        <v>1</v>
      </c>
      <c r="S252">
        <v>1</v>
      </c>
      <c r="T252">
        <v>1</v>
      </c>
      <c r="U252">
        <v>3</v>
      </c>
      <c r="V252">
        <v>3</v>
      </c>
      <c r="W252">
        <v>3</v>
      </c>
      <c r="X252">
        <v>1</v>
      </c>
      <c r="Y252">
        <v>1</v>
      </c>
      <c r="Z252">
        <v>1</v>
      </c>
      <c r="AA252">
        <v>1</v>
      </c>
      <c r="AB252">
        <v>16</v>
      </c>
      <c r="AC252">
        <v>40</v>
      </c>
    </row>
    <row r="253" spans="1:29" x14ac:dyDescent="0.2">
      <c r="A253">
        <v>147842712</v>
      </c>
      <c r="B253">
        <v>69373</v>
      </c>
      <c r="C253">
        <f>COUNTIF(Sheet2!A:A,A253)</f>
        <v>1</v>
      </c>
      <c r="D253">
        <v>5</v>
      </c>
      <c r="E253" t="s">
        <v>33</v>
      </c>
      <c r="F253" t="s">
        <v>33</v>
      </c>
      <c r="G253" t="s">
        <v>24</v>
      </c>
      <c r="H253">
        <v>3</v>
      </c>
      <c r="I253">
        <v>2</v>
      </c>
      <c r="J253">
        <v>4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3</v>
      </c>
      <c r="R253">
        <v>2</v>
      </c>
      <c r="S253">
        <v>3</v>
      </c>
      <c r="T253">
        <v>3</v>
      </c>
      <c r="U253">
        <v>3</v>
      </c>
      <c r="V253">
        <v>1</v>
      </c>
      <c r="W253">
        <v>3</v>
      </c>
      <c r="X253">
        <v>1</v>
      </c>
      <c r="Y253">
        <v>3</v>
      </c>
      <c r="Z253">
        <v>1</v>
      </c>
      <c r="AA253">
        <v>2</v>
      </c>
      <c r="AB253">
        <v>22</v>
      </c>
      <c r="AC253">
        <v>55</v>
      </c>
    </row>
    <row r="254" spans="1:29" x14ac:dyDescent="0.2">
      <c r="A254">
        <v>147842712</v>
      </c>
      <c r="B254">
        <v>69891</v>
      </c>
      <c r="C254">
        <f>COUNTIF(Sheet2!A:A,A254)</f>
        <v>1</v>
      </c>
      <c r="D254">
        <v>523</v>
      </c>
      <c r="E254" t="s">
        <v>13</v>
      </c>
      <c r="F254" t="s">
        <v>27</v>
      </c>
      <c r="G254" t="s">
        <v>29</v>
      </c>
      <c r="H254">
        <v>2</v>
      </c>
      <c r="I254">
        <v>4</v>
      </c>
      <c r="J254">
        <v>2</v>
      </c>
      <c r="K254">
        <v>2</v>
      </c>
      <c r="L254">
        <v>3</v>
      </c>
      <c r="M254">
        <v>2</v>
      </c>
      <c r="N254">
        <v>4</v>
      </c>
      <c r="O254">
        <v>4</v>
      </c>
      <c r="P254">
        <v>3</v>
      </c>
      <c r="Q254">
        <v>2</v>
      </c>
      <c r="R254">
        <v>1</v>
      </c>
      <c r="S254">
        <v>1</v>
      </c>
      <c r="T254">
        <v>1</v>
      </c>
      <c r="U254">
        <v>3</v>
      </c>
      <c r="V254">
        <v>2</v>
      </c>
      <c r="W254">
        <v>3</v>
      </c>
      <c r="X254">
        <v>3</v>
      </c>
      <c r="Y254">
        <v>1</v>
      </c>
      <c r="Z254">
        <v>2</v>
      </c>
      <c r="AA254">
        <v>3</v>
      </c>
      <c r="AB254">
        <v>20</v>
      </c>
      <c r="AC254">
        <v>50</v>
      </c>
    </row>
    <row r="255" spans="1:29" x14ac:dyDescent="0.2">
      <c r="A255">
        <v>147842712</v>
      </c>
      <c r="B255">
        <v>74599</v>
      </c>
      <c r="C255">
        <f>COUNTIF(Sheet2!A:A,A255)</f>
        <v>1</v>
      </c>
      <c r="D255">
        <v>5231</v>
      </c>
      <c r="E255" t="s">
        <v>27</v>
      </c>
      <c r="F255" t="s">
        <v>27</v>
      </c>
      <c r="G255" t="s">
        <v>35</v>
      </c>
      <c r="H255">
        <v>4</v>
      </c>
      <c r="I255">
        <v>1</v>
      </c>
      <c r="J255">
        <v>4</v>
      </c>
      <c r="K255">
        <v>2</v>
      </c>
      <c r="L255">
        <v>4</v>
      </c>
      <c r="M255">
        <v>2</v>
      </c>
      <c r="N255">
        <v>5</v>
      </c>
      <c r="O255">
        <v>4</v>
      </c>
      <c r="P255">
        <v>4</v>
      </c>
      <c r="Q255">
        <v>1</v>
      </c>
      <c r="R255">
        <v>3</v>
      </c>
      <c r="S255">
        <v>4</v>
      </c>
      <c r="T255">
        <v>3</v>
      </c>
      <c r="U255">
        <v>3</v>
      </c>
      <c r="V255">
        <v>3</v>
      </c>
      <c r="W255">
        <v>3</v>
      </c>
      <c r="X255">
        <v>4</v>
      </c>
      <c r="Y255">
        <v>1</v>
      </c>
      <c r="Z255">
        <v>3</v>
      </c>
      <c r="AA255">
        <v>4</v>
      </c>
      <c r="AB255">
        <v>31</v>
      </c>
      <c r="AC255">
        <v>77.5</v>
      </c>
    </row>
    <row r="256" spans="1:29" x14ac:dyDescent="0.2">
      <c r="A256">
        <v>147842712</v>
      </c>
      <c r="B256">
        <v>69420</v>
      </c>
      <c r="C256">
        <f>COUNTIF(Sheet2!A:A,A256)</f>
        <v>1</v>
      </c>
      <c r="D256">
        <v>52</v>
      </c>
      <c r="E256" t="s">
        <v>22</v>
      </c>
      <c r="F256" t="s">
        <v>39</v>
      </c>
      <c r="G256" t="s">
        <v>41</v>
      </c>
      <c r="H256">
        <v>4</v>
      </c>
      <c r="I256">
        <v>2</v>
      </c>
      <c r="J256">
        <v>4</v>
      </c>
      <c r="K256">
        <v>2</v>
      </c>
      <c r="L256">
        <v>4</v>
      </c>
      <c r="M256">
        <v>2</v>
      </c>
      <c r="N256">
        <v>4</v>
      </c>
      <c r="O256">
        <v>1</v>
      </c>
      <c r="P256">
        <v>4</v>
      </c>
      <c r="Q256">
        <v>1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4</v>
      </c>
      <c r="Z256">
        <v>3</v>
      </c>
      <c r="AA256">
        <v>4</v>
      </c>
      <c r="AB256">
        <v>32</v>
      </c>
      <c r="AC256">
        <v>80</v>
      </c>
    </row>
    <row r="257" spans="1:29" x14ac:dyDescent="0.2">
      <c r="A257">
        <v>147753370</v>
      </c>
      <c r="B257">
        <v>73889</v>
      </c>
      <c r="C257">
        <f>COUNTIF(Sheet2!A:A,A257)</f>
        <v>1</v>
      </c>
      <c r="D257">
        <v>4521</v>
      </c>
      <c r="E257" t="s">
        <v>27</v>
      </c>
      <c r="F257" t="s">
        <v>27</v>
      </c>
      <c r="G257" t="s">
        <v>15</v>
      </c>
      <c r="H257">
        <v>2</v>
      </c>
      <c r="I257">
        <v>2</v>
      </c>
      <c r="J257">
        <v>4</v>
      </c>
      <c r="K257">
        <v>1</v>
      </c>
      <c r="L257">
        <v>3</v>
      </c>
      <c r="M257">
        <v>3</v>
      </c>
      <c r="N257">
        <v>4</v>
      </c>
      <c r="O257">
        <v>5</v>
      </c>
      <c r="P257">
        <v>5</v>
      </c>
      <c r="Q257">
        <v>1</v>
      </c>
      <c r="R257">
        <v>1</v>
      </c>
      <c r="S257">
        <v>3</v>
      </c>
      <c r="T257">
        <v>3</v>
      </c>
      <c r="U257">
        <v>4</v>
      </c>
      <c r="V257">
        <v>2</v>
      </c>
      <c r="W257">
        <v>2</v>
      </c>
      <c r="X257">
        <v>3</v>
      </c>
      <c r="Y257">
        <v>0</v>
      </c>
      <c r="Z257">
        <v>4</v>
      </c>
      <c r="AA257">
        <v>4</v>
      </c>
      <c r="AB257">
        <v>26</v>
      </c>
      <c r="AC257">
        <v>65</v>
      </c>
    </row>
    <row r="258" spans="1:29" x14ac:dyDescent="0.2">
      <c r="A258">
        <v>147753370</v>
      </c>
      <c r="B258">
        <v>69820</v>
      </c>
      <c r="C258">
        <f>COUNTIF(Sheet2!A:A,A258)</f>
        <v>1</v>
      </c>
      <c r="D258">
        <v>452</v>
      </c>
      <c r="E258" t="s">
        <v>22</v>
      </c>
      <c r="F258" t="s">
        <v>39</v>
      </c>
      <c r="G258" t="s">
        <v>24</v>
      </c>
      <c r="H258">
        <v>3</v>
      </c>
      <c r="I258">
        <v>2</v>
      </c>
      <c r="J258">
        <v>3</v>
      </c>
      <c r="K258">
        <v>2</v>
      </c>
      <c r="L258">
        <v>4</v>
      </c>
      <c r="M258">
        <v>3</v>
      </c>
      <c r="N258">
        <v>3</v>
      </c>
      <c r="O258">
        <v>4</v>
      </c>
      <c r="P258">
        <v>4</v>
      </c>
      <c r="Q258">
        <v>2</v>
      </c>
      <c r="R258">
        <v>2</v>
      </c>
      <c r="S258">
        <v>3</v>
      </c>
      <c r="T258">
        <v>2</v>
      </c>
      <c r="U258">
        <v>3</v>
      </c>
      <c r="V258">
        <v>3</v>
      </c>
      <c r="W258">
        <v>2</v>
      </c>
      <c r="X258">
        <v>2</v>
      </c>
      <c r="Y258">
        <v>1</v>
      </c>
      <c r="Z258">
        <v>3</v>
      </c>
      <c r="AA258">
        <v>3</v>
      </c>
      <c r="AB258">
        <v>24</v>
      </c>
      <c r="AC258">
        <v>60</v>
      </c>
    </row>
    <row r="259" spans="1:29" x14ac:dyDescent="0.2">
      <c r="A259">
        <v>147753370</v>
      </c>
      <c r="B259">
        <v>114581</v>
      </c>
      <c r="C259">
        <f>COUNTIF(Sheet2!A:A,A259)</f>
        <v>1</v>
      </c>
      <c r="D259">
        <v>45213</v>
      </c>
      <c r="E259" t="s">
        <v>13</v>
      </c>
      <c r="F259" t="s">
        <v>39</v>
      </c>
      <c r="G259" t="s">
        <v>29</v>
      </c>
      <c r="H259">
        <v>4</v>
      </c>
      <c r="I259">
        <v>1</v>
      </c>
      <c r="J259">
        <v>4</v>
      </c>
      <c r="K259">
        <v>1</v>
      </c>
      <c r="L259">
        <v>4</v>
      </c>
      <c r="M259">
        <v>1</v>
      </c>
      <c r="N259">
        <v>4</v>
      </c>
      <c r="O259">
        <v>1</v>
      </c>
      <c r="P259">
        <v>4</v>
      </c>
      <c r="Q259">
        <v>1</v>
      </c>
      <c r="R259">
        <v>3</v>
      </c>
      <c r="S259">
        <v>4</v>
      </c>
      <c r="T259">
        <v>3</v>
      </c>
      <c r="U259">
        <v>4</v>
      </c>
      <c r="V259">
        <v>3</v>
      </c>
      <c r="W259">
        <v>4</v>
      </c>
      <c r="X259">
        <v>3</v>
      </c>
      <c r="Y259">
        <v>4</v>
      </c>
      <c r="Z259">
        <v>3</v>
      </c>
      <c r="AA259">
        <v>4</v>
      </c>
      <c r="AB259">
        <v>35</v>
      </c>
      <c r="AC259">
        <v>87.5</v>
      </c>
    </row>
    <row r="260" spans="1:29" x14ac:dyDescent="0.2">
      <c r="A260">
        <v>147753370</v>
      </c>
      <c r="B260">
        <v>69372</v>
      </c>
      <c r="C260">
        <f>COUNTIF(Sheet2!A:A,A260)</f>
        <v>1</v>
      </c>
      <c r="D260">
        <v>4</v>
      </c>
      <c r="E260" t="s">
        <v>39</v>
      </c>
      <c r="F260" t="s">
        <v>39</v>
      </c>
      <c r="G260" t="s">
        <v>35</v>
      </c>
      <c r="H260">
        <v>4</v>
      </c>
      <c r="I260">
        <v>3</v>
      </c>
      <c r="J260">
        <v>3</v>
      </c>
      <c r="K260">
        <v>3</v>
      </c>
      <c r="L260">
        <v>4</v>
      </c>
      <c r="M260">
        <v>2</v>
      </c>
      <c r="N260">
        <v>3</v>
      </c>
      <c r="O260">
        <v>2</v>
      </c>
      <c r="P260">
        <v>3</v>
      </c>
      <c r="Q260">
        <v>4</v>
      </c>
      <c r="R260">
        <v>3</v>
      </c>
      <c r="S260">
        <v>2</v>
      </c>
      <c r="T260">
        <v>2</v>
      </c>
      <c r="U260">
        <v>2</v>
      </c>
      <c r="V260">
        <v>3</v>
      </c>
      <c r="W260">
        <v>3</v>
      </c>
      <c r="X260">
        <v>2</v>
      </c>
      <c r="Y260">
        <v>3</v>
      </c>
      <c r="Z260">
        <v>2</v>
      </c>
      <c r="AA260">
        <v>1</v>
      </c>
      <c r="AB260">
        <v>23</v>
      </c>
      <c r="AC260">
        <v>57.5</v>
      </c>
    </row>
    <row r="261" spans="1:29" x14ac:dyDescent="0.2">
      <c r="A261">
        <v>147753370</v>
      </c>
      <c r="B261">
        <v>69413</v>
      </c>
      <c r="C261">
        <f>COUNTIF(Sheet2!A:A,A261)</f>
        <v>1</v>
      </c>
      <c r="D261">
        <v>45</v>
      </c>
      <c r="E261" t="s">
        <v>33</v>
      </c>
      <c r="F261" t="s">
        <v>33</v>
      </c>
      <c r="G261" t="s">
        <v>41</v>
      </c>
      <c r="H261">
        <v>4</v>
      </c>
      <c r="I261">
        <v>2</v>
      </c>
      <c r="J261">
        <v>4</v>
      </c>
      <c r="K261">
        <v>2</v>
      </c>
      <c r="L261">
        <v>5</v>
      </c>
      <c r="M261">
        <v>1</v>
      </c>
      <c r="N261">
        <v>5</v>
      </c>
      <c r="O261">
        <v>2</v>
      </c>
      <c r="P261">
        <v>5</v>
      </c>
      <c r="Q261">
        <v>1</v>
      </c>
      <c r="R261">
        <v>3</v>
      </c>
      <c r="S261">
        <v>3</v>
      </c>
      <c r="T261">
        <v>3</v>
      </c>
      <c r="U261">
        <v>3</v>
      </c>
      <c r="V261">
        <v>4</v>
      </c>
      <c r="W261">
        <v>4</v>
      </c>
      <c r="X261">
        <v>4</v>
      </c>
      <c r="Y261">
        <v>3</v>
      </c>
      <c r="Z261">
        <v>4</v>
      </c>
      <c r="AA261">
        <v>4</v>
      </c>
      <c r="AB261">
        <v>35</v>
      </c>
      <c r="AC261">
        <v>87.5</v>
      </c>
    </row>
    <row r="262" spans="1:29" x14ac:dyDescent="0.2">
      <c r="A262">
        <v>147752820</v>
      </c>
      <c r="B262">
        <v>74709</v>
      </c>
      <c r="C262">
        <f>COUNTIF(Sheet2!A:A,A262)</f>
        <v>1</v>
      </c>
      <c r="D262">
        <v>5341</v>
      </c>
      <c r="E262" t="s">
        <v>27</v>
      </c>
      <c r="F262" t="s">
        <v>27</v>
      </c>
      <c r="G262" t="s">
        <v>15</v>
      </c>
      <c r="H262">
        <v>2</v>
      </c>
      <c r="I262">
        <v>3</v>
      </c>
      <c r="J262">
        <v>1</v>
      </c>
      <c r="K262">
        <v>5</v>
      </c>
      <c r="L262">
        <v>2</v>
      </c>
      <c r="M262">
        <v>3</v>
      </c>
      <c r="N262">
        <v>3</v>
      </c>
      <c r="O262">
        <v>4</v>
      </c>
      <c r="P262">
        <v>2</v>
      </c>
      <c r="Q262">
        <v>1</v>
      </c>
      <c r="R262">
        <v>1</v>
      </c>
      <c r="S262">
        <v>2</v>
      </c>
      <c r="T262">
        <v>0</v>
      </c>
      <c r="U262">
        <v>0</v>
      </c>
      <c r="V262">
        <v>1</v>
      </c>
      <c r="W262">
        <v>2</v>
      </c>
      <c r="X262">
        <v>2</v>
      </c>
      <c r="Y262">
        <v>1</v>
      </c>
      <c r="Z262">
        <v>1</v>
      </c>
      <c r="AA262">
        <v>4</v>
      </c>
      <c r="AB262">
        <v>14</v>
      </c>
      <c r="AC262">
        <v>35</v>
      </c>
    </row>
    <row r="263" spans="1:29" x14ac:dyDescent="0.2">
      <c r="A263">
        <v>147752820</v>
      </c>
      <c r="B263">
        <v>122780</v>
      </c>
      <c r="C263">
        <f>COUNTIF(Sheet2!A:A,A263)</f>
        <v>1</v>
      </c>
      <c r="D263">
        <v>53412</v>
      </c>
      <c r="E263" t="s">
        <v>22</v>
      </c>
      <c r="F263" t="s">
        <v>22</v>
      </c>
      <c r="G263" t="s">
        <v>24</v>
      </c>
      <c r="H263">
        <v>2</v>
      </c>
      <c r="I263">
        <v>4</v>
      </c>
      <c r="J263">
        <v>2</v>
      </c>
      <c r="K263">
        <v>4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4</v>
      </c>
      <c r="AB263">
        <v>18</v>
      </c>
      <c r="AC263">
        <v>45</v>
      </c>
    </row>
    <row r="264" spans="1:29" x14ac:dyDescent="0.2">
      <c r="A264">
        <v>147752820</v>
      </c>
      <c r="B264">
        <v>69373</v>
      </c>
      <c r="C264">
        <f>COUNTIF(Sheet2!A:A,A264)</f>
        <v>1</v>
      </c>
      <c r="D264">
        <v>5</v>
      </c>
      <c r="E264" t="s">
        <v>33</v>
      </c>
      <c r="F264" t="s">
        <v>33</v>
      </c>
      <c r="G264" t="s">
        <v>29</v>
      </c>
      <c r="H264">
        <v>4</v>
      </c>
      <c r="I264">
        <v>2</v>
      </c>
      <c r="J264">
        <v>4</v>
      </c>
      <c r="K264">
        <v>3</v>
      </c>
      <c r="L264">
        <v>5</v>
      </c>
      <c r="M264">
        <v>2</v>
      </c>
      <c r="N264">
        <v>4</v>
      </c>
      <c r="O264">
        <v>2</v>
      </c>
      <c r="P264">
        <v>4</v>
      </c>
      <c r="Q264">
        <v>1</v>
      </c>
      <c r="R264">
        <v>3</v>
      </c>
      <c r="S264">
        <v>3</v>
      </c>
      <c r="T264">
        <v>3</v>
      </c>
      <c r="U264">
        <v>2</v>
      </c>
      <c r="V264">
        <v>4</v>
      </c>
      <c r="W264">
        <v>3</v>
      </c>
      <c r="X264">
        <v>3</v>
      </c>
      <c r="Y264">
        <v>3</v>
      </c>
      <c r="Z264">
        <v>3</v>
      </c>
      <c r="AA264">
        <v>4</v>
      </c>
      <c r="AB264">
        <v>31</v>
      </c>
      <c r="AC264">
        <v>77.5</v>
      </c>
    </row>
    <row r="265" spans="1:29" x14ac:dyDescent="0.2">
      <c r="A265">
        <v>147752820</v>
      </c>
      <c r="B265">
        <v>69421</v>
      </c>
      <c r="C265">
        <f>COUNTIF(Sheet2!A:A,A265)</f>
        <v>1</v>
      </c>
      <c r="D265">
        <v>53</v>
      </c>
      <c r="E265" t="s">
        <v>13</v>
      </c>
      <c r="F265" t="s">
        <v>13</v>
      </c>
      <c r="G265" t="s">
        <v>35</v>
      </c>
      <c r="H265">
        <v>3</v>
      </c>
      <c r="I265">
        <v>2</v>
      </c>
      <c r="J265">
        <v>4</v>
      </c>
      <c r="K265">
        <v>3</v>
      </c>
      <c r="L265">
        <v>5</v>
      </c>
      <c r="M265">
        <v>2</v>
      </c>
      <c r="N265">
        <v>4</v>
      </c>
      <c r="O265">
        <v>2</v>
      </c>
      <c r="P265">
        <v>4</v>
      </c>
      <c r="Q265">
        <v>1</v>
      </c>
      <c r="R265">
        <v>2</v>
      </c>
      <c r="S265">
        <v>3</v>
      </c>
      <c r="T265">
        <v>3</v>
      </c>
      <c r="U265">
        <v>2</v>
      </c>
      <c r="V265">
        <v>4</v>
      </c>
      <c r="W265">
        <v>3</v>
      </c>
      <c r="X265">
        <v>3</v>
      </c>
      <c r="Y265">
        <v>3</v>
      </c>
      <c r="Z265">
        <v>3</v>
      </c>
      <c r="AA265">
        <v>4</v>
      </c>
      <c r="AB265">
        <v>30</v>
      </c>
      <c r="AC265">
        <v>75</v>
      </c>
    </row>
    <row r="266" spans="1:29" x14ac:dyDescent="0.2">
      <c r="A266">
        <v>147752820</v>
      </c>
      <c r="B266">
        <v>69902</v>
      </c>
      <c r="C266">
        <f>COUNTIF(Sheet2!A:A,A266)</f>
        <v>1</v>
      </c>
      <c r="D266">
        <v>534</v>
      </c>
      <c r="E266" t="s">
        <v>39</v>
      </c>
      <c r="F266" t="s">
        <v>39</v>
      </c>
      <c r="G266" t="s">
        <v>41</v>
      </c>
      <c r="H266">
        <v>4</v>
      </c>
      <c r="I266">
        <v>2</v>
      </c>
      <c r="J266">
        <v>4</v>
      </c>
      <c r="K266">
        <v>3</v>
      </c>
      <c r="L266">
        <v>4</v>
      </c>
      <c r="M266">
        <v>2</v>
      </c>
      <c r="N266">
        <v>4</v>
      </c>
      <c r="O266">
        <v>2</v>
      </c>
      <c r="P266">
        <v>4</v>
      </c>
      <c r="Q266">
        <v>1</v>
      </c>
      <c r="R266">
        <v>3</v>
      </c>
      <c r="S266">
        <v>3</v>
      </c>
      <c r="T266">
        <v>3</v>
      </c>
      <c r="U266">
        <v>2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4</v>
      </c>
      <c r="AB266">
        <v>30</v>
      </c>
      <c r="AC266">
        <v>75</v>
      </c>
    </row>
    <row r="267" spans="1:29" x14ac:dyDescent="0.2">
      <c r="A267">
        <v>147653631</v>
      </c>
      <c r="B267">
        <v>69369</v>
      </c>
      <c r="C267">
        <f>COUNTIF(Sheet2!A:A,A267)</f>
        <v>1</v>
      </c>
      <c r="D267">
        <v>1</v>
      </c>
      <c r="E267" t="s">
        <v>27</v>
      </c>
      <c r="F267" t="s">
        <v>27</v>
      </c>
      <c r="G267" t="s">
        <v>15</v>
      </c>
      <c r="H267">
        <v>3</v>
      </c>
      <c r="I267">
        <v>1</v>
      </c>
      <c r="J267">
        <v>5</v>
      </c>
      <c r="K267">
        <v>1</v>
      </c>
      <c r="L267">
        <v>3</v>
      </c>
      <c r="M267">
        <v>1</v>
      </c>
      <c r="N267">
        <v>5</v>
      </c>
      <c r="O267">
        <v>5</v>
      </c>
      <c r="P267">
        <v>5</v>
      </c>
      <c r="Q267">
        <v>1</v>
      </c>
      <c r="R267">
        <v>2</v>
      </c>
      <c r="S267">
        <v>4</v>
      </c>
      <c r="T267">
        <v>4</v>
      </c>
      <c r="U267">
        <v>4</v>
      </c>
      <c r="V267">
        <v>2</v>
      </c>
      <c r="W267">
        <v>4</v>
      </c>
      <c r="X267">
        <v>4</v>
      </c>
      <c r="Y267">
        <v>0</v>
      </c>
      <c r="Z267">
        <v>4</v>
      </c>
      <c r="AA267">
        <v>4</v>
      </c>
      <c r="AB267">
        <v>32</v>
      </c>
      <c r="AC267">
        <v>80</v>
      </c>
    </row>
    <row r="268" spans="1:29" x14ac:dyDescent="0.2">
      <c r="A268">
        <v>147653631</v>
      </c>
      <c r="B268">
        <v>69381</v>
      </c>
      <c r="C268">
        <f>COUNTIF(Sheet2!A:A,A268)</f>
        <v>1</v>
      </c>
      <c r="D268">
        <v>13</v>
      </c>
      <c r="E268" t="s">
        <v>13</v>
      </c>
      <c r="F268" t="s">
        <v>13</v>
      </c>
      <c r="G268" t="s">
        <v>24</v>
      </c>
      <c r="H268">
        <v>4</v>
      </c>
      <c r="I268">
        <v>1</v>
      </c>
      <c r="J268">
        <v>5</v>
      </c>
      <c r="K268">
        <v>1</v>
      </c>
      <c r="L268">
        <v>3</v>
      </c>
      <c r="M268">
        <v>4</v>
      </c>
      <c r="N268">
        <v>4</v>
      </c>
      <c r="O268">
        <v>1</v>
      </c>
      <c r="P268">
        <v>5</v>
      </c>
      <c r="Q268">
        <v>1</v>
      </c>
      <c r="R268">
        <v>3</v>
      </c>
      <c r="S268">
        <v>4</v>
      </c>
      <c r="T268">
        <v>4</v>
      </c>
      <c r="U268">
        <v>4</v>
      </c>
      <c r="V268">
        <v>2</v>
      </c>
      <c r="W268">
        <v>1</v>
      </c>
      <c r="X268">
        <v>3</v>
      </c>
      <c r="Y268">
        <v>4</v>
      </c>
      <c r="Z268">
        <v>4</v>
      </c>
      <c r="AA268">
        <v>4</v>
      </c>
      <c r="AB268">
        <v>33</v>
      </c>
      <c r="AC268">
        <v>82.5</v>
      </c>
    </row>
    <row r="269" spans="1:29" x14ac:dyDescent="0.2">
      <c r="A269">
        <v>147653631</v>
      </c>
      <c r="B269">
        <v>69503</v>
      </c>
      <c r="C269">
        <f>COUNTIF(Sheet2!A:A,A269)</f>
        <v>1</v>
      </c>
      <c r="D269">
        <v>135</v>
      </c>
      <c r="E269" t="s">
        <v>33</v>
      </c>
      <c r="F269" t="s">
        <v>33</v>
      </c>
      <c r="G269" t="s">
        <v>29</v>
      </c>
      <c r="H269">
        <v>5</v>
      </c>
      <c r="I269">
        <v>1</v>
      </c>
      <c r="J269">
        <v>5</v>
      </c>
      <c r="K269">
        <v>1</v>
      </c>
      <c r="L269">
        <v>5</v>
      </c>
      <c r="M269">
        <v>1</v>
      </c>
      <c r="N269">
        <v>5</v>
      </c>
      <c r="O269">
        <v>1</v>
      </c>
      <c r="P269">
        <v>5</v>
      </c>
      <c r="Q269">
        <v>1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40</v>
      </c>
      <c r="AC269">
        <v>100</v>
      </c>
    </row>
    <row r="270" spans="1:29" x14ac:dyDescent="0.2">
      <c r="A270">
        <v>147653631</v>
      </c>
      <c r="B270">
        <v>70720</v>
      </c>
      <c r="C270">
        <f>COUNTIF(Sheet2!A:A,A270)</f>
        <v>1</v>
      </c>
      <c r="D270">
        <v>1352</v>
      </c>
      <c r="E270" t="s">
        <v>22</v>
      </c>
      <c r="F270" t="s">
        <v>22</v>
      </c>
      <c r="G270" t="s">
        <v>35</v>
      </c>
      <c r="H270">
        <v>4</v>
      </c>
      <c r="I270">
        <v>1</v>
      </c>
      <c r="J270">
        <v>5</v>
      </c>
      <c r="K270">
        <v>1</v>
      </c>
      <c r="L270">
        <v>4</v>
      </c>
      <c r="M270">
        <v>1</v>
      </c>
      <c r="N270">
        <v>2</v>
      </c>
      <c r="O270">
        <v>4</v>
      </c>
      <c r="P270">
        <v>5</v>
      </c>
      <c r="Q270">
        <v>1</v>
      </c>
      <c r="R270">
        <v>3</v>
      </c>
      <c r="S270">
        <v>4</v>
      </c>
      <c r="T270">
        <v>4</v>
      </c>
      <c r="U270">
        <v>4</v>
      </c>
      <c r="V270">
        <v>3</v>
      </c>
      <c r="W270">
        <v>4</v>
      </c>
      <c r="X270">
        <v>1</v>
      </c>
      <c r="Y270">
        <v>1</v>
      </c>
      <c r="Z270">
        <v>4</v>
      </c>
      <c r="AA270">
        <v>4</v>
      </c>
      <c r="AB270">
        <v>32</v>
      </c>
      <c r="AC270">
        <v>80</v>
      </c>
    </row>
    <row r="271" spans="1:29" x14ac:dyDescent="0.2">
      <c r="A271">
        <v>147653631</v>
      </c>
      <c r="B271">
        <v>82892</v>
      </c>
      <c r="C271">
        <f>COUNTIF(Sheet2!A:A,A271)</f>
        <v>1</v>
      </c>
      <c r="D271">
        <v>13524</v>
      </c>
      <c r="E271" t="s">
        <v>39</v>
      </c>
      <c r="F271" t="s">
        <v>39</v>
      </c>
      <c r="G271" t="s">
        <v>41</v>
      </c>
      <c r="H271">
        <v>5</v>
      </c>
      <c r="I271">
        <v>1</v>
      </c>
      <c r="J271">
        <v>5</v>
      </c>
      <c r="K271">
        <v>1</v>
      </c>
      <c r="L271">
        <v>5</v>
      </c>
      <c r="M271">
        <v>1</v>
      </c>
      <c r="N271">
        <v>5</v>
      </c>
      <c r="O271">
        <v>1</v>
      </c>
      <c r="P271">
        <v>5</v>
      </c>
      <c r="Q271">
        <v>1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40</v>
      </c>
      <c r="AC271">
        <v>100</v>
      </c>
    </row>
    <row r="272" spans="1:29" x14ac:dyDescent="0.2">
      <c r="A272">
        <v>147558243</v>
      </c>
      <c r="B272">
        <v>82820</v>
      </c>
      <c r="C272">
        <f>COUNTIF(Sheet2!A:A,A272)</f>
        <v>1</v>
      </c>
      <c r="D272">
        <v>13452</v>
      </c>
      <c r="E272" t="s">
        <v>22</v>
      </c>
      <c r="F272" t="s">
        <v>22</v>
      </c>
      <c r="G272" t="s">
        <v>15</v>
      </c>
      <c r="H272">
        <v>1</v>
      </c>
      <c r="I272">
        <v>3</v>
      </c>
      <c r="J272">
        <v>1</v>
      </c>
      <c r="K272">
        <v>2</v>
      </c>
      <c r="L272">
        <v>2</v>
      </c>
      <c r="M272">
        <v>3</v>
      </c>
      <c r="N272">
        <v>3</v>
      </c>
      <c r="O272">
        <v>5</v>
      </c>
      <c r="P272">
        <v>2</v>
      </c>
      <c r="Q272">
        <v>3</v>
      </c>
      <c r="R272">
        <v>0</v>
      </c>
      <c r="S272">
        <v>2</v>
      </c>
      <c r="T272">
        <v>0</v>
      </c>
      <c r="U272">
        <v>3</v>
      </c>
      <c r="V272">
        <v>1</v>
      </c>
      <c r="W272">
        <v>2</v>
      </c>
      <c r="X272">
        <v>2</v>
      </c>
      <c r="Y272">
        <v>0</v>
      </c>
      <c r="Z272">
        <v>1</v>
      </c>
      <c r="AA272">
        <v>2</v>
      </c>
      <c r="AB272">
        <v>13</v>
      </c>
      <c r="AC272">
        <v>32.5</v>
      </c>
    </row>
    <row r="273" spans="1:29" x14ac:dyDescent="0.2">
      <c r="A273">
        <v>147558243</v>
      </c>
      <c r="B273">
        <v>70713</v>
      </c>
      <c r="C273">
        <f>COUNTIF(Sheet2!A:A,A273)</f>
        <v>1</v>
      </c>
      <c r="D273">
        <v>1345</v>
      </c>
      <c r="E273" t="s">
        <v>33</v>
      </c>
      <c r="F273" t="s">
        <v>33</v>
      </c>
      <c r="G273" t="s">
        <v>24</v>
      </c>
      <c r="H273">
        <v>5</v>
      </c>
      <c r="I273">
        <v>3</v>
      </c>
      <c r="J273">
        <v>4</v>
      </c>
      <c r="K273">
        <v>2</v>
      </c>
      <c r="L273">
        <v>4</v>
      </c>
      <c r="M273">
        <v>3</v>
      </c>
      <c r="N273">
        <v>4</v>
      </c>
      <c r="O273">
        <v>3</v>
      </c>
      <c r="P273">
        <v>4</v>
      </c>
      <c r="Q273">
        <v>1</v>
      </c>
      <c r="R273">
        <v>4</v>
      </c>
      <c r="S273">
        <v>2</v>
      </c>
      <c r="T273">
        <v>3</v>
      </c>
      <c r="U273">
        <v>3</v>
      </c>
      <c r="V273">
        <v>3</v>
      </c>
      <c r="W273">
        <v>2</v>
      </c>
      <c r="X273">
        <v>3</v>
      </c>
      <c r="Y273">
        <v>2</v>
      </c>
      <c r="Z273">
        <v>3</v>
      </c>
      <c r="AA273">
        <v>4</v>
      </c>
      <c r="AB273">
        <v>29</v>
      </c>
      <c r="AC273">
        <v>72.5</v>
      </c>
    </row>
    <row r="274" spans="1:29" x14ac:dyDescent="0.2">
      <c r="A274">
        <v>147558243</v>
      </c>
      <c r="B274">
        <v>69381</v>
      </c>
      <c r="C274">
        <f>COUNTIF(Sheet2!A:A,A274)</f>
        <v>1</v>
      </c>
      <c r="D274">
        <v>13</v>
      </c>
      <c r="E274" t="s">
        <v>13</v>
      </c>
      <c r="F274" t="s">
        <v>13</v>
      </c>
      <c r="G274" t="s">
        <v>29</v>
      </c>
      <c r="H274">
        <v>2</v>
      </c>
      <c r="I274">
        <v>4</v>
      </c>
      <c r="J274">
        <v>3</v>
      </c>
      <c r="K274">
        <v>2</v>
      </c>
      <c r="L274">
        <v>2</v>
      </c>
      <c r="M274">
        <v>3</v>
      </c>
      <c r="N274">
        <v>4</v>
      </c>
      <c r="O274">
        <v>5</v>
      </c>
      <c r="P274">
        <v>2</v>
      </c>
      <c r="Q274">
        <v>1</v>
      </c>
      <c r="R274">
        <v>1</v>
      </c>
      <c r="S274">
        <v>1</v>
      </c>
      <c r="T274">
        <v>2</v>
      </c>
      <c r="U274">
        <v>3</v>
      </c>
      <c r="V274">
        <v>1</v>
      </c>
      <c r="W274">
        <v>2</v>
      </c>
      <c r="X274">
        <v>3</v>
      </c>
      <c r="Y274">
        <v>0</v>
      </c>
      <c r="Z274">
        <v>1</v>
      </c>
      <c r="AA274">
        <v>4</v>
      </c>
      <c r="AB274">
        <v>18</v>
      </c>
      <c r="AC274">
        <v>45</v>
      </c>
    </row>
    <row r="275" spans="1:29" x14ac:dyDescent="0.2">
      <c r="A275">
        <v>147558243</v>
      </c>
      <c r="B275">
        <v>69369</v>
      </c>
      <c r="C275">
        <f>COUNTIF(Sheet2!A:A,A275)</f>
        <v>1</v>
      </c>
      <c r="D275">
        <v>1</v>
      </c>
      <c r="E275" t="s">
        <v>27</v>
      </c>
      <c r="F275" t="s">
        <v>27</v>
      </c>
      <c r="G275" t="s">
        <v>35</v>
      </c>
      <c r="H275">
        <v>5</v>
      </c>
      <c r="I275">
        <v>2</v>
      </c>
      <c r="J275">
        <v>4</v>
      </c>
      <c r="K275">
        <v>1</v>
      </c>
      <c r="L275">
        <v>4</v>
      </c>
      <c r="M275">
        <v>2</v>
      </c>
      <c r="N275">
        <v>4</v>
      </c>
      <c r="O275">
        <v>3</v>
      </c>
      <c r="P275">
        <v>4</v>
      </c>
      <c r="Q275">
        <v>1</v>
      </c>
      <c r="R275">
        <v>4</v>
      </c>
      <c r="S275">
        <v>3</v>
      </c>
      <c r="T275">
        <v>3</v>
      </c>
      <c r="U275">
        <v>4</v>
      </c>
      <c r="V275">
        <v>3</v>
      </c>
      <c r="W275">
        <v>3</v>
      </c>
      <c r="X275">
        <v>3</v>
      </c>
      <c r="Y275">
        <v>2</v>
      </c>
      <c r="Z275">
        <v>3</v>
      </c>
      <c r="AA275">
        <v>4</v>
      </c>
      <c r="AB275">
        <v>32</v>
      </c>
      <c r="AC275">
        <v>80</v>
      </c>
    </row>
    <row r="276" spans="1:29" x14ac:dyDescent="0.2">
      <c r="A276">
        <v>147558243</v>
      </c>
      <c r="B276">
        <v>69502</v>
      </c>
      <c r="C276">
        <f>COUNTIF(Sheet2!A:A,A276)</f>
        <v>1</v>
      </c>
      <c r="D276">
        <v>134</v>
      </c>
      <c r="E276" t="s">
        <v>39</v>
      </c>
      <c r="F276" t="s">
        <v>39</v>
      </c>
      <c r="G276" t="s">
        <v>41</v>
      </c>
      <c r="H276">
        <v>4</v>
      </c>
      <c r="I276">
        <v>2</v>
      </c>
      <c r="J276">
        <v>4</v>
      </c>
      <c r="K276">
        <v>2</v>
      </c>
      <c r="L276">
        <v>3</v>
      </c>
      <c r="M276">
        <v>2</v>
      </c>
      <c r="N276">
        <v>3</v>
      </c>
      <c r="O276">
        <v>3</v>
      </c>
      <c r="P276">
        <v>4</v>
      </c>
      <c r="Q276">
        <v>2</v>
      </c>
      <c r="R276">
        <v>3</v>
      </c>
      <c r="S276">
        <v>3</v>
      </c>
      <c r="T276">
        <v>3</v>
      </c>
      <c r="U276">
        <v>3</v>
      </c>
      <c r="V276">
        <v>2</v>
      </c>
      <c r="W276">
        <v>3</v>
      </c>
      <c r="X276">
        <v>2</v>
      </c>
      <c r="Y276">
        <v>2</v>
      </c>
      <c r="Z276">
        <v>3</v>
      </c>
      <c r="AA276">
        <v>3</v>
      </c>
      <c r="AB276">
        <v>27</v>
      </c>
      <c r="AC276">
        <v>67.5</v>
      </c>
    </row>
    <row r="277" spans="1:29" x14ac:dyDescent="0.2">
      <c r="A277">
        <v>147494993</v>
      </c>
      <c r="B277">
        <v>81902</v>
      </c>
      <c r="C277">
        <f>COUNTIF(Sheet2!A:A,A277)</f>
        <v>1</v>
      </c>
      <c r="D277">
        <v>12534</v>
      </c>
      <c r="E277" t="s">
        <v>39</v>
      </c>
      <c r="F277" t="s">
        <v>39</v>
      </c>
      <c r="G277" t="s">
        <v>15</v>
      </c>
      <c r="H277">
        <v>3</v>
      </c>
      <c r="I277">
        <v>4</v>
      </c>
      <c r="J277">
        <v>4</v>
      </c>
      <c r="K277">
        <v>4</v>
      </c>
      <c r="L277">
        <v>3</v>
      </c>
      <c r="M277">
        <v>3</v>
      </c>
      <c r="N277">
        <v>3</v>
      </c>
      <c r="O277">
        <v>4</v>
      </c>
      <c r="P277">
        <v>4</v>
      </c>
      <c r="Q277">
        <v>4</v>
      </c>
      <c r="R277">
        <v>2</v>
      </c>
      <c r="S277">
        <v>1</v>
      </c>
      <c r="T277">
        <v>3</v>
      </c>
      <c r="U277">
        <v>1</v>
      </c>
      <c r="V277">
        <v>2</v>
      </c>
      <c r="W277">
        <v>2</v>
      </c>
      <c r="X277">
        <v>2</v>
      </c>
      <c r="Y277">
        <v>1</v>
      </c>
      <c r="Z277">
        <v>3</v>
      </c>
      <c r="AA277">
        <v>1</v>
      </c>
      <c r="AB277">
        <v>18</v>
      </c>
      <c r="AC277">
        <v>45</v>
      </c>
    </row>
    <row r="278" spans="1:29" x14ac:dyDescent="0.2">
      <c r="A278">
        <v>147494993</v>
      </c>
      <c r="B278">
        <v>69369</v>
      </c>
      <c r="C278">
        <f>COUNTIF(Sheet2!A:A,A278)</f>
        <v>1</v>
      </c>
      <c r="D278">
        <v>1</v>
      </c>
      <c r="E278" t="s">
        <v>27</v>
      </c>
      <c r="F278" t="s">
        <v>13</v>
      </c>
      <c r="G278" t="s">
        <v>24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3</v>
      </c>
      <c r="S278">
        <v>1</v>
      </c>
      <c r="T278">
        <v>3</v>
      </c>
      <c r="U278">
        <v>1</v>
      </c>
      <c r="V278">
        <v>3</v>
      </c>
      <c r="W278">
        <v>1</v>
      </c>
      <c r="X278">
        <v>3</v>
      </c>
      <c r="Y278">
        <v>1</v>
      </c>
      <c r="Z278">
        <v>3</v>
      </c>
      <c r="AA278">
        <v>1</v>
      </c>
      <c r="AB278">
        <v>20</v>
      </c>
      <c r="AC278">
        <v>50</v>
      </c>
    </row>
    <row r="279" spans="1:29" x14ac:dyDescent="0.2">
      <c r="A279">
        <v>147494993</v>
      </c>
      <c r="B279">
        <v>70621</v>
      </c>
      <c r="C279">
        <f>COUNTIF(Sheet2!A:A,A279)</f>
        <v>1</v>
      </c>
      <c r="D279">
        <v>1253</v>
      </c>
      <c r="E279" t="s">
        <v>13</v>
      </c>
      <c r="F279" t="s">
        <v>33</v>
      </c>
      <c r="G279" t="s">
        <v>29</v>
      </c>
      <c r="H279">
        <v>3</v>
      </c>
      <c r="I279">
        <v>3</v>
      </c>
      <c r="J279">
        <v>3</v>
      </c>
      <c r="K279">
        <v>2</v>
      </c>
      <c r="L279">
        <v>2</v>
      </c>
      <c r="M279">
        <v>4</v>
      </c>
      <c r="N279">
        <v>4</v>
      </c>
      <c r="O279">
        <v>4</v>
      </c>
      <c r="P279">
        <v>5</v>
      </c>
      <c r="Q279">
        <v>5</v>
      </c>
      <c r="R279">
        <v>2</v>
      </c>
      <c r="S279">
        <v>2</v>
      </c>
      <c r="T279">
        <v>2</v>
      </c>
      <c r="U279">
        <v>3</v>
      </c>
      <c r="V279">
        <v>1</v>
      </c>
      <c r="W279">
        <v>1</v>
      </c>
      <c r="X279">
        <v>3</v>
      </c>
      <c r="Y279">
        <v>1</v>
      </c>
      <c r="Z279">
        <v>4</v>
      </c>
      <c r="AA279">
        <v>0</v>
      </c>
      <c r="AB279">
        <v>19</v>
      </c>
      <c r="AC279">
        <v>47.5</v>
      </c>
    </row>
    <row r="280" spans="1:29" x14ac:dyDescent="0.2">
      <c r="A280">
        <v>147494993</v>
      </c>
      <c r="B280">
        <v>69380</v>
      </c>
      <c r="C280">
        <f>COUNTIF(Sheet2!A:A,A280)</f>
        <v>1</v>
      </c>
      <c r="D280">
        <v>12</v>
      </c>
      <c r="E280" t="s">
        <v>22</v>
      </c>
      <c r="F280" t="s">
        <v>22</v>
      </c>
      <c r="G280" t="s">
        <v>35</v>
      </c>
      <c r="H280">
        <v>3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3</v>
      </c>
      <c r="O280">
        <v>3</v>
      </c>
      <c r="P280">
        <v>3</v>
      </c>
      <c r="Q280">
        <v>3</v>
      </c>
      <c r="R280">
        <v>2</v>
      </c>
      <c r="S280">
        <v>1</v>
      </c>
      <c r="T280">
        <v>3</v>
      </c>
      <c r="U280">
        <v>1</v>
      </c>
      <c r="V280">
        <v>3</v>
      </c>
      <c r="W280">
        <v>1</v>
      </c>
      <c r="X280">
        <v>2</v>
      </c>
      <c r="Y280">
        <v>2</v>
      </c>
      <c r="Z280">
        <v>2</v>
      </c>
      <c r="AA280">
        <v>2</v>
      </c>
      <c r="AB280">
        <v>19</v>
      </c>
      <c r="AC280">
        <v>47.5</v>
      </c>
    </row>
    <row r="281" spans="1:29" x14ac:dyDescent="0.2">
      <c r="A281">
        <v>147494993</v>
      </c>
      <c r="B281">
        <v>69493</v>
      </c>
      <c r="C281">
        <f>COUNTIF(Sheet2!A:A,A281)</f>
        <v>1</v>
      </c>
      <c r="D281">
        <v>125</v>
      </c>
      <c r="E281" t="s">
        <v>33</v>
      </c>
      <c r="F281" t="s">
        <v>22</v>
      </c>
      <c r="G281" t="s">
        <v>41</v>
      </c>
      <c r="H281">
        <v>2</v>
      </c>
      <c r="I281">
        <v>2</v>
      </c>
      <c r="J281">
        <v>2</v>
      </c>
      <c r="K281">
        <v>3</v>
      </c>
      <c r="L281">
        <v>3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1</v>
      </c>
      <c r="S281">
        <v>3</v>
      </c>
      <c r="T281">
        <v>1</v>
      </c>
      <c r="U281">
        <v>2</v>
      </c>
      <c r="V281">
        <v>2</v>
      </c>
      <c r="W281">
        <v>1</v>
      </c>
      <c r="X281">
        <v>3</v>
      </c>
      <c r="Y281">
        <v>1</v>
      </c>
      <c r="Z281">
        <v>3</v>
      </c>
      <c r="AA281">
        <v>1</v>
      </c>
      <c r="AB281">
        <v>18</v>
      </c>
      <c r="AC281">
        <v>45</v>
      </c>
    </row>
    <row r="282" spans="1:29" x14ac:dyDescent="0.2">
      <c r="A282">
        <v>147430481</v>
      </c>
      <c r="B282">
        <v>69381</v>
      </c>
      <c r="C282">
        <f>COUNTIF(Sheet2!A:A,A282)</f>
        <v>1</v>
      </c>
      <c r="D282">
        <v>13</v>
      </c>
      <c r="E282" t="s">
        <v>13</v>
      </c>
      <c r="F282" t="s">
        <v>39</v>
      </c>
      <c r="G282" t="s">
        <v>15</v>
      </c>
      <c r="H282">
        <v>4</v>
      </c>
      <c r="I282">
        <v>2</v>
      </c>
      <c r="J282">
        <v>5</v>
      </c>
      <c r="K282">
        <v>1</v>
      </c>
      <c r="L282">
        <v>3</v>
      </c>
      <c r="M282">
        <v>3</v>
      </c>
      <c r="N282">
        <v>3</v>
      </c>
      <c r="O282">
        <v>3</v>
      </c>
      <c r="P282">
        <v>4</v>
      </c>
      <c r="Q282">
        <v>1</v>
      </c>
      <c r="R282">
        <v>3</v>
      </c>
      <c r="S282">
        <v>3</v>
      </c>
      <c r="T282">
        <v>4</v>
      </c>
      <c r="U282">
        <v>4</v>
      </c>
      <c r="V282">
        <v>2</v>
      </c>
      <c r="W282">
        <v>2</v>
      </c>
      <c r="X282">
        <v>2</v>
      </c>
      <c r="Y282">
        <v>2</v>
      </c>
      <c r="Z282">
        <v>3</v>
      </c>
      <c r="AA282">
        <v>4</v>
      </c>
      <c r="AB282">
        <v>29</v>
      </c>
      <c r="AC282">
        <v>72.5</v>
      </c>
    </row>
    <row r="283" spans="1:29" x14ac:dyDescent="0.2">
      <c r="A283">
        <v>147430481</v>
      </c>
      <c r="B283">
        <v>69502</v>
      </c>
      <c r="C283">
        <f>COUNTIF(Sheet2!A:A,A283)</f>
        <v>1</v>
      </c>
      <c r="D283">
        <v>134</v>
      </c>
      <c r="E283" t="s">
        <v>39</v>
      </c>
      <c r="F283" t="s">
        <v>13</v>
      </c>
      <c r="G283" t="s">
        <v>24</v>
      </c>
      <c r="H283">
        <v>4</v>
      </c>
      <c r="I283">
        <v>2</v>
      </c>
      <c r="J283">
        <v>2</v>
      </c>
      <c r="K283">
        <v>3</v>
      </c>
      <c r="L283">
        <v>3</v>
      </c>
      <c r="M283">
        <v>2</v>
      </c>
      <c r="N283">
        <v>3</v>
      </c>
      <c r="O283">
        <v>3</v>
      </c>
      <c r="P283">
        <v>2</v>
      </c>
      <c r="Q283">
        <v>1</v>
      </c>
      <c r="R283">
        <v>3</v>
      </c>
      <c r="S283">
        <v>3</v>
      </c>
      <c r="T283">
        <v>1</v>
      </c>
      <c r="U283">
        <v>2</v>
      </c>
      <c r="V283">
        <v>2</v>
      </c>
      <c r="W283">
        <v>3</v>
      </c>
      <c r="X283">
        <v>2</v>
      </c>
      <c r="Y283">
        <v>2</v>
      </c>
      <c r="Z283">
        <v>1</v>
      </c>
      <c r="AA283">
        <v>4</v>
      </c>
      <c r="AB283">
        <v>23</v>
      </c>
      <c r="AC283">
        <v>57.5</v>
      </c>
    </row>
    <row r="284" spans="1:29" x14ac:dyDescent="0.2">
      <c r="A284">
        <v>147430481</v>
      </c>
      <c r="B284">
        <v>69369</v>
      </c>
      <c r="C284">
        <f>COUNTIF(Sheet2!A:A,A284)</f>
        <v>1</v>
      </c>
      <c r="D284">
        <v>1</v>
      </c>
      <c r="E284" t="s">
        <v>27</v>
      </c>
      <c r="F284" t="s">
        <v>27</v>
      </c>
      <c r="G284" t="s">
        <v>29</v>
      </c>
      <c r="H284">
        <v>4</v>
      </c>
      <c r="I284">
        <v>2</v>
      </c>
      <c r="J284">
        <v>5</v>
      </c>
      <c r="K284">
        <v>1</v>
      </c>
      <c r="L284">
        <v>4</v>
      </c>
      <c r="M284">
        <v>2</v>
      </c>
      <c r="N284">
        <v>4</v>
      </c>
      <c r="O284">
        <v>3</v>
      </c>
      <c r="P284">
        <v>4</v>
      </c>
      <c r="Q284">
        <v>2</v>
      </c>
      <c r="R284">
        <v>3</v>
      </c>
      <c r="S284">
        <v>3</v>
      </c>
      <c r="T284">
        <v>4</v>
      </c>
      <c r="U284">
        <v>4</v>
      </c>
      <c r="V284">
        <v>3</v>
      </c>
      <c r="W284">
        <v>3</v>
      </c>
      <c r="X284">
        <v>3</v>
      </c>
      <c r="Y284">
        <v>2</v>
      </c>
      <c r="Z284">
        <v>3</v>
      </c>
      <c r="AA284">
        <v>3</v>
      </c>
      <c r="AB284">
        <v>31</v>
      </c>
      <c r="AC284">
        <v>77.5</v>
      </c>
    </row>
    <row r="285" spans="1:29" x14ac:dyDescent="0.2">
      <c r="A285">
        <v>147430481</v>
      </c>
      <c r="B285">
        <v>70710</v>
      </c>
      <c r="C285">
        <f>COUNTIF(Sheet2!A:A,A285)</f>
        <v>1</v>
      </c>
      <c r="D285">
        <v>1342</v>
      </c>
      <c r="E285" t="s">
        <v>22</v>
      </c>
      <c r="F285" t="s">
        <v>22</v>
      </c>
      <c r="G285" t="s">
        <v>35</v>
      </c>
      <c r="H285">
        <v>2</v>
      </c>
      <c r="I285">
        <v>4</v>
      </c>
      <c r="J285">
        <v>2</v>
      </c>
      <c r="K285">
        <v>3</v>
      </c>
      <c r="L285">
        <v>4</v>
      </c>
      <c r="M285">
        <v>3</v>
      </c>
      <c r="N285">
        <v>4</v>
      </c>
      <c r="O285">
        <v>2</v>
      </c>
      <c r="P285">
        <v>2</v>
      </c>
      <c r="Q285">
        <v>1</v>
      </c>
      <c r="R285">
        <v>1</v>
      </c>
      <c r="S285">
        <v>1</v>
      </c>
      <c r="T285">
        <v>1</v>
      </c>
      <c r="U285">
        <v>2</v>
      </c>
      <c r="V285">
        <v>3</v>
      </c>
      <c r="W285">
        <v>2</v>
      </c>
      <c r="X285">
        <v>3</v>
      </c>
      <c r="Y285">
        <v>3</v>
      </c>
      <c r="Z285">
        <v>1</v>
      </c>
      <c r="AA285">
        <v>4</v>
      </c>
      <c r="AB285">
        <v>21</v>
      </c>
      <c r="AC285">
        <v>52.5</v>
      </c>
    </row>
    <row r="286" spans="1:29" x14ac:dyDescent="0.2">
      <c r="A286">
        <v>147430481</v>
      </c>
      <c r="B286">
        <v>82793</v>
      </c>
      <c r="C286">
        <f>COUNTIF(Sheet2!A:A,A286)</f>
        <v>1</v>
      </c>
      <c r="D286">
        <v>13425</v>
      </c>
      <c r="E286" t="s">
        <v>33</v>
      </c>
      <c r="F286" t="s">
        <v>33</v>
      </c>
      <c r="G286" t="s">
        <v>41</v>
      </c>
      <c r="H286">
        <v>2</v>
      </c>
      <c r="I286">
        <v>4</v>
      </c>
      <c r="J286">
        <v>3</v>
      </c>
      <c r="K286">
        <v>3</v>
      </c>
      <c r="L286">
        <v>2</v>
      </c>
      <c r="M286">
        <v>3</v>
      </c>
      <c r="N286">
        <v>2</v>
      </c>
      <c r="O286">
        <v>3</v>
      </c>
      <c r="P286">
        <v>3</v>
      </c>
      <c r="Q286">
        <v>1</v>
      </c>
      <c r="R286">
        <v>1</v>
      </c>
      <c r="S286">
        <v>1</v>
      </c>
      <c r="T286">
        <v>2</v>
      </c>
      <c r="U286">
        <v>2</v>
      </c>
      <c r="V286">
        <v>1</v>
      </c>
      <c r="W286">
        <v>2</v>
      </c>
      <c r="X286">
        <v>1</v>
      </c>
      <c r="Y286">
        <v>2</v>
      </c>
      <c r="Z286">
        <v>2</v>
      </c>
      <c r="AA286">
        <v>4</v>
      </c>
      <c r="AB286">
        <v>18</v>
      </c>
      <c r="AC286">
        <v>45</v>
      </c>
    </row>
    <row r="287" spans="1:29" x14ac:dyDescent="0.2">
      <c r="A287">
        <v>147340531</v>
      </c>
      <c r="B287">
        <v>69403</v>
      </c>
      <c r="C287">
        <f>COUNTIF(Sheet2!A:A,A287)</f>
        <v>1</v>
      </c>
      <c r="D287">
        <v>35</v>
      </c>
      <c r="E287" t="s">
        <v>33</v>
      </c>
      <c r="F287" t="s">
        <v>33</v>
      </c>
      <c r="G287" t="s">
        <v>15</v>
      </c>
      <c r="H287">
        <v>3</v>
      </c>
      <c r="I287">
        <v>3</v>
      </c>
      <c r="J287">
        <v>3</v>
      </c>
      <c r="K287">
        <v>2</v>
      </c>
      <c r="L287">
        <v>4</v>
      </c>
      <c r="M287">
        <v>2</v>
      </c>
      <c r="N287">
        <v>4</v>
      </c>
      <c r="O287">
        <v>2</v>
      </c>
      <c r="P287">
        <v>3</v>
      </c>
      <c r="Q287">
        <v>2</v>
      </c>
      <c r="R287">
        <v>2</v>
      </c>
      <c r="S287">
        <v>2</v>
      </c>
      <c r="T287">
        <v>2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2</v>
      </c>
      <c r="AA287">
        <v>3</v>
      </c>
      <c r="AB287">
        <v>26</v>
      </c>
      <c r="AC287">
        <v>65</v>
      </c>
    </row>
    <row r="288" spans="1:29" x14ac:dyDescent="0.2">
      <c r="A288">
        <v>147340531</v>
      </c>
      <c r="B288">
        <v>69719</v>
      </c>
      <c r="C288">
        <f>COUNTIF(Sheet2!A:A,A288)</f>
        <v>1</v>
      </c>
      <c r="D288">
        <v>351</v>
      </c>
      <c r="E288" t="s">
        <v>27</v>
      </c>
      <c r="F288" t="s">
        <v>27</v>
      </c>
      <c r="G288" t="s">
        <v>24</v>
      </c>
      <c r="H288">
        <v>2</v>
      </c>
      <c r="I288">
        <v>2</v>
      </c>
      <c r="J288">
        <v>3</v>
      </c>
      <c r="K288">
        <v>2</v>
      </c>
      <c r="L288">
        <v>4</v>
      </c>
      <c r="M288">
        <v>2</v>
      </c>
      <c r="N288">
        <v>4</v>
      </c>
      <c r="O288">
        <v>4</v>
      </c>
      <c r="P288">
        <v>3</v>
      </c>
      <c r="Q288">
        <v>2</v>
      </c>
      <c r="R288">
        <v>1</v>
      </c>
      <c r="S288">
        <v>3</v>
      </c>
      <c r="T288">
        <v>2</v>
      </c>
      <c r="U288">
        <v>3</v>
      </c>
      <c r="V288">
        <v>3</v>
      </c>
      <c r="W288">
        <v>3</v>
      </c>
      <c r="X288">
        <v>3</v>
      </c>
      <c r="Y288">
        <v>1</v>
      </c>
      <c r="Z288">
        <v>2</v>
      </c>
      <c r="AA288">
        <v>3</v>
      </c>
      <c r="AB288">
        <v>24</v>
      </c>
      <c r="AC288">
        <v>60</v>
      </c>
    </row>
    <row r="289" spans="1:29" x14ac:dyDescent="0.2">
      <c r="A289">
        <v>147340531</v>
      </c>
      <c r="B289">
        <v>69371</v>
      </c>
      <c r="C289">
        <f>COUNTIF(Sheet2!A:A,A289)</f>
        <v>1</v>
      </c>
      <c r="D289">
        <v>3</v>
      </c>
      <c r="E289" t="s">
        <v>13</v>
      </c>
      <c r="F289" t="s">
        <v>13</v>
      </c>
      <c r="G289" t="s">
        <v>29</v>
      </c>
      <c r="H289">
        <v>3</v>
      </c>
      <c r="I289">
        <v>3</v>
      </c>
      <c r="J289">
        <v>4</v>
      </c>
      <c r="K289">
        <v>2</v>
      </c>
      <c r="L289">
        <v>4</v>
      </c>
      <c r="M289">
        <v>2</v>
      </c>
      <c r="N289">
        <v>4</v>
      </c>
      <c r="O289">
        <v>2</v>
      </c>
      <c r="P289">
        <v>3</v>
      </c>
      <c r="Q289">
        <v>2</v>
      </c>
      <c r="R289">
        <v>2</v>
      </c>
      <c r="S289">
        <v>2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2</v>
      </c>
      <c r="AA289">
        <v>3</v>
      </c>
      <c r="AB289">
        <v>27</v>
      </c>
      <c r="AC289">
        <v>67.5</v>
      </c>
    </row>
    <row r="290" spans="1:29" x14ac:dyDescent="0.2">
      <c r="A290">
        <v>147340531</v>
      </c>
      <c r="B290">
        <v>72882</v>
      </c>
      <c r="C290">
        <f>COUNTIF(Sheet2!A:A,A290)</f>
        <v>1</v>
      </c>
      <c r="D290">
        <v>3514</v>
      </c>
      <c r="E290" t="s">
        <v>39</v>
      </c>
      <c r="F290" t="s">
        <v>39</v>
      </c>
      <c r="G290" t="s">
        <v>35</v>
      </c>
      <c r="H290">
        <v>3</v>
      </c>
      <c r="I290">
        <v>3</v>
      </c>
      <c r="J290">
        <v>4</v>
      </c>
      <c r="K290">
        <v>2</v>
      </c>
      <c r="L290">
        <v>4</v>
      </c>
      <c r="M290">
        <v>2</v>
      </c>
      <c r="N290">
        <v>4</v>
      </c>
      <c r="O290">
        <v>2</v>
      </c>
      <c r="P290">
        <v>3</v>
      </c>
      <c r="Q290">
        <v>2</v>
      </c>
      <c r="R290">
        <v>2</v>
      </c>
      <c r="S290">
        <v>2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2</v>
      </c>
      <c r="AA290">
        <v>3</v>
      </c>
      <c r="AB290">
        <v>27</v>
      </c>
      <c r="AC290">
        <v>67.5</v>
      </c>
    </row>
    <row r="291" spans="1:29" x14ac:dyDescent="0.2">
      <c r="A291">
        <v>147340531</v>
      </c>
      <c r="B291">
        <v>104510</v>
      </c>
      <c r="C291">
        <f>COUNTIF(Sheet2!A:A,A291)</f>
        <v>1</v>
      </c>
      <c r="D291">
        <v>35142</v>
      </c>
      <c r="E291" t="s">
        <v>22</v>
      </c>
      <c r="F291" t="s">
        <v>22</v>
      </c>
      <c r="G291" t="s">
        <v>41</v>
      </c>
      <c r="H291">
        <v>3</v>
      </c>
      <c r="I291">
        <v>2</v>
      </c>
      <c r="J291">
        <v>4</v>
      </c>
      <c r="K291">
        <v>2</v>
      </c>
      <c r="L291">
        <v>4</v>
      </c>
      <c r="M291">
        <v>2</v>
      </c>
      <c r="N291">
        <v>4</v>
      </c>
      <c r="O291">
        <v>2</v>
      </c>
      <c r="P291">
        <v>3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2</v>
      </c>
      <c r="AA291">
        <v>3</v>
      </c>
      <c r="AB291">
        <v>28</v>
      </c>
      <c r="AC291">
        <v>70</v>
      </c>
    </row>
    <row r="292" spans="1:29" x14ac:dyDescent="0.2">
      <c r="A292">
        <v>147328880</v>
      </c>
      <c r="B292">
        <v>69370</v>
      </c>
      <c r="C292">
        <f>COUNTIF(Sheet2!A:A,A292)</f>
        <v>1</v>
      </c>
      <c r="D292">
        <v>2</v>
      </c>
      <c r="E292" t="s">
        <v>22</v>
      </c>
      <c r="F292" t="s">
        <v>13</v>
      </c>
      <c r="G292" t="s">
        <v>15</v>
      </c>
      <c r="H292">
        <v>4</v>
      </c>
      <c r="I292">
        <v>2</v>
      </c>
      <c r="J292">
        <v>4</v>
      </c>
      <c r="K292">
        <v>2</v>
      </c>
      <c r="L292">
        <v>4</v>
      </c>
      <c r="M292">
        <v>2</v>
      </c>
      <c r="N292">
        <v>5</v>
      </c>
      <c r="O292">
        <v>1</v>
      </c>
      <c r="P292">
        <v>3</v>
      </c>
      <c r="Q292">
        <v>2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4</v>
      </c>
      <c r="Y292">
        <v>4</v>
      </c>
      <c r="Z292">
        <v>2</v>
      </c>
      <c r="AA292">
        <v>3</v>
      </c>
      <c r="AB292">
        <v>31</v>
      </c>
      <c r="AC292">
        <v>77.5</v>
      </c>
    </row>
    <row r="293" spans="1:29" x14ac:dyDescent="0.2">
      <c r="A293">
        <v>147328880</v>
      </c>
      <c r="B293">
        <v>69611</v>
      </c>
      <c r="C293">
        <f>COUNTIF(Sheet2!A:A,A293)</f>
        <v>1</v>
      </c>
      <c r="D293">
        <v>243</v>
      </c>
      <c r="E293" t="s">
        <v>13</v>
      </c>
      <c r="F293" t="s">
        <v>39</v>
      </c>
      <c r="G293" t="s">
        <v>24</v>
      </c>
      <c r="H293">
        <v>5</v>
      </c>
      <c r="I293">
        <v>2</v>
      </c>
      <c r="J293">
        <v>4</v>
      </c>
      <c r="K293">
        <v>1</v>
      </c>
      <c r="L293">
        <v>5</v>
      </c>
      <c r="M293">
        <v>2</v>
      </c>
      <c r="N293">
        <v>4</v>
      </c>
      <c r="O293">
        <v>2</v>
      </c>
      <c r="P293">
        <v>4</v>
      </c>
      <c r="Q293">
        <v>2</v>
      </c>
      <c r="R293">
        <v>4</v>
      </c>
      <c r="S293">
        <v>3</v>
      </c>
      <c r="T293">
        <v>3</v>
      </c>
      <c r="U293">
        <v>4</v>
      </c>
      <c r="V293">
        <v>4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33</v>
      </c>
      <c r="AC293">
        <v>82.5</v>
      </c>
    </row>
    <row r="294" spans="1:29" x14ac:dyDescent="0.2">
      <c r="A294">
        <v>147328880</v>
      </c>
      <c r="B294">
        <v>93719</v>
      </c>
      <c r="C294">
        <f>COUNTIF(Sheet2!A:A,A294)</f>
        <v>1</v>
      </c>
      <c r="D294">
        <v>24351</v>
      </c>
      <c r="E294" t="s">
        <v>27</v>
      </c>
      <c r="F294" t="s">
        <v>27</v>
      </c>
      <c r="G294" t="s">
        <v>29</v>
      </c>
      <c r="H294">
        <v>2</v>
      </c>
      <c r="I294">
        <v>2</v>
      </c>
      <c r="J294">
        <v>4</v>
      </c>
      <c r="K294">
        <v>2</v>
      </c>
      <c r="L294">
        <v>2</v>
      </c>
      <c r="M294">
        <v>2</v>
      </c>
      <c r="N294">
        <v>4</v>
      </c>
      <c r="O294">
        <v>2</v>
      </c>
      <c r="P294">
        <v>2</v>
      </c>
      <c r="Q294">
        <v>2</v>
      </c>
      <c r="R294">
        <v>1</v>
      </c>
      <c r="S294">
        <v>3</v>
      </c>
      <c r="T294">
        <v>3</v>
      </c>
      <c r="U294">
        <v>3</v>
      </c>
      <c r="V294">
        <v>1</v>
      </c>
      <c r="W294">
        <v>3</v>
      </c>
      <c r="X294">
        <v>3</v>
      </c>
      <c r="Y294">
        <v>3</v>
      </c>
      <c r="Z294">
        <v>1</v>
      </c>
      <c r="AA294">
        <v>3</v>
      </c>
      <c r="AB294">
        <v>24</v>
      </c>
      <c r="AC294">
        <v>60</v>
      </c>
    </row>
    <row r="295" spans="1:29" x14ac:dyDescent="0.2">
      <c r="A295">
        <v>147328880</v>
      </c>
      <c r="B295">
        <v>71803</v>
      </c>
      <c r="C295">
        <f>COUNTIF(Sheet2!A:A,A295)</f>
        <v>1</v>
      </c>
      <c r="D295">
        <v>2435</v>
      </c>
      <c r="E295" t="s">
        <v>33</v>
      </c>
      <c r="F295" t="s">
        <v>33</v>
      </c>
      <c r="G295" t="s">
        <v>35</v>
      </c>
      <c r="H295">
        <v>4</v>
      </c>
      <c r="I295">
        <v>2</v>
      </c>
      <c r="J295">
        <v>4</v>
      </c>
      <c r="K295">
        <v>2</v>
      </c>
      <c r="L295">
        <v>5</v>
      </c>
      <c r="M295">
        <v>2</v>
      </c>
      <c r="N295">
        <v>4</v>
      </c>
      <c r="O295">
        <v>2</v>
      </c>
      <c r="P295">
        <v>4</v>
      </c>
      <c r="Q295">
        <v>2</v>
      </c>
      <c r="R295">
        <v>3</v>
      </c>
      <c r="S295">
        <v>3</v>
      </c>
      <c r="T295">
        <v>3</v>
      </c>
      <c r="U295">
        <v>3</v>
      </c>
      <c r="V295">
        <v>4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31</v>
      </c>
      <c r="AC295">
        <v>77.5</v>
      </c>
    </row>
    <row r="296" spans="1:29" x14ac:dyDescent="0.2">
      <c r="A296">
        <v>147328880</v>
      </c>
      <c r="B296">
        <v>69392</v>
      </c>
      <c r="C296">
        <f>COUNTIF(Sheet2!A:A,A296)</f>
        <v>1</v>
      </c>
      <c r="D296">
        <v>24</v>
      </c>
      <c r="E296" t="s">
        <v>39</v>
      </c>
      <c r="F296" t="s">
        <v>33</v>
      </c>
      <c r="G296" t="s">
        <v>41</v>
      </c>
      <c r="H296">
        <v>4</v>
      </c>
      <c r="I296">
        <v>2</v>
      </c>
      <c r="J296">
        <v>4</v>
      </c>
      <c r="K296">
        <v>2</v>
      </c>
      <c r="L296">
        <v>5</v>
      </c>
      <c r="M296">
        <v>2</v>
      </c>
      <c r="N296">
        <v>4</v>
      </c>
      <c r="O296">
        <v>2</v>
      </c>
      <c r="P296">
        <v>4</v>
      </c>
      <c r="Q296">
        <v>2</v>
      </c>
      <c r="R296">
        <v>3</v>
      </c>
      <c r="S296">
        <v>3</v>
      </c>
      <c r="T296">
        <v>3</v>
      </c>
      <c r="U296">
        <v>3</v>
      </c>
      <c r="V296">
        <v>4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31</v>
      </c>
      <c r="AC296">
        <v>77.5</v>
      </c>
    </row>
    <row r="297" spans="1:29" x14ac:dyDescent="0.2">
      <c r="A297">
        <v>147308681</v>
      </c>
      <c r="B297">
        <v>69419</v>
      </c>
      <c r="C297">
        <f>COUNTIF(Sheet2!A:A,A297)</f>
        <v>1</v>
      </c>
      <c r="D297">
        <v>51</v>
      </c>
      <c r="E297" t="s">
        <v>27</v>
      </c>
      <c r="F297" t="s">
        <v>27</v>
      </c>
      <c r="G297" t="s">
        <v>15</v>
      </c>
      <c r="H297">
        <v>2</v>
      </c>
      <c r="I297">
        <v>2</v>
      </c>
      <c r="J297">
        <v>2</v>
      </c>
      <c r="K297">
        <v>2</v>
      </c>
      <c r="L297">
        <v>4</v>
      </c>
      <c r="M297">
        <v>2</v>
      </c>
      <c r="N297">
        <v>4</v>
      </c>
      <c r="O297">
        <v>3</v>
      </c>
      <c r="P297">
        <v>4</v>
      </c>
      <c r="Q297">
        <v>1</v>
      </c>
      <c r="R297">
        <v>1</v>
      </c>
      <c r="S297">
        <v>3</v>
      </c>
      <c r="T297">
        <v>1</v>
      </c>
      <c r="U297">
        <v>3</v>
      </c>
      <c r="V297">
        <v>3</v>
      </c>
      <c r="W297">
        <v>3</v>
      </c>
      <c r="X297">
        <v>3</v>
      </c>
      <c r="Y297">
        <v>2</v>
      </c>
      <c r="Z297">
        <v>3</v>
      </c>
      <c r="AA297">
        <v>4</v>
      </c>
      <c r="AB297">
        <v>26</v>
      </c>
      <c r="AC297">
        <v>65</v>
      </c>
    </row>
    <row r="298" spans="1:29" x14ac:dyDescent="0.2">
      <c r="A298">
        <v>147308681</v>
      </c>
      <c r="B298">
        <v>69881</v>
      </c>
      <c r="C298">
        <f>COUNTIF(Sheet2!A:A,A298)</f>
        <v>1</v>
      </c>
      <c r="D298">
        <v>513</v>
      </c>
      <c r="E298" t="s">
        <v>13</v>
      </c>
      <c r="F298" t="s">
        <v>13</v>
      </c>
      <c r="G298" t="s">
        <v>24</v>
      </c>
      <c r="H298">
        <v>3</v>
      </c>
      <c r="I298">
        <v>3</v>
      </c>
      <c r="J298">
        <v>4</v>
      </c>
      <c r="K298">
        <v>2</v>
      </c>
      <c r="L298">
        <v>2</v>
      </c>
      <c r="M298">
        <v>1</v>
      </c>
      <c r="N298">
        <v>4</v>
      </c>
      <c r="O298">
        <v>2</v>
      </c>
      <c r="P298">
        <v>3</v>
      </c>
      <c r="Q298">
        <v>2</v>
      </c>
      <c r="R298">
        <v>2</v>
      </c>
      <c r="S298">
        <v>2</v>
      </c>
      <c r="T298">
        <v>3</v>
      </c>
      <c r="U298">
        <v>3</v>
      </c>
      <c r="V298">
        <v>1</v>
      </c>
      <c r="W298">
        <v>4</v>
      </c>
      <c r="X298">
        <v>3</v>
      </c>
      <c r="Y298">
        <v>3</v>
      </c>
      <c r="Z298">
        <v>2</v>
      </c>
      <c r="AA298">
        <v>3</v>
      </c>
      <c r="AB298">
        <v>26</v>
      </c>
      <c r="AC298">
        <v>65</v>
      </c>
    </row>
    <row r="299" spans="1:29" x14ac:dyDescent="0.2">
      <c r="A299">
        <v>147308681</v>
      </c>
      <c r="B299">
        <v>69373</v>
      </c>
      <c r="C299">
        <f>COUNTIF(Sheet2!A:A,A299)</f>
        <v>1</v>
      </c>
      <c r="D299">
        <v>5</v>
      </c>
      <c r="E299" t="s">
        <v>33</v>
      </c>
      <c r="F299" t="s">
        <v>33</v>
      </c>
      <c r="G299" t="s">
        <v>29</v>
      </c>
      <c r="H299">
        <v>4</v>
      </c>
      <c r="I299">
        <v>2</v>
      </c>
      <c r="J299">
        <v>4</v>
      </c>
      <c r="K299">
        <v>3</v>
      </c>
      <c r="L299">
        <v>4</v>
      </c>
      <c r="M299">
        <v>2</v>
      </c>
      <c r="N299">
        <v>4</v>
      </c>
      <c r="O299">
        <v>2</v>
      </c>
      <c r="P299">
        <v>4</v>
      </c>
      <c r="Q299">
        <v>3</v>
      </c>
      <c r="R299">
        <v>3</v>
      </c>
      <c r="S299">
        <v>3</v>
      </c>
      <c r="T299">
        <v>3</v>
      </c>
      <c r="U299">
        <v>2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2</v>
      </c>
      <c r="AB299">
        <v>28</v>
      </c>
      <c r="AC299">
        <v>70</v>
      </c>
    </row>
    <row r="300" spans="1:29" x14ac:dyDescent="0.2">
      <c r="A300">
        <v>147308681</v>
      </c>
      <c r="B300">
        <v>74502</v>
      </c>
      <c r="C300">
        <f>COUNTIF(Sheet2!A:A,A300)</f>
        <v>1</v>
      </c>
      <c r="D300">
        <v>5134</v>
      </c>
      <c r="E300" t="s">
        <v>39</v>
      </c>
      <c r="F300" t="s">
        <v>39</v>
      </c>
      <c r="G300" t="s">
        <v>35</v>
      </c>
      <c r="H300">
        <v>4</v>
      </c>
      <c r="I300">
        <v>2</v>
      </c>
      <c r="J300">
        <v>4</v>
      </c>
      <c r="K300">
        <v>2</v>
      </c>
      <c r="L300">
        <v>4</v>
      </c>
      <c r="M300">
        <v>2</v>
      </c>
      <c r="N300">
        <v>4</v>
      </c>
      <c r="O300">
        <v>2</v>
      </c>
      <c r="P300">
        <v>4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2</v>
      </c>
      <c r="AB300">
        <v>29</v>
      </c>
      <c r="AC300">
        <v>72.5</v>
      </c>
    </row>
    <row r="301" spans="1:29" x14ac:dyDescent="0.2">
      <c r="A301">
        <v>147308681</v>
      </c>
      <c r="B301">
        <v>120710</v>
      </c>
      <c r="C301">
        <f>COUNTIF(Sheet2!A:A,A301)</f>
        <v>1</v>
      </c>
      <c r="D301">
        <v>51342</v>
      </c>
      <c r="E301" t="s">
        <v>22</v>
      </c>
      <c r="F301" t="s">
        <v>22</v>
      </c>
      <c r="G301" t="s">
        <v>41</v>
      </c>
      <c r="H301">
        <v>2</v>
      </c>
      <c r="I301">
        <v>3</v>
      </c>
      <c r="J301">
        <v>2</v>
      </c>
      <c r="K301">
        <v>2</v>
      </c>
      <c r="L301">
        <v>3</v>
      </c>
      <c r="M301">
        <v>2</v>
      </c>
      <c r="N301">
        <v>4</v>
      </c>
      <c r="O301">
        <v>3</v>
      </c>
      <c r="P301">
        <v>4</v>
      </c>
      <c r="Q301">
        <v>2</v>
      </c>
      <c r="R301">
        <v>1</v>
      </c>
      <c r="S301">
        <v>2</v>
      </c>
      <c r="T301">
        <v>1</v>
      </c>
      <c r="U301">
        <v>3</v>
      </c>
      <c r="V301">
        <v>2</v>
      </c>
      <c r="W301">
        <v>3</v>
      </c>
      <c r="X301">
        <v>3</v>
      </c>
      <c r="Y301">
        <v>2</v>
      </c>
      <c r="Z301">
        <v>3</v>
      </c>
      <c r="AA301">
        <v>3</v>
      </c>
      <c r="AB301">
        <v>23</v>
      </c>
      <c r="AC301">
        <v>57.5</v>
      </c>
    </row>
    <row r="302" spans="1:29" x14ac:dyDescent="0.2">
      <c r="A302">
        <v>147307347</v>
      </c>
      <c r="B302">
        <v>84800</v>
      </c>
      <c r="C302">
        <f>COUNTIF(Sheet2!A:A,A302)</f>
        <v>1</v>
      </c>
      <c r="D302">
        <v>15432</v>
      </c>
      <c r="E302" t="s">
        <v>22</v>
      </c>
      <c r="F302" t="s">
        <v>22</v>
      </c>
      <c r="G302" t="s">
        <v>15</v>
      </c>
      <c r="H302">
        <v>3</v>
      </c>
      <c r="I302">
        <v>3</v>
      </c>
      <c r="J302">
        <v>4</v>
      </c>
      <c r="K302">
        <v>3</v>
      </c>
      <c r="L302">
        <v>4</v>
      </c>
      <c r="M302">
        <v>4</v>
      </c>
      <c r="N302">
        <v>3</v>
      </c>
      <c r="O302">
        <v>3</v>
      </c>
      <c r="P302">
        <v>2</v>
      </c>
      <c r="Q302">
        <v>3</v>
      </c>
      <c r="R302">
        <v>2</v>
      </c>
      <c r="S302">
        <v>2</v>
      </c>
      <c r="T302">
        <v>3</v>
      </c>
      <c r="U302">
        <v>2</v>
      </c>
      <c r="V302">
        <v>3</v>
      </c>
      <c r="W302">
        <v>1</v>
      </c>
      <c r="X302">
        <v>2</v>
      </c>
      <c r="Y302">
        <v>2</v>
      </c>
      <c r="Z302">
        <v>1</v>
      </c>
      <c r="AA302">
        <v>2</v>
      </c>
      <c r="AB302">
        <v>20</v>
      </c>
      <c r="AC302">
        <v>50</v>
      </c>
    </row>
    <row r="303" spans="1:29" x14ac:dyDescent="0.2">
      <c r="A303">
        <v>147307347</v>
      </c>
      <c r="B303">
        <v>70911</v>
      </c>
      <c r="C303">
        <f>COUNTIF(Sheet2!A:A,A303)</f>
        <v>1</v>
      </c>
      <c r="D303">
        <v>1543</v>
      </c>
      <c r="E303" t="s">
        <v>13</v>
      </c>
      <c r="F303" t="s">
        <v>13</v>
      </c>
      <c r="G303" t="s">
        <v>24</v>
      </c>
      <c r="H303">
        <v>1</v>
      </c>
      <c r="I303">
        <v>3</v>
      </c>
      <c r="J303">
        <v>3</v>
      </c>
      <c r="K303">
        <v>4</v>
      </c>
      <c r="L303">
        <v>4</v>
      </c>
      <c r="M303">
        <v>3</v>
      </c>
      <c r="N303">
        <v>4</v>
      </c>
      <c r="O303">
        <v>2</v>
      </c>
      <c r="P303">
        <v>3</v>
      </c>
      <c r="Q303">
        <v>3</v>
      </c>
      <c r="R303">
        <v>0</v>
      </c>
      <c r="S303">
        <v>2</v>
      </c>
      <c r="T303">
        <v>2</v>
      </c>
      <c r="U303">
        <v>1</v>
      </c>
      <c r="V303">
        <v>3</v>
      </c>
      <c r="W303">
        <v>2</v>
      </c>
      <c r="X303">
        <v>3</v>
      </c>
      <c r="Y303">
        <v>3</v>
      </c>
      <c r="Z303">
        <v>2</v>
      </c>
      <c r="AA303">
        <v>2</v>
      </c>
      <c r="AB303">
        <v>20</v>
      </c>
      <c r="AC303">
        <v>50</v>
      </c>
    </row>
    <row r="304" spans="1:29" x14ac:dyDescent="0.2">
      <c r="A304">
        <v>147307347</v>
      </c>
      <c r="B304">
        <v>69522</v>
      </c>
      <c r="C304">
        <f>COUNTIF(Sheet2!A:A,A304)</f>
        <v>1</v>
      </c>
      <c r="D304">
        <v>154</v>
      </c>
      <c r="E304" t="s">
        <v>39</v>
      </c>
      <c r="F304" t="s">
        <v>39</v>
      </c>
      <c r="G304" t="s">
        <v>29</v>
      </c>
      <c r="H304">
        <v>1</v>
      </c>
      <c r="I304">
        <v>3</v>
      </c>
      <c r="J304">
        <v>3</v>
      </c>
      <c r="K304">
        <v>4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0</v>
      </c>
      <c r="S304">
        <v>2</v>
      </c>
      <c r="T304">
        <v>2</v>
      </c>
      <c r="U304">
        <v>1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17</v>
      </c>
      <c r="AC304">
        <v>42.5</v>
      </c>
    </row>
    <row r="305" spans="1:29" x14ac:dyDescent="0.2">
      <c r="A305">
        <v>147307347</v>
      </c>
      <c r="B305">
        <v>69383</v>
      </c>
      <c r="C305">
        <f>COUNTIF(Sheet2!A:A,A305)</f>
        <v>1</v>
      </c>
      <c r="D305">
        <v>15</v>
      </c>
      <c r="E305" t="s">
        <v>33</v>
      </c>
      <c r="F305" t="s">
        <v>33</v>
      </c>
      <c r="G305" t="s">
        <v>35</v>
      </c>
      <c r="H305">
        <v>1</v>
      </c>
      <c r="I305">
        <v>4</v>
      </c>
      <c r="J305">
        <v>1</v>
      </c>
      <c r="K305">
        <v>1</v>
      </c>
      <c r="L305">
        <v>4</v>
      </c>
      <c r="M305">
        <v>2</v>
      </c>
      <c r="N305">
        <v>4</v>
      </c>
      <c r="O305">
        <v>4</v>
      </c>
      <c r="P305">
        <v>2</v>
      </c>
      <c r="Q305">
        <v>4</v>
      </c>
      <c r="R305">
        <v>0</v>
      </c>
      <c r="S305">
        <v>1</v>
      </c>
      <c r="T305">
        <v>0</v>
      </c>
      <c r="U305">
        <v>4</v>
      </c>
      <c r="V305">
        <v>3</v>
      </c>
      <c r="W305">
        <v>3</v>
      </c>
      <c r="X305">
        <v>3</v>
      </c>
      <c r="Y305">
        <v>1</v>
      </c>
      <c r="Z305">
        <v>1</v>
      </c>
      <c r="AA305">
        <v>1</v>
      </c>
      <c r="AB305">
        <v>17</v>
      </c>
      <c r="AC305">
        <v>42.5</v>
      </c>
    </row>
    <row r="306" spans="1:29" x14ac:dyDescent="0.2">
      <c r="A306">
        <v>147307347</v>
      </c>
      <c r="B306">
        <v>69369</v>
      </c>
      <c r="C306">
        <f>COUNTIF(Sheet2!A:A,A306)</f>
        <v>1</v>
      </c>
      <c r="D306">
        <v>1</v>
      </c>
      <c r="E306" t="s">
        <v>27</v>
      </c>
      <c r="F306" t="s">
        <v>27</v>
      </c>
      <c r="G306" t="s">
        <v>41</v>
      </c>
      <c r="H306">
        <v>2</v>
      </c>
      <c r="I306">
        <v>4</v>
      </c>
      <c r="J306">
        <v>1</v>
      </c>
      <c r="K306">
        <v>4</v>
      </c>
      <c r="L306">
        <v>2</v>
      </c>
      <c r="M306">
        <v>3</v>
      </c>
      <c r="N306">
        <v>2</v>
      </c>
      <c r="O306">
        <v>4</v>
      </c>
      <c r="P306">
        <v>2</v>
      </c>
      <c r="Q306">
        <v>4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2</v>
      </c>
      <c r="X306">
        <v>1</v>
      </c>
      <c r="Y306">
        <v>1</v>
      </c>
      <c r="Z306">
        <v>1</v>
      </c>
      <c r="AA306">
        <v>1</v>
      </c>
      <c r="AB306">
        <v>10</v>
      </c>
      <c r="AC306">
        <v>25</v>
      </c>
    </row>
    <row r="307" spans="1:29" x14ac:dyDescent="0.2">
      <c r="A307">
        <v>147183355</v>
      </c>
      <c r="B307">
        <v>69689</v>
      </c>
      <c r="C307">
        <f>COUNTIF(Sheet2!A:A,A307)</f>
        <v>1</v>
      </c>
      <c r="D307">
        <v>321</v>
      </c>
      <c r="E307" t="s">
        <v>27</v>
      </c>
      <c r="F307" t="s">
        <v>27</v>
      </c>
      <c r="G307" t="s">
        <v>15</v>
      </c>
      <c r="H307">
        <v>1</v>
      </c>
      <c r="I307">
        <v>3</v>
      </c>
      <c r="J307">
        <v>3</v>
      </c>
      <c r="K307">
        <v>2</v>
      </c>
      <c r="L307">
        <v>1</v>
      </c>
      <c r="M307">
        <v>3</v>
      </c>
      <c r="N307">
        <v>3</v>
      </c>
      <c r="O307">
        <v>1</v>
      </c>
      <c r="P307">
        <v>3</v>
      </c>
      <c r="Q307">
        <v>2</v>
      </c>
      <c r="R307">
        <v>0</v>
      </c>
      <c r="S307">
        <v>2</v>
      </c>
      <c r="T307">
        <v>2</v>
      </c>
      <c r="U307">
        <v>3</v>
      </c>
      <c r="V307">
        <v>0</v>
      </c>
      <c r="W307">
        <v>2</v>
      </c>
      <c r="X307">
        <v>2</v>
      </c>
      <c r="Y307">
        <v>4</v>
      </c>
      <c r="Z307">
        <v>2</v>
      </c>
      <c r="AA307">
        <v>3</v>
      </c>
      <c r="AB307">
        <v>20</v>
      </c>
      <c r="AC307">
        <v>50</v>
      </c>
    </row>
    <row r="308" spans="1:29" x14ac:dyDescent="0.2">
      <c r="A308">
        <v>147183355</v>
      </c>
      <c r="B308">
        <v>69371</v>
      </c>
      <c r="C308">
        <f>COUNTIF(Sheet2!A:A,A308)</f>
        <v>1</v>
      </c>
      <c r="D308">
        <v>3</v>
      </c>
      <c r="E308" t="s">
        <v>13</v>
      </c>
      <c r="F308" t="s">
        <v>13</v>
      </c>
      <c r="G308" t="s">
        <v>24</v>
      </c>
      <c r="H308">
        <v>5</v>
      </c>
      <c r="I308">
        <v>1</v>
      </c>
      <c r="J308">
        <v>5</v>
      </c>
      <c r="K308">
        <v>1</v>
      </c>
      <c r="L308">
        <v>4</v>
      </c>
      <c r="M308">
        <v>1</v>
      </c>
      <c r="N308">
        <v>4</v>
      </c>
      <c r="O308">
        <v>1</v>
      </c>
      <c r="P308">
        <v>5</v>
      </c>
      <c r="Q308">
        <v>1</v>
      </c>
      <c r="R308">
        <v>4</v>
      </c>
      <c r="S308">
        <v>4</v>
      </c>
      <c r="T308">
        <v>4</v>
      </c>
      <c r="U308">
        <v>4</v>
      </c>
      <c r="V308">
        <v>3</v>
      </c>
      <c r="W308">
        <v>4</v>
      </c>
      <c r="X308">
        <v>3</v>
      </c>
      <c r="Y308">
        <v>4</v>
      </c>
      <c r="Z308">
        <v>4</v>
      </c>
      <c r="AA308">
        <v>4</v>
      </c>
      <c r="AB308">
        <v>38</v>
      </c>
      <c r="AC308">
        <v>95</v>
      </c>
    </row>
    <row r="309" spans="1:29" x14ac:dyDescent="0.2">
      <c r="A309">
        <v>147183355</v>
      </c>
      <c r="B309">
        <v>69400</v>
      </c>
      <c r="C309">
        <f>COUNTIF(Sheet2!A:A,A309)</f>
        <v>1</v>
      </c>
      <c r="D309">
        <v>32</v>
      </c>
      <c r="E309" t="s">
        <v>22</v>
      </c>
      <c r="F309" t="s">
        <v>27</v>
      </c>
      <c r="G309" t="s">
        <v>29</v>
      </c>
      <c r="H309">
        <v>3</v>
      </c>
      <c r="I309">
        <v>2</v>
      </c>
      <c r="J309">
        <v>3</v>
      </c>
      <c r="K309">
        <v>1</v>
      </c>
      <c r="L309">
        <v>2</v>
      </c>
      <c r="M309">
        <v>3</v>
      </c>
      <c r="N309">
        <v>3</v>
      </c>
      <c r="O309">
        <v>5</v>
      </c>
      <c r="P309">
        <v>4</v>
      </c>
      <c r="Q309">
        <v>2</v>
      </c>
      <c r="R309">
        <v>2</v>
      </c>
      <c r="S309">
        <v>3</v>
      </c>
      <c r="T309">
        <v>2</v>
      </c>
      <c r="U309">
        <v>4</v>
      </c>
      <c r="V309">
        <v>1</v>
      </c>
      <c r="W309">
        <v>2</v>
      </c>
      <c r="X309">
        <v>2</v>
      </c>
      <c r="Y309">
        <v>0</v>
      </c>
      <c r="Z309">
        <v>3</v>
      </c>
      <c r="AA309">
        <v>3</v>
      </c>
      <c r="AB309">
        <v>22</v>
      </c>
      <c r="AC309">
        <v>55</v>
      </c>
    </row>
    <row r="310" spans="1:29" x14ac:dyDescent="0.2">
      <c r="A310">
        <v>147183355</v>
      </c>
      <c r="B310">
        <v>101513</v>
      </c>
      <c r="C310">
        <f>COUNTIF(Sheet2!A:A,A310)</f>
        <v>1</v>
      </c>
      <c r="D310">
        <v>32145</v>
      </c>
      <c r="E310" t="s">
        <v>33</v>
      </c>
      <c r="F310" t="s">
        <v>33</v>
      </c>
      <c r="G310" t="s">
        <v>35</v>
      </c>
      <c r="H310">
        <v>5</v>
      </c>
      <c r="I310">
        <v>1</v>
      </c>
      <c r="J310">
        <v>5</v>
      </c>
      <c r="K310">
        <v>1</v>
      </c>
      <c r="L310">
        <v>5</v>
      </c>
      <c r="M310">
        <v>1</v>
      </c>
      <c r="N310">
        <v>5</v>
      </c>
      <c r="O310">
        <v>1</v>
      </c>
      <c r="P310">
        <v>5</v>
      </c>
      <c r="Q310">
        <v>1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40</v>
      </c>
      <c r="AC310">
        <v>100</v>
      </c>
    </row>
    <row r="311" spans="1:29" x14ac:dyDescent="0.2">
      <c r="A311">
        <v>147183355</v>
      </c>
      <c r="B311">
        <v>72582</v>
      </c>
      <c r="C311">
        <f>COUNTIF(Sheet2!A:A,A311)</f>
        <v>1</v>
      </c>
      <c r="D311">
        <v>3214</v>
      </c>
      <c r="E311" t="s">
        <v>39</v>
      </c>
      <c r="F311" t="s">
        <v>39</v>
      </c>
      <c r="G311" t="s">
        <v>41</v>
      </c>
      <c r="H311">
        <v>5</v>
      </c>
      <c r="I311">
        <v>1</v>
      </c>
      <c r="J311">
        <v>5</v>
      </c>
      <c r="K311">
        <v>1</v>
      </c>
      <c r="L311">
        <v>4</v>
      </c>
      <c r="M311">
        <v>1</v>
      </c>
      <c r="N311">
        <v>5</v>
      </c>
      <c r="O311">
        <v>1</v>
      </c>
      <c r="P311">
        <v>5</v>
      </c>
      <c r="Q311">
        <v>1</v>
      </c>
      <c r="R311">
        <v>4</v>
      </c>
      <c r="S311">
        <v>4</v>
      </c>
      <c r="T311">
        <v>4</v>
      </c>
      <c r="U311">
        <v>4</v>
      </c>
      <c r="V311">
        <v>3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39</v>
      </c>
      <c r="AC311">
        <v>97.5</v>
      </c>
    </row>
    <row r="312" spans="1:29" x14ac:dyDescent="0.2">
      <c r="A312">
        <v>147051997</v>
      </c>
      <c r="B312">
        <v>69392</v>
      </c>
      <c r="C312">
        <f>COUNTIF(Sheet2!A:A,A312)</f>
        <v>1</v>
      </c>
      <c r="D312">
        <v>24</v>
      </c>
      <c r="E312" t="s">
        <v>39</v>
      </c>
      <c r="F312" t="s">
        <v>39</v>
      </c>
      <c r="G312" t="s">
        <v>15</v>
      </c>
      <c r="H312">
        <v>3</v>
      </c>
      <c r="I312">
        <v>3</v>
      </c>
      <c r="J312">
        <v>4</v>
      </c>
      <c r="K312">
        <v>2</v>
      </c>
      <c r="L312">
        <v>3</v>
      </c>
      <c r="M312">
        <v>3</v>
      </c>
      <c r="N312">
        <v>3</v>
      </c>
      <c r="O312">
        <v>2</v>
      </c>
      <c r="P312">
        <v>3</v>
      </c>
      <c r="Q312">
        <v>2</v>
      </c>
      <c r="R312">
        <v>2</v>
      </c>
      <c r="S312">
        <v>2</v>
      </c>
      <c r="T312">
        <v>3</v>
      </c>
      <c r="U312">
        <v>3</v>
      </c>
      <c r="V312">
        <v>2</v>
      </c>
      <c r="W312">
        <v>2</v>
      </c>
      <c r="X312">
        <v>2</v>
      </c>
      <c r="Y312">
        <v>3</v>
      </c>
      <c r="Z312">
        <v>2</v>
      </c>
      <c r="AA312">
        <v>3</v>
      </c>
      <c r="AB312">
        <v>24</v>
      </c>
      <c r="AC312">
        <v>60</v>
      </c>
    </row>
    <row r="313" spans="1:29" x14ac:dyDescent="0.2">
      <c r="A313">
        <v>147051997</v>
      </c>
      <c r="B313">
        <v>69613</v>
      </c>
      <c r="C313">
        <f>COUNTIF(Sheet2!A:A,A313)</f>
        <v>1</v>
      </c>
      <c r="D313">
        <v>245</v>
      </c>
      <c r="E313" t="s">
        <v>33</v>
      </c>
      <c r="F313" t="s">
        <v>33</v>
      </c>
      <c r="G313" t="s">
        <v>24</v>
      </c>
      <c r="H313">
        <v>3</v>
      </c>
      <c r="I313">
        <v>3</v>
      </c>
      <c r="J313">
        <v>4</v>
      </c>
      <c r="K313">
        <v>2</v>
      </c>
      <c r="L313">
        <v>3</v>
      </c>
      <c r="M313">
        <v>2</v>
      </c>
      <c r="N313">
        <v>4</v>
      </c>
      <c r="O313">
        <v>2</v>
      </c>
      <c r="P313">
        <v>4</v>
      </c>
      <c r="Q313">
        <v>1</v>
      </c>
      <c r="R313">
        <v>2</v>
      </c>
      <c r="S313">
        <v>2</v>
      </c>
      <c r="T313">
        <v>3</v>
      </c>
      <c r="U313">
        <v>3</v>
      </c>
      <c r="V313">
        <v>2</v>
      </c>
      <c r="W313">
        <v>3</v>
      </c>
      <c r="X313">
        <v>3</v>
      </c>
      <c r="Y313">
        <v>3</v>
      </c>
      <c r="Z313">
        <v>3</v>
      </c>
      <c r="AA313">
        <v>4</v>
      </c>
      <c r="AB313">
        <v>28</v>
      </c>
      <c r="AC313">
        <v>70</v>
      </c>
    </row>
    <row r="314" spans="1:29" x14ac:dyDescent="0.2">
      <c r="A314">
        <v>147051997</v>
      </c>
      <c r="B314">
        <v>69370</v>
      </c>
      <c r="C314">
        <f>COUNTIF(Sheet2!A:A,A314)</f>
        <v>1</v>
      </c>
      <c r="D314">
        <v>2</v>
      </c>
      <c r="E314" t="s">
        <v>22</v>
      </c>
      <c r="F314" t="s">
        <v>22</v>
      </c>
      <c r="G314" t="s">
        <v>29</v>
      </c>
      <c r="H314">
        <v>4</v>
      </c>
      <c r="I314">
        <v>2</v>
      </c>
      <c r="J314">
        <v>4</v>
      </c>
      <c r="K314">
        <v>1</v>
      </c>
      <c r="L314">
        <v>4</v>
      </c>
      <c r="M314">
        <v>2</v>
      </c>
      <c r="N314">
        <v>4</v>
      </c>
      <c r="O314">
        <v>2</v>
      </c>
      <c r="P314">
        <v>4</v>
      </c>
      <c r="Q314">
        <v>1</v>
      </c>
      <c r="R314">
        <v>3</v>
      </c>
      <c r="S314">
        <v>3</v>
      </c>
      <c r="T314">
        <v>3</v>
      </c>
      <c r="U314">
        <v>4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4</v>
      </c>
      <c r="AB314">
        <v>32</v>
      </c>
      <c r="AC314">
        <v>80</v>
      </c>
    </row>
    <row r="315" spans="1:29" x14ac:dyDescent="0.2">
      <c r="A315">
        <v>147051997</v>
      </c>
      <c r="B315">
        <v>71821</v>
      </c>
      <c r="C315">
        <f>COUNTIF(Sheet2!A:A,A315)</f>
        <v>1</v>
      </c>
      <c r="D315">
        <v>2453</v>
      </c>
      <c r="E315" t="s">
        <v>13</v>
      </c>
      <c r="F315" t="s">
        <v>13</v>
      </c>
      <c r="G315" t="s">
        <v>35</v>
      </c>
      <c r="H315">
        <v>3</v>
      </c>
      <c r="I315">
        <v>2</v>
      </c>
      <c r="J315">
        <v>5</v>
      </c>
      <c r="K315">
        <v>1</v>
      </c>
      <c r="L315">
        <v>5</v>
      </c>
      <c r="M315">
        <v>2</v>
      </c>
      <c r="N315">
        <v>4</v>
      </c>
      <c r="O315">
        <v>2</v>
      </c>
      <c r="P315">
        <v>4</v>
      </c>
      <c r="Q315">
        <v>1</v>
      </c>
      <c r="R315">
        <v>2</v>
      </c>
      <c r="S315">
        <v>3</v>
      </c>
      <c r="T315">
        <v>4</v>
      </c>
      <c r="U315">
        <v>4</v>
      </c>
      <c r="V315">
        <v>4</v>
      </c>
      <c r="W315">
        <v>3</v>
      </c>
      <c r="X315">
        <v>3</v>
      </c>
      <c r="Y315">
        <v>3</v>
      </c>
      <c r="Z315">
        <v>3</v>
      </c>
      <c r="AA315">
        <v>4</v>
      </c>
      <c r="AB315">
        <v>33</v>
      </c>
      <c r="AC315">
        <v>82.5</v>
      </c>
    </row>
    <row r="316" spans="1:29" x14ac:dyDescent="0.2">
      <c r="A316">
        <v>147051997</v>
      </c>
      <c r="B316">
        <v>93899</v>
      </c>
      <c r="C316">
        <f>COUNTIF(Sheet2!A:A,A316)</f>
        <v>1</v>
      </c>
      <c r="D316">
        <v>24531</v>
      </c>
      <c r="E316" t="s">
        <v>27</v>
      </c>
      <c r="F316" t="s">
        <v>27</v>
      </c>
      <c r="G316" t="s">
        <v>41</v>
      </c>
      <c r="H316">
        <v>2</v>
      </c>
      <c r="I316">
        <v>3</v>
      </c>
      <c r="J316">
        <v>4</v>
      </c>
      <c r="K316">
        <v>2</v>
      </c>
      <c r="L316">
        <v>3</v>
      </c>
      <c r="M316">
        <v>3</v>
      </c>
      <c r="N316">
        <v>4</v>
      </c>
      <c r="O316">
        <v>5</v>
      </c>
      <c r="P316">
        <v>3</v>
      </c>
      <c r="Q316">
        <v>1</v>
      </c>
      <c r="R316">
        <v>1</v>
      </c>
      <c r="S316">
        <v>2</v>
      </c>
      <c r="T316">
        <v>3</v>
      </c>
      <c r="U316">
        <v>3</v>
      </c>
      <c r="V316">
        <v>2</v>
      </c>
      <c r="W316">
        <v>2</v>
      </c>
      <c r="X316">
        <v>3</v>
      </c>
      <c r="Y316">
        <v>0</v>
      </c>
      <c r="Z316">
        <v>2</v>
      </c>
      <c r="AA316">
        <v>4</v>
      </c>
      <c r="AB316">
        <v>22</v>
      </c>
      <c r="AC316">
        <v>55</v>
      </c>
    </row>
    <row r="317" spans="1:29" x14ac:dyDescent="0.2">
      <c r="A317">
        <v>147004721</v>
      </c>
      <c r="B317">
        <v>69369</v>
      </c>
      <c r="C317">
        <f>COUNTIF(Sheet2!A:A,A317)</f>
        <v>1</v>
      </c>
      <c r="D317">
        <v>1</v>
      </c>
      <c r="E317" t="s">
        <v>27</v>
      </c>
      <c r="F317" t="s">
        <v>27</v>
      </c>
      <c r="G317" t="s">
        <v>15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20</v>
      </c>
      <c r="AC317">
        <v>50</v>
      </c>
    </row>
    <row r="318" spans="1:29" x14ac:dyDescent="0.2">
      <c r="A318">
        <v>147004721</v>
      </c>
      <c r="B318">
        <v>70713</v>
      </c>
      <c r="C318">
        <f>COUNTIF(Sheet2!A:A,A318)</f>
        <v>1</v>
      </c>
      <c r="D318">
        <v>1345</v>
      </c>
      <c r="E318" t="s">
        <v>33</v>
      </c>
      <c r="F318" t="s">
        <v>33</v>
      </c>
      <c r="G318" t="s">
        <v>24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20</v>
      </c>
      <c r="AC318">
        <v>50</v>
      </c>
    </row>
    <row r="319" spans="1:29" x14ac:dyDescent="0.2">
      <c r="A319">
        <v>147004721</v>
      </c>
      <c r="B319">
        <v>69381</v>
      </c>
      <c r="C319">
        <f>COUNTIF(Sheet2!A:A,A319)</f>
        <v>1</v>
      </c>
      <c r="D319">
        <v>13</v>
      </c>
      <c r="E319" t="s">
        <v>13</v>
      </c>
      <c r="F319" t="s">
        <v>39</v>
      </c>
      <c r="G319" t="s">
        <v>29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20</v>
      </c>
      <c r="AC319">
        <v>50</v>
      </c>
    </row>
    <row r="320" spans="1:29" x14ac:dyDescent="0.2">
      <c r="A320">
        <v>147004721</v>
      </c>
      <c r="B320">
        <v>69502</v>
      </c>
      <c r="C320">
        <f>COUNTIF(Sheet2!A:A,A320)</f>
        <v>1</v>
      </c>
      <c r="D320">
        <v>134</v>
      </c>
      <c r="E320" t="s">
        <v>39</v>
      </c>
      <c r="F320" t="s">
        <v>39</v>
      </c>
      <c r="G320" t="s">
        <v>35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20</v>
      </c>
      <c r="AC320">
        <v>50</v>
      </c>
    </row>
    <row r="321" spans="1:29" x14ac:dyDescent="0.2">
      <c r="A321">
        <v>147004721</v>
      </c>
      <c r="B321">
        <v>82820</v>
      </c>
      <c r="C321">
        <f>COUNTIF(Sheet2!A:A,A321)</f>
        <v>1</v>
      </c>
      <c r="D321">
        <v>13452</v>
      </c>
      <c r="E321" t="s">
        <v>22</v>
      </c>
      <c r="F321" t="s">
        <v>22</v>
      </c>
      <c r="G321" t="s">
        <v>41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20</v>
      </c>
      <c r="AC321">
        <v>50</v>
      </c>
    </row>
    <row r="322" spans="1:29" x14ac:dyDescent="0.2">
      <c r="A322">
        <v>147001785</v>
      </c>
      <c r="B322">
        <v>69370</v>
      </c>
      <c r="C322">
        <f>COUNTIF(Sheet2!A:A,A322)</f>
        <v>1</v>
      </c>
      <c r="D322">
        <v>2</v>
      </c>
      <c r="E322" t="s">
        <v>22</v>
      </c>
      <c r="F322" t="s">
        <v>22</v>
      </c>
      <c r="G322" t="s">
        <v>15</v>
      </c>
      <c r="H322">
        <v>2</v>
      </c>
      <c r="I322">
        <v>3</v>
      </c>
      <c r="J322">
        <v>3</v>
      </c>
      <c r="K322">
        <v>2</v>
      </c>
      <c r="L322">
        <v>3</v>
      </c>
      <c r="M322">
        <v>3</v>
      </c>
      <c r="N322">
        <v>2</v>
      </c>
      <c r="O322">
        <v>4</v>
      </c>
      <c r="P322">
        <v>2</v>
      </c>
      <c r="Q322">
        <v>4</v>
      </c>
      <c r="R322">
        <v>1</v>
      </c>
      <c r="S322">
        <v>2</v>
      </c>
      <c r="T322">
        <v>2</v>
      </c>
      <c r="U322">
        <v>3</v>
      </c>
      <c r="V322">
        <v>2</v>
      </c>
      <c r="W322">
        <v>2</v>
      </c>
      <c r="X322">
        <v>1</v>
      </c>
      <c r="Y322">
        <v>1</v>
      </c>
      <c r="Z322">
        <v>1</v>
      </c>
      <c r="AA322">
        <v>1</v>
      </c>
      <c r="AB322">
        <v>16</v>
      </c>
      <c r="AC322">
        <v>40</v>
      </c>
    </row>
    <row r="323" spans="1:29" x14ac:dyDescent="0.2">
      <c r="A323">
        <v>147001785</v>
      </c>
      <c r="B323">
        <v>69581</v>
      </c>
      <c r="C323">
        <f>COUNTIF(Sheet2!A:A,A323)</f>
        <v>1</v>
      </c>
      <c r="D323">
        <v>213</v>
      </c>
      <c r="E323" t="s">
        <v>13</v>
      </c>
      <c r="F323" t="s">
        <v>13</v>
      </c>
      <c r="G323" t="s">
        <v>24</v>
      </c>
      <c r="H323">
        <v>3</v>
      </c>
      <c r="I323">
        <v>3</v>
      </c>
      <c r="J323">
        <v>3</v>
      </c>
      <c r="K323">
        <v>2</v>
      </c>
      <c r="L323">
        <v>3</v>
      </c>
      <c r="M323">
        <v>2</v>
      </c>
      <c r="N323">
        <v>3</v>
      </c>
      <c r="O323">
        <v>2</v>
      </c>
      <c r="P323">
        <v>4</v>
      </c>
      <c r="Q323">
        <v>2</v>
      </c>
      <c r="R323">
        <v>2</v>
      </c>
      <c r="S323">
        <v>2</v>
      </c>
      <c r="T323">
        <v>2</v>
      </c>
      <c r="U323">
        <v>3</v>
      </c>
      <c r="V323">
        <v>2</v>
      </c>
      <c r="W323">
        <v>3</v>
      </c>
      <c r="X323">
        <v>2</v>
      </c>
      <c r="Y323">
        <v>3</v>
      </c>
      <c r="Z323">
        <v>3</v>
      </c>
      <c r="AA323">
        <v>3</v>
      </c>
      <c r="AB323">
        <v>25</v>
      </c>
      <c r="AC323">
        <v>62.5</v>
      </c>
    </row>
    <row r="324" spans="1:29" x14ac:dyDescent="0.2">
      <c r="A324">
        <v>147001785</v>
      </c>
      <c r="B324">
        <v>90722</v>
      </c>
      <c r="C324">
        <f>COUNTIF(Sheet2!A:A,A324)</f>
        <v>1</v>
      </c>
      <c r="D324">
        <v>21354</v>
      </c>
      <c r="E324" t="s">
        <v>39</v>
      </c>
      <c r="F324" t="s">
        <v>39</v>
      </c>
      <c r="G324" t="s">
        <v>29</v>
      </c>
      <c r="H324">
        <v>4</v>
      </c>
      <c r="I324">
        <v>2</v>
      </c>
      <c r="J324">
        <v>4</v>
      </c>
      <c r="K324">
        <v>2</v>
      </c>
      <c r="L324">
        <v>4</v>
      </c>
      <c r="M324">
        <v>2</v>
      </c>
      <c r="N324">
        <v>3</v>
      </c>
      <c r="O324">
        <v>2</v>
      </c>
      <c r="P324">
        <v>4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2</v>
      </c>
      <c r="Y324">
        <v>3</v>
      </c>
      <c r="Z324">
        <v>3</v>
      </c>
      <c r="AA324">
        <v>2</v>
      </c>
      <c r="AB324">
        <v>28</v>
      </c>
      <c r="AC324">
        <v>70</v>
      </c>
    </row>
    <row r="325" spans="1:29" x14ac:dyDescent="0.2">
      <c r="A325">
        <v>147001785</v>
      </c>
      <c r="B325">
        <v>71503</v>
      </c>
      <c r="C325">
        <f>COUNTIF(Sheet2!A:A,A325)</f>
        <v>1</v>
      </c>
      <c r="D325">
        <v>2135</v>
      </c>
      <c r="E325" t="s">
        <v>33</v>
      </c>
      <c r="F325" t="s">
        <v>33</v>
      </c>
      <c r="G325" t="s">
        <v>35</v>
      </c>
      <c r="H325">
        <v>3</v>
      </c>
      <c r="I325">
        <v>2</v>
      </c>
      <c r="J325">
        <v>4</v>
      </c>
      <c r="K325">
        <v>2</v>
      </c>
      <c r="L325">
        <v>4</v>
      </c>
      <c r="M325">
        <v>2</v>
      </c>
      <c r="N325">
        <v>4</v>
      </c>
      <c r="O325">
        <v>2</v>
      </c>
      <c r="P325">
        <v>4</v>
      </c>
      <c r="Q325">
        <v>3</v>
      </c>
      <c r="R325">
        <v>2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2</v>
      </c>
      <c r="AB325">
        <v>28</v>
      </c>
      <c r="AC325">
        <v>70</v>
      </c>
    </row>
    <row r="326" spans="1:29" x14ac:dyDescent="0.2">
      <c r="A326">
        <v>147001785</v>
      </c>
      <c r="B326">
        <v>69389</v>
      </c>
      <c r="C326">
        <f>COUNTIF(Sheet2!A:A,A326)</f>
        <v>1</v>
      </c>
      <c r="D326">
        <v>21</v>
      </c>
      <c r="E326" t="s">
        <v>27</v>
      </c>
      <c r="F326" t="s">
        <v>27</v>
      </c>
      <c r="G326" t="s">
        <v>41</v>
      </c>
      <c r="H326">
        <v>3</v>
      </c>
      <c r="I326">
        <v>2</v>
      </c>
      <c r="J326">
        <v>4</v>
      </c>
      <c r="K326">
        <v>1</v>
      </c>
      <c r="L326">
        <v>4</v>
      </c>
      <c r="M326">
        <v>2</v>
      </c>
      <c r="N326">
        <v>4</v>
      </c>
      <c r="O326">
        <v>2</v>
      </c>
      <c r="P326">
        <v>4</v>
      </c>
      <c r="Q326">
        <v>2</v>
      </c>
      <c r="R326">
        <v>2</v>
      </c>
      <c r="S326">
        <v>3</v>
      </c>
      <c r="T326">
        <v>3</v>
      </c>
      <c r="U326">
        <v>4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30</v>
      </c>
      <c r="AC326">
        <v>75</v>
      </c>
    </row>
    <row r="327" spans="1:29" x14ac:dyDescent="0.2">
      <c r="A327">
        <v>146975493</v>
      </c>
      <c r="B327">
        <v>69370</v>
      </c>
      <c r="C327">
        <f>COUNTIF(Sheet2!A:A,A327)</f>
        <v>0</v>
      </c>
      <c r="D327">
        <v>2</v>
      </c>
      <c r="E327" t="s">
        <v>22</v>
      </c>
      <c r="F327" t="s">
        <v>22</v>
      </c>
      <c r="G327" t="s">
        <v>15</v>
      </c>
      <c r="H327">
        <v>3</v>
      </c>
      <c r="I327">
        <v>1</v>
      </c>
      <c r="J327">
        <v>5</v>
      </c>
      <c r="K327">
        <v>1</v>
      </c>
      <c r="L327">
        <v>4</v>
      </c>
      <c r="M327">
        <v>1</v>
      </c>
      <c r="N327">
        <v>5</v>
      </c>
      <c r="O327">
        <v>1</v>
      </c>
      <c r="P327">
        <v>5</v>
      </c>
      <c r="Q327">
        <v>1</v>
      </c>
      <c r="R327">
        <v>2</v>
      </c>
      <c r="S327">
        <v>4</v>
      </c>
      <c r="T327">
        <v>4</v>
      </c>
      <c r="U327">
        <v>4</v>
      </c>
      <c r="V327">
        <v>3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37</v>
      </c>
      <c r="AC327">
        <v>92.5</v>
      </c>
    </row>
    <row r="328" spans="1:29" x14ac:dyDescent="0.2">
      <c r="A328">
        <v>146975493</v>
      </c>
      <c r="B328">
        <v>69581</v>
      </c>
      <c r="C328">
        <f>COUNTIF(Sheet2!A:A,A328)</f>
        <v>0</v>
      </c>
      <c r="D328">
        <v>213</v>
      </c>
      <c r="E328" t="s">
        <v>13</v>
      </c>
      <c r="F328" t="s">
        <v>13</v>
      </c>
      <c r="G328" t="s">
        <v>24</v>
      </c>
      <c r="H328">
        <v>2</v>
      </c>
      <c r="I328">
        <v>4</v>
      </c>
      <c r="J328">
        <v>3</v>
      </c>
      <c r="K328">
        <v>3</v>
      </c>
      <c r="L328">
        <v>1</v>
      </c>
      <c r="M328">
        <v>3</v>
      </c>
      <c r="N328">
        <v>3</v>
      </c>
      <c r="O328">
        <v>4</v>
      </c>
      <c r="P328">
        <v>4</v>
      </c>
      <c r="Q328">
        <v>2</v>
      </c>
      <c r="R328">
        <v>1</v>
      </c>
      <c r="S328">
        <v>1</v>
      </c>
      <c r="T328">
        <v>2</v>
      </c>
      <c r="U328">
        <v>2</v>
      </c>
      <c r="V328">
        <v>0</v>
      </c>
      <c r="W328">
        <v>2</v>
      </c>
      <c r="X328">
        <v>2</v>
      </c>
      <c r="Y328">
        <v>1</v>
      </c>
      <c r="Z328">
        <v>3</v>
      </c>
      <c r="AA328">
        <v>3</v>
      </c>
      <c r="AB328">
        <v>17</v>
      </c>
      <c r="AC328">
        <v>42.5</v>
      </c>
    </row>
    <row r="329" spans="1:29" x14ac:dyDescent="0.2">
      <c r="A329">
        <v>146975493</v>
      </c>
      <c r="B329">
        <v>69389</v>
      </c>
      <c r="C329">
        <f>COUNTIF(Sheet2!A:A,A329)</f>
        <v>0</v>
      </c>
      <c r="D329">
        <v>21</v>
      </c>
      <c r="E329" t="s">
        <v>27</v>
      </c>
      <c r="F329" t="s">
        <v>27</v>
      </c>
      <c r="G329" t="s">
        <v>29</v>
      </c>
      <c r="H329">
        <v>4</v>
      </c>
      <c r="I329">
        <v>1</v>
      </c>
      <c r="J329">
        <v>5</v>
      </c>
      <c r="K329">
        <v>1</v>
      </c>
      <c r="L329">
        <v>4</v>
      </c>
      <c r="M329">
        <v>1</v>
      </c>
      <c r="N329">
        <v>4</v>
      </c>
      <c r="O329">
        <v>1</v>
      </c>
      <c r="P329">
        <v>4</v>
      </c>
      <c r="Q329">
        <v>1</v>
      </c>
      <c r="R329">
        <v>3</v>
      </c>
      <c r="S329">
        <v>4</v>
      </c>
      <c r="T329">
        <v>4</v>
      </c>
      <c r="U329">
        <v>4</v>
      </c>
      <c r="V329">
        <v>3</v>
      </c>
      <c r="W329">
        <v>4</v>
      </c>
      <c r="X329">
        <v>3</v>
      </c>
      <c r="Y329">
        <v>4</v>
      </c>
      <c r="Z329">
        <v>3</v>
      </c>
      <c r="AA329">
        <v>4</v>
      </c>
      <c r="AB329">
        <v>36</v>
      </c>
      <c r="AC329">
        <v>90</v>
      </c>
    </row>
    <row r="330" spans="1:29" x14ac:dyDescent="0.2">
      <c r="A330">
        <v>146975493</v>
      </c>
      <c r="B330">
        <v>90722</v>
      </c>
      <c r="C330">
        <f>COUNTIF(Sheet2!A:A,A330)</f>
        <v>0</v>
      </c>
      <c r="D330">
        <v>21354</v>
      </c>
      <c r="E330" t="s">
        <v>39</v>
      </c>
      <c r="F330" t="s">
        <v>39</v>
      </c>
      <c r="G330" t="s">
        <v>35</v>
      </c>
      <c r="H330">
        <v>4</v>
      </c>
      <c r="I330">
        <v>2</v>
      </c>
      <c r="J330">
        <v>4</v>
      </c>
      <c r="K330">
        <v>1</v>
      </c>
      <c r="L330">
        <v>4</v>
      </c>
      <c r="M330">
        <v>1</v>
      </c>
      <c r="N330">
        <v>4</v>
      </c>
      <c r="O330">
        <v>1</v>
      </c>
      <c r="P330">
        <v>4</v>
      </c>
      <c r="Q330">
        <v>1</v>
      </c>
      <c r="R330">
        <v>3</v>
      </c>
      <c r="S330">
        <v>3</v>
      </c>
      <c r="T330">
        <v>3</v>
      </c>
      <c r="U330">
        <v>4</v>
      </c>
      <c r="V330">
        <v>3</v>
      </c>
      <c r="W330">
        <v>4</v>
      </c>
      <c r="X330">
        <v>3</v>
      </c>
      <c r="Y330">
        <v>4</v>
      </c>
      <c r="Z330">
        <v>3</v>
      </c>
      <c r="AA330">
        <v>4</v>
      </c>
      <c r="AB330">
        <v>34</v>
      </c>
      <c r="AC330">
        <v>85</v>
      </c>
    </row>
    <row r="331" spans="1:29" x14ac:dyDescent="0.2">
      <c r="A331">
        <v>146975493</v>
      </c>
      <c r="B331">
        <v>69370</v>
      </c>
      <c r="C331">
        <f>COUNTIF(Sheet2!A:A,A331)</f>
        <v>0</v>
      </c>
      <c r="D331">
        <v>2</v>
      </c>
      <c r="E331" t="s">
        <v>22</v>
      </c>
      <c r="F331" t="s">
        <v>22</v>
      </c>
      <c r="G331" t="s">
        <v>41</v>
      </c>
      <c r="H331">
        <v>4</v>
      </c>
      <c r="I331">
        <v>2</v>
      </c>
      <c r="J331">
        <v>4</v>
      </c>
      <c r="K331">
        <v>1</v>
      </c>
      <c r="L331">
        <v>4</v>
      </c>
      <c r="M331">
        <v>1</v>
      </c>
      <c r="N331">
        <v>4</v>
      </c>
      <c r="O331">
        <v>1</v>
      </c>
      <c r="P331">
        <v>4</v>
      </c>
      <c r="Q331">
        <v>1</v>
      </c>
      <c r="R331">
        <v>3</v>
      </c>
      <c r="S331">
        <v>3</v>
      </c>
      <c r="T331">
        <v>3</v>
      </c>
      <c r="U331">
        <v>4</v>
      </c>
      <c r="V331">
        <v>3</v>
      </c>
      <c r="W331">
        <v>4</v>
      </c>
      <c r="X331">
        <v>3</v>
      </c>
      <c r="Y331">
        <v>4</v>
      </c>
      <c r="Z331">
        <v>3</v>
      </c>
      <c r="AA331">
        <v>4</v>
      </c>
      <c r="AB331">
        <v>34</v>
      </c>
      <c r="AC331">
        <v>85</v>
      </c>
    </row>
    <row r="332" spans="1:29" x14ac:dyDescent="0.2">
      <c r="A332">
        <v>146975491</v>
      </c>
      <c r="B332">
        <v>71781</v>
      </c>
      <c r="C332">
        <f>COUNTIF(Sheet2!A:A,A332)</f>
        <v>1</v>
      </c>
      <c r="D332">
        <v>2413</v>
      </c>
      <c r="E332" t="s">
        <v>13</v>
      </c>
      <c r="F332" t="s">
        <v>27</v>
      </c>
      <c r="G332" t="s">
        <v>15</v>
      </c>
      <c r="H332">
        <v>2</v>
      </c>
      <c r="I332">
        <v>2</v>
      </c>
      <c r="J332">
        <v>4</v>
      </c>
      <c r="K332">
        <v>2</v>
      </c>
      <c r="L332">
        <v>4</v>
      </c>
      <c r="M332">
        <v>2</v>
      </c>
      <c r="N332">
        <v>4</v>
      </c>
      <c r="O332">
        <v>2</v>
      </c>
      <c r="P332">
        <v>3</v>
      </c>
      <c r="Q332">
        <v>2</v>
      </c>
      <c r="R332">
        <v>1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2</v>
      </c>
      <c r="AA332">
        <v>3</v>
      </c>
      <c r="AB332">
        <v>27</v>
      </c>
      <c r="AC332">
        <v>67.5</v>
      </c>
    </row>
    <row r="333" spans="1:29" x14ac:dyDescent="0.2">
      <c r="A333">
        <v>146975491</v>
      </c>
      <c r="B333">
        <v>69370</v>
      </c>
      <c r="C333">
        <f>COUNTIF(Sheet2!A:A,A333)</f>
        <v>1</v>
      </c>
      <c r="D333">
        <v>2</v>
      </c>
      <c r="E333" t="s">
        <v>22</v>
      </c>
      <c r="F333" t="s">
        <v>13</v>
      </c>
      <c r="G333" t="s">
        <v>24</v>
      </c>
      <c r="H333">
        <v>2</v>
      </c>
      <c r="I333">
        <v>1</v>
      </c>
      <c r="J333">
        <v>4</v>
      </c>
      <c r="K333">
        <v>2</v>
      </c>
      <c r="L333">
        <v>4</v>
      </c>
      <c r="M333">
        <v>2</v>
      </c>
      <c r="N333">
        <v>4</v>
      </c>
      <c r="O333">
        <v>2</v>
      </c>
      <c r="P333">
        <v>3</v>
      </c>
      <c r="Q333">
        <v>2</v>
      </c>
      <c r="R333">
        <v>1</v>
      </c>
      <c r="S333">
        <v>4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2</v>
      </c>
      <c r="AA333">
        <v>3</v>
      </c>
      <c r="AB333">
        <v>28</v>
      </c>
      <c r="AC333">
        <v>70</v>
      </c>
    </row>
    <row r="334" spans="1:29" x14ac:dyDescent="0.2">
      <c r="A334">
        <v>146975491</v>
      </c>
      <c r="B334">
        <v>93503</v>
      </c>
      <c r="C334">
        <f>COUNTIF(Sheet2!A:A,A334)</f>
        <v>1</v>
      </c>
      <c r="D334">
        <v>24135</v>
      </c>
      <c r="E334" t="s">
        <v>33</v>
      </c>
      <c r="F334" t="s">
        <v>13</v>
      </c>
      <c r="G334" t="s">
        <v>29</v>
      </c>
      <c r="H334">
        <v>2</v>
      </c>
      <c r="I334">
        <v>4</v>
      </c>
      <c r="J334">
        <v>2</v>
      </c>
      <c r="K334">
        <v>4</v>
      </c>
      <c r="L334">
        <v>2</v>
      </c>
      <c r="M334">
        <v>4</v>
      </c>
      <c r="N334">
        <v>2</v>
      </c>
      <c r="O334">
        <v>4</v>
      </c>
      <c r="P334">
        <v>3</v>
      </c>
      <c r="Q334">
        <v>2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2</v>
      </c>
      <c r="AA334">
        <v>3</v>
      </c>
      <c r="AB334">
        <v>13</v>
      </c>
      <c r="AC334">
        <v>32.5</v>
      </c>
    </row>
    <row r="335" spans="1:29" x14ac:dyDescent="0.2">
      <c r="A335">
        <v>146975491</v>
      </c>
      <c r="B335">
        <v>69392</v>
      </c>
      <c r="C335">
        <f>COUNTIF(Sheet2!A:A,A335)</f>
        <v>1</v>
      </c>
      <c r="D335">
        <v>24</v>
      </c>
      <c r="E335" t="s">
        <v>39</v>
      </c>
      <c r="F335" t="s">
        <v>22</v>
      </c>
      <c r="G335" t="s">
        <v>35</v>
      </c>
      <c r="H335">
        <v>4</v>
      </c>
      <c r="I335">
        <v>2</v>
      </c>
      <c r="J335">
        <v>4</v>
      </c>
      <c r="K335">
        <v>2</v>
      </c>
      <c r="L335">
        <v>4</v>
      </c>
      <c r="M335">
        <v>2</v>
      </c>
      <c r="N335">
        <v>4</v>
      </c>
      <c r="O335">
        <v>2</v>
      </c>
      <c r="P335">
        <v>3</v>
      </c>
      <c r="Q335">
        <v>2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2</v>
      </c>
      <c r="AA335">
        <v>3</v>
      </c>
      <c r="AB335">
        <v>29</v>
      </c>
      <c r="AC335">
        <v>72.5</v>
      </c>
    </row>
    <row r="336" spans="1:29" x14ac:dyDescent="0.2">
      <c r="A336">
        <v>146975491</v>
      </c>
      <c r="B336">
        <v>69609</v>
      </c>
      <c r="C336">
        <f>COUNTIF(Sheet2!A:A,A336)</f>
        <v>1</v>
      </c>
      <c r="D336">
        <v>241</v>
      </c>
      <c r="E336" t="s">
        <v>27</v>
      </c>
      <c r="F336" t="s">
        <v>27</v>
      </c>
      <c r="G336" t="s">
        <v>41</v>
      </c>
      <c r="H336">
        <v>2</v>
      </c>
      <c r="I336">
        <v>2</v>
      </c>
      <c r="J336">
        <v>4</v>
      </c>
      <c r="K336">
        <v>2</v>
      </c>
      <c r="L336">
        <v>4</v>
      </c>
      <c r="M336">
        <v>2</v>
      </c>
      <c r="N336">
        <v>4</v>
      </c>
      <c r="O336">
        <v>2</v>
      </c>
      <c r="P336">
        <v>3</v>
      </c>
      <c r="Q336">
        <v>2</v>
      </c>
      <c r="R336">
        <v>1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2</v>
      </c>
      <c r="AA336">
        <v>3</v>
      </c>
      <c r="AB336">
        <v>27</v>
      </c>
      <c r="AC336">
        <v>67.5</v>
      </c>
    </row>
    <row r="337" spans="1:29" x14ac:dyDescent="0.2">
      <c r="A337">
        <v>146972571</v>
      </c>
      <c r="B337">
        <v>69420</v>
      </c>
      <c r="C337">
        <f>COUNTIF(Sheet2!A:A,A337)</f>
        <v>1</v>
      </c>
      <c r="D337">
        <v>52</v>
      </c>
      <c r="E337" t="s">
        <v>22</v>
      </c>
      <c r="F337" t="s">
        <v>22</v>
      </c>
      <c r="G337" t="s">
        <v>15</v>
      </c>
      <c r="H337">
        <v>2</v>
      </c>
      <c r="I337">
        <v>4</v>
      </c>
      <c r="J337">
        <v>2</v>
      </c>
      <c r="K337">
        <v>2</v>
      </c>
      <c r="L337">
        <v>2</v>
      </c>
      <c r="M337">
        <v>5</v>
      </c>
      <c r="N337">
        <v>2</v>
      </c>
      <c r="O337">
        <v>4</v>
      </c>
      <c r="P337">
        <v>1</v>
      </c>
      <c r="Q337">
        <v>2</v>
      </c>
      <c r="R337">
        <v>1</v>
      </c>
      <c r="S337">
        <v>1</v>
      </c>
      <c r="T337">
        <v>1</v>
      </c>
      <c r="U337">
        <v>3</v>
      </c>
      <c r="V337">
        <v>1</v>
      </c>
      <c r="W337">
        <v>0</v>
      </c>
      <c r="X337">
        <v>1</v>
      </c>
      <c r="Y337">
        <v>1</v>
      </c>
      <c r="Z337">
        <v>0</v>
      </c>
      <c r="AA337">
        <v>3</v>
      </c>
      <c r="AB337">
        <v>12</v>
      </c>
      <c r="AC337">
        <v>30</v>
      </c>
    </row>
    <row r="338" spans="1:29" x14ac:dyDescent="0.2">
      <c r="A338">
        <v>146972571</v>
      </c>
      <c r="B338">
        <v>69373</v>
      </c>
      <c r="C338">
        <f>COUNTIF(Sheet2!A:A,A338)</f>
        <v>1</v>
      </c>
      <c r="D338">
        <v>5</v>
      </c>
      <c r="E338" t="s">
        <v>33</v>
      </c>
      <c r="F338" t="s">
        <v>33</v>
      </c>
      <c r="G338" t="s">
        <v>24</v>
      </c>
      <c r="H338">
        <v>4</v>
      </c>
      <c r="I338">
        <v>1</v>
      </c>
      <c r="J338">
        <v>4</v>
      </c>
      <c r="K338">
        <v>2</v>
      </c>
      <c r="L338">
        <v>5</v>
      </c>
      <c r="M338">
        <v>1</v>
      </c>
      <c r="N338">
        <v>5</v>
      </c>
      <c r="O338">
        <v>1</v>
      </c>
      <c r="P338">
        <v>5</v>
      </c>
      <c r="Q338">
        <v>2</v>
      </c>
      <c r="R338">
        <v>3</v>
      </c>
      <c r="S338">
        <v>4</v>
      </c>
      <c r="T338">
        <v>3</v>
      </c>
      <c r="U338">
        <v>3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3</v>
      </c>
      <c r="AB338">
        <v>36</v>
      </c>
      <c r="AC338">
        <v>90</v>
      </c>
    </row>
    <row r="339" spans="1:29" x14ac:dyDescent="0.2">
      <c r="A339">
        <v>146972571</v>
      </c>
      <c r="B339">
        <v>74581</v>
      </c>
      <c r="C339">
        <f>COUNTIF(Sheet2!A:A,A339)</f>
        <v>1</v>
      </c>
      <c r="D339">
        <v>5213</v>
      </c>
      <c r="E339" t="s">
        <v>13</v>
      </c>
      <c r="F339" t="s">
        <v>13</v>
      </c>
      <c r="G339" t="s">
        <v>29</v>
      </c>
      <c r="H339">
        <v>4</v>
      </c>
      <c r="I339">
        <v>2</v>
      </c>
      <c r="J339">
        <v>4</v>
      </c>
      <c r="K339">
        <v>2</v>
      </c>
      <c r="L339">
        <v>4</v>
      </c>
      <c r="M339">
        <v>2</v>
      </c>
      <c r="N339">
        <v>2</v>
      </c>
      <c r="O339">
        <v>4</v>
      </c>
      <c r="P339">
        <v>4</v>
      </c>
      <c r="Q339">
        <v>2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1</v>
      </c>
      <c r="Z339">
        <v>3</v>
      </c>
      <c r="AA339">
        <v>3</v>
      </c>
      <c r="AB339">
        <v>26</v>
      </c>
      <c r="AC339">
        <v>65</v>
      </c>
    </row>
    <row r="340" spans="1:29" x14ac:dyDescent="0.2">
      <c r="A340">
        <v>146972571</v>
      </c>
      <c r="B340">
        <v>121502</v>
      </c>
      <c r="C340">
        <f>COUNTIF(Sheet2!A:A,A340)</f>
        <v>1</v>
      </c>
      <c r="D340">
        <v>52134</v>
      </c>
      <c r="E340" t="s">
        <v>39</v>
      </c>
      <c r="F340" t="s">
        <v>39</v>
      </c>
      <c r="G340" t="s">
        <v>35</v>
      </c>
      <c r="H340">
        <v>5</v>
      </c>
      <c r="I340">
        <v>1</v>
      </c>
      <c r="J340">
        <v>5</v>
      </c>
      <c r="K340">
        <v>1</v>
      </c>
      <c r="L340">
        <v>5</v>
      </c>
      <c r="M340">
        <v>1</v>
      </c>
      <c r="N340">
        <v>5</v>
      </c>
      <c r="O340">
        <v>1</v>
      </c>
      <c r="P340">
        <v>5</v>
      </c>
      <c r="Q340">
        <v>1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40</v>
      </c>
      <c r="AC340">
        <v>100</v>
      </c>
    </row>
    <row r="341" spans="1:29" x14ac:dyDescent="0.2">
      <c r="A341">
        <v>146972571</v>
      </c>
      <c r="B341">
        <v>69889</v>
      </c>
      <c r="C341">
        <f>COUNTIF(Sheet2!A:A,A341)</f>
        <v>1</v>
      </c>
      <c r="D341">
        <v>521</v>
      </c>
      <c r="E341" t="s">
        <v>27</v>
      </c>
      <c r="F341" t="s">
        <v>27</v>
      </c>
      <c r="G341" t="s">
        <v>41</v>
      </c>
      <c r="H341">
        <v>1</v>
      </c>
      <c r="I341">
        <v>4</v>
      </c>
      <c r="J341">
        <v>1</v>
      </c>
      <c r="K341">
        <v>5</v>
      </c>
      <c r="L341">
        <v>1</v>
      </c>
      <c r="M341">
        <v>5</v>
      </c>
      <c r="N341">
        <v>1</v>
      </c>
      <c r="O341">
        <v>5</v>
      </c>
      <c r="P341">
        <v>1</v>
      </c>
      <c r="Q341">
        <v>5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2.5</v>
      </c>
    </row>
    <row r="342" spans="1:29" x14ac:dyDescent="0.2">
      <c r="A342">
        <v>146948076</v>
      </c>
      <c r="B342">
        <v>69370</v>
      </c>
      <c r="C342">
        <f>COUNTIF(Sheet2!A:A,A342)</f>
        <v>1</v>
      </c>
      <c r="D342">
        <v>2</v>
      </c>
      <c r="E342" t="s">
        <v>22</v>
      </c>
      <c r="F342" t="s">
        <v>22</v>
      </c>
      <c r="G342" t="s">
        <v>15</v>
      </c>
      <c r="H342">
        <v>1</v>
      </c>
      <c r="I342">
        <v>1</v>
      </c>
      <c r="J342">
        <v>5</v>
      </c>
      <c r="K342">
        <v>1</v>
      </c>
      <c r="L342">
        <v>1</v>
      </c>
      <c r="M342">
        <v>1</v>
      </c>
      <c r="N342">
        <v>5</v>
      </c>
      <c r="O342">
        <v>4</v>
      </c>
      <c r="P342">
        <v>2</v>
      </c>
      <c r="Q342">
        <v>3</v>
      </c>
      <c r="R342">
        <v>0</v>
      </c>
      <c r="S342">
        <v>4</v>
      </c>
      <c r="T342">
        <v>4</v>
      </c>
      <c r="U342">
        <v>4</v>
      </c>
      <c r="V342">
        <v>0</v>
      </c>
      <c r="W342">
        <v>4</v>
      </c>
      <c r="X342">
        <v>4</v>
      </c>
      <c r="Y342">
        <v>1</v>
      </c>
      <c r="Z342">
        <v>1</v>
      </c>
      <c r="AA342">
        <v>2</v>
      </c>
      <c r="AB342">
        <v>24</v>
      </c>
      <c r="AC342">
        <v>60</v>
      </c>
    </row>
    <row r="343" spans="1:29" x14ac:dyDescent="0.2">
      <c r="A343">
        <v>146948076</v>
      </c>
      <c r="B343">
        <v>94502</v>
      </c>
      <c r="C343">
        <f>COUNTIF(Sheet2!A:A,A343)</f>
        <v>1</v>
      </c>
      <c r="D343">
        <v>25134</v>
      </c>
      <c r="E343" t="s">
        <v>39</v>
      </c>
      <c r="F343" t="s">
        <v>39</v>
      </c>
      <c r="G343" t="s">
        <v>24</v>
      </c>
      <c r="H343">
        <v>4</v>
      </c>
      <c r="I343">
        <v>4</v>
      </c>
      <c r="J343">
        <v>3</v>
      </c>
      <c r="K343">
        <v>2</v>
      </c>
      <c r="L343">
        <v>5</v>
      </c>
      <c r="M343">
        <v>3</v>
      </c>
      <c r="N343">
        <v>3</v>
      </c>
      <c r="O343">
        <v>1</v>
      </c>
      <c r="P343">
        <v>5</v>
      </c>
      <c r="Q343">
        <v>2</v>
      </c>
      <c r="R343">
        <v>3</v>
      </c>
      <c r="S343">
        <v>1</v>
      </c>
      <c r="T343">
        <v>2</v>
      </c>
      <c r="U343">
        <v>3</v>
      </c>
      <c r="V343">
        <v>4</v>
      </c>
      <c r="W343">
        <v>2</v>
      </c>
      <c r="X343">
        <v>2</v>
      </c>
      <c r="Y343">
        <v>4</v>
      </c>
      <c r="Z343">
        <v>4</v>
      </c>
      <c r="AA343">
        <v>3</v>
      </c>
      <c r="AB343">
        <v>28</v>
      </c>
      <c r="AC343">
        <v>70</v>
      </c>
    </row>
    <row r="344" spans="1:29" x14ac:dyDescent="0.2">
      <c r="A344">
        <v>146948076</v>
      </c>
      <c r="B344">
        <v>69393</v>
      </c>
      <c r="C344">
        <f>COUNTIF(Sheet2!A:A,A344)</f>
        <v>1</v>
      </c>
      <c r="D344">
        <v>25</v>
      </c>
      <c r="E344" t="s">
        <v>33</v>
      </c>
      <c r="F344" t="s">
        <v>33</v>
      </c>
      <c r="G344" t="s">
        <v>29</v>
      </c>
      <c r="H344">
        <v>5</v>
      </c>
      <c r="I344">
        <v>2</v>
      </c>
      <c r="J344">
        <v>5</v>
      </c>
      <c r="K344">
        <v>1</v>
      </c>
      <c r="L344">
        <v>5</v>
      </c>
      <c r="M344">
        <v>1</v>
      </c>
      <c r="N344">
        <v>5</v>
      </c>
      <c r="O344">
        <v>1</v>
      </c>
      <c r="P344">
        <v>5</v>
      </c>
      <c r="Q344">
        <v>1</v>
      </c>
      <c r="R344">
        <v>4</v>
      </c>
      <c r="S344">
        <v>3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39</v>
      </c>
      <c r="AC344">
        <v>97.5</v>
      </c>
    </row>
    <row r="345" spans="1:29" x14ac:dyDescent="0.2">
      <c r="A345">
        <v>146948076</v>
      </c>
      <c r="B345">
        <v>69619</v>
      </c>
      <c r="C345">
        <f>COUNTIF(Sheet2!A:A,A345)</f>
        <v>1</v>
      </c>
      <c r="D345">
        <v>251</v>
      </c>
      <c r="E345" t="s">
        <v>27</v>
      </c>
      <c r="F345" t="s">
        <v>27</v>
      </c>
      <c r="G345" t="s">
        <v>35</v>
      </c>
      <c r="H345">
        <v>1</v>
      </c>
      <c r="I345">
        <v>1</v>
      </c>
      <c r="J345">
        <v>5</v>
      </c>
      <c r="K345">
        <v>1</v>
      </c>
      <c r="L345">
        <v>3</v>
      </c>
      <c r="M345">
        <v>1</v>
      </c>
      <c r="N345">
        <v>5</v>
      </c>
      <c r="O345">
        <v>5</v>
      </c>
      <c r="P345">
        <v>1</v>
      </c>
      <c r="Q345">
        <v>1</v>
      </c>
      <c r="R345">
        <v>0</v>
      </c>
      <c r="S345">
        <v>4</v>
      </c>
      <c r="T345">
        <v>4</v>
      </c>
      <c r="U345">
        <v>4</v>
      </c>
      <c r="V345">
        <v>2</v>
      </c>
      <c r="W345">
        <v>4</v>
      </c>
      <c r="X345">
        <v>4</v>
      </c>
      <c r="Y345">
        <v>0</v>
      </c>
      <c r="Z345">
        <v>0</v>
      </c>
      <c r="AA345">
        <v>4</v>
      </c>
      <c r="AB345">
        <v>26</v>
      </c>
      <c r="AC345">
        <v>65</v>
      </c>
    </row>
    <row r="346" spans="1:29" x14ac:dyDescent="0.2">
      <c r="A346">
        <v>146948076</v>
      </c>
      <c r="B346">
        <v>71881</v>
      </c>
      <c r="C346">
        <f>COUNTIF(Sheet2!A:A,A346)</f>
        <v>1</v>
      </c>
      <c r="D346">
        <v>2513</v>
      </c>
      <c r="E346" t="s">
        <v>13</v>
      </c>
      <c r="F346" t="s">
        <v>13</v>
      </c>
      <c r="G346" t="s">
        <v>41</v>
      </c>
      <c r="H346">
        <v>5</v>
      </c>
      <c r="I346">
        <v>1</v>
      </c>
      <c r="J346">
        <v>5</v>
      </c>
      <c r="K346">
        <v>2</v>
      </c>
      <c r="L346">
        <v>3</v>
      </c>
      <c r="M346">
        <v>4</v>
      </c>
      <c r="N346">
        <v>3</v>
      </c>
      <c r="O346">
        <v>4</v>
      </c>
      <c r="P346">
        <v>4</v>
      </c>
      <c r="Q346">
        <v>2</v>
      </c>
      <c r="R346">
        <v>4</v>
      </c>
      <c r="S346">
        <v>4</v>
      </c>
      <c r="T346">
        <v>4</v>
      </c>
      <c r="U346">
        <v>3</v>
      </c>
      <c r="V346">
        <v>2</v>
      </c>
      <c r="W346">
        <v>1</v>
      </c>
      <c r="X346">
        <v>2</v>
      </c>
      <c r="Y346">
        <v>1</v>
      </c>
      <c r="Z346">
        <v>3</v>
      </c>
      <c r="AA346">
        <v>3</v>
      </c>
      <c r="AB346">
        <v>27</v>
      </c>
      <c r="AC346">
        <v>67.5</v>
      </c>
    </row>
    <row r="347" spans="1:29" x14ac:dyDescent="0.2">
      <c r="A347">
        <v>146944030</v>
      </c>
      <c r="B347">
        <v>69370</v>
      </c>
      <c r="C347">
        <f>COUNTIF(Sheet2!A:A,A347)</f>
        <v>1</v>
      </c>
      <c r="D347">
        <v>2</v>
      </c>
      <c r="E347" t="s">
        <v>22</v>
      </c>
      <c r="F347" t="s">
        <v>22</v>
      </c>
      <c r="G347" t="s">
        <v>15</v>
      </c>
      <c r="H347">
        <v>3</v>
      </c>
      <c r="I347">
        <v>2</v>
      </c>
      <c r="J347">
        <v>4</v>
      </c>
      <c r="K347">
        <v>2</v>
      </c>
      <c r="L347">
        <v>4</v>
      </c>
      <c r="M347">
        <v>2</v>
      </c>
      <c r="N347">
        <v>4</v>
      </c>
      <c r="O347">
        <v>2</v>
      </c>
      <c r="P347">
        <v>3</v>
      </c>
      <c r="Q347">
        <v>3</v>
      </c>
      <c r="R347">
        <v>2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2</v>
      </c>
      <c r="AA347">
        <v>2</v>
      </c>
      <c r="AB347">
        <v>27</v>
      </c>
      <c r="AC347">
        <v>67.5</v>
      </c>
    </row>
    <row r="348" spans="1:29" x14ac:dyDescent="0.2">
      <c r="A348">
        <v>146944030</v>
      </c>
      <c r="B348">
        <v>69603</v>
      </c>
      <c r="C348">
        <f>COUNTIF(Sheet2!A:A,A348)</f>
        <v>1</v>
      </c>
      <c r="D348">
        <v>235</v>
      </c>
      <c r="E348" t="s">
        <v>33</v>
      </c>
      <c r="F348" t="s">
        <v>33</v>
      </c>
      <c r="G348" t="s">
        <v>24</v>
      </c>
      <c r="H348">
        <v>2</v>
      </c>
      <c r="I348">
        <v>4</v>
      </c>
      <c r="J348">
        <v>3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2</v>
      </c>
      <c r="Q348">
        <v>2</v>
      </c>
      <c r="R348">
        <v>1</v>
      </c>
      <c r="S348">
        <v>1</v>
      </c>
      <c r="T348">
        <v>2</v>
      </c>
      <c r="U348">
        <v>3</v>
      </c>
      <c r="V348">
        <v>2</v>
      </c>
      <c r="W348">
        <v>2</v>
      </c>
      <c r="X348">
        <v>2</v>
      </c>
      <c r="Y348">
        <v>2</v>
      </c>
      <c r="Z348">
        <v>1</v>
      </c>
      <c r="AA348">
        <v>3</v>
      </c>
      <c r="AB348">
        <v>19</v>
      </c>
      <c r="AC348">
        <v>47.5</v>
      </c>
    </row>
    <row r="349" spans="1:29" x14ac:dyDescent="0.2">
      <c r="A349">
        <v>146944030</v>
      </c>
      <c r="B349">
        <v>69391</v>
      </c>
      <c r="C349">
        <f>COUNTIF(Sheet2!A:A,A349)</f>
        <v>1</v>
      </c>
      <c r="D349">
        <v>23</v>
      </c>
      <c r="E349" t="s">
        <v>13</v>
      </c>
      <c r="F349" t="s">
        <v>13</v>
      </c>
      <c r="G349" t="s">
        <v>29</v>
      </c>
      <c r="H349">
        <v>4</v>
      </c>
      <c r="I349">
        <v>2</v>
      </c>
      <c r="J349">
        <v>4</v>
      </c>
      <c r="K349">
        <v>2</v>
      </c>
      <c r="L349">
        <v>4</v>
      </c>
      <c r="M349">
        <v>2</v>
      </c>
      <c r="N349">
        <v>4</v>
      </c>
      <c r="O349">
        <v>2</v>
      </c>
      <c r="P349">
        <v>4</v>
      </c>
      <c r="Q349">
        <v>2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30</v>
      </c>
      <c r="AC349">
        <v>75</v>
      </c>
    </row>
    <row r="350" spans="1:29" x14ac:dyDescent="0.2">
      <c r="A350">
        <v>146944030</v>
      </c>
      <c r="B350">
        <v>92882</v>
      </c>
      <c r="C350">
        <f>COUNTIF(Sheet2!A:A,A350)</f>
        <v>1</v>
      </c>
      <c r="D350">
        <v>23514</v>
      </c>
      <c r="E350" t="s">
        <v>39</v>
      </c>
      <c r="F350" t="s">
        <v>13</v>
      </c>
      <c r="G350" t="s">
        <v>35</v>
      </c>
      <c r="H350">
        <v>4</v>
      </c>
      <c r="I350">
        <v>2</v>
      </c>
      <c r="J350">
        <v>4</v>
      </c>
      <c r="K350">
        <v>2</v>
      </c>
      <c r="L350">
        <v>4</v>
      </c>
      <c r="M350">
        <v>2</v>
      </c>
      <c r="N350">
        <v>4</v>
      </c>
      <c r="O350">
        <v>2</v>
      </c>
      <c r="P350">
        <v>4</v>
      </c>
      <c r="Q350">
        <v>2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30</v>
      </c>
      <c r="AC350">
        <v>75</v>
      </c>
    </row>
    <row r="351" spans="1:29" x14ac:dyDescent="0.2">
      <c r="A351">
        <v>146944030</v>
      </c>
      <c r="B351">
        <v>71719</v>
      </c>
      <c r="C351">
        <f>COUNTIF(Sheet2!A:A,A351)</f>
        <v>1</v>
      </c>
      <c r="D351">
        <v>2351</v>
      </c>
      <c r="E351" t="s">
        <v>27</v>
      </c>
      <c r="F351" t="s">
        <v>27</v>
      </c>
      <c r="G351" t="s">
        <v>41</v>
      </c>
      <c r="H351">
        <v>3</v>
      </c>
      <c r="I351">
        <v>2</v>
      </c>
      <c r="J351">
        <v>4</v>
      </c>
      <c r="K351">
        <v>2</v>
      </c>
      <c r="L351">
        <v>3</v>
      </c>
      <c r="M351">
        <v>2</v>
      </c>
      <c r="N351">
        <v>4</v>
      </c>
      <c r="O351">
        <v>2</v>
      </c>
      <c r="P351">
        <v>3</v>
      </c>
      <c r="Q351">
        <v>2</v>
      </c>
      <c r="R351">
        <v>2</v>
      </c>
      <c r="S351">
        <v>3</v>
      </c>
      <c r="T351">
        <v>3</v>
      </c>
      <c r="U351">
        <v>3</v>
      </c>
      <c r="V351">
        <v>2</v>
      </c>
      <c r="W351">
        <v>3</v>
      </c>
      <c r="X351">
        <v>3</v>
      </c>
      <c r="Y351">
        <v>3</v>
      </c>
      <c r="Z351">
        <v>2</v>
      </c>
      <c r="AA351">
        <v>3</v>
      </c>
      <c r="AB351">
        <v>27</v>
      </c>
      <c r="AC351">
        <v>67.5</v>
      </c>
    </row>
    <row r="352" spans="1:29" x14ac:dyDescent="0.2">
      <c r="A352">
        <v>146941069</v>
      </c>
      <c r="B352">
        <v>69402</v>
      </c>
      <c r="C352">
        <f>COUNTIF(Sheet2!A:A,A352)</f>
        <v>1</v>
      </c>
      <c r="D352">
        <v>34</v>
      </c>
      <c r="E352" t="s">
        <v>39</v>
      </c>
      <c r="F352" t="s">
        <v>39</v>
      </c>
      <c r="G352" t="s">
        <v>15</v>
      </c>
      <c r="H352">
        <v>4</v>
      </c>
      <c r="I352">
        <v>2</v>
      </c>
      <c r="J352">
        <v>4</v>
      </c>
      <c r="K352">
        <v>2</v>
      </c>
      <c r="L352">
        <v>4</v>
      </c>
      <c r="M352">
        <v>2</v>
      </c>
      <c r="N352">
        <v>4</v>
      </c>
      <c r="O352">
        <v>2</v>
      </c>
      <c r="P352">
        <v>4</v>
      </c>
      <c r="Q352">
        <v>2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30</v>
      </c>
      <c r="AC352">
        <v>75</v>
      </c>
    </row>
    <row r="353" spans="1:29" x14ac:dyDescent="0.2">
      <c r="A353">
        <v>146941069</v>
      </c>
      <c r="B353">
        <v>69709</v>
      </c>
      <c r="C353">
        <f>COUNTIF(Sheet2!A:A,A353)</f>
        <v>1</v>
      </c>
      <c r="D353">
        <v>341</v>
      </c>
      <c r="E353" t="s">
        <v>27</v>
      </c>
      <c r="F353" t="s">
        <v>27</v>
      </c>
      <c r="G353" t="s">
        <v>24</v>
      </c>
      <c r="H353">
        <v>1</v>
      </c>
      <c r="I353">
        <v>1</v>
      </c>
      <c r="J353">
        <v>2</v>
      </c>
      <c r="K353">
        <v>2</v>
      </c>
      <c r="L353">
        <v>2</v>
      </c>
      <c r="M353">
        <v>2</v>
      </c>
      <c r="N353">
        <v>4</v>
      </c>
      <c r="O353">
        <v>2</v>
      </c>
      <c r="P353">
        <v>2</v>
      </c>
      <c r="Q353">
        <v>2</v>
      </c>
      <c r="R353">
        <v>0</v>
      </c>
      <c r="S353">
        <v>4</v>
      </c>
      <c r="T353">
        <v>1</v>
      </c>
      <c r="U353">
        <v>3</v>
      </c>
      <c r="V353">
        <v>1</v>
      </c>
      <c r="W353">
        <v>3</v>
      </c>
      <c r="X353">
        <v>3</v>
      </c>
      <c r="Y353">
        <v>3</v>
      </c>
      <c r="Z353">
        <v>1</v>
      </c>
      <c r="AA353">
        <v>3</v>
      </c>
      <c r="AB353">
        <v>22</v>
      </c>
      <c r="AC353">
        <v>55</v>
      </c>
    </row>
    <row r="354" spans="1:29" x14ac:dyDescent="0.2">
      <c r="A354">
        <v>146941069</v>
      </c>
      <c r="B354">
        <v>69371</v>
      </c>
      <c r="C354">
        <f>COUNTIF(Sheet2!A:A,A354)</f>
        <v>1</v>
      </c>
      <c r="D354">
        <v>3</v>
      </c>
      <c r="E354" t="s">
        <v>13</v>
      </c>
      <c r="F354" t="s">
        <v>13</v>
      </c>
      <c r="G354" t="s">
        <v>29</v>
      </c>
      <c r="H354">
        <v>5</v>
      </c>
      <c r="I354">
        <v>4</v>
      </c>
      <c r="J354">
        <v>4</v>
      </c>
      <c r="K354">
        <v>2</v>
      </c>
      <c r="L354">
        <v>4</v>
      </c>
      <c r="M354">
        <v>2</v>
      </c>
      <c r="N354">
        <v>4</v>
      </c>
      <c r="O354">
        <v>2</v>
      </c>
      <c r="P354">
        <v>4</v>
      </c>
      <c r="Q354">
        <v>2</v>
      </c>
      <c r="R354">
        <v>4</v>
      </c>
      <c r="S354">
        <v>1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29</v>
      </c>
      <c r="AC354">
        <v>72.5</v>
      </c>
    </row>
    <row r="355" spans="1:29" x14ac:dyDescent="0.2">
      <c r="A355">
        <v>146941069</v>
      </c>
      <c r="B355">
        <v>72783</v>
      </c>
      <c r="C355">
        <f>COUNTIF(Sheet2!A:A,A355)</f>
        <v>1</v>
      </c>
      <c r="D355">
        <v>3415</v>
      </c>
      <c r="E355" t="s">
        <v>33</v>
      </c>
      <c r="F355" t="s">
        <v>33</v>
      </c>
      <c r="G355" t="s">
        <v>35</v>
      </c>
      <c r="H355">
        <v>5</v>
      </c>
      <c r="I355">
        <v>2</v>
      </c>
      <c r="J355">
        <v>5</v>
      </c>
      <c r="K355">
        <v>1</v>
      </c>
      <c r="L355">
        <v>5</v>
      </c>
      <c r="M355">
        <v>2</v>
      </c>
      <c r="N355">
        <v>4</v>
      </c>
      <c r="O355">
        <v>2</v>
      </c>
      <c r="P355">
        <v>5</v>
      </c>
      <c r="Q355">
        <v>2</v>
      </c>
      <c r="R355">
        <v>4</v>
      </c>
      <c r="S355">
        <v>3</v>
      </c>
      <c r="T355">
        <v>4</v>
      </c>
      <c r="U355">
        <v>4</v>
      </c>
      <c r="V355">
        <v>4</v>
      </c>
      <c r="W355">
        <v>3</v>
      </c>
      <c r="X355">
        <v>3</v>
      </c>
      <c r="Y355">
        <v>3</v>
      </c>
      <c r="Z355">
        <v>4</v>
      </c>
      <c r="AA355">
        <v>3</v>
      </c>
      <c r="AB355">
        <v>35</v>
      </c>
      <c r="AC355">
        <v>87.5</v>
      </c>
    </row>
    <row r="356" spans="1:29" x14ac:dyDescent="0.2">
      <c r="A356">
        <v>146941069</v>
      </c>
      <c r="B356">
        <v>103520</v>
      </c>
      <c r="C356">
        <f>COUNTIF(Sheet2!A:A,A356)</f>
        <v>1</v>
      </c>
      <c r="D356">
        <v>34152</v>
      </c>
      <c r="E356" t="s">
        <v>22</v>
      </c>
      <c r="F356" t="s">
        <v>22</v>
      </c>
      <c r="G356" t="s">
        <v>41</v>
      </c>
      <c r="H356">
        <v>3</v>
      </c>
      <c r="I356">
        <v>2</v>
      </c>
      <c r="J356">
        <v>2</v>
      </c>
      <c r="K356">
        <v>2</v>
      </c>
      <c r="L356">
        <v>4</v>
      </c>
      <c r="M356">
        <v>2</v>
      </c>
      <c r="N356">
        <v>4</v>
      </c>
      <c r="O356">
        <v>2</v>
      </c>
      <c r="P356">
        <v>4</v>
      </c>
      <c r="Q356">
        <v>2</v>
      </c>
      <c r="R356">
        <v>2</v>
      </c>
      <c r="S356">
        <v>3</v>
      </c>
      <c r="T356">
        <v>1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27</v>
      </c>
      <c r="AC356">
        <v>67.5</v>
      </c>
    </row>
    <row r="357" spans="1:29" x14ac:dyDescent="0.2">
      <c r="A357">
        <v>146933121</v>
      </c>
      <c r="B357">
        <v>69380</v>
      </c>
      <c r="C357">
        <f>COUNTIF(Sheet2!A:A,A357)</f>
        <v>1</v>
      </c>
      <c r="D357">
        <v>12</v>
      </c>
      <c r="E357" t="s">
        <v>22</v>
      </c>
      <c r="F357" t="s">
        <v>22</v>
      </c>
      <c r="G357" t="s">
        <v>15</v>
      </c>
      <c r="H357">
        <v>4</v>
      </c>
      <c r="I357">
        <v>1</v>
      </c>
      <c r="J357">
        <v>5</v>
      </c>
      <c r="K357">
        <v>1</v>
      </c>
      <c r="L357">
        <v>5</v>
      </c>
      <c r="M357">
        <v>1</v>
      </c>
      <c r="N357">
        <v>4</v>
      </c>
      <c r="O357">
        <v>2</v>
      </c>
      <c r="P357">
        <v>4</v>
      </c>
      <c r="Q357">
        <v>2</v>
      </c>
      <c r="R357">
        <v>3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3</v>
      </c>
      <c r="Y357">
        <v>3</v>
      </c>
      <c r="Z357">
        <v>3</v>
      </c>
      <c r="AA357">
        <v>3</v>
      </c>
      <c r="AB357">
        <v>35</v>
      </c>
      <c r="AC357">
        <v>87.5</v>
      </c>
    </row>
    <row r="358" spans="1:29" x14ac:dyDescent="0.2">
      <c r="A358">
        <v>146933121</v>
      </c>
      <c r="B358">
        <v>69493</v>
      </c>
      <c r="C358">
        <f>COUNTIF(Sheet2!A:A,A358)</f>
        <v>1</v>
      </c>
      <c r="D358">
        <v>125</v>
      </c>
      <c r="E358" t="s">
        <v>33</v>
      </c>
      <c r="F358" t="s">
        <v>33</v>
      </c>
      <c r="G358" t="s">
        <v>24</v>
      </c>
      <c r="H358">
        <v>5</v>
      </c>
      <c r="I358">
        <v>1</v>
      </c>
      <c r="J358">
        <v>5</v>
      </c>
      <c r="K358">
        <v>1</v>
      </c>
      <c r="L358">
        <v>5</v>
      </c>
      <c r="M358">
        <v>1</v>
      </c>
      <c r="N358">
        <v>4</v>
      </c>
      <c r="O358">
        <v>1</v>
      </c>
      <c r="P358">
        <v>5</v>
      </c>
      <c r="Q358">
        <v>2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3</v>
      </c>
      <c r="Y358">
        <v>4</v>
      </c>
      <c r="Z358">
        <v>4</v>
      </c>
      <c r="AA358">
        <v>3</v>
      </c>
      <c r="AB358">
        <v>38</v>
      </c>
      <c r="AC358">
        <v>95</v>
      </c>
    </row>
    <row r="359" spans="1:29" x14ac:dyDescent="0.2">
      <c r="A359">
        <v>146933121</v>
      </c>
      <c r="B359">
        <v>69369</v>
      </c>
      <c r="C359">
        <f>COUNTIF(Sheet2!A:A,A359)</f>
        <v>1</v>
      </c>
      <c r="D359">
        <v>1</v>
      </c>
      <c r="E359" t="s">
        <v>27</v>
      </c>
      <c r="F359" t="s">
        <v>27</v>
      </c>
      <c r="G359" t="s">
        <v>29</v>
      </c>
      <c r="H359">
        <v>3</v>
      </c>
      <c r="I359">
        <v>5</v>
      </c>
      <c r="J359">
        <v>1</v>
      </c>
      <c r="K359">
        <v>5</v>
      </c>
      <c r="L359">
        <v>1</v>
      </c>
      <c r="M359">
        <v>4</v>
      </c>
      <c r="N359">
        <v>1</v>
      </c>
      <c r="O359">
        <v>4</v>
      </c>
      <c r="P359">
        <v>1</v>
      </c>
      <c r="Q359">
        <v>4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1</v>
      </c>
      <c r="Z359">
        <v>0</v>
      </c>
      <c r="AA359">
        <v>1</v>
      </c>
      <c r="AB359">
        <v>5</v>
      </c>
      <c r="AC359">
        <v>12.5</v>
      </c>
    </row>
    <row r="360" spans="1:29" x14ac:dyDescent="0.2">
      <c r="A360">
        <v>146933121</v>
      </c>
      <c r="B360">
        <v>81911</v>
      </c>
      <c r="C360">
        <f>COUNTIF(Sheet2!A:A,A360)</f>
        <v>1</v>
      </c>
      <c r="D360">
        <v>12543</v>
      </c>
      <c r="E360" t="s">
        <v>13</v>
      </c>
      <c r="F360" t="s">
        <v>13</v>
      </c>
      <c r="G360" t="s">
        <v>35</v>
      </c>
      <c r="H360">
        <v>4</v>
      </c>
      <c r="I360">
        <v>1</v>
      </c>
      <c r="J360">
        <v>4</v>
      </c>
      <c r="K360">
        <v>1</v>
      </c>
      <c r="L360">
        <v>4</v>
      </c>
      <c r="M360">
        <v>3</v>
      </c>
      <c r="N360">
        <v>4</v>
      </c>
      <c r="O360">
        <v>1</v>
      </c>
      <c r="P360">
        <v>5</v>
      </c>
      <c r="Q360">
        <v>2</v>
      </c>
      <c r="R360">
        <v>3</v>
      </c>
      <c r="S360">
        <v>4</v>
      </c>
      <c r="T360">
        <v>3</v>
      </c>
      <c r="U360">
        <v>4</v>
      </c>
      <c r="V360">
        <v>3</v>
      </c>
      <c r="W360">
        <v>2</v>
      </c>
      <c r="X360">
        <v>3</v>
      </c>
      <c r="Y360">
        <v>4</v>
      </c>
      <c r="Z360">
        <v>4</v>
      </c>
      <c r="AA360">
        <v>3</v>
      </c>
      <c r="AB360">
        <v>33</v>
      </c>
      <c r="AC360">
        <v>82.5</v>
      </c>
    </row>
    <row r="361" spans="1:29" x14ac:dyDescent="0.2">
      <c r="A361">
        <v>146933121</v>
      </c>
      <c r="B361">
        <v>70622</v>
      </c>
      <c r="C361">
        <f>COUNTIF(Sheet2!A:A,A361)</f>
        <v>1</v>
      </c>
      <c r="D361">
        <v>1254</v>
      </c>
      <c r="E361" t="s">
        <v>39</v>
      </c>
      <c r="F361" t="s">
        <v>39</v>
      </c>
      <c r="G361" t="s">
        <v>41</v>
      </c>
      <c r="H361">
        <v>4</v>
      </c>
      <c r="I361">
        <v>1</v>
      </c>
      <c r="J361">
        <v>4</v>
      </c>
      <c r="K361">
        <v>1</v>
      </c>
      <c r="L361">
        <v>4</v>
      </c>
      <c r="M361">
        <v>3</v>
      </c>
      <c r="N361">
        <v>4</v>
      </c>
      <c r="O361">
        <v>2</v>
      </c>
      <c r="P361">
        <v>5</v>
      </c>
      <c r="Q361">
        <v>2</v>
      </c>
      <c r="R361">
        <v>3</v>
      </c>
      <c r="S361">
        <v>4</v>
      </c>
      <c r="T361">
        <v>3</v>
      </c>
      <c r="U361">
        <v>4</v>
      </c>
      <c r="V361">
        <v>3</v>
      </c>
      <c r="W361">
        <v>2</v>
      </c>
      <c r="X361">
        <v>3</v>
      </c>
      <c r="Y361">
        <v>3</v>
      </c>
      <c r="Z361">
        <v>4</v>
      </c>
      <c r="AA361">
        <v>3</v>
      </c>
      <c r="AB361">
        <v>32</v>
      </c>
      <c r="AC361">
        <v>80</v>
      </c>
    </row>
    <row r="362" spans="1:29" x14ac:dyDescent="0.2">
      <c r="A362">
        <v>146919962</v>
      </c>
      <c r="B362">
        <v>69692</v>
      </c>
      <c r="C362">
        <f>COUNTIF(Sheet2!A:A,A362)</f>
        <v>1</v>
      </c>
      <c r="D362">
        <v>324</v>
      </c>
      <c r="E362" t="s">
        <v>39</v>
      </c>
      <c r="F362" t="s">
        <v>39</v>
      </c>
      <c r="G362" t="s">
        <v>15</v>
      </c>
      <c r="H362">
        <v>3</v>
      </c>
      <c r="I362">
        <v>3</v>
      </c>
      <c r="J362">
        <v>3</v>
      </c>
      <c r="K362">
        <v>2</v>
      </c>
      <c r="L362">
        <v>4</v>
      </c>
      <c r="M362">
        <v>2</v>
      </c>
      <c r="N362">
        <v>4</v>
      </c>
      <c r="O362">
        <v>4</v>
      </c>
      <c r="P362">
        <v>4</v>
      </c>
      <c r="Q362">
        <v>2</v>
      </c>
      <c r="R362">
        <v>2</v>
      </c>
      <c r="S362">
        <v>2</v>
      </c>
      <c r="T362">
        <v>2</v>
      </c>
      <c r="U362">
        <v>3</v>
      </c>
      <c r="V362">
        <v>3</v>
      </c>
      <c r="W362">
        <v>3</v>
      </c>
      <c r="X362">
        <v>3</v>
      </c>
      <c r="Y362">
        <v>1</v>
      </c>
      <c r="Z362">
        <v>3</v>
      </c>
      <c r="AA362">
        <v>3</v>
      </c>
      <c r="AB362">
        <v>25</v>
      </c>
      <c r="AC362">
        <v>62.5</v>
      </c>
    </row>
    <row r="363" spans="1:29" x14ac:dyDescent="0.2">
      <c r="A363">
        <v>146919962</v>
      </c>
      <c r="B363">
        <v>101819</v>
      </c>
      <c r="C363">
        <f>COUNTIF(Sheet2!A:A,A363)</f>
        <v>1</v>
      </c>
      <c r="D363">
        <v>32451</v>
      </c>
      <c r="E363" t="s">
        <v>27</v>
      </c>
      <c r="F363" t="s">
        <v>27</v>
      </c>
      <c r="G363" t="s">
        <v>24</v>
      </c>
      <c r="H363">
        <v>2</v>
      </c>
      <c r="I363">
        <v>2</v>
      </c>
      <c r="J363">
        <v>4</v>
      </c>
      <c r="K363">
        <v>2</v>
      </c>
      <c r="L363">
        <v>4</v>
      </c>
      <c r="M363">
        <v>2</v>
      </c>
      <c r="N363">
        <v>4</v>
      </c>
      <c r="O363">
        <v>4</v>
      </c>
      <c r="P363">
        <v>2</v>
      </c>
      <c r="Q363">
        <v>2</v>
      </c>
      <c r="R363">
        <v>1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1</v>
      </c>
      <c r="Z363">
        <v>1</v>
      </c>
      <c r="AA363">
        <v>3</v>
      </c>
      <c r="AB363">
        <v>24</v>
      </c>
      <c r="AC363">
        <v>60</v>
      </c>
    </row>
    <row r="364" spans="1:29" x14ac:dyDescent="0.2">
      <c r="A364">
        <v>146919962</v>
      </c>
      <c r="B364">
        <v>69400</v>
      </c>
      <c r="C364">
        <f>COUNTIF(Sheet2!A:A,A364)</f>
        <v>1</v>
      </c>
      <c r="D364">
        <v>32</v>
      </c>
      <c r="E364" t="s">
        <v>22</v>
      </c>
      <c r="F364" t="s">
        <v>22</v>
      </c>
      <c r="G364" t="s">
        <v>29</v>
      </c>
      <c r="H364">
        <v>4</v>
      </c>
      <c r="I364">
        <v>2</v>
      </c>
      <c r="J364">
        <v>4</v>
      </c>
      <c r="K364">
        <v>2</v>
      </c>
      <c r="L364">
        <v>4</v>
      </c>
      <c r="M364">
        <v>2</v>
      </c>
      <c r="N364">
        <v>4</v>
      </c>
      <c r="O364">
        <v>3</v>
      </c>
      <c r="P364">
        <v>4</v>
      </c>
      <c r="Q364">
        <v>2</v>
      </c>
      <c r="R364">
        <v>3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2</v>
      </c>
      <c r="Z364">
        <v>3</v>
      </c>
      <c r="AA364">
        <v>3</v>
      </c>
      <c r="AB364">
        <v>29</v>
      </c>
      <c r="AC364">
        <v>72.5</v>
      </c>
    </row>
    <row r="365" spans="1:29" x14ac:dyDescent="0.2">
      <c r="A365">
        <v>146919962</v>
      </c>
      <c r="B365">
        <v>72613</v>
      </c>
      <c r="C365">
        <f>COUNTIF(Sheet2!A:A,A365)</f>
        <v>1</v>
      </c>
      <c r="D365">
        <v>3245</v>
      </c>
      <c r="E365" t="s">
        <v>33</v>
      </c>
      <c r="F365" t="s">
        <v>33</v>
      </c>
      <c r="G365" t="s">
        <v>35</v>
      </c>
      <c r="H365">
        <v>4</v>
      </c>
      <c r="I365">
        <v>2</v>
      </c>
      <c r="J365">
        <v>4</v>
      </c>
      <c r="K365">
        <v>2</v>
      </c>
      <c r="L365">
        <v>4</v>
      </c>
      <c r="M365">
        <v>2</v>
      </c>
      <c r="N365">
        <v>4</v>
      </c>
      <c r="O365">
        <v>2</v>
      </c>
      <c r="P365">
        <v>4</v>
      </c>
      <c r="Q365">
        <v>2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30</v>
      </c>
      <c r="AC365">
        <v>75</v>
      </c>
    </row>
    <row r="366" spans="1:29" x14ac:dyDescent="0.2">
      <c r="A366">
        <v>146919962</v>
      </c>
      <c r="B366">
        <v>69371</v>
      </c>
      <c r="C366">
        <f>COUNTIF(Sheet2!A:A,A366)</f>
        <v>1</v>
      </c>
      <c r="D366">
        <v>3</v>
      </c>
      <c r="E366" t="s">
        <v>13</v>
      </c>
      <c r="F366" t="s">
        <v>13</v>
      </c>
      <c r="G366" t="s">
        <v>41</v>
      </c>
      <c r="H366">
        <v>4</v>
      </c>
      <c r="I366">
        <v>2</v>
      </c>
      <c r="J366">
        <v>4</v>
      </c>
      <c r="K366">
        <v>2</v>
      </c>
      <c r="L366">
        <v>4</v>
      </c>
      <c r="M366">
        <v>2</v>
      </c>
      <c r="N366">
        <v>4</v>
      </c>
      <c r="O366">
        <v>2</v>
      </c>
      <c r="P366">
        <v>4</v>
      </c>
      <c r="Q366">
        <v>2</v>
      </c>
      <c r="R366">
        <v>3</v>
      </c>
      <c r="S366">
        <v>3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30</v>
      </c>
      <c r="AC366">
        <v>75</v>
      </c>
    </row>
    <row r="367" spans="1:29" x14ac:dyDescent="0.2">
      <c r="A367">
        <v>146859309</v>
      </c>
      <c r="B367">
        <v>69521</v>
      </c>
      <c r="C367">
        <f>COUNTIF(Sheet2!A:A,A367)</f>
        <v>1</v>
      </c>
      <c r="D367">
        <v>153</v>
      </c>
      <c r="E367" t="s">
        <v>13</v>
      </c>
      <c r="F367" t="s">
        <v>39</v>
      </c>
      <c r="G367" t="s">
        <v>15</v>
      </c>
      <c r="H367">
        <v>4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3</v>
      </c>
      <c r="S367">
        <v>1</v>
      </c>
      <c r="T367">
        <v>3</v>
      </c>
      <c r="U367">
        <v>1</v>
      </c>
      <c r="V367">
        <v>3</v>
      </c>
      <c r="W367">
        <v>1</v>
      </c>
      <c r="X367">
        <v>3</v>
      </c>
      <c r="Y367">
        <v>1</v>
      </c>
      <c r="Z367">
        <v>3</v>
      </c>
      <c r="AA367">
        <v>1</v>
      </c>
      <c r="AB367">
        <v>20</v>
      </c>
      <c r="AC367">
        <v>50</v>
      </c>
    </row>
    <row r="368" spans="1:29" x14ac:dyDescent="0.2">
      <c r="A368">
        <v>146859309</v>
      </c>
      <c r="B368">
        <v>69383</v>
      </c>
      <c r="C368">
        <f>COUNTIF(Sheet2!A:A,A368)</f>
        <v>1</v>
      </c>
      <c r="D368">
        <v>15</v>
      </c>
      <c r="E368" t="s">
        <v>33</v>
      </c>
      <c r="F368" t="s">
        <v>39</v>
      </c>
      <c r="G368" t="s">
        <v>24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3</v>
      </c>
      <c r="S368">
        <v>1</v>
      </c>
      <c r="T368">
        <v>3</v>
      </c>
      <c r="U368">
        <v>1</v>
      </c>
      <c r="V368">
        <v>3</v>
      </c>
      <c r="W368">
        <v>1</v>
      </c>
      <c r="X368">
        <v>3</v>
      </c>
      <c r="Y368">
        <v>1</v>
      </c>
      <c r="Z368">
        <v>3</v>
      </c>
      <c r="AA368">
        <v>1</v>
      </c>
      <c r="AB368">
        <v>20</v>
      </c>
      <c r="AC368">
        <v>50</v>
      </c>
    </row>
    <row r="369" spans="1:29" x14ac:dyDescent="0.2">
      <c r="A369">
        <v>146859309</v>
      </c>
      <c r="B369">
        <v>70900</v>
      </c>
      <c r="C369">
        <f>COUNTIF(Sheet2!A:A,A369)</f>
        <v>1</v>
      </c>
      <c r="D369">
        <v>1532</v>
      </c>
      <c r="E369" t="s">
        <v>22</v>
      </c>
      <c r="F369" t="s">
        <v>33</v>
      </c>
      <c r="G369" t="s">
        <v>29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3</v>
      </c>
      <c r="S369">
        <v>1</v>
      </c>
      <c r="T369">
        <v>3</v>
      </c>
      <c r="U369">
        <v>1</v>
      </c>
      <c r="V369">
        <v>3</v>
      </c>
      <c r="W369">
        <v>1</v>
      </c>
      <c r="X369">
        <v>3</v>
      </c>
      <c r="Y369">
        <v>1</v>
      </c>
      <c r="Z369">
        <v>3</v>
      </c>
      <c r="AA369">
        <v>1</v>
      </c>
      <c r="AB369">
        <v>20</v>
      </c>
      <c r="AC369">
        <v>50</v>
      </c>
    </row>
    <row r="370" spans="1:29" x14ac:dyDescent="0.2">
      <c r="A370">
        <v>146859309</v>
      </c>
      <c r="B370">
        <v>69369</v>
      </c>
      <c r="C370">
        <f>COUNTIF(Sheet2!A:A,A370)</f>
        <v>1</v>
      </c>
      <c r="D370">
        <v>1</v>
      </c>
      <c r="E370" t="s">
        <v>27</v>
      </c>
      <c r="F370" t="s">
        <v>33</v>
      </c>
      <c r="G370" t="s">
        <v>35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3</v>
      </c>
      <c r="S370">
        <v>1</v>
      </c>
      <c r="T370">
        <v>3</v>
      </c>
      <c r="U370">
        <v>1</v>
      </c>
      <c r="V370">
        <v>3</v>
      </c>
      <c r="W370">
        <v>1</v>
      </c>
      <c r="X370">
        <v>3</v>
      </c>
      <c r="Y370">
        <v>1</v>
      </c>
      <c r="Z370">
        <v>3</v>
      </c>
      <c r="AA370">
        <v>1</v>
      </c>
      <c r="AB370">
        <v>20</v>
      </c>
      <c r="AC370">
        <v>50</v>
      </c>
    </row>
    <row r="371" spans="1:29" x14ac:dyDescent="0.2">
      <c r="A371">
        <v>146859309</v>
      </c>
      <c r="B371">
        <v>84692</v>
      </c>
      <c r="C371">
        <f>COUNTIF(Sheet2!A:A,A371)</f>
        <v>1</v>
      </c>
      <c r="D371">
        <v>15324</v>
      </c>
      <c r="E371" t="s">
        <v>39</v>
      </c>
      <c r="F371" t="s">
        <v>39</v>
      </c>
      <c r="G371" t="s">
        <v>41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3</v>
      </c>
      <c r="S371">
        <v>1</v>
      </c>
      <c r="T371">
        <v>3</v>
      </c>
      <c r="U371">
        <v>1</v>
      </c>
      <c r="V371">
        <v>3</v>
      </c>
      <c r="W371">
        <v>1</v>
      </c>
      <c r="X371">
        <v>3</v>
      </c>
      <c r="Y371">
        <v>1</v>
      </c>
      <c r="Z371">
        <v>3</v>
      </c>
      <c r="AA371">
        <v>1</v>
      </c>
      <c r="AB371">
        <v>20</v>
      </c>
      <c r="AC371">
        <v>50</v>
      </c>
    </row>
    <row r="372" spans="1:29" x14ac:dyDescent="0.2">
      <c r="A372">
        <v>146816020</v>
      </c>
      <c r="B372">
        <v>69583</v>
      </c>
      <c r="C372">
        <f>COUNTIF(Sheet2!A:A,A372)</f>
        <v>1</v>
      </c>
      <c r="D372">
        <v>215</v>
      </c>
      <c r="E372" t="s">
        <v>33</v>
      </c>
      <c r="F372" t="s">
        <v>33</v>
      </c>
      <c r="G372" t="s">
        <v>15</v>
      </c>
      <c r="H372">
        <v>2</v>
      </c>
      <c r="I372">
        <v>4</v>
      </c>
      <c r="J372">
        <v>4</v>
      </c>
      <c r="K372">
        <v>2</v>
      </c>
      <c r="L372">
        <v>3</v>
      </c>
      <c r="M372">
        <v>2</v>
      </c>
      <c r="N372">
        <v>4</v>
      </c>
      <c r="O372">
        <v>4</v>
      </c>
      <c r="P372">
        <v>2</v>
      </c>
      <c r="Q372">
        <v>1</v>
      </c>
      <c r="R372">
        <v>1</v>
      </c>
      <c r="S372">
        <v>1</v>
      </c>
      <c r="T372">
        <v>3</v>
      </c>
      <c r="U372">
        <v>3</v>
      </c>
      <c r="V372">
        <v>2</v>
      </c>
      <c r="W372">
        <v>3</v>
      </c>
      <c r="X372">
        <v>3</v>
      </c>
      <c r="Y372">
        <v>1</v>
      </c>
      <c r="Z372">
        <v>1</v>
      </c>
      <c r="AA372">
        <v>4</v>
      </c>
      <c r="AB372">
        <v>22</v>
      </c>
      <c r="AC372">
        <v>55</v>
      </c>
    </row>
    <row r="373" spans="1:29" x14ac:dyDescent="0.2">
      <c r="A373">
        <v>146816020</v>
      </c>
      <c r="B373">
        <v>71521</v>
      </c>
      <c r="C373">
        <f>COUNTIF(Sheet2!A:A,A373)</f>
        <v>1</v>
      </c>
      <c r="D373">
        <v>2153</v>
      </c>
      <c r="E373" t="s">
        <v>13</v>
      </c>
      <c r="F373" t="s">
        <v>13</v>
      </c>
      <c r="G373" t="s">
        <v>24</v>
      </c>
      <c r="H373">
        <v>4</v>
      </c>
      <c r="I373">
        <v>2</v>
      </c>
      <c r="J373">
        <v>5</v>
      </c>
      <c r="K373">
        <v>1</v>
      </c>
      <c r="L373">
        <v>4</v>
      </c>
      <c r="M373">
        <v>2</v>
      </c>
      <c r="N373">
        <v>4</v>
      </c>
      <c r="O373">
        <v>2</v>
      </c>
      <c r="P373">
        <v>5</v>
      </c>
      <c r="Q373">
        <v>1</v>
      </c>
      <c r="R373">
        <v>3</v>
      </c>
      <c r="S373">
        <v>3</v>
      </c>
      <c r="T373">
        <v>4</v>
      </c>
      <c r="U373">
        <v>4</v>
      </c>
      <c r="V373">
        <v>3</v>
      </c>
      <c r="W373">
        <v>3</v>
      </c>
      <c r="X373">
        <v>3</v>
      </c>
      <c r="Y373">
        <v>3</v>
      </c>
      <c r="Z373">
        <v>4</v>
      </c>
      <c r="AA373">
        <v>4</v>
      </c>
      <c r="AB373">
        <v>34</v>
      </c>
      <c r="AC373">
        <v>85</v>
      </c>
    </row>
    <row r="374" spans="1:29" x14ac:dyDescent="0.2">
      <c r="A374">
        <v>146816020</v>
      </c>
      <c r="B374">
        <v>90902</v>
      </c>
      <c r="C374">
        <f>COUNTIF(Sheet2!A:A,A374)</f>
        <v>1</v>
      </c>
      <c r="D374">
        <v>21534</v>
      </c>
      <c r="E374" t="s">
        <v>39</v>
      </c>
      <c r="F374" t="s">
        <v>39</v>
      </c>
      <c r="G374" t="s">
        <v>29</v>
      </c>
      <c r="H374">
        <v>4</v>
      </c>
      <c r="I374">
        <v>2</v>
      </c>
      <c r="J374">
        <v>5</v>
      </c>
      <c r="K374">
        <v>2</v>
      </c>
      <c r="L374">
        <v>4</v>
      </c>
      <c r="M374">
        <v>2</v>
      </c>
      <c r="N374">
        <v>4</v>
      </c>
      <c r="O374">
        <v>2</v>
      </c>
      <c r="P374">
        <v>5</v>
      </c>
      <c r="Q374">
        <v>1</v>
      </c>
      <c r="R374">
        <v>3</v>
      </c>
      <c r="S374">
        <v>3</v>
      </c>
      <c r="T374">
        <v>4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4</v>
      </c>
      <c r="AA374">
        <v>4</v>
      </c>
      <c r="AB374">
        <v>33</v>
      </c>
      <c r="AC374">
        <v>82.5</v>
      </c>
    </row>
    <row r="375" spans="1:29" x14ac:dyDescent="0.2">
      <c r="A375">
        <v>146816020</v>
      </c>
      <c r="B375">
        <v>69389</v>
      </c>
      <c r="C375">
        <f>COUNTIF(Sheet2!A:A,A375)</f>
        <v>1</v>
      </c>
      <c r="D375">
        <v>21</v>
      </c>
      <c r="E375" t="s">
        <v>27</v>
      </c>
      <c r="F375" t="s">
        <v>27</v>
      </c>
      <c r="G375" t="s">
        <v>35</v>
      </c>
      <c r="H375">
        <v>1</v>
      </c>
      <c r="I375">
        <v>1</v>
      </c>
      <c r="J375">
        <v>4</v>
      </c>
      <c r="K375">
        <v>2</v>
      </c>
      <c r="L375">
        <v>3</v>
      </c>
      <c r="M375">
        <v>3</v>
      </c>
      <c r="N375">
        <v>4</v>
      </c>
      <c r="O375">
        <v>1</v>
      </c>
      <c r="P375">
        <v>2</v>
      </c>
      <c r="Q375">
        <v>1</v>
      </c>
      <c r="R375">
        <v>0</v>
      </c>
      <c r="S375">
        <v>4</v>
      </c>
      <c r="T375">
        <v>3</v>
      </c>
      <c r="U375">
        <v>3</v>
      </c>
      <c r="V375">
        <v>2</v>
      </c>
      <c r="W375">
        <v>2</v>
      </c>
      <c r="X375">
        <v>3</v>
      </c>
      <c r="Y375">
        <v>4</v>
      </c>
      <c r="Z375">
        <v>1</v>
      </c>
      <c r="AA375">
        <v>4</v>
      </c>
      <c r="AB375">
        <v>26</v>
      </c>
      <c r="AC375">
        <v>65</v>
      </c>
    </row>
    <row r="376" spans="1:29" x14ac:dyDescent="0.2">
      <c r="A376">
        <v>146816020</v>
      </c>
      <c r="B376">
        <v>69370</v>
      </c>
      <c r="C376">
        <f>COUNTIF(Sheet2!A:A,A376)</f>
        <v>1</v>
      </c>
      <c r="D376">
        <v>2</v>
      </c>
      <c r="E376" t="s">
        <v>22</v>
      </c>
      <c r="F376" t="s">
        <v>22</v>
      </c>
      <c r="G376" t="s">
        <v>41</v>
      </c>
      <c r="H376">
        <v>4</v>
      </c>
      <c r="I376">
        <v>2</v>
      </c>
      <c r="J376">
        <v>5</v>
      </c>
      <c r="K376">
        <v>2</v>
      </c>
      <c r="L376">
        <v>4</v>
      </c>
      <c r="M376">
        <v>1</v>
      </c>
      <c r="N376">
        <v>4</v>
      </c>
      <c r="O376">
        <v>2</v>
      </c>
      <c r="P376">
        <v>5</v>
      </c>
      <c r="Q376">
        <v>1</v>
      </c>
      <c r="R376">
        <v>3</v>
      </c>
      <c r="S376">
        <v>3</v>
      </c>
      <c r="T376">
        <v>4</v>
      </c>
      <c r="U376">
        <v>3</v>
      </c>
      <c r="V376">
        <v>3</v>
      </c>
      <c r="W376">
        <v>4</v>
      </c>
      <c r="X376">
        <v>3</v>
      </c>
      <c r="Y376">
        <v>3</v>
      </c>
      <c r="Z376">
        <v>4</v>
      </c>
      <c r="AA376">
        <v>4</v>
      </c>
      <c r="AB376">
        <v>34</v>
      </c>
      <c r="AC376">
        <v>85</v>
      </c>
    </row>
    <row r="377" spans="1:29" x14ac:dyDescent="0.2">
      <c r="A377">
        <v>146772938</v>
      </c>
      <c r="B377">
        <v>104780</v>
      </c>
      <c r="C377">
        <f>COUNTIF(Sheet2!A:A,A377)</f>
        <v>1</v>
      </c>
      <c r="D377">
        <v>35412</v>
      </c>
      <c r="E377" t="s">
        <v>22</v>
      </c>
      <c r="F377" t="s">
        <v>33</v>
      </c>
      <c r="G377" t="s">
        <v>15</v>
      </c>
      <c r="H377">
        <v>4</v>
      </c>
      <c r="I377">
        <v>2</v>
      </c>
      <c r="J377">
        <v>4</v>
      </c>
      <c r="K377">
        <v>2</v>
      </c>
      <c r="L377">
        <v>5</v>
      </c>
      <c r="M377">
        <v>2</v>
      </c>
      <c r="N377">
        <v>5</v>
      </c>
      <c r="O377">
        <v>2</v>
      </c>
      <c r="P377">
        <v>4</v>
      </c>
      <c r="Q377">
        <v>2</v>
      </c>
      <c r="R377">
        <v>3</v>
      </c>
      <c r="S377">
        <v>3</v>
      </c>
      <c r="T377">
        <v>3</v>
      </c>
      <c r="U377">
        <v>3</v>
      </c>
      <c r="V377">
        <v>4</v>
      </c>
      <c r="W377">
        <v>3</v>
      </c>
      <c r="X377">
        <v>4</v>
      </c>
      <c r="Y377">
        <v>3</v>
      </c>
      <c r="Z377">
        <v>3</v>
      </c>
      <c r="AA377">
        <v>3</v>
      </c>
      <c r="AB377">
        <v>32</v>
      </c>
      <c r="AC377">
        <v>80</v>
      </c>
    </row>
    <row r="378" spans="1:29" x14ac:dyDescent="0.2">
      <c r="A378">
        <v>146772938</v>
      </c>
      <c r="B378">
        <v>69371</v>
      </c>
      <c r="C378">
        <f>COUNTIF(Sheet2!A:A,A378)</f>
        <v>1</v>
      </c>
      <c r="D378">
        <v>3</v>
      </c>
      <c r="E378" t="s">
        <v>13</v>
      </c>
      <c r="F378" t="s">
        <v>22</v>
      </c>
      <c r="G378" t="s">
        <v>24</v>
      </c>
      <c r="H378">
        <v>4</v>
      </c>
      <c r="I378">
        <v>2</v>
      </c>
      <c r="J378">
        <v>5</v>
      </c>
      <c r="K378">
        <v>2</v>
      </c>
      <c r="L378">
        <v>4</v>
      </c>
      <c r="M378">
        <v>2</v>
      </c>
      <c r="N378">
        <v>5</v>
      </c>
      <c r="O378">
        <v>2</v>
      </c>
      <c r="P378">
        <v>4</v>
      </c>
      <c r="Q378">
        <v>2</v>
      </c>
      <c r="R378">
        <v>3</v>
      </c>
      <c r="S378">
        <v>3</v>
      </c>
      <c r="T378">
        <v>4</v>
      </c>
      <c r="U378">
        <v>3</v>
      </c>
      <c r="V378">
        <v>3</v>
      </c>
      <c r="W378">
        <v>3</v>
      </c>
      <c r="X378">
        <v>4</v>
      </c>
      <c r="Y378">
        <v>3</v>
      </c>
      <c r="Z378">
        <v>3</v>
      </c>
      <c r="AA378">
        <v>3</v>
      </c>
      <c r="AB378">
        <v>32</v>
      </c>
      <c r="AC378">
        <v>80</v>
      </c>
    </row>
    <row r="379" spans="1:29" x14ac:dyDescent="0.2">
      <c r="A379">
        <v>146772938</v>
      </c>
      <c r="B379">
        <v>69403</v>
      </c>
      <c r="C379">
        <f>COUNTIF(Sheet2!A:A,A379)</f>
        <v>1</v>
      </c>
      <c r="D379">
        <v>35</v>
      </c>
      <c r="E379" t="s">
        <v>33</v>
      </c>
      <c r="F379" t="s">
        <v>39</v>
      </c>
      <c r="G379" t="s">
        <v>29</v>
      </c>
      <c r="H379">
        <v>3</v>
      </c>
      <c r="I379">
        <v>3</v>
      </c>
      <c r="J379">
        <v>4</v>
      </c>
      <c r="K379">
        <v>3</v>
      </c>
      <c r="L379">
        <v>4</v>
      </c>
      <c r="M379">
        <v>3</v>
      </c>
      <c r="N379">
        <v>5</v>
      </c>
      <c r="O379">
        <v>2</v>
      </c>
      <c r="P379">
        <v>4</v>
      </c>
      <c r="Q379">
        <v>2</v>
      </c>
      <c r="R379">
        <v>2</v>
      </c>
      <c r="S379">
        <v>2</v>
      </c>
      <c r="T379">
        <v>3</v>
      </c>
      <c r="U379">
        <v>2</v>
      </c>
      <c r="V379">
        <v>3</v>
      </c>
      <c r="W379">
        <v>2</v>
      </c>
      <c r="X379">
        <v>4</v>
      </c>
      <c r="Y379">
        <v>3</v>
      </c>
      <c r="Z379">
        <v>3</v>
      </c>
      <c r="AA379">
        <v>3</v>
      </c>
      <c r="AB379">
        <v>27</v>
      </c>
      <c r="AC379">
        <v>67.5</v>
      </c>
    </row>
    <row r="380" spans="1:29" x14ac:dyDescent="0.2">
      <c r="A380">
        <v>146772938</v>
      </c>
      <c r="B380">
        <v>69722</v>
      </c>
      <c r="C380">
        <f>COUNTIF(Sheet2!A:A,A380)</f>
        <v>1</v>
      </c>
      <c r="D380">
        <v>354</v>
      </c>
      <c r="E380" t="s">
        <v>39</v>
      </c>
      <c r="F380" t="s">
        <v>13</v>
      </c>
      <c r="G380" t="s">
        <v>35</v>
      </c>
      <c r="H380">
        <v>4</v>
      </c>
      <c r="I380">
        <v>2</v>
      </c>
      <c r="J380">
        <v>4</v>
      </c>
      <c r="K380">
        <v>2</v>
      </c>
      <c r="L380">
        <v>4</v>
      </c>
      <c r="M380">
        <v>2</v>
      </c>
      <c r="N380">
        <v>5</v>
      </c>
      <c r="O380">
        <v>2</v>
      </c>
      <c r="P380">
        <v>4</v>
      </c>
      <c r="Q380">
        <v>2</v>
      </c>
      <c r="R380">
        <v>3</v>
      </c>
      <c r="S380">
        <v>3</v>
      </c>
      <c r="T380">
        <v>3</v>
      </c>
      <c r="U380">
        <v>3</v>
      </c>
      <c r="V380">
        <v>3</v>
      </c>
      <c r="W380">
        <v>3</v>
      </c>
      <c r="X380">
        <v>4</v>
      </c>
      <c r="Y380">
        <v>3</v>
      </c>
      <c r="Z380">
        <v>3</v>
      </c>
      <c r="AA380">
        <v>3</v>
      </c>
      <c r="AB380">
        <v>31</v>
      </c>
      <c r="AC380">
        <v>77.5</v>
      </c>
    </row>
    <row r="381" spans="1:29" x14ac:dyDescent="0.2">
      <c r="A381">
        <v>146772938</v>
      </c>
      <c r="B381">
        <v>72909</v>
      </c>
      <c r="C381">
        <f>COUNTIF(Sheet2!A:A,A381)</f>
        <v>1</v>
      </c>
      <c r="D381">
        <v>3541</v>
      </c>
      <c r="E381" t="s">
        <v>27</v>
      </c>
      <c r="F381" t="s">
        <v>13</v>
      </c>
      <c r="G381" t="s">
        <v>41</v>
      </c>
      <c r="H381">
        <v>4</v>
      </c>
      <c r="I381">
        <v>2</v>
      </c>
      <c r="J381">
        <v>4</v>
      </c>
      <c r="K381">
        <v>2</v>
      </c>
      <c r="L381">
        <v>5</v>
      </c>
      <c r="M381">
        <v>1</v>
      </c>
      <c r="N381">
        <v>5</v>
      </c>
      <c r="O381">
        <v>2</v>
      </c>
      <c r="P381">
        <v>4</v>
      </c>
      <c r="Q381">
        <v>2</v>
      </c>
      <c r="R381">
        <v>3</v>
      </c>
      <c r="S381">
        <v>3</v>
      </c>
      <c r="T381">
        <v>3</v>
      </c>
      <c r="U381">
        <v>3</v>
      </c>
      <c r="V381">
        <v>4</v>
      </c>
      <c r="W381">
        <v>4</v>
      </c>
      <c r="X381">
        <v>4</v>
      </c>
      <c r="Y381">
        <v>3</v>
      </c>
      <c r="Z381">
        <v>3</v>
      </c>
      <c r="AA381">
        <v>3</v>
      </c>
      <c r="AB381">
        <v>33</v>
      </c>
      <c r="AC381">
        <v>82.5</v>
      </c>
    </row>
    <row r="382" spans="1:29" x14ac:dyDescent="0.2">
      <c r="A382">
        <v>146771812</v>
      </c>
      <c r="B382">
        <v>69603</v>
      </c>
      <c r="C382">
        <f>COUNTIF(Sheet2!A:A,A382)</f>
        <v>1</v>
      </c>
      <c r="D382">
        <v>235</v>
      </c>
      <c r="E382" t="s">
        <v>33</v>
      </c>
      <c r="F382" t="s">
        <v>33</v>
      </c>
      <c r="G382" t="s">
        <v>15</v>
      </c>
      <c r="H382">
        <v>3</v>
      </c>
      <c r="I382">
        <v>1</v>
      </c>
      <c r="J382">
        <v>5</v>
      </c>
      <c r="K382">
        <v>1</v>
      </c>
      <c r="L382">
        <v>5</v>
      </c>
      <c r="M382">
        <v>1</v>
      </c>
      <c r="N382">
        <v>5</v>
      </c>
      <c r="O382">
        <v>1</v>
      </c>
      <c r="P382">
        <v>5</v>
      </c>
      <c r="Q382">
        <v>1</v>
      </c>
      <c r="R382">
        <v>2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38</v>
      </c>
      <c r="AC382">
        <v>95</v>
      </c>
    </row>
    <row r="383" spans="1:29" x14ac:dyDescent="0.2">
      <c r="A383">
        <v>146771812</v>
      </c>
      <c r="B383">
        <v>71722</v>
      </c>
      <c r="C383">
        <f>COUNTIF(Sheet2!A:A,A383)</f>
        <v>1</v>
      </c>
      <c r="D383">
        <v>2354</v>
      </c>
      <c r="E383" t="s">
        <v>39</v>
      </c>
      <c r="F383" t="s">
        <v>27</v>
      </c>
      <c r="G383" t="s">
        <v>24</v>
      </c>
      <c r="H383">
        <v>3</v>
      </c>
      <c r="I383">
        <v>1</v>
      </c>
      <c r="J383">
        <v>5</v>
      </c>
      <c r="K383">
        <v>1</v>
      </c>
      <c r="L383">
        <v>5</v>
      </c>
      <c r="M383">
        <v>1</v>
      </c>
      <c r="N383">
        <v>5</v>
      </c>
      <c r="O383">
        <v>1</v>
      </c>
      <c r="P383">
        <v>5</v>
      </c>
      <c r="Q383">
        <v>1</v>
      </c>
      <c r="R383">
        <v>2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38</v>
      </c>
      <c r="AC383">
        <v>95</v>
      </c>
    </row>
    <row r="384" spans="1:29" x14ac:dyDescent="0.2">
      <c r="A384">
        <v>146771812</v>
      </c>
      <c r="B384">
        <v>92909</v>
      </c>
      <c r="C384">
        <f>COUNTIF(Sheet2!A:A,A384)</f>
        <v>1</v>
      </c>
      <c r="D384">
        <v>23541</v>
      </c>
      <c r="E384" t="s">
        <v>27</v>
      </c>
      <c r="F384" t="s">
        <v>27</v>
      </c>
      <c r="G384" t="s">
        <v>29</v>
      </c>
      <c r="H384">
        <v>3</v>
      </c>
      <c r="I384">
        <v>1</v>
      </c>
      <c r="J384">
        <v>5</v>
      </c>
      <c r="K384">
        <v>1</v>
      </c>
      <c r="L384">
        <v>5</v>
      </c>
      <c r="M384">
        <v>1</v>
      </c>
      <c r="N384">
        <v>5</v>
      </c>
      <c r="O384">
        <v>1</v>
      </c>
      <c r="P384">
        <v>5</v>
      </c>
      <c r="Q384">
        <v>1</v>
      </c>
      <c r="R384">
        <v>2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38</v>
      </c>
      <c r="AC384">
        <v>95</v>
      </c>
    </row>
    <row r="385" spans="1:29" x14ac:dyDescent="0.2">
      <c r="A385">
        <v>146771812</v>
      </c>
      <c r="B385">
        <v>69391</v>
      </c>
      <c r="C385">
        <f>COUNTIF(Sheet2!A:A,A385)</f>
        <v>1</v>
      </c>
      <c r="D385">
        <v>23</v>
      </c>
      <c r="E385" t="s">
        <v>13</v>
      </c>
      <c r="F385" t="s">
        <v>13</v>
      </c>
      <c r="G385" t="s">
        <v>35</v>
      </c>
      <c r="H385">
        <v>3</v>
      </c>
      <c r="I385">
        <v>1</v>
      </c>
      <c r="J385">
        <v>5</v>
      </c>
      <c r="K385">
        <v>1</v>
      </c>
      <c r="L385">
        <v>5</v>
      </c>
      <c r="M385">
        <v>1</v>
      </c>
      <c r="N385">
        <v>5</v>
      </c>
      <c r="O385">
        <v>1</v>
      </c>
      <c r="P385">
        <v>5</v>
      </c>
      <c r="Q385">
        <v>1</v>
      </c>
      <c r="R385">
        <v>2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38</v>
      </c>
      <c r="AC385">
        <v>95</v>
      </c>
    </row>
    <row r="386" spans="1:29" x14ac:dyDescent="0.2">
      <c r="A386">
        <v>146771812</v>
      </c>
      <c r="B386">
        <v>69370</v>
      </c>
      <c r="C386">
        <f>COUNTIF(Sheet2!A:A,A386)</f>
        <v>1</v>
      </c>
      <c r="D386">
        <v>2</v>
      </c>
      <c r="E386" t="s">
        <v>22</v>
      </c>
      <c r="F386" t="s">
        <v>22</v>
      </c>
      <c r="G386" t="s">
        <v>41</v>
      </c>
      <c r="H386">
        <v>3</v>
      </c>
      <c r="I386">
        <v>1</v>
      </c>
      <c r="J386">
        <v>5</v>
      </c>
      <c r="K386">
        <v>1</v>
      </c>
      <c r="L386">
        <v>5</v>
      </c>
      <c r="M386">
        <v>1</v>
      </c>
      <c r="N386">
        <v>5</v>
      </c>
      <c r="O386">
        <v>1</v>
      </c>
      <c r="P386">
        <v>5</v>
      </c>
      <c r="Q386">
        <v>1</v>
      </c>
      <c r="R386">
        <v>2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38</v>
      </c>
      <c r="AC386">
        <v>95</v>
      </c>
    </row>
    <row r="387" spans="1:29" x14ac:dyDescent="0.2">
      <c r="A387">
        <v>146559166</v>
      </c>
      <c r="B387">
        <v>74791</v>
      </c>
      <c r="C387">
        <f>COUNTIF(Sheet2!A:A,A387)</f>
        <v>1</v>
      </c>
      <c r="D387">
        <v>5423</v>
      </c>
      <c r="E387" t="s">
        <v>13</v>
      </c>
      <c r="F387" t="s">
        <v>13</v>
      </c>
      <c r="G387" t="s">
        <v>15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20</v>
      </c>
      <c r="AC387">
        <v>50</v>
      </c>
    </row>
    <row r="388" spans="1:29" x14ac:dyDescent="0.2">
      <c r="A388">
        <v>146559166</v>
      </c>
      <c r="B388">
        <v>69373</v>
      </c>
      <c r="C388">
        <f>COUNTIF(Sheet2!A:A,A388)</f>
        <v>1</v>
      </c>
      <c r="D388">
        <v>5</v>
      </c>
      <c r="E388" t="s">
        <v>33</v>
      </c>
      <c r="F388" t="s">
        <v>33</v>
      </c>
      <c r="G388" t="s">
        <v>24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20</v>
      </c>
      <c r="AC388">
        <v>50</v>
      </c>
    </row>
    <row r="389" spans="1:29" x14ac:dyDescent="0.2">
      <c r="A389">
        <v>146559166</v>
      </c>
      <c r="B389">
        <v>69910</v>
      </c>
      <c r="C389">
        <f>COUNTIF(Sheet2!A:A,A389)</f>
        <v>1</v>
      </c>
      <c r="D389">
        <v>542</v>
      </c>
      <c r="E389" t="s">
        <v>22</v>
      </c>
      <c r="F389" t="s">
        <v>13</v>
      </c>
      <c r="G389" t="s">
        <v>29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3</v>
      </c>
      <c r="O389">
        <v>3</v>
      </c>
      <c r="P389">
        <v>3</v>
      </c>
      <c r="Q389">
        <v>3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20</v>
      </c>
      <c r="AC389">
        <v>50</v>
      </c>
    </row>
    <row r="390" spans="1:29" x14ac:dyDescent="0.2">
      <c r="A390">
        <v>146559166</v>
      </c>
      <c r="B390">
        <v>69422</v>
      </c>
      <c r="C390">
        <f>COUNTIF(Sheet2!A:A,A390)</f>
        <v>1</v>
      </c>
      <c r="D390">
        <v>54</v>
      </c>
      <c r="E390" t="s">
        <v>39</v>
      </c>
      <c r="F390" t="s">
        <v>39</v>
      </c>
      <c r="G390" t="s">
        <v>35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20</v>
      </c>
      <c r="AC390">
        <v>50</v>
      </c>
    </row>
    <row r="391" spans="1:29" x14ac:dyDescent="0.2">
      <c r="A391">
        <v>146559166</v>
      </c>
      <c r="B391">
        <v>123599</v>
      </c>
      <c r="C391">
        <f>COUNTIF(Sheet2!A:A,A391)</f>
        <v>1</v>
      </c>
      <c r="D391">
        <v>54231</v>
      </c>
      <c r="E391" t="s">
        <v>27</v>
      </c>
      <c r="F391" t="s">
        <v>22</v>
      </c>
      <c r="G391" t="s">
        <v>41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20</v>
      </c>
      <c r="AC391">
        <v>50</v>
      </c>
    </row>
    <row r="392" spans="1:29" x14ac:dyDescent="0.2">
      <c r="A392">
        <v>146511990</v>
      </c>
      <c r="B392">
        <v>111881</v>
      </c>
      <c r="C392">
        <f>COUNTIF(Sheet2!A:A,A392)</f>
        <v>1</v>
      </c>
      <c r="D392">
        <v>42513</v>
      </c>
      <c r="E392" t="s">
        <v>13</v>
      </c>
      <c r="F392" t="s">
        <v>13</v>
      </c>
      <c r="G392" t="s">
        <v>15</v>
      </c>
      <c r="H392">
        <v>3</v>
      </c>
      <c r="I392">
        <v>2</v>
      </c>
      <c r="J392">
        <v>4</v>
      </c>
      <c r="K392">
        <v>2</v>
      </c>
      <c r="L392">
        <v>3</v>
      </c>
      <c r="M392">
        <v>4</v>
      </c>
      <c r="N392">
        <v>4</v>
      </c>
      <c r="O392">
        <v>4</v>
      </c>
      <c r="P392">
        <v>3</v>
      </c>
      <c r="Q392">
        <v>2</v>
      </c>
      <c r="R392">
        <v>2</v>
      </c>
      <c r="S392">
        <v>3</v>
      </c>
      <c r="T392">
        <v>3</v>
      </c>
      <c r="U392">
        <v>3</v>
      </c>
      <c r="V392">
        <v>2</v>
      </c>
      <c r="W392">
        <v>1</v>
      </c>
      <c r="X392">
        <v>3</v>
      </c>
      <c r="Y392">
        <v>1</v>
      </c>
      <c r="Z392">
        <v>2</v>
      </c>
      <c r="AA392">
        <v>3</v>
      </c>
      <c r="AB392">
        <v>23</v>
      </c>
      <c r="AC392">
        <v>57.5</v>
      </c>
    </row>
    <row r="393" spans="1:29" x14ac:dyDescent="0.2">
      <c r="A393">
        <v>146511990</v>
      </c>
      <c r="B393">
        <v>69410</v>
      </c>
      <c r="C393">
        <f>COUNTIF(Sheet2!A:A,A393)</f>
        <v>1</v>
      </c>
      <c r="D393">
        <v>42</v>
      </c>
      <c r="E393" t="s">
        <v>22</v>
      </c>
      <c r="F393" t="s">
        <v>22</v>
      </c>
      <c r="G393" t="s">
        <v>24</v>
      </c>
      <c r="H393">
        <v>2</v>
      </c>
      <c r="I393">
        <v>2</v>
      </c>
      <c r="J393">
        <v>3</v>
      </c>
      <c r="K393">
        <v>2</v>
      </c>
      <c r="L393">
        <v>3</v>
      </c>
      <c r="M393">
        <v>2</v>
      </c>
      <c r="N393">
        <v>4</v>
      </c>
      <c r="O393">
        <v>4</v>
      </c>
      <c r="P393">
        <v>3</v>
      </c>
      <c r="Q393">
        <v>2</v>
      </c>
      <c r="R393">
        <v>1</v>
      </c>
      <c r="S393">
        <v>3</v>
      </c>
      <c r="T393">
        <v>2</v>
      </c>
      <c r="U393">
        <v>3</v>
      </c>
      <c r="V393">
        <v>2</v>
      </c>
      <c r="W393">
        <v>3</v>
      </c>
      <c r="X393">
        <v>3</v>
      </c>
      <c r="Y393">
        <v>1</v>
      </c>
      <c r="Z393">
        <v>2</v>
      </c>
      <c r="AA393">
        <v>3</v>
      </c>
      <c r="AB393">
        <v>23</v>
      </c>
      <c r="AC393">
        <v>57.5</v>
      </c>
    </row>
    <row r="394" spans="1:29" x14ac:dyDescent="0.2">
      <c r="A394">
        <v>146511990</v>
      </c>
      <c r="B394">
        <v>73619</v>
      </c>
      <c r="C394">
        <f>COUNTIF(Sheet2!A:A,A394)</f>
        <v>1</v>
      </c>
      <c r="D394">
        <v>4251</v>
      </c>
      <c r="E394" t="s">
        <v>27</v>
      </c>
      <c r="F394" t="s">
        <v>27</v>
      </c>
      <c r="G394" t="s">
        <v>29</v>
      </c>
      <c r="H394">
        <v>4</v>
      </c>
      <c r="I394">
        <v>1</v>
      </c>
      <c r="J394">
        <v>4</v>
      </c>
      <c r="K394">
        <v>1</v>
      </c>
      <c r="L394">
        <v>4</v>
      </c>
      <c r="M394">
        <v>2</v>
      </c>
      <c r="N394">
        <v>4</v>
      </c>
      <c r="O394">
        <v>3</v>
      </c>
      <c r="P394">
        <v>4</v>
      </c>
      <c r="Q394">
        <v>1</v>
      </c>
      <c r="R394">
        <v>3</v>
      </c>
      <c r="S394">
        <v>4</v>
      </c>
      <c r="T394">
        <v>3</v>
      </c>
      <c r="U394">
        <v>4</v>
      </c>
      <c r="V394">
        <v>3</v>
      </c>
      <c r="W394">
        <v>3</v>
      </c>
      <c r="X394">
        <v>3</v>
      </c>
      <c r="Y394">
        <v>2</v>
      </c>
      <c r="Z394">
        <v>3</v>
      </c>
      <c r="AA394">
        <v>4</v>
      </c>
      <c r="AB394">
        <v>32</v>
      </c>
      <c r="AC394">
        <v>80</v>
      </c>
    </row>
    <row r="395" spans="1:29" x14ac:dyDescent="0.2">
      <c r="A395">
        <v>146511990</v>
      </c>
      <c r="B395">
        <v>69793</v>
      </c>
      <c r="C395">
        <f>COUNTIF(Sheet2!A:A,A395)</f>
        <v>1</v>
      </c>
      <c r="D395">
        <v>425</v>
      </c>
      <c r="E395" t="s">
        <v>33</v>
      </c>
      <c r="F395" t="s">
        <v>33</v>
      </c>
      <c r="G395" t="s">
        <v>35</v>
      </c>
      <c r="H395">
        <v>4</v>
      </c>
      <c r="I395">
        <v>2</v>
      </c>
      <c r="J395">
        <v>4</v>
      </c>
      <c r="K395">
        <v>2</v>
      </c>
      <c r="L395">
        <v>3</v>
      </c>
      <c r="M395">
        <v>2</v>
      </c>
      <c r="N395">
        <v>4</v>
      </c>
      <c r="O395">
        <v>3</v>
      </c>
      <c r="P395">
        <v>3</v>
      </c>
      <c r="Q395">
        <v>2</v>
      </c>
      <c r="R395">
        <v>3</v>
      </c>
      <c r="S395">
        <v>3</v>
      </c>
      <c r="T395">
        <v>3</v>
      </c>
      <c r="U395">
        <v>3</v>
      </c>
      <c r="V395">
        <v>2</v>
      </c>
      <c r="W395">
        <v>3</v>
      </c>
      <c r="X395">
        <v>3</v>
      </c>
      <c r="Y395">
        <v>2</v>
      </c>
      <c r="Z395">
        <v>2</v>
      </c>
      <c r="AA395">
        <v>3</v>
      </c>
      <c r="AB395">
        <v>27</v>
      </c>
      <c r="AC395">
        <v>67.5</v>
      </c>
    </row>
    <row r="396" spans="1:29" x14ac:dyDescent="0.2">
      <c r="A396">
        <v>146511990</v>
      </c>
      <c r="B396">
        <v>69372</v>
      </c>
      <c r="C396">
        <f>COUNTIF(Sheet2!A:A,A396)</f>
        <v>1</v>
      </c>
      <c r="D396">
        <v>4</v>
      </c>
      <c r="E396" t="s">
        <v>39</v>
      </c>
      <c r="F396" t="s">
        <v>39</v>
      </c>
      <c r="G396" t="s">
        <v>41</v>
      </c>
      <c r="H396">
        <v>4</v>
      </c>
      <c r="I396">
        <v>2</v>
      </c>
      <c r="J396">
        <v>5</v>
      </c>
      <c r="K396">
        <v>2</v>
      </c>
      <c r="L396">
        <v>4</v>
      </c>
      <c r="M396">
        <v>2</v>
      </c>
      <c r="N396">
        <v>4</v>
      </c>
      <c r="O396">
        <v>2</v>
      </c>
      <c r="P396">
        <v>4</v>
      </c>
      <c r="Q396">
        <v>3</v>
      </c>
      <c r="R396">
        <v>3</v>
      </c>
      <c r="S396">
        <v>3</v>
      </c>
      <c r="T396">
        <v>4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2</v>
      </c>
      <c r="AB396">
        <v>30</v>
      </c>
      <c r="AC396">
        <v>75</v>
      </c>
    </row>
    <row r="397" spans="1:29" x14ac:dyDescent="0.2">
      <c r="A397">
        <v>146490541</v>
      </c>
      <c r="B397">
        <v>70791</v>
      </c>
      <c r="C397">
        <f>COUNTIF(Sheet2!A:A,A397)</f>
        <v>1</v>
      </c>
      <c r="D397">
        <v>1423</v>
      </c>
      <c r="E397" t="s">
        <v>13</v>
      </c>
      <c r="F397" t="s">
        <v>13</v>
      </c>
      <c r="G397" t="s">
        <v>15</v>
      </c>
      <c r="H397">
        <v>4</v>
      </c>
      <c r="I397">
        <v>2</v>
      </c>
      <c r="J397">
        <v>4</v>
      </c>
      <c r="K397">
        <v>1</v>
      </c>
      <c r="L397">
        <v>4</v>
      </c>
      <c r="M397">
        <v>2</v>
      </c>
      <c r="N397">
        <v>4</v>
      </c>
      <c r="O397">
        <v>2</v>
      </c>
      <c r="P397">
        <v>4</v>
      </c>
      <c r="Q397">
        <v>1</v>
      </c>
      <c r="R397">
        <v>3</v>
      </c>
      <c r="S397">
        <v>3</v>
      </c>
      <c r="T397">
        <v>3</v>
      </c>
      <c r="U397">
        <v>4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4</v>
      </c>
      <c r="AB397">
        <v>32</v>
      </c>
      <c r="AC397">
        <v>80</v>
      </c>
    </row>
    <row r="398" spans="1:29" x14ac:dyDescent="0.2">
      <c r="A398">
        <v>146490541</v>
      </c>
      <c r="B398">
        <v>69382</v>
      </c>
      <c r="C398">
        <f>COUNTIF(Sheet2!A:A,A398)</f>
        <v>1</v>
      </c>
      <c r="D398">
        <v>14</v>
      </c>
      <c r="E398" t="s">
        <v>39</v>
      </c>
      <c r="F398" t="s">
        <v>39</v>
      </c>
      <c r="G398" t="s">
        <v>24</v>
      </c>
      <c r="H398">
        <v>4</v>
      </c>
      <c r="I398">
        <v>2</v>
      </c>
      <c r="J398">
        <v>4</v>
      </c>
      <c r="K398">
        <v>2</v>
      </c>
      <c r="L398">
        <v>4</v>
      </c>
      <c r="M398">
        <v>2</v>
      </c>
      <c r="N398">
        <v>4</v>
      </c>
      <c r="O398">
        <v>2</v>
      </c>
      <c r="P398">
        <v>5</v>
      </c>
      <c r="Q398">
        <v>2</v>
      </c>
      <c r="R398">
        <v>3</v>
      </c>
      <c r="S398">
        <v>3</v>
      </c>
      <c r="T398">
        <v>3</v>
      </c>
      <c r="U398">
        <v>3</v>
      </c>
      <c r="V398">
        <v>3</v>
      </c>
      <c r="W398">
        <v>3</v>
      </c>
      <c r="X398">
        <v>3</v>
      </c>
      <c r="Y398">
        <v>3</v>
      </c>
      <c r="Z398">
        <v>4</v>
      </c>
      <c r="AA398">
        <v>3</v>
      </c>
      <c r="AB398">
        <v>31</v>
      </c>
      <c r="AC398">
        <v>77.5</v>
      </c>
    </row>
    <row r="399" spans="1:29" x14ac:dyDescent="0.2">
      <c r="A399">
        <v>146490541</v>
      </c>
      <c r="B399">
        <v>69369</v>
      </c>
      <c r="C399">
        <f>COUNTIF(Sheet2!A:A,A399)</f>
        <v>1</v>
      </c>
      <c r="D399">
        <v>1</v>
      </c>
      <c r="E399" t="s">
        <v>27</v>
      </c>
      <c r="F399" t="s">
        <v>27</v>
      </c>
      <c r="G399" t="s">
        <v>29</v>
      </c>
      <c r="H399">
        <v>1</v>
      </c>
      <c r="I399">
        <v>2</v>
      </c>
      <c r="J399">
        <v>3</v>
      </c>
      <c r="K399">
        <v>2</v>
      </c>
      <c r="L399">
        <v>2</v>
      </c>
      <c r="M399">
        <v>3</v>
      </c>
      <c r="N399">
        <v>4</v>
      </c>
      <c r="O399">
        <v>5</v>
      </c>
      <c r="P399">
        <v>3</v>
      </c>
      <c r="Q399">
        <v>2</v>
      </c>
      <c r="R399">
        <v>0</v>
      </c>
      <c r="S399">
        <v>3</v>
      </c>
      <c r="T399">
        <v>2</v>
      </c>
      <c r="U399">
        <v>3</v>
      </c>
      <c r="V399">
        <v>1</v>
      </c>
      <c r="W399">
        <v>2</v>
      </c>
      <c r="X399">
        <v>3</v>
      </c>
      <c r="Y399">
        <v>0</v>
      </c>
      <c r="Z399">
        <v>2</v>
      </c>
      <c r="AA399">
        <v>3</v>
      </c>
      <c r="AB399">
        <v>19</v>
      </c>
      <c r="AC399">
        <v>47.5</v>
      </c>
    </row>
    <row r="400" spans="1:29" x14ac:dyDescent="0.2">
      <c r="A400">
        <v>146490541</v>
      </c>
      <c r="B400">
        <v>83603</v>
      </c>
      <c r="C400">
        <f>COUNTIF(Sheet2!A:A,A400)</f>
        <v>1</v>
      </c>
      <c r="D400">
        <v>14235</v>
      </c>
      <c r="E400" t="s">
        <v>33</v>
      </c>
      <c r="F400" t="s">
        <v>33</v>
      </c>
      <c r="G400" t="s">
        <v>35</v>
      </c>
      <c r="H400">
        <v>5</v>
      </c>
      <c r="I400">
        <v>1</v>
      </c>
      <c r="J400">
        <v>5</v>
      </c>
      <c r="K400">
        <v>2</v>
      </c>
      <c r="L400">
        <v>4</v>
      </c>
      <c r="M400">
        <v>2</v>
      </c>
      <c r="N400">
        <v>5</v>
      </c>
      <c r="O400">
        <v>2</v>
      </c>
      <c r="P400">
        <v>4</v>
      </c>
      <c r="Q400">
        <v>1</v>
      </c>
      <c r="R400">
        <v>4</v>
      </c>
      <c r="S400">
        <v>4</v>
      </c>
      <c r="T400">
        <v>4</v>
      </c>
      <c r="U400">
        <v>3</v>
      </c>
      <c r="V400">
        <v>3</v>
      </c>
      <c r="W400">
        <v>3</v>
      </c>
      <c r="X400">
        <v>4</v>
      </c>
      <c r="Y400">
        <v>3</v>
      </c>
      <c r="Z400">
        <v>3</v>
      </c>
      <c r="AA400">
        <v>4</v>
      </c>
      <c r="AB400">
        <v>35</v>
      </c>
      <c r="AC400">
        <v>87.5</v>
      </c>
    </row>
    <row r="401" spans="1:29" x14ac:dyDescent="0.2">
      <c r="A401">
        <v>146490541</v>
      </c>
      <c r="B401">
        <v>69510</v>
      </c>
      <c r="C401">
        <f>COUNTIF(Sheet2!A:A,A401)</f>
        <v>1</v>
      </c>
      <c r="D401">
        <v>142</v>
      </c>
      <c r="E401" t="s">
        <v>22</v>
      </c>
      <c r="F401" t="s">
        <v>22</v>
      </c>
      <c r="G401" t="s">
        <v>41</v>
      </c>
      <c r="H401">
        <v>2</v>
      </c>
      <c r="I401">
        <v>2</v>
      </c>
      <c r="J401">
        <v>3</v>
      </c>
      <c r="K401">
        <v>1</v>
      </c>
      <c r="L401">
        <v>3</v>
      </c>
      <c r="M401">
        <v>2</v>
      </c>
      <c r="N401">
        <v>4</v>
      </c>
      <c r="O401">
        <v>3</v>
      </c>
      <c r="P401">
        <v>4</v>
      </c>
      <c r="Q401">
        <v>2</v>
      </c>
      <c r="R401">
        <v>1</v>
      </c>
      <c r="S401">
        <v>3</v>
      </c>
      <c r="T401">
        <v>2</v>
      </c>
      <c r="U401">
        <v>4</v>
      </c>
      <c r="V401">
        <v>2</v>
      </c>
      <c r="W401">
        <v>3</v>
      </c>
      <c r="X401">
        <v>3</v>
      </c>
      <c r="Y401">
        <v>2</v>
      </c>
      <c r="Z401">
        <v>3</v>
      </c>
      <c r="AA401">
        <v>3</v>
      </c>
      <c r="AB401">
        <v>26</v>
      </c>
      <c r="AC401">
        <v>65</v>
      </c>
    </row>
    <row r="402" spans="1:29" x14ac:dyDescent="0.2">
      <c r="A402">
        <v>146489341</v>
      </c>
      <c r="B402">
        <v>69621</v>
      </c>
      <c r="C402">
        <f>COUNTIF(Sheet2!A:A,A402)</f>
        <v>0</v>
      </c>
      <c r="D402">
        <v>253</v>
      </c>
      <c r="E402" t="s">
        <v>13</v>
      </c>
      <c r="F402" t="s">
        <v>33</v>
      </c>
      <c r="G402" t="s">
        <v>15</v>
      </c>
      <c r="H402">
        <v>3</v>
      </c>
      <c r="I402">
        <v>3</v>
      </c>
      <c r="J402">
        <v>3</v>
      </c>
      <c r="K402">
        <v>3</v>
      </c>
      <c r="L402">
        <v>4</v>
      </c>
      <c r="M402">
        <v>2</v>
      </c>
      <c r="N402">
        <v>3</v>
      </c>
      <c r="O402">
        <v>3</v>
      </c>
      <c r="P402">
        <v>2</v>
      </c>
      <c r="Q402">
        <v>3</v>
      </c>
      <c r="R402">
        <v>2</v>
      </c>
      <c r="S402">
        <v>2</v>
      </c>
      <c r="T402">
        <v>2</v>
      </c>
      <c r="U402">
        <v>2</v>
      </c>
      <c r="V402">
        <v>3</v>
      </c>
      <c r="W402">
        <v>3</v>
      </c>
      <c r="X402">
        <v>2</v>
      </c>
      <c r="Y402">
        <v>2</v>
      </c>
      <c r="Z402">
        <v>1</v>
      </c>
      <c r="AA402">
        <v>2</v>
      </c>
      <c r="AB402">
        <v>21</v>
      </c>
      <c r="AC402">
        <v>52.5</v>
      </c>
    </row>
    <row r="403" spans="1:29" x14ac:dyDescent="0.2">
      <c r="A403">
        <v>146489341</v>
      </c>
      <c r="B403">
        <v>71899</v>
      </c>
      <c r="C403">
        <f>COUNTIF(Sheet2!A:A,A403)</f>
        <v>0</v>
      </c>
      <c r="D403">
        <v>2531</v>
      </c>
      <c r="E403" t="s">
        <v>27</v>
      </c>
      <c r="F403" t="s">
        <v>27</v>
      </c>
      <c r="G403" t="s">
        <v>24</v>
      </c>
      <c r="H403">
        <v>3</v>
      </c>
      <c r="I403">
        <v>3</v>
      </c>
      <c r="J403">
        <v>4</v>
      </c>
      <c r="K403">
        <v>2</v>
      </c>
      <c r="L403">
        <v>4</v>
      </c>
      <c r="M403">
        <v>3</v>
      </c>
      <c r="N403">
        <v>2</v>
      </c>
      <c r="O403">
        <v>3</v>
      </c>
      <c r="P403">
        <v>5</v>
      </c>
      <c r="Q403">
        <v>3</v>
      </c>
      <c r="R403">
        <v>2</v>
      </c>
      <c r="S403">
        <v>2</v>
      </c>
      <c r="T403">
        <v>3</v>
      </c>
      <c r="U403">
        <v>3</v>
      </c>
      <c r="V403">
        <v>3</v>
      </c>
      <c r="W403">
        <v>2</v>
      </c>
      <c r="X403">
        <v>1</v>
      </c>
      <c r="Y403">
        <v>2</v>
      </c>
      <c r="Z403">
        <v>4</v>
      </c>
      <c r="AA403">
        <v>2</v>
      </c>
      <c r="AB403">
        <v>24</v>
      </c>
      <c r="AC403">
        <v>60</v>
      </c>
    </row>
    <row r="404" spans="1:29" x14ac:dyDescent="0.2">
      <c r="A404">
        <v>146489341</v>
      </c>
      <c r="B404">
        <v>69393</v>
      </c>
      <c r="C404">
        <f>COUNTIF(Sheet2!A:A,A404)</f>
        <v>0</v>
      </c>
      <c r="D404">
        <v>25</v>
      </c>
      <c r="E404" t="s">
        <v>33</v>
      </c>
      <c r="F404" t="s">
        <v>13</v>
      </c>
      <c r="G404" t="s">
        <v>29</v>
      </c>
      <c r="H404">
        <v>3</v>
      </c>
      <c r="I404">
        <v>4</v>
      </c>
      <c r="J404">
        <v>3</v>
      </c>
      <c r="K404">
        <v>3</v>
      </c>
      <c r="L404">
        <v>3</v>
      </c>
      <c r="M404">
        <v>4</v>
      </c>
      <c r="N404">
        <v>3</v>
      </c>
      <c r="O404">
        <v>4</v>
      </c>
      <c r="P404">
        <v>3</v>
      </c>
      <c r="Q404">
        <v>3</v>
      </c>
      <c r="R404">
        <v>2</v>
      </c>
      <c r="S404">
        <v>1</v>
      </c>
      <c r="T404">
        <v>2</v>
      </c>
      <c r="U404">
        <v>2</v>
      </c>
      <c r="V404">
        <v>2</v>
      </c>
      <c r="W404">
        <v>1</v>
      </c>
      <c r="X404">
        <v>2</v>
      </c>
      <c r="Y404">
        <v>1</v>
      </c>
      <c r="Z404">
        <v>2</v>
      </c>
      <c r="AA404">
        <v>2</v>
      </c>
      <c r="AB404">
        <v>17</v>
      </c>
      <c r="AC404">
        <v>42.5</v>
      </c>
    </row>
    <row r="405" spans="1:29" x14ac:dyDescent="0.2">
      <c r="A405">
        <v>146489341</v>
      </c>
      <c r="B405">
        <v>94682</v>
      </c>
      <c r="C405">
        <f>COUNTIF(Sheet2!A:A,A405)</f>
        <v>0</v>
      </c>
      <c r="D405">
        <v>25314</v>
      </c>
      <c r="E405" t="s">
        <v>39</v>
      </c>
      <c r="F405" t="s">
        <v>39</v>
      </c>
      <c r="G405" t="s">
        <v>35</v>
      </c>
      <c r="H405">
        <v>3</v>
      </c>
      <c r="I405">
        <v>3</v>
      </c>
      <c r="J405">
        <v>4</v>
      </c>
      <c r="K405">
        <v>4</v>
      </c>
      <c r="L405">
        <v>2</v>
      </c>
      <c r="M405">
        <v>2</v>
      </c>
      <c r="N405">
        <v>3</v>
      </c>
      <c r="O405">
        <v>3</v>
      </c>
      <c r="P405">
        <v>1</v>
      </c>
      <c r="Q405">
        <v>3</v>
      </c>
      <c r="R405">
        <v>2</v>
      </c>
      <c r="S405">
        <v>2</v>
      </c>
      <c r="T405">
        <v>3</v>
      </c>
      <c r="U405">
        <v>1</v>
      </c>
      <c r="V405">
        <v>1</v>
      </c>
      <c r="W405">
        <v>3</v>
      </c>
      <c r="X405">
        <v>2</v>
      </c>
      <c r="Y405">
        <v>2</v>
      </c>
      <c r="Z405">
        <v>0</v>
      </c>
      <c r="AA405">
        <v>2</v>
      </c>
      <c r="AB405">
        <v>18</v>
      </c>
      <c r="AC405">
        <v>45</v>
      </c>
    </row>
    <row r="406" spans="1:29" x14ac:dyDescent="0.2">
      <c r="A406">
        <v>146489341</v>
      </c>
      <c r="B406">
        <v>69369</v>
      </c>
      <c r="C406">
        <f>COUNTIF(Sheet2!A:A,A406)</f>
        <v>0</v>
      </c>
      <c r="D406">
        <v>1</v>
      </c>
      <c r="E406" t="s">
        <v>27</v>
      </c>
      <c r="F406" t="s">
        <v>33</v>
      </c>
      <c r="G406" t="s">
        <v>41</v>
      </c>
      <c r="H406">
        <v>2</v>
      </c>
      <c r="I406">
        <v>3</v>
      </c>
      <c r="J406">
        <v>3</v>
      </c>
      <c r="K406">
        <v>4</v>
      </c>
      <c r="L406">
        <v>2</v>
      </c>
      <c r="M406">
        <v>3</v>
      </c>
      <c r="N406">
        <v>3</v>
      </c>
      <c r="O406">
        <v>3</v>
      </c>
      <c r="P406">
        <v>4</v>
      </c>
      <c r="Q406">
        <v>3</v>
      </c>
      <c r="R406">
        <v>1</v>
      </c>
      <c r="S406">
        <v>2</v>
      </c>
      <c r="T406">
        <v>2</v>
      </c>
      <c r="U406">
        <v>1</v>
      </c>
      <c r="V406">
        <v>1</v>
      </c>
      <c r="W406">
        <v>2</v>
      </c>
      <c r="X406">
        <v>2</v>
      </c>
      <c r="Y406">
        <v>2</v>
      </c>
      <c r="Z406">
        <v>3</v>
      </c>
      <c r="AA406">
        <v>2</v>
      </c>
      <c r="AB406">
        <v>18</v>
      </c>
      <c r="AC406">
        <v>45</v>
      </c>
    </row>
    <row r="407" spans="1:29" x14ac:dyDescent="0.2">
      <c r="A407">
        <v>146445266</v>
      </c>
      <c r="B407">
        <v>110891</v>
      </c>
      <c r="C407">
        <f>COUNTIF(Sheet2!A:A,A407)</f>
        <v>1</v>
      </c>
      <c r="D407">
        <v>41523</v>
      </c>
      <c r="E407" t="s">
        <v>13</v>
      </c>
      <c r="F407" t="s">
        <v>13</v>
      </c>
      <c r="G407" t="s">
        <v>15</v>
      </c>
      <c r="H407">
        <v>4</v>
      </c>
      <c r="I407">
        <v>2</v>
      </c>
      <c r="J407">
        <v>4</v>
      </c>
      <c r="K407">
        <v>2</v>
      </c>
      <c r="L407">
        <v>4</v>
      </c>
      <c r="M407">
        <v>2</v>
      </c>
      <c r="N407">
        <v>4</v>
      </c>
      <c r="O407">
        <v>2</v>
      </c>
      <c r="P407">
        <v>3</v>
      </c>
      <c r="Q407">
        <v>2</v>
      </c>
      <c r="R407">
        <v>3</v>
      </c>
      <c r="S407">
        <v>3</v>
      </c>
      <c r="T407">
        <v>3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2</v>
      </c>
      <c r="AA407">
        <v>3</v>
      </c>
      <c r="AB407">
        <v>29</v>
      </c>
      <c r="AC407">
        <v>72.5</v>
      </c>
    </row>
    <row r="408" spans="1:29" x14ac:dyDescent="0.2">
      <c r="A408">
        <v>146445266</v>
      </c>
      <c r="B408">
        <v>73520</v>
      </c>
      <c r="C408">
        <f>COUNTIF(Sheet2!A:A,A408)</f>
        <v>1</v>
      </c>
      <c r="D408">
        <v>4152</v>
      </c>
      <c r="E408" t="s">
        <v>22</v>
      </c>
      <c r="F408" t="s">
        <v>22</v>
      </c>
      <c r="G408" t="s">
        <v>24</v>
      </c>
      <c r="H408">
        <v>4</v>
      </c>
      <c r="I408">
        <v>2</v>
      </c>
      <c r="J408">
        <v>4</v>
      </c>
      <c r="K408">
        <v>2</v>
      </c>
      <c r="L408">
        <v>4</v>
      </c>
      <c r="M408">
        <v>2</v>
      </c>
      <c r="N408">
        <v>4</v>
      </c>
      <c r="O408">
        <v>2</v>
      </c>
      <c r="P408">
        <v>3</v>
      </c>
      <c r="Q408">
        <v>2</v>
      </c>
      <c r="R408">
        <v>3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2</v>
      </c>
      <c r="AA408">
        <v>3</v>
      </c>
      <c r="AB408">
        <v>29</v>
      </c>
      <c r="AC408">
        <v>72.5</v>
      </c>
    </row>
    <row r="409" spans="1:29" x14ac:dyDescent="0.2">
      <c r="A409">
        <v>146445266</v>
      </c>
      <c r="B409">
        <v>69783</v>
      </c>
      <c r="C409">
        <f>COUNTIF(Sheet2!A:A,A409)</f>
        <v>1</v>
      </c>
      <c r="D409">
        <v>415</v>
      </c>
      <c r="E409" t="s">
        <v>33</v>
      </c>
      <c r="F409" t="s">
        <v>22</v>
      </c>
      <c r="G409" t="s">
        <v>29</v>
      </c>
      <c r="H409">
        <v>4</v>
      </c>
      <c r="I409">
        <v>2</v>
      </c>
      <c r="J409">
        <v>4</v>
      </c>
      <c r="K409">
        <v>2</v>
      </c>
      <c r="L409">
        <v>3</v>
      </c>
      <c r="M409">
        <v>2</v>
      </c>
      <c r="N409">
        <v>4</v>
      </c>
      <c r="O409">
        <v>2</v>
      </c>
      <c r="P409">
        <v>3</v>
      </c>
      <c r="Q409">
        <v>2</v>
      </c>
      <c r="R409">
        <v>3</v>
      </c>
      <c r="S409">
        <v>3</v>
      </c>
      <c r="T409">
        <v>3</v>
      </c>
      <c r="U409">
        <v>3</v>
      </c>
      <c r="V409">
        <v>2</v>
      </c>
      <c r="W409">
        <v>3</v>
      </c>
      <c r="X409">
        <v>3</v>
      </c>
      <c r="Y409">
        <v>3</v>
      </c>
      <c r="Z409">
        <v>2</v>
      </c>
      <c r="AA409">
        <v>3</v>
      </c>
      <c r="AB409">
        <v>28</v>
      </c>
      <c r="AC409">
        <v>70</v>
      </c>
    </row>
    <row r="410" spans="1:29" x14ac:dyDescent="0.2">
      <c r="A410">
        <v>146445266</v>
      </c>
      <c r="B410">
        <v>69409</v>
      </c>
      <c r="C410">
        <f>COUNTIF(Sheet2!A:A,A410)</f>
        <v>1</v>
      </c>
      <c r="D410">
        <v>41</v>
      </c>
      <c r="E410" t="s">
        <v>27</v>
      </c>
      <c r="F410" t="s">
        <v>27</v>
      </c>
      <c r="G410" t="s">
        <v>35</v>
      </c>
      <c r="H410">
        <v>2</v>
      </c>
      <c r="I410">
        <v>4</v>
      </c>
      <c r="J410">
        <v>2</v>
      </c>
      <c r="K410">
        <v>2</v>
      </c>
      <c r="L410">
        <v>2</v>
      </c>
      <c r="M410">
        <v>2</v>
      </c>
      <c r="N410">
        <v>4</v>
      </c>
      <c r="O410">
        <v>5</v>
      </c>
      <c r="P410">
        <v>3</v>
      </c>
      <c r="Q410">
        <v>3</v>
      </c>
      <c r="R410">
        <v>1</v>
      </c>
      <c r="S410">
        <v>1</v>
      </c>
      <c r="T410">
        <v>1</v>
      </c>
      <c r="U410">
        <v>3</v>
      </c>
      <c r="V410">
        <v>1</v>
      </c>
      <c r="W410">
        <v>3</v>
      </c>
      <c r="X410">
        <v>3</v>
      </c>
      <c r="Y410">
        <v>0</v>
      </c>
      <c r="Z410">
        <v>2</v>
      </c>
      <c r="AA410">
        <v>2</v>
      </c>
      <c r="AB410">
        <v>17</v>
      </c>
      <c r="AC410">
        <v>42.5</v>
      </c>
    </row>
    <row r="411" spans="1:29" x14ac:dyDescent="0.2">
      <c r="A411">
        <v>146445266</v>
      </c>
      <c r="B411">
        <v>69372</v>
      </c>
      <c r="C411">
        <f>COUNTIF(Sheet2!A:A,A411)</f>
        <v>1</v>
      </c>
      <c r="D411">
        <v>4</v>
      </c>
      <c r="E411" t="s">
        <v>39</v>
      </c>
      <c r="F411" t="s">
        <v>39</v>
      </c>
      <c r="G411" t="s">
        <v>41</v>
      </c>
      <c r="H411">
        <v>4</v>
      </c>
      <c r="I411">
        <v>2</v>
      </c>
      <c r="J411">
        <v>4</v>
      </c>
      <c r="K411">
        <v>2</v>
      </c>
      <c r="L411">
        <v>3</v>
      </c>
      <c r="M411">
        <v>2</v>
      </c>
      <c r="N411">
        <v>4</v>
      </c>
      <c r="O411">
        <v>2</v>
      </c>
      <c r="P411">
        <v>4</v>
      </c>
      <c r="Q411">
        <v>2</v>
      </c>
      <c r="R411">
        <v>3</v>
      </c>
      <c r="S411">
        <v>3</v>
      </c>
      <c r="T411">
        <v>3</v>
      </c>
      <c r="U411">
        <v>3</v>
      </c>
      <c r="V411">
        <v>2</v>
      </c>
      <c r="W411">
        <v>3</v>
      </c>
      <c r="X411">
        <v>3</v>
      </c>
      <c r="Y411">
        <v>3</v>
      </c>
      <c r="Z411">
        <v>3</v>
      </c>
      <c r="AA411">
        <v>3</v>
      </c>
      <c r="AB411">
        <v>29</v>
      </c>
      <c r="AC411">
        <v>72.5</v>
      </c>
    </row>
    <row r="412" spans="1:29" x14ac:dyDescent="0.2">
      <c r="A412">
        <v>146411777</v>
      </c>
      <c r="B412">
        <v>69399</v>
      </c>
      <c r="C412">
        <f>COUNTIF(Sheet2!A:A,A412)</f>
        <v>1</v>
      </c>
      <c r="D412">
        <v>31</v>
      </c>
      <c r="E412" t="s">
        <v>27</v>
      </c>
      <c r="F412" t="s">
        <v>27</v>
      </c>
      <c r="G412" t="s">
        <v>15</v>
      </c>
      <c r="H412">
        <v>2</v>
      </c>
      <c r="I412">
        <v>2</v>
      </c>
      <c r="J412">
        <v>4</v>
      </c>
      <c r="K412">
        <v>2</v>
      </c>
      <c r="L412">
        <v>4</v>
      </c>
      <c r="M412">
        <v>2</v>
      </c>
      <c r="N412">
        <v>4</v>
      </c>
      <c r="O412">
        <v>4</v>
      </c>
      <c r="P412">
        <v>2</v>
      </c>
      <c r="Q412">
        <v>2</v>
      </c>
      <c r="R412">
        <v>1</v>
      </c>
      <c r="S412">
        <v>3</v>
      </c>
      <c r="T412">
        <v>3</v>
      </c>
      <c r="U412">
        <v>3</v>
      </c>
      <c r="V412">
        <v>3</v>
      </c>
      <c r="W412">
        <v>3</v>
      </c>
      <c r="X412">
        <v>3</v>
      </c>
      <c r="Y412">
        <v>1</v>
      </c>
      <c r="Z412">
        <v>1</v>
      </c>
      <c r="AA412">
        <v>3</v>
      </c>
      <c r="AB412">
        <v>24</v>
      </c>
      <c r="AC412">
        <v>60</v>
      </c>
    </row>
    <row r="413" spans="1:29" x14ac:dyDescent="0.2">
      <c r="A413">
        <v>146411777</v>
      </c>
      <c r="B413">
        <v>69683</v>
      </c>
      <c r="C413">
        <f>COUNTIF(Sheet2!A:A,A413)</f>
        <v>1</v>
      </c>
      <c r="D413">
        <v>315</v>
      </c>
      <c r="E413" t="s">
        <v>33</v>
      </c>
      <c r="F413" t="s">
        <v>33</v>
      </c>
      <c r="G413" t="s">
        <v>24</v>
      </c>
      <c r="H413">
        <v>4</v>
      </c>
      <c r="I413">
        <v>2</v>
      </c>
      <c r="J413">
        <v>4</v>
      </c>
      <c r="K413">
        <v>2</v>
      </c>
      <c r="L413">
        <v>4</v>
      </c>
      <c r="M413">
        <v>2</v>
      </c>
      <c r="N413">
        <v>4</v>
      </c>
      <c r="O413">
        <v>2</v>
      </c>
      <c r="P413">
        <v>4</v>
      </c>
      <c r="Q413">
        <v>2</v>
      </c>
      <c r="R413">
        <v>3</v>
      </c>
      <c r="S413">
        <v>3</v>
      </c>
      <c r="T413">
        <v>3</v>
      </c>
      <c r="U413">
        <v>3</v>
      </c>
      <c r="V413">
        <v>3</v>
      </c>
      <c r="W413">
        <v>3</v>
      </c>
      <c r="X413">
        <v>3</v>
      </c>
      <c r="Y413">
        <v>3</v>
      </c>
      <c r="Z413">
        <v>3</v>
      </c>
      <c r="AA413">
        <v>3</v>
      </c>
      <c r="AB413">
        <v>30</v>
      </c>
      <c r="AC413">
        <v>75</v>
      </c>
    </row>
    <row r="414" spans="1:29" x14ac:dyDescent="0.2">
      <c r="A414">
        <v>146411777</v>
      </c>
      <c r="B414">
        <v>69371</v>
      </c>
      <c r="C414">
        <f>COUNTIF(Sheet2!A:A,A414)</f>
        <v>1</v>
      </c>
      <c r="D414">
        <v>3</v>
      </c>
      <c r="E414" t="s">
        <v>13</v>
      </c>
      <c r="F414" t="s">
        <v>39</v>
      </c>
      <c r="G414" t="s">
        <v>29</v>
      </c>
      <c r="H414">
        <v>4</v>
      </c>
      <c r="I414">
        <v>2</v>
      </c>
      <c r="J414">
        <v>4</v>
      </c>
      <c r="K414">
        <v>2</v>
      </c>
      <c r="L414">
        <v>4</v>
      </c>
      <c r="M414">
        <v>2</v>
      </c>
      <c r="N414">
        <v>4</v>
      </c>
      <c r="O414">
        <v>2</v>
      </c>
      <c r="P414">
        <v>4</v>
      </c>
      <c r="Q414">
        <v>2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30</v>
      </c>
      <c r="AC414">
        <v>75</v>
      </c>
    </row>
    <row r="415" spans="1:29" x14ac:dyDescent="0.2">
      <c r="A415">
        <v>146411777</v>
      </c>
      <c r="B415">
        <v>72520</v>
      </c>
      <c r="C415">
        <f>COUNTIF(Sheet2!A:A,A415)</f>
        <v>1</v>
      </c>
      <c r="D415">
        <v>3152</v>
      </c>
      <c r="E415" t="s">
        <v>22</v>
      </c>
      <c r="F415" t="s">
        <v>22</v>
      </c>
      <c r="G415" t="s">
        <v>35</v>
      </c>
      <c r="H415">
        <v>2</v>
      </c>
      <c r="I415">
        <v>2</v>
      </c>
      <c r="J415">
        <v>4</v>
      </c>
      <c r="K415">
        <v>2</v>
      </c>
      <c r="L415">
        <v>4</v>
      </c>
      <c r="M415">
        <v>2</v>
      </c>
      <c r="N415">
        <v>4</v>
      </c>
      <c r="O415">
        <v>2</v>
      </c>
      <c r="P415">
        <v>4</v>
      </c>
      <c r="Q415">
        <v>2</v>
      </c>
      <c r="R415">
        <v>1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28</v>
      </c>
      <c r="AC415">
        <v>70</v>
      </c>
    </row>
    <row r="416" spans="1:29" x14ac:dyDescent="0.2">
      <c r="A416">
        <v>146411777</v>
      </c>
      <c r="B416">
        <v>100892</v>
      </c>
      <c r="C416">
        <f>COUNTIF(Sheet2!A:A,A416)</f>
        <v>1</v>
      </c>
      <c r="D416">
        <v>31524</v>
      </c>
      <c r="E416" t="s">
        <v>39</v>
      </c>
      <c r="F416" t="s">
        <v>39</v>
      </c>
      <c r="G416" t="s">
        <v>41</v>
      </c>
      <c r="H416">
        <v>5</v>
      </c>
      <c r="I416">
        <v>2</v>
      </c>
      <c r="J416">
        <v>5</v>
      </c>
      <c r="K416">
        <v>2</v>
      </c>
      <c r="L416">
        <v>4</v>
      </c>
      <c r="M416">
        <v>2</v>
      </c>
      <c r="N416">
        <v>4</v>
      </c>
      <c r="O416">
        <v>2</v>
      </c>
      <c r="P416">
        <v>4</v>
      </c>
      <c r="Q416">
        <v>2</v>
      </c>
      <c r="R416">
        <v>4</v>
      </c>
      <c r="S416">
        <v>3</v>
      </c>
      <c r="T416">
        <v>4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32</v>
      </c>
      <c r="AC416">
        <v>80</v>
      </c>
    </row>
    <row r="417" spans="1:29" x14ac:dyDescent="0.2">
      <c r="A417">
        <v>146400674</v>
      </c>
      <c r="B417">
        <v>69793</v>
      </c>
      <c r="C417">
        <f>COUNTIF(Sheet2!A:A,A417)</f>
        <v>1</v>
      </c>
      <c r="D417">
        <v>425</v>
      </c>
      <c r="E417" t="s">
        <v>33</v>
      </c>
      <c r="F417" t="s">
        <v>33</v>
      </c>
      <c r="G417" t="s">
        <v>15</v>
      </c>
      <c r="H417">
        <v>5</v>
      </c>
      <c r="I417">
        <v>2</v>
      </c>
      <c r="J417">
        <v>5</v>
      </c>
      <c r="K417">
        <v>1</v>
      </c>
      <c r="L417">
        <v>4</v>
      </c>
      <c r="M417">
        <v>2</v>
      </c>
      <c r="N417">
        <v>4</v>
      </c>
      <c r="O417">
        <v>1</v>
      </c>
      <c r="P417">
        <v>5</v>
      </c>
      <c r="Q417">
        <v>1</v>
      </c>
      <c r="R417">
        <v>4</v>
      </c>
      <c r="S417">
        <v>3</v>
      </c>
      <c r="T417">
        <v>4</v>
      </c>
      <c r="U417">
        <v>4</v>
      </c>
      <c r="V417">
        <v>3</v>
      </c>
      <c r="W417">
        <v>3</v>
      </c>
      <c r="X417">
        <v>3</v>
      </c>
      <c r="Y417">
        <v>4</v>
      </c>
      <c r="Z417">
        <v>4</v>
      </c>
      <c r="AA417">
        <v>4</v>
      </c>
      <c r="AB417">
        <v>36</v>
      </c>
      <c r="AC417">
        <v>90</v>
      </c>
    </row>
    <row r="418" spans="1:29" x14ac:dyDescent="0.2">
      <c r="A418">
        <v>146400674</v>
      </c>
      <c r="B418">
        <v>69410</v>
      </c>
      <c r="C418">
        <f>COUNTIF(Sheet2!A:A,A418)</f>
        <v>1</v>
      </c>
      <c r="D418">
        <v>42</v>
      </c>
      <c r="E418" t="s">
        <v>22</v>
      </c>
      <c r="F418" t="s">
        <v>22</v>
      </c>
      <c r="G418" t="s">
        <v>24</v>
      </c>
      <c r="H418">
        <v>1</v>
      </c>
      <c r="I418">
        <v>3</v>
      </c>
      <c r="J418">
        <v>2</v>
      </c>
      <c r="K418">
        <v>3</v>
      </c>
      <c r="L418">
        <v>1</v>
      </c>
      <c r="M418">
        <v>3</v>
      </c>
      <c r="N418">
        <v>1</v>
      </c>
      <c r="O418">
        <v>5</v>
      </c>
      <c r="P418">
        <v>1</v>
      </c>
      <c r="Q418">
        <v>4</v>
      </c>
      <c r="R418">
        <v>0</v>
      </c>
      <c r="S418">
        <v>2</v>
      </c>
      <c r="T418">
        <v>1</v>
      </c>
      <c r="U418">
        <v>2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1</v>
      </c>
      <c r="AB418">
        <v>8</v>
      </c>
      <c r="AC418">
        <v>20</v>
      </c>
    </row>
    <row r="419" spans="1:29" x14ac:dyDescent="0.2">
      <c r="A419">
        <v>146400674</v>
      </c>
      <c r="B419">
        <v>69372</v>
      </c>
      <c r="C419">
        <f>COUNTIF(Sheet2!A:A,A419)</f>
        <v>1</v>
      </c>
      <c r="D419">
        <v>4</v>
      </c>
      <c r="E419" t="s">
        <v>39</v>
      </c>
      <c r="F419" t="s">
        <v>39</v>
      </c>
      <c r="G419" t="s">
        <v>29</v>
      </c>
      <c r="H419">
        <v>5</v>
      </c>
      <c r="I419">
        <v>3</v>
      </c>
      <c r="J419">
        <v>5</v>
      </c>
      <c r="K419">
        <v>4</v>
      </c>
      <c r="L419">
        <v>5</v>
      </c>
      <c r="M419">
        <v>1</v>
      </c>
      <c r="N419">
        <v>3</v>
      </c>
      <c r="O419">
        <v>5</v>
      </c>
      <c r="P419">
        <v>5</v>
      </c>
      <c r="Q419">
        <v>1</v>
      </c>
      <c r="R419">
        <v>4</v>
      </c>
      <c r="S419">
        <v>2</v>
      </c>
      <c r="T419">
        <v>4</v>
      </c>
      <c r="U419">
        <v>1</v>
      </c>
      <c r="V419">
        <v>4</v>
      </c>
      <c r="W419">
        <v>4</v>
      </c>
      <c r="X419">
        <v>2</v>
      </c>
      <c r="Y419">
        <v>0</v>
      </c>
      <c r="Z419">
        <v>4</v>
      </c>
      <c r="AA419">
        <v>4</v>
      </c>
      <c r="AB419">
        <v>29</v>
      </c>
      <c r="AC419">
        <v>72.5</v>
      </c>
    </row>
    <row r="420" spans="1:29" x14ac:dyDescent="0.2">
      <c r="A420">
        <v>146400674</v>
      </c>
      <c r="B420">
        <v>111899</v>
      </c>
      <c r="C420">
        <f>COUNTIF(Sheet2!A:A,A420)</f>
        <v>1</v>
      </c>
      <c r="D420">
        <v>42531</v>
      </c>
      <c r="E420" t="s">
        <v>27</v>
      </c>
      <c r="F420" t="s">
        <v>27</v>
      </c>
      <c r="G420" t="s">
        <v>35</v>
      </c>
      <c r="H420">
        <v>3</v>
      </c>
      <c r="I420">
        <v>2</v>
      </c>
      <c r="J420">
        <v>3</v>
      </c>
      <c r="K420">
        <v>2</v>
      </c>
      <c r="L420">
        <v>2</v>
      </c>
      <c r="M420">
        <v>1</v>
      </c>
      <c r="N420">
        <v>2</v>
      </c>
      <c r="O420">
        <v>3</v>
      </c>
      <c r="P420">
        <v>3</v>
      </c>
      <c r="Q420">
        <v>1</v>
      </c>
      <c r="R420">
        <v>2</v>
      </c>
      <c r="S420">
        <v>3</v>
      </c>
      <c r="T420">
        <v>2</v>
      </c>
      <c r="U420">
        <v>3</v>
      </c>
      <c r="V420">
        <v>1</v>
      </c>
      <c r="W420">
        <v>4</v>
      </c>
      <c r="X420">
        <v>1</v>
      </c>
      <c r="Y420">
        <v>2</v>
      </c>
      <c r="Z420">
        <v>2</v>
      </c>
      <c r="AA420">
        <v>4</v>
      </c>
      <c r="AB420">
        <v>24</v>
      </c>
      <c r="AC420">
        <v>60</v>
      </c>
    </row>
    <row r="421" spans="1:29" x14ac:dyDescent="0.2">
      <c r="A421">
        <v>146400674</v>
      </c>
      <c r="B421">
        <v>73621</v>
      </c>
      <c r="C421">
        <f>COUNTIF(Sheet2!A:A,A421)</f>
        <v>1</v>
      </c>
      <c r="D421">
        <v>4253</v>
      </c>
      <c r="E421" t="s">
        <v>13</v>
      </c>
      <c r="F421" t="s">
        <v>13</v>
      </c>
      <c r="G421" t="s">
        <v>41</v>
      </c>
      <c r="H421">
        <v>5</v>
      </c>
      <c r="I421">
        <v>2</v>
      </c>
      <c r="J421">
        <v>5</v>
      </c>
      <c r="K421">
        <v>1</v>
      </c>
      <c r="L421">
        <v>5</v>
      </c>
      <c r="M421">
        <v>1</v>
      </c>
      <c r="N421">
        <v>5</v>
      </c>
      <c r="O421">
        <v>1</v>
      </c>
      <c r="P421">
        <v>5</v>
      </c>
      <c r="Q421">
        <v>1</v>
      </c>
      <c r="R421">
        <v>4</v>
      </c>
      <c r="S421">
        <v>3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39</v>
      </c>
      <c r="AC421">
        <v>97.5</v>
      </c>
    </row>
    <row r="422" spans="1:29" x14ac:dyDescent="0.2">
      <c r="A422">
        <v>146320716</v>
      </c>
      <c r="B422">
        <v>69899</v>
      </c>
      <c r="C422">
        <f>COUNTIF(Sheet2!A:A,A422)</f>
        <v>0</v>
      </c>
      <c r="D422">
        <v>531</v>
      </c>
      <c r="E422" t="s">
        <v>27</v>
      </c>
      <c r="F422" t="s">
        <v>27</v>
      </c>
      <c r="G422" t="s">
        <v>15</v>
      </c>
      <c r="H422">
        <v>1</v>
      </c>
      <c r="I422">
        <v>1</v>
      </c>
      <c r="J422">
        <v>5</v>
      </c>
      <c r="K422">
        <v>1</v>
      </c>
      <c r="L422">
        <v>5</v>
      </c>
      <c r="M422">
        <v>1</v>
      </c>
      <c r="N422">
        <v>5</v>
      </c>
      <c r="O422">
        <v>5</v>
      </c>
      <c r="P422">
        <v>5</v>
      </c>
      <c r="Q422">
        <v>1</v>
      </c>
      <c r="R422">
        <v>0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0</v>
      </c>
      <c r="Z422">
        <v>4</v>
      </c>
      <c r="AA422">
        <v>4</v>
      </c>
      <c r="AB422">
        <v>32</v>
      </c>
      <c r="AC422">
        <v>80</v>
      </c>
    </row>
    <row r="423" spans="1:29" x14ac:dyDescent="0.2">
      <c r="A423">
        <v>146320716</v>
      </c>
      <c r="B423">
        <v>74680</v>
      </c>
      <c r="C423">
        <f>COUNTIF(Sheet2!A:A,A423)</f>
        <v>0</v>
      </c>
      <c r="D423">
        <v>5312</v>
      </c>
      <c r="E423" t="s">
        <v>22</v>
      </c>
      <c r="F423" t="s">
        <v>22</v>
      </c>
      <c r="G423" t="s">
        <v>24</v>
      </c>
      <c r="H423">
        <v>3</v>
      </c>
      <c r="I423">
        <v>3</v>
      </c>
      <c r="J423">
        <v>5</v>
      </c>
      <c r="K423">
        <v>1</v>
      </c>
      <c r="L423">
        <v>5</v>
      </c>
      <c r="M423">
        <v>1</v>
      </c>
      <c r="N423">
        <v>2</v>
      </c>
      <c r="O423">
        <v>1</v>
      </c>
      <c r="P423">
        <v>5</v>
      </c>
      <c r="Q423">
        <v>1</v>
      </c>
      <c r="R423">
        <v>2</v>
      </c>
      <c r="S423">
        <v>2</v>
      </c>
      <c r="T423">
        <v>4</v>
      </c>
      <c r="U423">
        <v>4</v>
      </c>
      <c r="V423">
        <v>4</v>
      </c>
      <c r="W423">
        <v>4</v>
      </c>
      <c r="X423">
        <v>1</v>
      </c>
      <c r="Y423">
        <v>4</v>
      </c>
      <c r="Z423">
        <v>4</v>
      </c>
      <c r="AA423">
        <v>4</v>
      </c>
      <c r="AB423">
        <v>33</v>
      </c>
      <c r="AC423">
        <v>82.5</v>
      </c>
    </row>
    <row r="424" spans="1:29" x14ac:dyDescent="0.2">
      <c r="A424">
        <v>146320716</v>
      </c>
      <c r="B424">
        <v>69421</v>
      </c>
      <c r="C424">
        <f>COUNTIF(Sheet2!A:A,A424)</f>
        <v>0</v>
      </c>
      <c r="D424">
        <v>53</v>
      </c>
      <c r="E424" t="s">
        <v>13</v>
      </c>
      <c r="F424" t="s">
        <v>13</v>
      </c>
      <c r="G424" t="s">
        <v>29</v>
      </c>
      <c r="H424">
        <v>2</v>
      </c>
      <c r="I424">
        <v>2</v>
      </c>
      <c r="J424">
        <v>3</v>
      </c>
      <c r="K424">
        <v>1</v>
      </c>
      <c r="L424">
        <v>4</v>
      </c>
      <c r="M424">
        <v>3</v>
      </c>
      <c r="N424">
        <v>4</v>
      </c>
      <c r="O424">
        <v>1</v>
      </c>
      <c r="P424">
        <v>3</v>
      </c>
      <c r="Q424">
        <v>1</v>
      </c>
      <c r="R424">
        <v>1</v>
      </c>
      <c r="S424">
        <v>3</v>
      </c>
      <c r="T424">
        <v>2</v>
      </c>
      <c r="U424">
        <v>4</v>
      </c>
      <c r="V424">
        <v>3</v>
      </c>
      <c r="W424">
        <v>2</v>
      </c>
      <c r="X424">
        <v>3</v>
      </c>
      <c r="Y424">
        <v>4</v>
      </c>
      <c r="Z424">
        <v>2</v>
      </c>
      <c r="AA424">
        <v>4</v>
      </c>
      <c r="AB424">
        <v>28</v>
      </c>
      <c r="AC424">
        <v>70</v>
      </c>
    </row>
    <row r="425" spans="1:29" x14ac:dyDescent="0.2">
      <c r="A425">
        <v>146320716</v>
      </c>
      <c r="B425">
        <v>122492</v>
      </c>
      <c r="C425">
        <f>COUNTIF(Sheet2!A:A,A425)</f>
        <v>0</v>
      </c>
      <c r="D425">
        <v>53124</v>
      </c>
      <c r="E425" t="s">
        <v>39</v>
      </c>
      <c r="F425" t="s">
        <v>39</v>
      </c>
      <c r="G425" t="s">
        <v>35</v>
      </c>
      <c r="H425">
        <v>5</v>
      </c>
      <c r="I425">
        <v>4</v>
      </c>
      <c r="J425">
        <v>5</v>
      </c>
      <c r="K425">
        <v>1</v>
      </c>
      <c r="L425">
        <v>5</v>
      </c>
      <c r="M425">
        <v>1</v>
      </c>
      <c r="N425">
        <v>2</v>
      </c>
      <c r="O425">
        <v>1</v>
      </c>
      <c r="P425">
        <v>5</v>
      </c>
      <c r="Q425">
        <v>1</v>
      </c>
      <c r="R425">
        <v>4</v>
      </c>
      <c r="S425">
        <v>1</v>
      </c>
      <c r="T425">
        <v>4</v>
      </c>
      <c r="U425">
        <v>4</v>
      </c>
      <c r="V425">
        <v>4</v>
      </c>
      <c r="W425">
        <v>4</v>
      </c>
      <c r="X425">
        <v>1</v>
      </c>
      <c r="Y425">
        <v>4</v>
      </c>
      <c r="Z425">
        <v>4</v>
      </c>
      <c r="AA425">
        <v>4</v>
      </c>
      <c r="AB425">
        <v>34</v>
      </c>
      <c r="AC425">
        <v>85</v>
      </c>
    </row>
    <row r="426" spans="1:29" x14ac:dyDescent="0.2">
      <c r="A426">
        <v>146320716</v>
      </c>
      <c r="B426">
        <v>122492</v>
      </c>
      <c r="C426">
        <f>COUNTIF(Sheet2!A:A,A426)</f>
        <v>0</v>
      </c>
      <c r="D426">
        <v>53124</v>
      </c>
      <c r="E426" t="s">
        <v>39</v>
      </c>
      <c r="F426" t="s">
        <v>22</v>
      </c>
      <c r="G426" t="s">
        <v>41</v>
      </c>
      <c r="H426">
        <v>4</v>
      </c>
      <c r="I426">
        <v>2</v>
      </c>
      <c r="J426">
        <v>4</v>
      </c>
      <c r="K426">
        <v>1</v>
      </c>
      <c r="L426">
        <v>5</v>
      </c>
      <c r="M426">
        <v>2</v>
      </c>
      <c r="N426">
        <v>4</v>
      </c>
      <c r="O426">
        <v>4</v>
      </c>
      <c r="P426">
        <v>5</v>
      </c>
      <c r="Q426">
        <v>1</v>
      </c>
      <c r="R426">
        <v>3</v>
      </c>
      <c r="S426">
        <v>3</v>
      </c>
      <c r="T426">
        <v>3</v>
      </c>
      <c r="U426">
        <v>4</v>
      </c>
      <c r="V426">
        <v>4</v>
      </c>
      <c r="W426">
        <v>3</v>
      </c>
      <c r="X426">
        <v>3</v>
      </c>
      <c r="Y426">
        <v>1</v>
      </c>
      <c r="Z426">
        <v>4</v>
      </c>
      <c r="AA426">
        <v>4</v>
      </c>
      <c r="AB426">
        <v>32</v>
      </c>
      <c r="AC426">
        <v>80</v>
      </c>
    </row>
    <row r="427" spans="1:29" x14ac:dyDescent="0.2">
      <c r="A427">
        <v>146313793</v>
      </c>
      <c r="B427">
        <v>69421</v>
      </c>
      <c r="C427">
        <f>COUNTIF(Sheet2!A:A,A427)</f>
        <v>1</v>
      </c>
      <c r="D427">
        <v>53</v>
      </c>
      <c r="E427" t="s">
        <v>13</v>
      </c>
      <c r="F427" t="s">
        <v>13</v>
      </c>
      <c r="G427" t="s">
        <v>15</v>
      </c>
      <c r="H427">
        <v>1</v>
      </c>
      <c r="I427">
        <v>4</v>
      </c>
      <c r="J427">
        <v>4</v>
      </c>
      <c r="K427">
        <v>1</v>
      </c>
      <c r="L427">
        <v>2</v>
      </c>
      <c r="M427">
        <v>4</v>
      </c>
      <c r="N427">
        <v>2</v>
      </c>
      <c r="O427">
        <v>5</v>
      </c>
      <c r="P427">
        <v>3</v>
      </c>
      <c r="Q427">
        <v>1</v>
      </c>
      <c r="R427">
        <v>0</v>
      </c>
      <c r="S427">
        <v>1</v>
      </c>
      <c r="T427">
        <v>3</v>
      </c>
      <c r="U427">
        <v>4</v>
      </c>
      <c r="V427">
        <v>1</v>
      </c>
      <c r="W427">
        <v>1</v>
      </c>
      <c r="X427">
        <v>1</v>
      </c>
      <c r="Y427">
        <v>0</v>
      </c>
      <c r="Z427">
        <v>2</v>
      </c>
      <c r="AA427">
        <v>4</v>
      </c>
      <c r="AB427">
        <v>17</v>
      </c>
      <c r="AC427">
        <v>42.5</v>
      </c>
    </row>
    <row r="428" spans="1:29" x14ac:dyDescent="0.2">
      <c r="A428">
        <v>146313793</v>
      </c>
      <c r="B428">
        <v>69902</v>
      </c>
      <c r="C428">
        <f>COUNTIF(Sheet2!A:A,A428)</f>
        <v>1</v>
      </c>
      <c r="D428">
        <v>534</v>
      </c>
      <c r="E428" t="s">
        <v>39</v>
      </c>
      <c r="F428" t="s">
        <v>39</v>
      </c>
      <c r="G428" t="s">
        <v>24</v>
      </c>
      <c r="H428">
        <v>2</v>
      </c>
      <c r="I428">
        <v>4</v>
      </c>
      <c r="J428">
        <v>2</v>
      </c>
      <c r="K428">
        <v>1</v>
      </c>
      <c r="L428">
        <v>2</v>
      </c>
      <c r="M428">
        <v>2</v>
      </c>
      <c r="N428">
        <v>2</v>
      </c>
      <c r="O428">
        <v>4</v>
      </c>
      <c r="P428">
        <v>2</v>
      </c>
      <c r="Q428">
        <v>4</v>
      </c>
      <c r="R428">
        <v>1</v>
      </c>
      <c r="S428">
        <v>1</v>
      </c>
      <c r="T428">
        <v>1</v>
      </c>
      <c r="U428">
        <v>4</v>
      </c>
      <c r="V428">
        <v>1</v>
      </c>
      <c r="W428">
        <v>3</v>
      </c>
      <c r="X428">
        <v>1</v>
      </c>
      <c r="Y428">
        <v>1</v>
      </c>
      <c r="Z428">
        <v>1</v>
      </c>
      <c r="AA428">
        <v>1</v>
      </c>
      <c r="AB428">
        <v>15</v>
      </c>
      <c r="AC428">
        <v>37.5</v>
      </c>
    </row>
    <row r="429" spans="1:29" x14ac:dyDescent="0.2">
      <c r="A429">
        <v>146313793</v>
      </c>
      <c r="B429">
        <v>69373</v>
      </c>
      <c r="C429">
        <f>COUNTIF(Sheet2!A:A,A429)</f>
        <v>1</v>
      </c>
      <c r="D429">
        <v>5</v>
      </c>
      <c r="E429" t="s">
        <v>33</v>
      </c>
      <c r="F429" t="s">
        <v>33</v>
      </c>
      <c r="G429" t="s">
        <v>29</v>
      </c>
      <c r="H429">
        <v>4</v>
      </c>
      <c r="I429">
        <v>1</v>
      </c>
      <c r="J429">
        <v>5</v>
      </c>
      <c r="K429">
        <v>1</v>
      </c>
      <c r="L429">
        <v>4</v>
      </c>
      <c r="M429">
        <v>1</v>
      </c>
      <c r="N429">
        <v>4</v>
      </c>
      <c r="O429">
        <v>1</v>
      </c>
      <c r="P429">
        <v>4</v>
      </c>
      <c r="Q429">
        <v>1</v>
      </c>
      <c r="R429">
        <v>3</v>
      </c>
      <c r="S429">
        <v>4</v>
      </c>
      <c r="T429">
        <v>4</v>
      </c>
      <c r="U429">
        <v>4</v>
      </c>
      <c r="V429">
        <v>3</v>
      </c>
      <c r="W429">
        <v>4</v>
      </c>
      <c r="X429">
        <v>3</v>
      </c>
      <c r="Y429">
        <v>4</v>
      </c>
      <c r="Z429">
        <v>3</v>
      </c>
      <c r="AA429">
        <v>4</v>
      </c>
      <c r="AB429">
        <v>36</v>
      </c>
      <c r="AC429">
        <v>90</v>
      </c>
    </row>
    <row r="430" spans="1:29" x14ac:dyDescent="0.2">
      <c r="A430">
        <v>146313793</v>
      </c>
      <c r="B430">
        <v>74710</v>
      </c>
      <c r="C430">
        <f>COUNTIF(Sheet2!A:A,A430)</f>
        <v>1</v>
      </c>
      <c r="D430">
        <v>5342</v>
      </c>
      <c r="E430" t="s">
        <v>22</v>
      </c>
      <c r="F430" t="s">
        <v>22</v>
      </c>
      <c r="G430" t="s">
        <v>35</v>
      </c>
      <c r="H430">
        <v>2</v>
      </c>
      <c r="I430">
        <v>1</v>
      </c>
      <c r="J430">
        <v>4</v>
      </c>
      <c r="K430">
        <v>1</v>
      </c>
      <c r="L430">
        <v>4</v>
      </c>
      <c r="M430">
        <v>1</v>
      </c>
      <c r="N430">
        <v>4</v>
      </c>
      <c r="O430">
        <v>2</v>
      </c>
      <c r="P430">
        <v>4</v>
      </c>
      <c r="Q430">
        <v>1</v>
      </c>
      <c r="R430">
        <v>1</v>
      </c>
      <c r="S430">
        <v>4</v>
      </c>
      <c r="T430">
        <v>3</v>
      </c>
      <c r="U430">
        <v>4</v>
      </c>
      <c r="V430">
        <v>3</v>
      </c>
      <c r="W430">
        <v>4</v>
      </c>
      <c r="X430">
        <v>3</v>
      </c>
      <c r="Y430">
        <v>3</v>
      </c>
      <c r="Z430">
        <v>3</v>
      </c>
      <c r="AA430">
        <v>4</v>
      </c>
      <c r="AB430">
        <v>32</v>
      </c>
      <c r="AC430">
        <v>80</v>
      </c>
    </row>
    <row r="431" spans="1:29" x14ac:dyDescent="0.2">
      <c r="A431">
        <v>146313793</v>
      </c>
      <c r="B431">
        <v>122789</v>
      </c>
      <c r="C431">
        <f>COUNTIF(Sheet2!A:A,A431)</f>
        <v>1</v>
      </c>
      <c r="D431">
        <v>53421</v>
      </c>
      <c r="E431" t="s">
        <v>27</v>
      </c>
      <c r="F431" t="s">
        <v>27</v>
      </c>
      <c r="G431" t="s">
        <v>41</v>
      </c>
      <c r="H431">
        <v>1</v>
      </c>
      <c r="I431">
        <v>5</v>
      </c>
      <c r="J431">
        <v>4</v>
      </c>
      <c r="K431">
        <v>1</v>
      </c>
      <c r="L431">
        <v>2</v>
      </c>
      <c r="M431">
        <v>2</v>
      </c>
      <c r="N431">
        <v>1</v>
      </c>
      <c r="O431">
        <v>5</v>
      </c>
      <c r="P431">
        <v>2</v>
      </c>
      <c r="Q431">
        <v>1</v>
      </c>
      <c r="R431">
        <v>0</v>
      </c>
      <c r="S431">
        <v>0</v>
      </c>
      <c r="T431">
        <v>3</v>
      </c>
      <c r="U431">
        <v>4</v>
      </c>
      <c r="V431">
        <v>1</v>
      </c>
      <c r="W431">
        <v>3</v>
      </c>
      <c r="X431">
        <v>0</v>
      </c>
      <c r="Y431">
        <v>0</v>
      </c>
      <c r="Z431">
        <v>1</v>
      </c>
      <c r="AA431">
        <v>4</v>
      </c>
      <c r="AB431">
        <v>16</v>
      </c>
      <c r="AC431">
        <v>40</v>
      </c>
    </row>
    <row r="432" spans="1:29" x14ac:dyDescent="0.2">
      <c r="A432">
        <v>146303457</v>
      </c>
      <c r="B432">
        <v>15384</v>
      </c>
      <c r="C432">
        <f>COUNTIF(Sheet2!A:A,A432)</f>
        <v>0</v>
      </c>
      <c r="D432">
        <v>-53984</v>
      </c>
      <c r="E432" t="s">
        <v>45</v>
      </c>
      <c r="F432" t="s">
        <v>39</v>
      </c>
      <c r="G432" t="s">
        <v>15</v>
      </c>
      <c r="H432">
        <v>3</v>
      </c>
      <c r="I432">
        <v>1</v>
      </c>
      <c r="J432">
        <v>4</v>
      </c>
      <c r="K432">
        <v>1</v>
      </c>
      <c r="L432">
        <v>3</v>
      </c>
      <c r="M432">
        <v>2</v>
      </c>
      <c r="N432">
        <v>4</v>
      </c>
      <c r="O432">
        <v>2</v>
      </c>
      <c r="P432">
        <v>3</v>
      </c>
      <c r="Q432">
        <v>1</v>
      </c>
      <c r="R432">
        <v>2</v>
      </c>
      <c r="S432">
        <v>4</v>
      </c>
      <c r="T432">
        <v>3</v>
      </c>
      <c r="U432">
        <v>4</v>
      </c>
      <c r="V432">
        <v>2</v>
      </c>
      <c r="W432">
        <v>3</v>
      </c>
      <c r="X432">
        <v>3</v>
      </c>
      <c r="Y432">
        <v>3</v>
      </c>
      <c r="Z432">
        <v>2</v>
      </c>
      <c r="AA432">
        <v>4</v>
      </c>
      <c r="AB432">
        <v>30</v>
      </c>
      <c r="AC432">
        <v>75</v>
      </c>
    </row>
    <row r="433" spans="1:29" x14ac:dyDescent="0.2">
      <c r="A433">
        <v>146303457</v>
      </c>
      <c r="B433">
        <v>470473</v>
      </c>
      <c r="C433">
        <f>COUNTIF(Sheet2!A:A,A433)</f>
        <v>0</v>
      </c>
      <c r="D433">
        <v>401105</v>
      </c>
      <c r="E433" t="s">
        <v>33</v>
      </c>
      <c r="F433" t="s">
        <v>27</v>
      </c>
      <c r="G433" t="s">
        <v>24</v>
      </c>
      <c r="H433">
        <v>1</v>
      </c>
      <c r="I433">
        <v>1</v>
      </c>
      <c r="J433">
        <v>2</v>
      </c>
      <c r="K433">
        <v>1</v>
      </c>
      <c r="L433">
        <v>3</v>
      </c>
      <c r="M433">
        <v>2</v>
      </c>
      <c r="N433">
        <v>5</v>
      </c>
      <c r="O433">
        <v>5</v>
      </c>
      <c r="P433">
        <v>3</v>
      </c>
      <c r="Q433">
        <v>1</v>
      </c>
      <c r="R433">
        <v>0</v>
      </c>
      <c r="S433">
        <v>4</v>
      </c>
      <c r="T433">
        <v>1</v>
      </c>
      <c r="U433">
        <v>4</v>
      </c>
      <c r="V433">
        <v>2</v>
      </c>
      <c r="W433">
        <v>3</v>
      </c>
      <c r="X433">
        <v>4</v>
      </c>
      <c r="Y433">
        <v>0</v>
      </c>
      <c r="Z433">
        <v>2</v>
      </c>
      <c r="AA433">
        <v>4</v>
      </c>
      <c r="AB433">
        <v>24</v>
      </c>
      <c r="AC433">
        <v>60</v>
      </c>
    </row>
    <row r="434" spans="1:29" x14ac:dyDescent="0.2">
      <c r="A434">
        <v>146303457</v>
      </c>
      <c r="B434">
        <v>63970</v>
      </c>
      <c r="C434">
        <f>COUNTIF(Sheet2!A:A,A434)</f>
        <v>0</v>
      </c>
      <c r="D434">
        <v>-5398</v>
      </c>
      <c r="E434" t="s">
        <v>22</v>
      </c>
      <c r="F434" t="s">
        <v>22</v>
      </c>
      <c r="G434" t="s">
        <v>29</v>
      </c>
      <c r="H434">
        <v>2</v>
      </c>
      <c r="I434">
        <v>3</v>
      </c>
      <c r="J434">
        <v>2</v>
      </c>
      <c r="K434">
        <v>1</v>
      </c>
      <c r="L434">
        <v>3</v>
      </c>
      <c r="M434">
        <v>2</v>
      </c>
      <c r="N434">
        <v>4</v>
      </c>
      <c r="O434">
        <v>4</v>
      </c>
      <c r="P434">
        <v>3</v>
      </c>
      <c r="Q434">
        <v>1</v>
      </c>
      <c r="R434">
        <v>1</v>
      </c>
      <c r="S434">
        <v>2</v>
      </c>
      <c r="T434">
        <v>1</v>
      </c>
      <c r="U434">
        <v>4</v>
      </c>
      <c r="V434">
        <v>2</v>
      </c>
      <c r="W434">
        <v>3</v>
      </c>
      <c r="X434">
        <v>3</v>
      </c>
      <c r="Y434">
        <v>1</v>
      </c>
      <c r="Z434">
        <v>2</v>
      </c>
      <c r="AA434">
        <v>4</v>
      </c>
      <c r="AB434">
        <v>23</v>
      </c>
      <c r="AC434">
        <v>57.5</v>
      </c>
    </row>
    <row r="435" spans="1:29" x14ac:dyDescent="0.2">
      <c r="A435">
        <v>146303457</v>
      </c>
      <c r="B435">
        <v>5329044</v>
      </c>
      <c r="C435">
        <f>COUNTIF(Sheet2!A:A,A435)</f>
        <v>0</v>
      </c>
      <c r="D435">
        <v>5259676</v>
      </c>
      <c r="E435" t="s">
        <v>45</v>
      </c>
      <c r="F435" t="s">
        <v>22</v>
      </c>
      <c r="G435" t="s">
        <v>35</v>
      </c>
      <c r="H435">
        <v>3</v>
      </c>
      <c r="I435">
        <v>1</v>
      </c>
      <c r="J435">
        <v>4</v>
      </c>
      <c r="K435">
        <v>1</v>
      </c>
      <c r="L435">
        <v>3</v>
      </c>
      <c r="M435">
        <v>2</v>
      </c>
      <c r="N435">
        <v>4</v>
      </c>
      <c r="O435">
        <v>3</v>
      </c>
      <c r="P435">
        <v>3</v>
      </c>
      <c r="Q435">
        <v>1</v>
      </c>
      <c r="R435">
        <v>2</v>
      </c>
      <c r="S435">
        <v>4</v>
      </c>
      <c r="T435">
        <v>3</v>
      </c>
      <c r="U435">
        <v>4</v>
      </c>
      <c r="V435">
        <v>2</v>
      </c>
      <c r="W435">
        <v>3</v>
      </c>
      <c r="X435">
        <v>3</v>
      </c>
      <c r="Y435">
        <v>2</v>
      </c>
      <c r="Z435">
        <v>2</v>
      </c>
      <c r="AA435">
        <v>4</v>
      </c>
      <c r="AB435">
        <v>29</v>
      </c>
      <c r="AC435">
        <v>72.5</v>
      </c>
    </row>
    <row r="436" spans="1:29" x14ac:dyDescent="0.2">
      <c r="A436">
        <v>146303457</v>
      </c>
      <c r="B436">
        <v>69369</v>
      </c>
      <c r="C436">
        <f>COUNTIF(Sheet2!A:A,A436)</f>
        <v>0</v>
      </c>
      <c r="D436">
        <v>1</v>
      </c>
      <c r="E436" t="s">
        <v>27</v>
      </c>
      <c r="F436" t="s">
        <v>27</v>
      </c>
      <c r="G436" t="s">
        <v>41</v>
      </c>
      <c r="H436">
        <v>1</v>
      </c>
      <c r="I436">
        <v>1</v>
      </c>
      <c r="J436">
        <v>2</v>
      </c>
      <c r="K436">
        <v>1</v>
      </c>
      <c r="L436">
        <v>3</v>
      </c>
      <c r="M436">
        <v>2</v>
      </c>
      <c r="N436">
        <v>5</v>
      </c>
      <c r="O436">
        <v>4</v>
      </c>
      <c r="P436">
        <v>3</v>
      </c>
      <c r="Q436">
        <v>1</v>
      </c>
      <c r="R436">
        <v>0</v>
      </c>
      <c r="S436">
        <v>4</v>
      </c>
      <c r="T436">
        <v>1</v>
      </c>
      <c r="U436">
        <v>4</v>
      </c>
      <c r="V436">
        <v>2</v>
      </c>
      <c r="W436">
        <v>3</v>
      </c>
      <c r="X436">
        <v>4</v>
      </c>
      <c r="Y436">
        <v>1</v>
      </c>
      <c r="Z436">
        <v>2</v>
      </c>
      <c r="AA436">
        <v>4</v>
      </c>
      <c r="AB436">
        <v>25</v>
      </c>
      <c r="AC436">
        <v>62.5</v>
      </c>
    </row>
    <row r="437" spans="1:29" x14ac:dyDescent="0.2">
      <c r="A437">
        <v>146284478</v>
      </c>
      <c r="B437">
        <v>69389</v>
      </c>
      <c r="C437">
        <f>COUNTIF(Sheet2!A:A,A437)</f>
        <v>1</v>
      </c>
      <c r="D437">
        <v>21</v>
      </c>
      <c r="E437" t="s">
        <v>27</v>
      </c>
      <c r="F437" t="s">
        <v>27</v>
      </c>
      <c r="G437" t="s">
        <v>15</v>
      </c>
      <c r="H437">
        <v>2</v>
      </c>
      <c r="I437">
        <v>2</v>
      </c>
      <c r="J437">
        <v>4</v>
      </c>
      <c r="K437">
        <v>1</v>
      </c>
      <c r="L437">
        <v>3</v>
      </c>
      <c r="M437">
        <v>2</v>
      </c>
      <c r="N437">
        <v>4</v>
      </c>
      <c r="O437">
        <v>4</v>
      </c>
      <c r="P437">
        <v>4</v>
      </c>
      <c r="Q437">
        <v>2</v>
      </c>
      <c r="R437">
        <v>1</v>
      </c>
      <c r="S437">
        <v>3</v>
      </c>
      <c r="T437">
        <v>3</v>
      </c>
      <c r="U437">
        <v>4</v>
      </c>
      <c r="V437">
        <v>2</v>
      </c>
      <c r="W437">
        <v>3</v>
      </c>
      <c r="X437">
        <v>3</v>
      </c>
      <c r="Y437">
        <v>1</v>
      </c>
      <c r="Z437">
        <v>3</v>
      </c>
      <c r="AA437">
        <v>3</v>
      </c>
      <c r="AB437">
        <v>26</v>
      </c>
      <c r="AC437">
        <v>65</v>
      </c>
    </row>
    <row r="438" spans="1:29" x14ac:dyDescent="0.2">
      <c r="A438">
        <v>146284478</v>
      </c>
      <c r="B438">
        <v>69582</v>
      </c>
      <c r="C438">
        <f>COUNTIF(Sheet2!A:A,A438)</f>
        <v>1</v>
      </c>
      <c r="D438">
        <v>214</v>
      </c>
      <c r="E438" t="s">
        <v>39</v>
      </c>
      <c r="F438" t="s">
        <v>13</v>
      </c>
      <c r="G438" t="s">
        <v>24</v>
      </c>
      <c r="H438">
        <v>4</v>
      </c>
      <c r="I438">
        <v>2</v>
      </c>
      <c r="J438">
        <v>4</v>
      </c>
      <c r="K438">
        <v>2</v>
      </c>
      <c r="L438">
        <v>4</v>
      </c>
      <c r="M438">
        <v>2</v>
      </c>
      <c r="N438">
        <v>4</v>
      </c>
      <c r="O438">
        <v>2</v>
      </c>
      <c r="P438">
        <v>4</v>
      </c>
      <c r="Q438">
        <v>2</v>
      </c>
      <c r="R438">
        <v>3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30</v>
      </c>
      <c r="AC438">
        <v>75</v>
      </c>
    </row>
    <row r="439" spans="1:29" x14ac:dyDescent="0.2">
      <c r="A439">
        <v>146284478</v>
      </c>
      <c r="B439">
        <v>69370</v>
      </c>
      <c r="C439">
        <f>COUNTIF(Sheet2!A:A,A439)</f>
        <v>1</v>
      </c>
      <c r="D439">
        <v>2</v>
      </c>
      <c r="E439" t="s">
        <v>22</v>
      </c>
      <c r="F439" t="s">
        <v>22</v>
      </c>
      <c r="G439" t="s">
        <v>29</v>
      </c>
      <c r="H439">
        <v>4</v>
      </c>
      <c r="I439">
        <v>2</v>
      </c>
      <c r="J439">
        <v>4</v>
      </c>
      <c r="K439">
        <v>1</v>
      </c>
      <c r="L439">
        <v>4</v>
      </c>
      <c r="M439">
        <v>2</v>
      </c>
      <c r="N439">
        <v>5</v>
      </c>
      <c r="O439">
        <v>2</v>
      </c>
      <c r="P439">
        <v>5</v>
      </c>
      <c r="Q439">
        <v>1</v>
      </c>
      <c r="R439">
        <v>3</v>
      </c>
      <c r="S439">
        <v>3</v>
      </c>
      <c r="T439">
        <v>3</v>
      </c>
      <c r="U439">
        <v>4</v>
      </c>
      <c r="V439">
        <v>3</v>
      </c>
      <c r="W439">
        <v>3</v>
      </c>
      <c r="X439">
        <v>4</v>
      </c>
      <c r="Y439">
        <v>3</v>
      </c>
      <c r="Z439">
        <v>4</v>
      </c>
      <c r="AA439">
        <v>4</v>
      </c>
      <c r="AB439">
        <v>34</v>
      </c>
      <c r="AC439">
        <v>85</v>
      </c>
    </row>
    <row r="440" spans="1:29" x14ac:dyDescent="0.2">
      <c r="A440">
        <v>146284478</v>
      </c>
      <c r="B440">
        <v>71511</v>
      </c>
      <c r="C440">
        <f>COUNTIF(Sheet2!A:A,A440)</f>
        <v>1</v>
      </c>
      <c r="D440">
        <v>2143</v>
      </c>
      <c r="E440" t="s">
        <v>13</v>
      </c>
      <c r="F440" t="s">
        <v>13</v>
      </c>
      <c r="G440" t="s">
        <v>35</v>
      </c>
      <c r="H440">
        <v>5</v>
      </c>
      <c r="I440">
        <v>2</v>
      </c>
      <c r="J440">
        <v>4</v>
      </c>
      <c r="K440">
        <v>2</v>
      </c>
      <c r="L440">
        <v>4</v>
      </c>
      <c r="M440">
        <v>2</v>
      </c>
      <c r="N440">
        <v>4</v>
      </c>
      <c r="O440">
        <v>2</v>
      </c>
      <c r="P440">
        <v>4</v>
      </c>
      <c r="Q440">
        <v>2</v>
      </c>
      <c r="R440">
        <v>4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31</v>
      </c>
      <c r="AC440">
        <v>77.5</v>
      </c>
    </row>
    <row r="441" spans="1:29" x14ac:dyDescent="0.2">
      <c r="A441">
        <v>146284478</v>
      </c>
      <c r="B441">
        <v>90803</v>
      </c>
      <c r="C441">
        <f>COUNTIF(Sheet2!A:A,A441)</f>
        <v>1</v>
      </c>
      <c r="D441">
        <v>21435</v>
      </c>
      <c r="E441" t="s">
        <v>33</v>
      </c>
      <c r="F441" t="s">
        <v>33</v>
      </c>
      <c r="G441" t="s">
        <v>41</v>
      </c>
      <c r="H441">
        <v>4</v>
      </c>
      <c r="I441">
        <v>2</v>
      </c>
      <c r="J441">
        <v>4</v>
      </c>
      <c r="K441">
        <v>2</v>
      </c>
      <c r="L441">
        <v>4</v>
      </c>
      <c r="M441">
        <v>2</v>
      </c>
      <c r="N441">
        <v>4</v>
      </c>
      <c r="O441">
        <v>2</v>
      </c>
      <c r="P441">
        <v>4</v>
      </c>
      <c r="Q441">
        <v>2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30</v>
      </c>
      <c r="AC441">
        <v>75</v>
      </c>
    </row>
    <row r="442" spans="1:29" x14ac:dyDescent="0.2">
      <c r="A442">
        <v>146273701</v>
      </c>
      <c r="B442">
        <v>69421</v>
      </c>
      <c r="C442">
        <f>COUNTIF(Sheet2!A:A,A442)</f>
        <v>1</v>
      </c>
      <c r="D442">
        <v>53</v>
      </c>
      <c r="E442" t="s">
        <v>13</v>
      </c>
      <c r="F442" t="s">
        <v>13</v>
      </c>
      <c r="G442" t="s">
        <v>15</v>
      </c>
      <c r="H442">
        <v>2</v>
      </c>
      <c r="I442">
        <v>4</v>
      </c>
      <c r="J442">
        <v>3</v>
      </c>
      <c r="K442">
        <v>3</v>
      </c>
      <c r="L442">
        <v>3</v>
      </c>
      <c r="M442">
        <v>2</v>
      </c>
      <c r="N442">
        <v>4</v>
      </c>
      <c r="O442">
        <v>3</v>
      </c>
      <c r="P442">
        <v>3</v>
      </c>
      <c r="Q442">
        <v>3</v>
      </c>
      <c r="R442">
        <v>1</v>
      </c>
      <c r="S442">
        <v>1</v>
      </c>
      <c r="T442">
        <v>2</v>
      </c>
      <c r="U442">
        <v>2</v>
      </c>
      <c r="V442">
        <v>2</v>
      </c>
      <c r="W442">
        <v>3</v>
      </c>
      <c r="X442">
        <v>3</v>
      </c>
      <c r="Y442">
        <v>2</v>
      </c>
      <c r="Z442">
        <v>2</v>
      </c>
      <c r="AA442">
        <v>2</v>
      </c>
      <c r="AB442">
        <v>20</v>
      </c>
      <c r="AC442">
        <v>50</v>
      </c>
    </row>
    <row r="443" spans="1:29" x14ac:dyDescent="0.2">
      <c r="A443">
        <v>146273701</v>
      </c>
      <c r="B443">
        <v>69902</v>
      </c>
      <c r="C443">
        <f>COUNTIF(Sheet2!A:A,A443)</f>
        <v>1</v>
      </c>
      <c r="D443">
        <v>534</v>
      </c>
      <c r="E443" t="s">
        <v>39</v>
      </c>
      <c r="F443" t="s">
        <v>39</v>
      </c>
      <c r="G443" t="s">
        <v>24</v>
      </c>
      <c r="H443">
        <v>4</v>
      </c>
      <c r="I443">
        <v>4</v>
      </c>
      <c r="J443">
        <v>3</v>
      </c>
      <c r="K443">
        <v>3</v>
      </c>
      <c r="L443">
        <v>3</v>
      </c>
      <c r="M443">
        <v>2</v>
      </c>
      <c r="N443">
        <v>3</v>
      </c>
      <c r="O443">
        <v>4</v>
      </c>
      <c r="P443">
        <v>3</v>
      </c>
      <c r="Q443">
        <v>4</v>
      </c>
      <c r="R443">
        <v>3</v>
      </c>
      <c r="S443">
        <v>1</v>
      </c>
      <c r="T443">
        <v>2</v>
      </c>
      <c r="U443">
        <v>2</v>
      </c>
      <c r="V443">
        <v>2</v>
      </c>
      <c r="W443">
        <v>3</v>
      </c>
      <c r="X443">
        <v>2</v>
      </c>
      <c r="Y443">
        <v>1</v>
      </c>
      <c r="Z443">
        <v>2</v>
      </c>
      <c r="AA443">
        <v>1</v>
      </c>
      <c r="AB443">
        <v>19</v>
      </c>
      <c r="AC443">
        <v>47.5</v>
      </c>
    </row>
    <row r="444" spans="1:29" x14ac:dyDescent="0.2">
      <c r="A444">
        <v>146273701</v>
      </c>
      <c r="B444">
        <v>69373</v>
      </c>
      <c r="C444">
        <f>COUNTIF(Sheet2!A:A,A444)</f>
        <v>1</v>
      </c>
      <c r="D444">
        <v>5</v>
      </c>
      <c r="E444" t="s">
        <v>33</v>
      </c>
      <c r="F444" t="s">
        <v>27</v>
      </c>
      <c r="G444" t="s">
        <v>29</v>
      </c>
      <c r="H444">
        <v>3</v>
      </c>
      <c r="I444">
        <v>2</v>
      </c>
      <c r="J444">
        <v>4</v>
      </c>
      <c r="K444">
        <v>2</v>
      </c>
      <c r="L444">
        <v>4</v>
      </c>
      <c r="M444">
        <v>3</v>
      </c>
      <c r="N444">
        <v>5</v>
      </c>
      <c r="O444">
        <v>2</v>
      </c>
      <c r="P444">
        <v>4</v>
      </c>
      <c r="Q444">
        <v>2</v>
      </c>
      <c r="R444">
        <v>2</v>
      </c>
      <c r="S444">
        <v>3</v>
      </c>
      <c r="T444">
        <v>3</v>
      </c>
      <c r="U444">
        <v>3</v>
      </c>
      <c r="V444">
        <v>3</v>
      </c>
      <c r="W444">
        <v>2</v>
      </c>
      <c r="X444">
        <v>4</v>
      </c>
      <c r="Y444">
        <v>3</v>
      </c>
      <c r="Z444">
        <v>3</v>
      </c>
      <c r="AA444">
        <v>3</v>
      </c>
      <c r="AB444">
        <v>29</v>
      </c>
      <c r="AC444">
        <v>72.5</v>
      </c>
    </row>
    <row r="445" spans="1:29" x14ac:dyDescent="0.2">
      <c r="A445">
        <v>146273701</v>
      </c>
      <c r="B445">
        <v>74710</v>
      </c>
      <c r="C445">
        <f>COUNTIF(Sheet2!A:A,A445)</f>
        <v>1</v>
      </c>
      <c r="D445">
        <v>5342</v>
      </c>
      <c r="E445" t="s">
        <v>22</v>
      </c>
      <c r="F445" t="s">
        <v>22</v>
      </c>
      <c r="G445" t="s">
        <v>35</v>
      </c>
      <c r="H445">
        <v>3</v>
      </c>
      <c r="I445">
        <v>2</v>
      </c>
      <c r="J445">
        <v>3</v>
      </c>
      <c r="K445">
        <v>4</v>
      </c>
      <c r="L445">
        <v>3</v>
      </c>
      <c r="M445">
        <v>4</v>
      </c>
      <c r="N445">
        <v>2</v>
      </c>
      <c r="O445">
        <v>3</v>
      </c>
      <c r="P445">
        <v>3</v>
      </c>
      <c r="Q445">
        <v>3</v>
      </c>
      <c r="R445">
        <v>2</v>
      </c>
      <c r="S445">
        <v>3</v>
      </c>
      <c r="T445">
        <v>2</v>
      </c>
      <c r="U445">
        <v>1</v>
      </c>
      <c r="V445">
        <v>2</v>
      </c>
      <c r="W445">
        <v>1</v>
      </c>
      <c r="X445">
        <v>1</v>
      </c>
      <c r="Y445">
        <v>2</v>
      </c>
      <c r="Z445">
        <v>2</v>
      </c>
      <c r="AA445">
        <v>2</v>
      </c>
      <c r="AB445">
        <v>18</v>
      </c>
      <c r="AC445">
        <v>45</v>
      </c>
    </row>
    <row r="446" spans="1:29" x14ac:dyDescent="0.2">
      <c r="A446">
        <v>146273701</v>
      </c>
      <c r="B446">
        <v>122789</v>
      </c>
      <c r="C446">
        <f>COUNTIF(Sheet2!A:A,A446)</f>
        <v>1</v>
      </c>
      <c r="D446">
        <v>53421</v>
      </c>
      <c r="E446" t="s">
        <v>27</v>
      </c>
      <c r="F446" t="s">
        <v>27</v>
      </c>
      <c r="G446" t="s">
        <v>41</v>
      </c>
      <c r="H446">
        <v>4</v>
      </c>
      <c r="I446">
        <v>3</v>
      </c>
      <c r="J446">
        <v>3</v>
      </c>
      <c r="K446">
        <v>4</v>
      </c>
      <c r="L446">
        <v>3</v>
      </c>
      <c r="M446">
        <v>3</v>
      </c>
      <c r="N446">
        <v>4</v>
      </c>
      <c r="O446">
        <v>2</v>
      </c>
      <c r="P446">
        <v>3</v>
      </c>
      <c r="Q446">
        <v>3</v>
      </c>
      <c r="R446">
        <v>3</v>
      </c>
      <c r="S446">
        <v>2</v>
      </c>
      <c r="T446">
        <v>2</v>
      </c>
      <c r="U446">
        <v>1</v>
      </c>
      <c r="V446">
        <v>2</v>
      </c>
      <c r="W446">
        <v>2</v>
      </c>
      <c r="X446">
        <v>3</v>
      </c>
      <c r="Y446">
        <v>3</v>
      </c>
      <c r="Z446">
        <v>2</v>
      </c>
      <c r="AA446">
        <v>2</v>
      </c>
      <c r="AB446">
        <v>22</v>
      </c>
      <c r="AC446">
        <v>55</v>
      </c>
    </row>
    <row r="447" spans="1:29" x14ac:dyDescent="0.2">
      <c r="A447">
        <v>146269551</v>
      </c>
      <c r="B447">
        <v>69382</v>
      </c>
      <c r="C447">
        <f>COUNTIF(Sheet2!A:A,A447)</f>
        <v>1</v>
      </c>
      <c r="D447">
        <v>14</v>
      </c>
      <c r="E447" t="s">
        <v>39</v>
      </c>
      <c r="F447" t="s">
        <v>13</v>
      </c>
      <c r="G447" t="s">
        <v>15</v>
      </c>
      <c r="H447">
        <v>4</v>
      </c>
      <c r="I447">
        <v>2</v>
      </c>
      <c r="J447">
        <v>4</v>
      </c>
      <c r="K447">
        <v>2</v>
      </c>
      <c r="L447">
        <v>4</v>
      </c>
      <c r="M447">
        <v>2</v>
      </c>
      <c r="N447">
        <v>3</v>
      </c>
      <c r="O447">
        <v>2</v>
      </c>
      <c r="P447">
        <v>4</v>
      </c>
      <c r="Q447">
        <v>4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2</v>
      </c>
      <c r="Y447">
        <v>3</v>
      </c>
      <c r="Z447">
        <v>3</v>
      </c>
      <c r="AA447">
        <v>1</v>
      </c>
      <c r="AB447">
        <v>27</v>
      </c>
      <c r="AC447">
        <v>67.5</v>
      </c>
    </row>
    <row r="448" spans="1:29" x14ac:dyDescent="0.2">
      <c r="A448">
        <v>146269551</v>
      </c>
      <c r="B448">
        <v>69513</v>
      </c>
      <c r="C448">
        <f>COUNTIF(Sheet2!A:A,A448)</f>
        <v>1</v>
      </c>
      <c r="D448">
        <v>145</v>
      </c>
      <c r="E448" t="s">
        <v>33</v>
      </c>
      <c r="F448" t="s">
        <v>13</v>
      </c>
      <c r="G448" t="s">
        <v>24</v>
      </c>
      <c r="H448">
        <v>4</v>
      </c>
      <c r="I448">
        <v>2</v>
      </c>
      <c r="J448">
        <v>4</v>
      </c>
      <c r="K448">
        <v>2</v>
      </c>
      <c r="L448">
        <v>4</v>
      </c>
      <c r="M448">
        <v>2</v>
      </c>
      <c r="N448">
        <v>3</v>
      </c>
      <c r="O448">
        <v>3</v>
      </c>
      <c r="P448">
        <v>3</v>
      </c>
      <c r="Q448">
        <v>4</v>
      </c>
      <c r="R448">
        <v>3</v>
      </c>
      <c r="S448">
        <v>3</v>
      </c>
      <c r="T448">
        <v>3</v>
      </c>
      <c r="U448">
        <v>3</v>
      </c>
      <c r="V448">
        <v>3</v>
      </c>
      <c r="W448">
        <v>3</v>
      </c>
      <c r="X448">
        <v>2</v>
      </c>
      <c r="Y448">
        <v>2</v>
      </c>
      <c r="Z448">
        <v>2</v>
      </c>
      <c r="AA448">
        <v>1</v>
      </c>
      <c r="AB448">
        <v>25</v>
      </c>
      <c r="AC448">
        <v>62.5</v>
      </c>
    </row>
    <row r="449" spans="1:29" x14ac:dyDescent="0.2">
      <c r="A449">
        <v>146269551</v>
      </c>
      <c r="B449">
        <v>69369</v>
      </c>
      <c r="C449">
        <f>COUNTIF(Sheet2!A:A,A449)</f>
        <v>1</v>
      </c>
      <c r="D449">
        <v>1</v>
      </c>
      <c r="E449" t="s">
        <v>27</v>
      </c>
      <c r="F449" t="s">
        <v>33</v>
      </c>
      <c r="G449" t="s">
        <v>29</v>
      </c>
      <c r="H449">
        <v>4</v>
      </c>
      <c r="I449">
        <v>2</v>
      </c>
      <c r="J449">
        <v>4</v>
      </c>
      <c r="K449">
        <v>2</v>
      </c>
      <c r="L449">
        <v>4</v>
      </c>
      <c r="M449">
        <v>2</v>
      </c>
      <c r="N449">
        <v>3</v>
      </c>
      <c r="O449">
        <v>2</v>
      </c>
      <c r="P449">
        <v>3</v>
      </c>
      <c r="Q449">
        <v>4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2</v>
      </c>
      <c r="Y449">
        <v>3</v>
      </c>
      <c r="Z449">
        <v>2</v>
      </c>
      <c r="AA449">
        <v>1</v>
      </c>
      <c r="AB449">
        <v>26</v>
      </c>
      <c r="AC449">
        <v>65</v>
      </c>
    </row>
    <row r="450" spans="1:29" x14ac:dyDescent="0.2">
      <c r="A450">
        <v>146269551</v>
      </c>
      <c r="B450">
        <v>70820</v>
      </c>
      <c r="C450">
        <f>COUNTIF(Sheet2!A:A,A450)</f>
        <v>1</v>
      </c>
      <c r="D450">
        <v>1452</v>
      </c>
      <c r="E450" t="s">
        <v>22</v>
      </c>
      <c r="F450" t="s">
        <v>22</v>
      </c>
      <c r="G450" t="s">
        <v>35</v>
      </c>
      <c r="H450">
        <v>4</v>
      </c>
      <c r="I450">
        <v>2</v>
      </c>
      <c r="J450">
        <v>4</v>
      </c>
      <c r="K450">
        <v>2</v>
      </c>
      <c r="L450">
        <v>4</v>
      </c>
      <c r="M450">
        <v>2</v>
      </c>
      <c r="N450">
        <v>3</v>
      </c>
      <c r="O450">
        <v>2</v>
      </c>
      <c r="P450">
        <v>4</v>
      </c>
      <c r="Q450">
        <v>4</v>
      </c>
      <c r="R450">
        <v>3</v>
      </c>
      <c r="S450">
        <v>3</v>
      </c>
      <c r="T450">
        <v>3</v>
      </c>
      <c r="U450">
        <v>3</v>
      </c>
      <c r="V450">
        <v>3</v>
      </c>
      <c r="W450">
        <v>3</v>
      </c>
      <c r="X450">
        <v>2</v>
      </c>
      <c r="Y450">
        <v>3</v>
      </c>
      <c r="Z450">
        <v>3</v>
      </c>
      <c r="AA450">
        <v>1</v>
      </c>
      <c r="AB450">
        <v>27</v>
      </c>
      <c r="AC450">
        <v>67.5</v>
      </c>
    </row>
    <row r="451" spans="1:29" x14ac:dyDescent="0.2">
      <c r="A451">
        <v>146269551</v>
      </c>
      <c r="B451">
        <v>83891</v>
      </c>
      <c r="C451">
        <f>COUNTIF(Sheet2!A:A,A451)</f>
        <v>1</v>
      </c>
      <c r="D451">
        <v>14523</v>
      </c>
      <c r="E451" t="s">
        <v>13</v>
      </c>
      <c r="F451" t="s">
        <v>13</v>
      </c>
      <c r="G451" t="s">
        <v>41</v>
      </c>
      <c r="H451">
        <v>5</v>
      </c>
      <c r="I451">
        <v>2</v>
      </c>
      <c r="J451">
        <v>5</v>
      </c>
      <c r="K451">
        <v>2</v>
      </c>
      <c r="L451">
        <v>4</v>
      </c>
      <c r="M451">
        <v>2</v>
      </c>
      <c r="N451">
        <v>3</v>
      </c>
      <c r="O451">
        <v>2</v>
      </c>
      <c r="P451">
        <v>5</v>
      </c>
      <c r="Q451">
        <v>4</v>
      </c>
      <c r="R451">
        <v>4</v>
      </c>
      <c r="S451">
        <v>3</v>
      </c>
      <c r="T451">
        <v>4</v>
      </c>
      <c r="U451">
        <v>3</v>
      </c>
      <c r="V451">
        <v>3</v>
      </c>
      <c r="W451">
        <v>3</v>
      </c>
      <c r="X451">
        <v>2</v>
      </c>
      <c r="Y451">
        <v>3</v>
      </c>
      <c r="Z451">
        <v>4</v>
      </c>
      <c r="AA451">
        <v>1</v>
      </c>
      <c r="AB451">
        <v>30</v>
      </c>
      <c r="AC451">
        <v>75</v>
      </c>
    </row>
    <row r="452" spans="1:29" x14ac:dyDescent="0.2">
      <c r="A452">
        <v>146266265</v>
      </c>
      <c r="B452">
        <v>69383</v>
      </c>
      <c r="C452">
        <f>COUNTIF(Sheet2!A:A,A452)</f>
        <v>1</v>
      </c>
      <c r="D452">
        <v>15</v>
      </c>
      <c r="E452" t="s">
        <v>33</v>
      </c>
      <c r="F452" t="s">
        <v>33</v>
      </c>
      <c r="G452" t="s">
        <v>15</v>
      </c>
      <c r="H452">
        <v>5</v>
      </c>
      <c r="I452">
        <v>2</v>
      </c>
      <c r="J452">
        <v>4</v>
      </c>
      <c r="K452">
        <v>2</v>
      </c>
      <c r="L452">
        <v>4</v>
      </c>
      <c r="M452">
        <v>2</v>
      </c>
      <c r="N452">
        <v>4</v>
      </c>
      <c r="O452">
        <v>2</v>
      </c>
      <c r="P452">
        <v>4</v>
      </c>
      <c r="Q452">
        <v>3</v>
      </c>
      <c r="R452">
        <v>4</v>
      </c>
      <c r="S452">
        <v>3</v>
      </c>
      <c r="T452">
        <v>3</v>
      </c>
      <c r="U452">
        <v>3</v>
      </c>
      <c r="V452">
        <v>3</v>
      </c>
      <c r="W452">
        <v>3</v>
      </c>
      <c r="X452">
        <v>3</v>
      </c>
      <c r="Y452">
        <v>3</v>
      </c>
      <c r="Z452">
        <v>3</v>
      </c>
      <c r="AA452">
        <v>2</v>
      </c>
      <c r="AB452">
        <v>30</v>
      </c>
      <c r="AC452">
        <v>75</v>
      </c>
    </row>
    <row r="453" spans="1:29" x14ac:dyDescent="0.2">
      <c r="A453">
        <v>146266265</v>
      </c>
      <c r="B453">
        <v>69521</v>
      </c>
      <c r="C453">
        <f>COUNTIF(Sheet2!A:A,A453)</f>
        <v>1</v>
      </c>
      <c r="D453">
        <v>153</v>
      </c>
      <c r="E453" t="s">
        <v>13</v>
      </c>
      <c r="F453" t="s">
        <v>13</v>
      </c>
      <c r="G453" t="s">
        <v>24</v>
      </c>
      <c r="H453">
        <v>2</v>
      </c>
      <c r="I453">
        <v>4</v>
      </c>
      <c r="J453">
        <v>2</v>
      </c>
      <c r="K453">
        <v>2</v>
      </c>
      <c r="L453">
        <v>2</v>
      </c>
      <c r="M453">
        <v>2</v>
      </c>
      <c r="N453">
        <v>1</v>
      </c>
      <c r="O453">
        <v>4</v>
      </c>
      <c r="P453">
        <v>2</v>
      </c>
      <c r="Q453">
        <v>2</v>
      </c>
      <c r="R453">
        <v>1</v>
      </c>
      <c r="S453">
        <v>1</v>
      </c>
      <c r="T453">
        <v>1</v>
      </c>
      <c r="U453">
        <v>3</v>
      </c>
      <c r="V453">
        <v>1</v>
      </c>
      <c r="W453">
        <v>3</v>
      </c>
      <c r="X453">
        <v>0</v>
      </c>
      <c r="Y453">
        <v>1</v>
      </c>
      <c r="Z453">
        <v>1</v>
      </c>
      <c r="AA453">
        <v>3</v>
      </c>
      <c r="AB453">
        <v>15</v>
      </c>
      <c r="AC453">
        <v>37.5</v>
      </c>
    </row>
    <row r="454" spans="1:29" x14ac:dyDescent="0.2">
      <c r="A454">
        <v>146266265</v>
      </c>
      <c r="B454">
        <v>69369</v>
      </c>
      <c r="C454">
        <f>COUNTIF(Sheet2!A:A,A454)</f>
        <v>1</v>
      </c>
      <c r="D454">
        <v>1</v>
      </c>
      <c r="E454" t="s">
        <v>27</v>
      </c>
      <c r="F454" t="s">
        <v>27</v>
      </c>
      <c r="G454" t="s">
        <v>29</v>
      </c>
      <c r="H454">
        <v>1</v>
      </c>
      <c r="I454">
        <v>3</v>
      </c>
      <c r="J454">
        <v>4</v>
      </c>
      <c r="K454">
        <v>2</v>
      </c>
      <c r="L454">
        <v>2</v>
      </c>
      <c r="M454">
        <v>2</v>
      </c>
      <c r="N454">
        <v>4</v>
      </c>
      <c r="O454">
        <v>2</v>
      </c>
      <c r="P454">
        <v>2</v>
      </c>
      <c r="Q454">
        <v>1</v>
      </c>
      <c r="R454">
        <v>0</v>
      </c>
      <c r="S454">
        <v>2</v>
      </c>
      <c r="T454">
        <v>3</v>
      </c>
      <c r="U454">
        <v>3</v>
      </c>
      <c r="V454">
        <v>1</v>
      </c>
      <c r="W454">
        <v>3</v>
      </c>
      <c r="X454">
        <v>3</v>
      </c>
      <c r="Y454">
        <v>3</v>
      </c>
      <c r="Z454">
        <v>1</v>
      </c>
      <c r="AA454">
        <v>4</v>
      </c>
      <c r="AB454">
        <v>23</v>
      </c>
      <c r="AC454">
        <v>57.5</v>
      </c>
    </row>
    <row r="455" spans="1:29" x14ac:dyDescent="0.2">
      <c r="A455">
        <v>146266265</v>
      </c>
      <c r="B455">
        <v>70902</v>
      </c>
      <c r="C455">
        <f>COUNTIF(Sheet2!A:A,A455)</f>
        <v>1</v>
      </c>
      <c r="D455">
        <v>1534</v>
      </c>
      <c r="E455" t="s">
        <v>39</v>
      </c>
      <c r="F455" t="s">
        <v>39</v>
      </c>
      <c r="G455" t="s">
        <v>35</v>
      </c>
      <c r="H455">
        <v>4</v>
      </c>
      <c r="I455">
        <v>2</v>
      </c>
      <c r="J455">
        <v>4</v>
      </c>
      <c r="K455">
        <v>1</v>
      </c>
      <c r="L455">
        <v>4</v>
      </c>
      <c r="M455">
        <v>2</v>
      </c>
      <c r="N455">
        <v>4</v>
      </c>
      <c r="O455">
        <v>2</v>
      </c>
      <c r="P455">
        <v>4</v>
      </c>
      <c r="Q455">
        <v>2</v>
      </c>
      <c r="R455">
        <v>3</v>
      </c>
      <c r="S455">
        <v>3</v>
      </c>
      <c r="T455">
        <v>3</v>
      </c>
      <c r="U455">
        <v>4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31</v>
      </c>
      <c r="AC455">
        <v>77.5</v>
      </c>
    </row>
    <row r="456" spans="1:29" x14ac:dyDescent="0.2">
      <c r="A456">
        <v>146266265</v>
      </c>
      <c r="B456">
        <v>84710</v>
      </c>
      <c r="C456">
        <f>COUNTIF(Sheet2!A:A,A456)</f>
        <v>1</v>
      </c>
      <c r="D456">
        <v>15342</v>
      </c>
      <c r="E456" t="s">
        <v>22</v>
      </c>
      <c r="F456" t="s">
        <v>22</v>
      </c>
      <c r="G456" t="s">
        <v>41</v>
      </c>
      <c r="H456">
        <v>4</v>
      </c>
      <c r="I456">
        <v>2</v>
      </c>
      <c r="J456">
        <v>4</v>
      </c>
      <c r="K456">
        <v>1</v>
      </c>
      <c r="L456">
        <v>4</v>
      </c>
      <c r="M456">
        <v>2</v>
      </c>
      <c r="N456">
        <v>3</v>
      </c>
      <c r="O456">
        <v>2</v>
      </c>
      <c r="P456">
        <v>4</v>
      </c>
      <c r="Q456">
        <v>2</v>
      </c>
      <c r="R456">
        <v>3</v>
      </c>
      <c r="S456">
        <v>3</v>
      </c>
      <c r="T456">
        <v>3</v>
      </c>
      <c r="U456">
        <v>4</v>
      </c>
      <c r="V456">
        <v>3</v>
      </c>
      <c r="W456">
        <v>3</v>
      </c>
      <c r="X456">
        <v>2</v>
      </c>
      <c r="Y456">
        <v>3</v>
      </c>
      <c r="Z456">
        <v>3</v>
      </c>
      <c r="AA456">
        <v>3</v>
      </c>
      <c r="AB456">
        <v>30</v>
      </c>
      <c r="AC456">
        <v>75</v>
      </c>
    </row>
    <row r="457" spans="1:29" x14ac:dyDescent="0.2">
      <c r="A457">
        <v>146264656</v>
      </c>
      <c r="B457">
        <v>69410</v>
      </c>
      <c r="C457">
        <f>COUNTIF(Sheet2!A:A,A457)</f>
        <v>0</v>
      </c>
      <c r="D457">
        <v>42</v>
      </c>
      <c r="E457" t="s">
        <v>22</v>
      </c>
      <c r="F457" t="s">
        <v>39</v>
      </c>
      <c r="G457" t="s">
        <v>15</v>
      </c>
      <c r="H457">
        <v>2</v>
      </c>
      <c r="I457">
        <v>1</v>
      </c>
      <c r="J457">
        <v>2</v>
      </c>
      <c r="K457">
        <v>4</v>
      </c>
      <c r="L457">
        <v>3</v>
      </c>
      <c r="M457">
        <v>2</v>
      </c>
      <c r="N457">
        <v>5</v>
      </c>
      <c r="O457">
        <v>3</v>
      </c>
      <c r="P457">
        <v>2</v>
      </c>
      <c r="Q457">
        <v>3</v>
      </c>
      <c r="R457">
        <v>1</v>
      </c>
      <c r="S457">
        <v>4</v>
      </c>
      <c r="T457">
        <v>1</v>
      </c>
      <c r="U457">
        <v>1</v>
      </c>
      <c r="V457">
        <v>2</v>
      </c>
      <c r="W457">
        <v>3</v>
      </c>
      <c r="X457">
        <v>4</v>
      </c>
      <c r="Y457">
        <v>2</v>
      </c>
      <c r="Z457">
        <v>1</v>
      </c>
      <c r="AA457">
        <v>2</v>
      </c>
      <c r="AB457">
        <v>21</v>
      </c>
      <c r="AC457">
        <v>52.5</v>
      </c>
    </row>
    <row r="458" spans="1:29" x14ac:dyDescent="0.2">
      <c r="A458">
        <v>146264656</v>
      </c>
      <c r="B458">
        <v>69789</v>
      </c>
      <c r="C458">
        <f>COUNTIF(Sheet2!A:A,A458)</f>
        <v>0</v>
      </c>
      <c r="D458">
        <v>421</v>
      </c>
      <c r="E458" t="s">
        <v>27</v>
      </c>
      <c r="F458" t="s">
        <v>13</v>
      </c>
      <c r="G458" t="s">
        <v>24</v>
      </c>
      <c r="H458">
        <v>2</v>
      </c>
      <c r="I458">
        <v>1</v>
      </c>
      <c r="J458">
        <v>4</v>
      </c>
      <c r="K458">
        <v>3</v>
      </c>
      <c r="L458">
        <v>2</v>
      </c>
      <c r="M458">
        <v>4</v>
      </c>
      <c r="N458">
        <v>5</v>
      </c>
      <c r="O458">
        <v>4</v>
      </c>
      <c r="P458">
        <v>3</v>
      </c>
      <c r="Q458">
        <v>3</v>
      </c>
      <c r="R458">
        <v>1</v>
      </c>
      <c r="S458">
        <v>4</v>
      </c>
      <c r="T458">
        <v>3</v>
      </c>
      <c r="U458">
        <v>2</v>
      </c>
      <c r="V458">
        <v>1</v>
      </c>
      <c r="W458">
        <v>1</v>
      </c>
      <c r="X458">
        <v>4</v>
      </c>
      <c r="Y458">
        <v>1</v>
      </c>
      <c r="Z458">
        <v>2</v>
      </c>
      <c r="AA458">
        <v>2</v>
      </c>
      <c r="AB458">
        <v>21</v>
      </c>
      <c r="AC458">
        <v>52.5</v>
      </c>
    </row>
    <row r="459" spans="1:29" x14ac:dyDescent="0.2">
      <c r="A459">
        <v>146264656</v>
      </c>
      <c r="B459">
        <v>69372</v>
      </c>
      <c r="C459">
        <f>COUNTIF(Sheet2!A:A,A459)</f>
        <v>0</v>
      </c>
      <c r="D459">
        <v>4</v>
      </c>
      <c r="E459" t="s">
        <v>39</v>
      </c>
      <c r="F459" t="s">
        <v>13</v>
      </c>
      <c r="G459" t="s">
        <v>29</v>
      </c>
      <c r="H459">
        <v>3</v>
      </c>
      <c r="I459">
        <v>2</v>
      </c>
      <c r="J459">
        <v>4</v>
      </c>
      <c r="K459">
        <v>4</v>
      </c>
      <c r="L459">
        <v>3</v>
      </c>
      <c r="M459">
        <v>5</v>
      </c>
      <c r="N459">
        <v>3</v>
      </c>
      <c r="O459">
        <v>2</v>
      </c>
      <c r="P459">
        <v>3</v>
      </c>
      <c r="Q459">
        <v>2</v>
      </c>
      <c r="R459">
        <v>2</v>
      </c>
      <c r="S459">
        <v>3</v>
      </c>
      <c r="T459">
        <v>3</v>
      </c>
      <c r="U459">
        <v>1</v>
      </c>
      <c r="V459">
        <v>2</v>
      </c>
      <c r="W459">
        <v>0</v>
      </c>
      <c r="X459">
        <v>2</v>
      </c>
      <c r="Y459">
        <v>3</v>
      </c>
      <c r="Z459">
        <v>2</v>
      </c>
      <c r="AA459">
        <v>3</v>
      </c>
      <c r="AB459">
        <v>21</v>
      </c>
      <c r="AC459">
        <v>52.5</v>
      </c>
    </row>
    <row r="460" spans="1:29" x14ac:dyDescent="0.2">
      <c r="A460">
        <v>146264656</v>
      </c>
      <c r="B460">
        <v>73583</v>
      </c>
      <c r="C460">
        <f>COUNTIF(Sheet2!A:A,A460)</f>
        <v>0</v>
      </c>
      <c r="D460">
        <v>4215</v>
      </c>
      <c r="E460" t="s">
        <v>33</v>
      </c>
      <c r="F460" t="s">
        <v>27</v>
      </c>
      <c r="G460" t="s">
        <v>35</v>
      </c>
      <c r="H460">
        <v>3</v>
      </c>
      <c r="I460">
        <v>2</v>
      </c>
      <c r="J460">
        <v>4</v>
      </c>
      <c r="K460">
        <v>3</v>
      </c>
      <c r="L460">
        <v>3</v>
      </c>
      <c r="M460">
        <v>5</v>
      </c>
      <c r="N460">
        <v>4</v>
      </c>
      <c r="O460">
        <v>4</v>
      </c>
      <c r="P460">
        <v>2</v>
      </c>
      <c r="Q460">
        <v>3</v>
      </c>
      <c r="R460">
        <v>2</v>
      </c>
      <c r="S460">
        <v>3</v>
      </c>
      <c r="T460">
        <v>3</v>
      </c>
      <c r="U460">
        <v>2</v>
      </c>
      <c r="V460">
        <v>2</v>
      </c>
      <c r="W460">
        <v>0</v>
      </c>
      <c r="X460">
        <v>3</v>
      </c>
      <c r="Y460">
        <v>1</v>
      </c>
      <c r="Z460">
        <v>1</v>
      </c>
      <c r="AA460">
        <v>2</v>
      </c>
      <c r="AB460">
        <v>19</v>
      </c>
      <c r="AC460">
        <v>47.5</v>
      </c>
    </row>
    <row r="461" spans="1:29" x14ac:dyDescent="0.2">
      <c r="A461">
        <v>146264656</v>
      </c>
      <c r="B461">
        <v>73583</v>
      </c>
      <c r="C461">
        <f>COUNTIF(Sheet2!A:A,A461)</f>
        <v>0</v>
      </c>
      <c r="D461">
        <v>4215</v>
      </c>
      <c r="E461" t="s">
        <v>33</v>
      </c>
      <c r="F461" t="s">
        <v>13</v>
      </c>
      <c r="G461" t="s">
        <v>41</v>
      </c>
      <c r="H461">
        <v>4</v>
      </c>
      <c r="I461">
        <v>3</v>
      </c>
      <c r="J461">
        <v>2</v>
      </c>
      <c r="K461">
        <v>4</v>
      </c>
      <c r="L461">
        <v>3</v>
      </c>
      <c r="M461">
        <v>5</v>
      </c>
      <c r="N461">
        <v>4</v>
      </c>
      <c r="O461">
        <v>2</v>
      </c>
      <c r="P461">
        <v>4</v>
      </c>
      <c r="Q461">
        <v>3</v>
      </c>
      <c r="R461">
        <v>3</v>
      </c>
      <c r="S461">
        <v>2</v>
      </c>
      <c r="T461">
        <v>1</v>
      </c>
      <c r="U461">
        <v>1</v>
      </c>
      <c r="V461">
        <v>2</v>
      </c>
      <c r="W461">
        <v>0</v>
      </c>
      <c r="X461">
        <v>3</v>
      </c>
      <c r="Y461">
        <v>3</v>
      </c>
      <c r="Z461">
        <v>3</v>
      </c>
      <c r="AA461">
        <v>2</v>
      </c>
      <c r="AB461">
        <v>20</v>
      </c>
      <c r="AC461">
        <v>50</v>
      </c>
    </row>
    <row r="462" spans="1:29" x14ac:dyDescent="0.2">
      <c r="A462">
        <v>146243771</v>
      </c>
      <c r="B462">
        <v>69381</v>
      </c>
      <c r="C462">
        <f>COUNTIF(Sheet2!A:A,A462)</f>
        <v>0</v>
      </c>
      <c r="D462">
        <v>13</v>
      </c>
      <c r="E462" t="s">
        <v>13</v>
      </c>
      <c r="F462" t="s">
        <v>13</v>
      </c>
      <c r="G462" t="s">
        <v>15</v>
      </c>
      <c r="H462">
        <v>4</v>
      </c>
      <c r="I462">
        <v>2</v>
      </c>
      <c r="J462">
        <v>4</v>
      </c>
      <c r="K462">
        <v>1</v>
      </c>
      <c r="L462">
        <v>4</v>
      </c>
      <c r="M462">
        <v>2</v>
      </c>
      <c r="N462">
        <v>4</v>
      </c>
      <c r="O462">
        <v>1</v>
      </c>
      <c r="P462">
        <v>4</v>
      </c>
      <c r="Q462">
        <v>2</v>
      </c>
      <c r="R462">
        <v>3</v>
      </c>
      <c r="S462">
        <v>3</v>
      </c>
      <c r="T462">
        <v>3</v>
      </c>
      <c r="U462">
        <v>4</v>
      </c>
      <c r="V462">
        <v>3</v>
      </c>
      <c r="W462">
        <v>3</v>
      </c>
      <c r="X462">
        <v>3</v>
      </c>
      <c r="Y462">
        <v>4</v>
      </c>
      <c r="Z462">
        <v>3</v>
      </c>
      <c r="AA462">
        <v>3</v>
      </c>
      <c r="AB462">
        <v>32</v>
      </c>
      <c r="AC462">
        <v>80</v>
      </c>
    </row>
    <row r="463" spans="1:29" x14ac:dyDescent="0.2">
      <c r="A463">
        <v>146243771</v>
      </c>
      <c r="B463">
        <v>69369</v>
      </c>
      <c r="C463">
        <f>COUNTIF(Sheet2!A:A,A463)</f>
        <v>0</v>
      </c>
      <c r="D463">
        <v>1</v>
      </c>
      <c r="E463" t="s">
        <v>27</v>
      </c>
      <c r="F463" t="s">
        <v>27</v>
      </c>
      <c r="G463" t="s">
        <v>24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2</v>
      </c>
      <c r="N463">
        <v>2</v>
      </c>
      <c r="O463">
        <v>5</v>
      </c>
      <c r="P463">
        <v>4</v>
      </c>
      <c r="Q463">
        <v>2</v>
      </c>
      <c r="R463">
        <v>0</v>
      </c>
      <c r="S463">
        <v>4</v>
      </c>
      <c r="T463">
        <v>0</v>
      </c>
      <c r="U463">
        <v>4</v>
      </c>
      <c r="V463">
        <v>0</v>
      </c>
      <c r="W463">
        <v>3</v>
      </c>
      <c r="X463">
        <v>1</v>
      </c>
      <c r="Y463">
        <v>0</v>
      </c>
      <c r="Z463">
        <v>3</v>
      </c>
      <c r="AA463">
        <v>3</v>
      </c>
      <c r="AB463">
        <v>18</v>
      </c>
      <c r="AC463">
        <v>45</v>
      </c>
    </row>
    <row r="464" spans="1:29" x14ac:dyDescent="0.2">
      <c r="A464">
        <v>146243771</v>
      </c>
      <c r="B464">
        <v>69503</v>
      </c>
      <c r="C464">
        <f>COUNTIF(Sheet2!A:A,A464)</f>
        <v>0</v>
      </c>
      <c r="D464">
        <v>135</v>
      </c>
      <c r="E464" t="s">
        <v>33</v>
      </c>
      <c r="F464" t="s">
        <v>13</v>
      </c>
      <c r="G464" t="s">
        <v>29</v>
      </c>
      <c r="H464">
        <v>4</v>
      </c>
      <c r="I464">
        <v>2</v>
      </c>
      <c r="J464">
        <v>5</v>
      </c>
      <c r="K464">
        <v>1</v>
      </c>
      <c r="L464">
        <v>4</v>
      </c>
      <c r="M464">
        <v>2</v>
      </c>
      <c r="N464">
        <v>4</v>
      </c>
      <c r="O464">
        <v>1</v>
      </c>
      <c r="P464">
        <v>4</v>
      </c>
      <c r="Q464">
        <v>2</v>
      </c>
      <c r="R464">
        <v>3</v>
      </c>
      <c r="S464">
        <v>3</v>
      </c>
      <c r="T464">
        <v>4</v>
      </c>
      <c r="U464">
        <v>4</v>
      </c>
      <c r="V464">
        <v>3</v>
      </c>
      <c r="W464">
        <v>3</v>
      </c>
      <c r="X464">
        <v>3</v>
      </c>
      <c r="Y464">
        <v>4</v>
      </c>
      <c r="Z464">
        <v>3</v>
      </c>
      <c r="AA464">
        <v>3</v>
      </c>
      <c r="AB464">
        <v>33</v>
      </c>
      <c r="AC464">
        <v>82.5</v>
      </c>
    </row>
    <row r="465" spans="1:29" x14ac:dyDescent="0.2">
      <c r="A465">
        <v>146243771</v>
      </c>
      <c r="B465">
        <v>69383</v>
      </c>
      <c r="C465">
        <f>COUNTIF(Sheet2!A:A,A465)</f>
        <v>0</v>
      </c>
      <c r="D465">
        <v>15</v>
      </c>
      <c r="E465" t="s">
        <v>33</v>
      </c>
      <c r="F465" t="s">
        <v>33</v>
      </c>
      <c r="G465" t="s">
        <v>35</v>
      </c>
      <c r="H465">
        <v>5</v>
      </c>
      <c r="I465">
        <v>1</v>
      </c>
      <c r="J465">
        <v>5</v>
      </c>
      <c r="K465">
        <v>1</v>
      </c>
      <c r="L465">
        <v>5</v>
      </c>
      <c r="M465">
        <v>1</v>
      </c>
      <c r="N465">
        <v>5</v>
      </c>
      <c r="O465">
        <v>1</v>
      </c>
      <c r="P465">
        <v>5</v>
      </c>
      <c r="Q465">
        <v>2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3</v>
      </c>
      <c r="AB465">
        <v>39</v>
      </c>
      <c r="AC465">
        <v>97.5</v>
      </c>
    </row>
    <row r="466" spans="1:29" x14ac:dyDescent="0.2">
      <c r="A466">
        <v>146243771</v>
      </c>
      <c r="B466">
        <v>69520</v>
      </c>
      <c r="C466">
        <f>COUNTIF(Sheet2!A:A,A466)</f>
        <v>0</v>
      </c>
      <c r="D466">
        <v>152</v>
      </c>
      <c r="E466" t="s">
        <v>22</v>
      </c>
      <c r="F466" t="s">
        <v>22</v>
      </c>
      <c r="G466" t="s">
        <v>41</v>
      </c>
      <c r="H466">
        <v>2</v>
      </c>
      <c r="I466">
        <v>4</v>
      </c>
      <c r="J466">
        <v>3</v>
      </c>
      <c r="K466">
        <v>2</v>
      </c>
      <c r="L466">
        <v>2</v>
      </c>
      <c r="M466">
        <v>2</v>
      </c>
      <c r="N466">
        <v>2</v>
      </c>
      <c r="O466">
        <v>5</v>
      </c>
      <c r="P466">
        <v>4</v>
      </c>
      <c r="Q466">
        <v>2</v>
      </c>
      <c r="R466">
        <v>1</v>
      </c>
      <c r="S466">
        <v>1</v>
      </c>
      <c r="T466">
        <v>2</v>
      </c>
      <c r="U466">
        <v>3</v>
      </c>
      <c r="V466">
        <v>1</v>
      </c>
      <c r="W466">
        <v>3</v>
      </c>
      <c r="X466">
        <v>1</v>
      </c>
      <c r="Y466">
        <v>0</v>
      </c>
      <c r="Z466">
        <v>3</v>
      </c>
      <c r="AA466">
        <v>3</v>
      </c>
      <c r="AB466">
        <v>18</v>
      </c>
      <c r="AC466">
        <v>45</v>
      </c>
    </row>
    <row r="467" spans="1:29" x14ac:dyDescent="0.2">
      <c r="A467">
        <v>146217689</v>
      </c>
      <c r="B467">
        <v>69422</v>
      </c>
      <c r="C467">
        <f>COUNTIF(Sheet2!A:A,A467)</f>
        <v>1</v>
      </c>
      <c r="D467">
        <v>54</v>
      </c>
      <c r="E467" t="s">
        <v>39</v>
      </c>
      <c r="F467" t="s">
        <v>13</v>
      </c>
      <c r="G467" t="s">
        <v>15</v>
      </c>
      <c r="H467">
        <v>4</v>
      </c>
      <c r="I467">
        <v>1</v>
      </c>
      <c r="J467">
        <v>5</v>
      </c>
      <c r="K467">
        <v>1</v>
      </c>
      <c r="L467">
        <v>4</v>
      </c>
      <c r="M467">
        <v>2</v>
      </c>
      <c r="N467">
        <v>4</v>
      </c>
      <c r="O467">
        <v>2</v>
      </c>
      <c r="P467">
        <v>4</v>
      </c>
      <c r="Q467">
        <v>1</v>
      </c>
      <c r="R467">
        <v>3</v>
      </c>
      <c r="S467">
        <v>4</v>
      </c>
      <c r="T467">
        <v>4</v>
      </c>
      <c r="U467">
        <v>4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4</v>
      </c>
      <c r="AB467">
        <v>34</v>
      </c>
      <c r="AC467">
        <v>85</v>
      </c>
    </row>
    <row r="468" spans="1:29" x14ac:dyDescent="0.2">
      <c r="A468">
        <v>146217689</v>
      </c>
      <c r="B468">
        <v>69909</v>
      </c>
      <c r="C468">
        <f>COUNTIF(Sheet2!A:A,A468)</f>
        <v>1</v>
      </c>
      <c r="D468">
        <v>541</v>
      </c>
      <c r="E468" t="s">
        <v>27</v>
      </c>
      <c r="F468" t="s">
        <v>27</v>
      </c>
      <c r="G468" t="s">
        <v>24</v>
      </c>
      <c r="H468">
        <v>2</v>
      </c>
      <c r="I468">
        <v>2</v>
      </c>
      <c r="J468">
        <v>3</v>
      </c>
      <c r="K468">
        <v>1</v>
      </c>
      <c r="L468">
        <v>4</v>
      </c>
      <c r="M468">
        <v>2</v>
      </c>
      <c r="N468">
        <v>4</v>
      </c>
      <c r="O468">
        <v>4</v>
      </c>
      <c r="P468">
        <v>4</v>
      </c>
      <c r="Q468">
        <v>1</v>
      </c>
      <c r="R468">
        <v>1</v>
      </c>
      <c r="S468">
        <v>3</v>
      </c>
      <c r="T468">
        <v>2</v>
      </c>
      <c r="U468">
        <v>4</v>
      </c>
      <c r="V468">
        <v>3</v>
      </c>
      <c r="W468">
        <v>3</v>
      </c>
      <c r="X468">
        <v>3</v>
      </c>
      <c r="Y468">
        <v>1</v>
      </c>
      <c r="Z468">
        <v>3</v>
      </c>
      <c r="AA468">
        <v>4</v>
      </c>
      <c r="AB468">
        <v>27</v>
      </c>
      <c r="AC468">
        <v>67.5</v>
      </c>
    </row>
    <row r="469" spans="1:29" x14ac:dyDescent="0.2">
      <c r="A469">
        <v>146217689</v>
      </c>
      <c r="B469">
        <v>69373</v>
      </c>
      <c r="C469">
        <f>COUNTIF(Sheet2!A:A,A469)</f>
        <v>1</v>
      </c>
      <c r="D469">
        <v>5</v>
      </c>
      <c r="E469" t="s">
        <v>33</v>
      </c>
      <c r="F469" t="s">
        <v>33</v>
      </c>
      <c r="G469" t="s">
        <v>29</v>
      </c>
      <c r="H469">
        <v>4</v>
      </c>
      <c r="I469">
        <v>2</v>
      </c>
      <c r="J469">
        <v>4</v>
      </c>
      <c r="K469">
        <v>1</v>
      </c>
      <c r="L469">
        <v>3</v>
      </c>
      <c r="M469">
        <v>2</v>
      </c>
      <c r="N469">
        <v>5</v>
      </c>
      <c r="O469">
        <v>1</v>
      </c>
      <c r="P469">
        <v>5</v>
      </c>
      <c r="Q469">
        <v>1</v>
      </c>
      <c r="R469">
        <v>3</v>
      </c>
      <c r="S469">
        <v>3</v>
      </c>
      <c r="T469">
        <v>3</v>
      </c>
      <c r="U469">
        <v>4</v>
      </c>
      <c r="V469">
        <v>2</v>
      </c>
      <c r="W469">
        <v>3</v>
      </c>
      <c r="X469">
        <v>4</v>
      </c>
      <c r="Y469">
        <v>4</v>
      </c>
      <c r="Z469">
        <v>4</v>
      </c>
      <c r="AA469">
        <v>4</v>
      </c>
      <c r="AB469">
        <v>34</v>
      </c>
      <c r="AC469">
        <v>85</v>
      </c>
    </row>
    <row r="470" spans="1:29" x14ac:dyDescent="0.2">
      <c r="A470">
        <v>146217689</v>
      </c>
      <c r="B470">
        <v>74780</v>
      </c>
      <c r="C470">
        <f>COUNTIF(Sheet2!A:A,A470)</f>
        <v>1</v>
      </c>
      <c r="D470">
        <v>5412</v>
      </c>
      <c r="E470" t="s">
        <v>22</v>
      </c>
      <c r="F470" t="s">
        <v>22</v>
      </c>
      <c r="G470" t="s">
        <v>35</v>
      </c>
      <c r="H470">
        <v>3</v>
      </c>
      <c r="I470">
        <v>2</v>
      </c>
      <c r="J470">
        <v>4</v>
      </c>
      <c r="K470">
        <v>1</v>
      </c>
      <c r="L470">
        <v>3</v>
      </c>
      <c r="M470">
        <v>1</v>
      </c>
      <c r="N470">
        <v>4</v>
      </c>
      <c r="O470">
        <v>1</v>
      </c>
      <c r="P470">
        <v>4</v>
      </c>
      <c r="Q470">
        <v>1</v>
      </c>
      <c r="R470">
        <v>2</v>
      </c>
      <c r="S470">
        <v>3</v>
      </c>
      <c r="T470">
        <v>3</v>
      </c>
      <c r="U470">
        <v>4</v>
      </c>
      <c r="V470">
        <v>2</v>
      </c>
      <c r="W470">
        <v>4</v>
      </c>
      <c r="X470">
        <v>3</v>
      </c>
      <c r="Y470">
        <v>4</v>
      </c>
      <c r="Z470">
        <v>3</v>
      </c>
      <c r="AA470">
        <v>4</v>
      </c>
      <c r="AB470">
        <v>32</v>
      </c>
      <c r="AC470">
        <v>80</v>
      </c>
    </row>
    <row r="471" spans="1:29" x14ac:dyDescent="0.2">
      <c r="A471">
        <v>146217689</v>
      </c>
      <c r="B471">
        <v>123491</v>
      </c>
      <c r="C471">
        <f>COUNTIF(Sheet2!A:A,A471)</f>
        <v>1</v>
      </c>
      <c r="D471">
        <v>54123</v>
      </c>
      <c r="E471" t="s">
        <v>13</v>
      </c>
      <c r="F471" t="s">
        <v>39</v>
      </c>
      <c r="G471" t="s">
        <v>41</v>
      </c>
      <c r="H471">
        <v>4</v>
      </c>
      <c r="I471">
        <v>2</v>
      </c>
      <c r="J471">
        <v>4</v>
      </c>
      <c r="K471">
        <v>1</v>
      </c>
      <c r="L471">
        <v>4</v>
      </c>
      <c r="M471">
        <v>2</v>
      </c>
      <c r="N471">
        <v>4</v>
      </c>
      <c r="O471">
        <v>2</v>
      </c>
      <c r="P471">
        <v>4</v>
      </c>
      <c r="Q471">
        <v>1</v>
      </c>
      <c r="R471">
        <v>3</v>
      </c>
      <c r="S471">
        <v>3</v>
      </c>
      <c r="T471">
        <v>3</v>
      </c>
      <c r="U471">
        <v>4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4</v>
      </c>
      <c r="AB471">
        <v>32</v>
      </c>
      <c r="AC471">
        <v>80</v>
      </c>
    </row>
    <row r="472" spans="1:29" x14ac:dyDescent="0.2">
      <c r="A472">
        <v>146210319</v>
      </c>
      <c r="B472">
        <v>74709</v>
      </c>
      <c r="C472">
        <f>COUNTIF(Sheet2!A:A,A472)</f>
        <v>1</v>
      </c>
      <c r="D472">
        <v>5341</v>
      </c>
      <c r="E472" t="s">
        <v>27</v>
      </c>
      <c r="F472" t="s">
        <v>27</v>
      </c>
      <c r="G472" t="s">
        <v>15</v>
      </c>
      <c r="H472">
        <v>1</v>
      </c>
      <c r="I472">
        <v>2</v>
      </c>
      <c r="J472">
        <v>4</v>
      </c>
      <c r="K472">
        <v>1</v>
      </c>
      <c r="L472">
        <v>4</v>
      </c>
      <c r="M472">
        <v>1</v>
      </c>
      <c r="N472">
        <v>5</v>
      </c>
      <c r="O472">
        <v>5</v>
      </c>
      <c r="P472">
        <v>5</v>
      </c>
      <c r="Q472">
        <v>1</v>
      </c>
      <c r="R472">
        <v>0</v>
      </c>
      <c r="S472">
        <v>3</v>
      </c>
      <c r="T472">
        <v>3</v>
      </c>
      <c r="U472">
        <v>4</v>
      </c>
      <c r="V472">
        <v>3</v>
      </c>
      <c r="W472">
        <v>4</v>
      </c>
      <c r="X472">
        <v>4</v>
      </c>
      <c r="Y472">
        <v>0</v>
      </c>
      <c r="Z472">
        <v>4</v>
      </c>
      <c r="AA472">
        <v>4</v>
      </c>
      <c r="AB472">
        <v>29</v>
      </c>
      <c r="AC472">
        <v>72.5</v>
      </c>
    </row>
    <row r="473" spans="1:29" x14ac:dyDescent="0.2">
      <c r="A473">
        <v>146210319</v>
      </c>
      <c r="B473">
        <v>69373</v>
      </c>
      <c r="C473">
        <f>COUNTIF(Sheet2!A:A,A473)</f>
        <v>1</v>
      </c>
      <c r="D473">
        <v>5</v>
      </c>
      <c r="E473" t="s">
        <v>33</v>
      </c>
      <c r="F473" t="s">
        <v>33</v>
      </c>
      <c r="G473" t="s">
        <v>24</v>
      </c>
      <c r="H473">
        <v>3</v>
      </c>
      <c r="I473">
        <v>2</v>
      </c>
      <c r="J473">
        <v>4</v>
      </c>
      <c r="K473">
        <v>1</v>
      </c>
      <c r="L473">
        <v>3</v>
      </c>
      <c r="M473">
        <v>4</v>
      </c>
      <c r="N473">
        <v>5</v>
      </c>
      <c r="O473">
        <v>2</v>
      </c>
      <c r="P473">
        <v>4</v>
      </c>
      <c r="Q473">
        <v>1</v>
      </c>
      <c r="R473">
        <v>2</v>
      </c>
      <c r="S473">
        <v>3</v>
      </c>
      <c r="T473">
        <v>3</v>
      </c>
      <c r="U473">
        <v>4</v>
      </c>
      <c r="V473">
        <v>2</v>
      </c>
      <c r="W473">
        <v>1</v>
      </c>
      <c r="X473">
        <v>4</v>
      </c>
      <c r="Y473">
        <v>3</v>
      </c>
      <c r="Z473">
        <v>3</v>
      </c>
      <c r="AA473">
        <v>4</v>
      </c>
      <c r="AB473">
        <v>29</v>
      </c>
      <c r="AC473">
        <v>72.5</v>
      </c>
    </row>
    <row r="474" spans="1:29" x14ac:dyDescent="0.2">
      <c r="A474">
        <v>146210319</v>
      </c>
      <c r="B474">
        <v>122780</v>
      </c>
      <c r="C474">
        <f>COUNTIF(Sheet2!A:A,A474)</f>
        <v>1</v>
      </c>
      <c r="D474">
        <v>53412</v>
      </c>
      <c r="E474" t="s">
        <v>22</v>
      </c>
      <c r="F474" t="s">
        <v>22</v>
      </c>
      <c r="G474" t="s">
        <v>29</v>
      </c>
      <c r="H474">
        <v>4</v>
      </c>
      <c r="I474">
        <v>1</v>
      </c>
      <c r="J474">
        <v>5</v>
      </c>
      <c r="K474">
        <v>1</v>
      </c>
      <c r="L474">
        <v>4</v>
      </c>
      <c r="M474">
        <v>2</v>
      </c>
      <c r="N474">
        <v>4</v>
      </c>
      <c r="O474">
        <v>2</v>
      </c>
      <c r="P474">
        <v>5</v>
      </c>
      <c r="Q474">
        <v>1</v>
      </c>
      <c r="R474">
        <v>3</v>
      </c>
      <c r="S474">
        <v>4</v>
      </c>
      <c r="T474">
        <v>4</v>
      </c>
      <c r="U474">
        <v>4</v>
      </c>
      <c r="V474">
        <v>3</v>
      </c>
      <c r="W474">
        <v>3</v>
      </c>
      <c r="X474">
        <v>3</v>
      </c>
      <c r="Y474">
        <v>3</v>
      </c>
      <c r="Z474">
        <v>4</v>
      </c>
      <c r="AA474">
        <v>4</v>
      </c>
      <c r="AB474">
        <v>35</v>
      </c>
      <c r="AC474">
        <v>87.5</v>
      </c>
    </row>
    <row r="475" spans="1:29" x14ac:dyDescent="0.2">
      <c r="A475">
        <v>146210319</v>
      </c>
      <c r="B475">
        <v>69902</v>
      </c>
      <c r="C475">
        <f>COUNTIF(Sheet2!A:A,A475)</f>
        <v>1</v>
      </c>
      <c r="D475">
        <v>534</v>
      </c>
      <c r="E475" t="s">
        <v>39</v>
      </c>
      <c r="F475" t="s">
        <v>13</v>
      </c>
      <c r="G475" t="s">
        <v>35</v>
      </c>
      <c r="H475">
        <v>3</v>
      </c>
      <c r="I475">
        <v>2</v>
      </c>
      <c r="J475">
        <v>4</v>
      </c>
      <c r="K475">
        <v>1</v>
      </c>
      <c r="L475">
        <v>3</v>
      </c>
      <c r="M475">
        <v>2</v>
      </c>
      <c r="N475">
        <v>4</v>
      </c>
      <c r="O475">
        <v>2</v>
      </c>
      <c r="P475">
        <v>4</v>
      </c>
      <c r="Q475">
        <v>1</v>
      </c>
      <c r="R475">
        <v>2</v>
      </c>
      <c r="S475">
        <v>3</v>
      </c>
      <c r="T475">
        <v>3</v>
      </c>
      <c r="U475">
        <v>4</v>
      </c>
      <c r="V475">
        <v>2</v>
      </c>
      <c r="W475">
        <v>3</v>
      </c>
      <c r="X475">
        <v>3</v>
      </c>
      <c r="Y475">
        <v>3</v>
      </c>
      <c r="Z475">
        <v>3</v>
      </c>
      <c r="AA475">
        <v>4</v>
      </c>
      <c r="AB475">
        <v>30</v>
      </c>
      <c r="AC475">
        <v>75</v>
      </c>
    </row>
    <row r="476" spans="1:29" x14ac:dyDescent="0.2">
      <c r="A476">
        <v>146210319</v>
      </c>
      <c r="B476">
        <v>69421</v>
      </c>
      <c r="C476">
        <f>COUNTIF(Sheet2!A:A,A476)</f>
        <v>1</v>
      </c>
      <c r="D476">
        <v>53</v>
      </c>
      <c r="E476" t="s">
        <v>13</v>
      </c>
      <c r="F476" t="s">
        <v>13</v>
      </c>
      <c r="G476" t="s">
        <v>41</v>
      </c>
      <c r="H476">
        <v>3</v>
      </c>
      <c r="I476">
        <v>4</v>
      </c>
      <c r="J476">
        <v>2</v>
      </c>
      <c r="K476">
        <v>2</v>
      </c>
      <c r="L476">
        <v>2</v>
      </c>
      <c r="M476">
        <v>2</v>
      </c>
      <c r="N476">
        <v>4</v>
      </c>
      <c r="O476">
        <v>2</v>
      </c>
      <c r="P476">
        <v>3</v>
      </c>
      <c r="Q476">
        <v>1</v>
      </c>
      <c r="R476">
        <v>2</v>
      </c>
      <c r="S476">
        <v>1</v>
      </c>
      <c r="T476">
        <v>1</v>
      </c>
      <c r="U476">
        <v>3</v>
      </c>
      <c r="V476">
        <v>1</v>
      </c>
      <c r="W476">
        <v>3</v>
      </c>
      <c r="X476">
        <v>3</v>
      </c>
      <c r="Y476">
        <v>3</v>
      </c>
      <c r="Z476">
        <v>2</v>
      </c>
      <c r="AA476">
        <v>4</v>
      </c>
      <c r="AB476">
        <v>23</v>
      </c>
      <c r="AC476">
        <v>57.5</v>
      </c>
    </row>
    <row r="477" spans="1:29" x14ac:dyDescent="0.2">
      <c r="A477">
        <v>146209612</v>
      </c>
      <c r="B477">
        <v>69709</v>
      </c>
      <c r="C477">
        <f>COUNTIF(Sheet2!A:A,A477)</f>
        <v>0</v>
      </c>
      <c r="D477">
        <v>341</v>
      </c>
      <c r="E477" t="s">
        <v>27</v>
      </c>
      <c r="F477" t="s">
        <v>39</v>
      </c>
      <c r="G477" t="s">
        <v>15</v>
      </c>
      <c r="H477">
        <v>1</v>
      </c>
      <c r="I477">
        <v>4</v>
      </c>
      <c r="J477">
        <v>2</v>
      </c>
      <c r="K477">
        <v>5</v>
      </c>
      <c r="L477">
        <v>1</v>
      </c>
      <c r="M477">
        <v>5</v>
      </c>
      <c r="N477">
        <v>1</v>
      </c>
      <c r="O477">
        <v>4</v>
      </c>
      <c r="P477">
        <v>2</v>
      </c>
      <c r="Q477">
        <v>3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2</v>
      </c>
      <c r="AB477">
        <v>6</v>
      </c>
      <c r="AC477">
        <v>15</v>
      </c>
    </row>
    <row r="478" spans="1:29" x14ac:dyDescent="0.2">
      <c r="A478">
        <v>146209612</v>
      </c>
      <c r="B478">
        <v>72793</v>
      </c>
      <c r="C478">
        <f>COUNTIF(Sheet2!A:A,A478)</f>
        <v>0</v>
      </c>
      <c r="D478">
        <v>3425</v>
      </c>
      <c r="E478" t="s">
        <v>33</v>
      </c>
      <c r="F478" t="s">
        <v>33</v>
      </c>
      <c r="G478" t="s">
        <v>24</v>
      </c>
      <c r="H478">
        <v>1</v>
      </c>
      <c r="I478">
        <v>4</v>
      </c>
      <c r="J478">
        <v>3</v>
      </c>
      <c r="K478">
        <v>3</v>
      </c>
      <c r="L478">
        <v>4</v>
      </c>
      <c r="M478">
        <v>2</v>
      </c>
      <c r="N478">
        <v>3</v>
      </c>
      <c r="O478">
        <v>4</v>
      </c>
      <c r="P478">
        <v>4</v>
      </c>
      <c r="Q478">
        <v>2</v>
      </c>
      <c r="R478">
        <v>0</v>
      </c>
      <c r="S478">
        <v>1</v>
      </c>
      <c r="T478">
        <v>2</v>
      </c>
      <c r="U478">
        <v>2</v>
      </c>
      <c r="V478">
        <v>3</v>
      </c>
      <c r="W478">
        <v>3</v>
      </c>
      <c r="X478">
        <v>2</v>
      </c>
      <c r="Y478">
        <v>1</v>
      </c>
      <c r="Z478">
        <v>3</v>
      </c>
      <c r="AA478">
        <v>3</v>
      </c>
      <c r="AB478">
        <v>20</v>
      </c>
      <c r="AC478">
        <v>50</v>
      </c>
    </row>
    <row r="479" spans="1:29" x14ac:dyDescent="0.2">
      <c r="A479">
        <v>146209612</v>
      </c>
      <c r="B479">
        <v>69371</v>
      </c>
      <c r="C479">
        <f>COUNTIF(Sheet2!A:A,A479)</f>
        <v>0</v>
      </c>
      <c r="D479">
        <v>3</v>
      </c>
      <c r="E479" t="s">
        <v>13</v>
      </c>
      <c r="F479" t="s">
        <v>33</v>
      </c>
      <c r="G479" t="s">
        <v>29</v>
      </c>
      <c r="H479">
        <v>4</v>
      </c>
      <c r="I479">
        <v>2</v>
      </c>
      <c r="J479">
        <v>4</v>
      </c>
      <c r="K479">
        <v>3</v>
      </c>
      <c r="L479">
        <v>2</v>
      </c>
      <c r="M479">
        <v>4</v>
      </c>
      <c r="N479">
        <v>3</v>
      </c>
      <c r="O479">
        <v>4</v>
      </c>
      <c r="P479">
        <v>4</v>
      </c>
      <c r="Q479">
        <v>2</v>
      </c>
      <c r="R479">
        <v>3</v>
      </c>
      <c r="S479">
        <v>3</v>
      </c>
      <c r="T479">
        <v>3</v>
      </c>
      <c r="U479">
        <v>2</v>
      </c>
      <c r="V479">
        <v>1</v>
      </c>
      <c r="W479">
        <v>1</v>
      </c>
      <c r="X479">
        <v>2</v>
      </c>
      <c r="Y479">
        <v>1</v>
      </c>
      <c r="Z479">
        <v>3</v>
      </c>
      <c r="AA479">
        <v>3</v>
      </c>
      <c r="AB479">
        <v>22</v>
      </c>
      <c r="AC479">
        <v>55</v>
      </c>
    </row>
    <row r="480" spans="1:29" x14ac:dyDescent="0.2">
      <c r="A480">
        <v>146209612</v>
      </c>
      <c r="B480">
        <v>103619</v>
      </c>
      <c r="C480">
        <f>COUNTIF(Sheet2!A:A,A480)</f>
        <v>0</v>
      </c>
      <c r="D480">
        <v>34251</v>
      </c>
      <c r="E480" t="s">
        <v>27</v>
      </c>
      <c r="F480" t="s">
        <v>27</v>
      </c>
      <c r="G480" t="s">
        <v>35</v>
      </c>
      <c r="H480">
        <v>2</v>
      </c>
      <c r="I480">
        <v>2</v>
      </c>
      <c r="J480">
        <v>4</v>
      </c>
      <c r="K480">
        <v>2</v>
      </c>
      <c r="L480">
        <v>4</v>
      </c>
      <c r="M480">
        <v>2</v>
      </c>
      <c r="N480">
        <v>4</v>
      </c>
      <c r="O480">
        <v>2</v>
      </c>
      <c r="P480">
        <v>4</v>
      </c>
      <c r="Q480">
        <v>2</v>
      </c>
      <c r="R480">
        <v>1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28</v>
      </c>
      <c r="AC480">
        <v>70</v>
      </c>
    </row>
    <row r="481" spans="1:29" x14ac:dyDescent="0.2">
      <c r="A481">
        <v>146209612</v>
      </c>
      <c r="B481">
        <v>69421</v>
      </c>
      <c r="C481">
        <f>COUNTIF(Sheet2!A:A,A481)</f>
        <v>0</v>
      </c>
      <c r="D481">
        <v>53</v>
      </c>
      <c r="E481" t="s">
        <v>13</v>
      </c>
      <c r="F481" t="s">
        <v>33</v>
      </c>
      <c r="G481" t="s">
        <v>41</v>
      </c>
      <c r="H481">
        <v>4</v>
      </c>
      <c r="I481">
        <v>2</v>
      </c>
      <c r="J481">
        <v>4</v>
      </c>
      <c r="K481">
        <v>2</v>
      </c>
      <c r="L481">
        <v>4</v>
      </c>
      <c r="M481">
        <v>2</v>
      </c>
      <c r="N481">
        <v>3</v>
      </c>
      <c r="O481">
        <v>2</v>
      </c>
      <c r="P481">
        <v>4</v>
      </c>
      <c r="Q481">
        <v>2</v>
      </c>
      <c r="R481">
        <v>3</v>
      </c>
      <c r="S481">
        <v>3</v>
      </c>
      <c r="T481">
        <v>3</v>
      </c>
      <c r="U481">
        <v>3</v>
      </c>
      <c r="V481">
        <v>3</v>
      </c>
      <c r="W481">
        <v>3</v>
      </c>
      <c r="X481">
        <v>2</v>
      </c>
      <c r="Y481">
        <v>3</v>
      </c>
      <c r="Z481">
        <v>3</v>
      </c>
      <c r="AA481">
        <v>3</v>
      </c>
      <c r="AB481">
        <v>29</v>
      </c>
      <c r="AC481">
        <v>72.5</v>
      </c>
    </row>
    <row r="482" spans="1:29" x14ac:dyDescent="0.2">
      <c r="A482">
        <v>146208061</v>
      </c>
      <c r="B482">
        <v>69383</v>
      </c>
      <c r="C482">
        <f>COUNTIF(Sheet2!A:A,A482)</f>
        <v>1</v>
      </c>
      <c r="D482">
        <v>15</v>
      </c>
      <c r="E482" t="s">
        <v>33</v>
      </c>
      <c r="F482" t="s">
        <v>33</v>
      </c>
      <c r="G482" t="s">
        <v>15</v>
      </c>
      <c r="H482">
        <v>3</v>
      </c>
      <c r="I482">
        <v>2</v>
      </c>
      <c r="J482">
        <v>4</v>
      </c>
      <c r="K482">
        <v>1</v>
      </c>
      <c r="L482">
        <v>4</v>
      </c>
      <c r="M482">
        <v>3</v>
      </c>
      <c r="N482">
        <v>4</v>
      </c>
      <c r="O482">
        <v>3</v>
      </c>
      <c r="P482">
        <v>5</v>
      </c>
      <c r="Q482">
        <v>1</v>
      </c>
      <c r="R482">
        <v>2</v>
      </c>
      <c r="S482">
        <v>3</v>
      </c>
      <c r="T482">
        <v>3</v>
      </c>
      <c r="U482">
        <v>4</v>
      </c>
      <c r="V482">
        <v>3</v>
      </c>
      <c r="W482">
        <v>2</v>
      </c>
      <c r="X482">
        <v>3</v>
      </c>
      <c r="Y482">
        <v>2</v>
      </c>
      <c r="Z482">
        <v>4</v>
      </c>
      <c r="AA482">
        <v>4</v>
      </c>
      <c r="AB482">
        <v>30</v>
      </c>
      <c r="AC482">
        <v>75</v>
      </c>
    </row>
    <row r="483" spans="1:29" x14ac:dyDescent="0.2">
      <c r="A483">
        <v>146208061</v>
      </c>
      <c r="B483">
        <v>69520</v>
      </c>
      <c r="C483">
        <f>COUNTIF(Sheet2!A:A,A483)</f>
        <v>1</v>
      </c>
      <c r="D483">
        <v>152</v>
      </c>
      <c r="E483" t="s">
        <v>22</v>
      </c>
      <c r="F483" t="s">
        <v>22</v>
      </c>
      <c r="G483" t="s">
        <v>24</v>
      </c>
      <c r="H483">
        <v>3</v>
      </c>
      <c r="I483">
        <v>2</v>
      </c>
      <c r="J483">
        <v>3</v>
      </c>
      <c r="K483">
        <v>1</v>
      </c>
      <c r="L483">
        <v>2</v>
      </c>
      <c r="M483">
        <v>1</v>
      </c>
      <c r="N483">
        <v>5</v>
      </c>
      <c r="O483">
        <v>4</v>
      </c>
      <c r="P483">
        <v>4</v>
      </c>
      <c r="Q483">
        <v>1</v>
      </c>
      <c r="R483">
        <v>2</v>
      </c>
      <c r="S483">
        <v>3</v>
      </c>
      <c r="T483">
        <v>2</v>
      </c>
      <c r="U483">
        <v>4</v>
      </c>
      <c r="V483">
        <v>1</v>
      </c>
      <c r="W483">
        <v>4</v>
      </c>
      <c r="X483">
        <v>4</v>
      </c>
      <c r="Y483">
        <v>1</v>
      </c>
      <c r="Z483">
        <v>3</v>
      </c>
      <c r="AA483">
        <v>4</v>
      </c>
      <c r="AB483">
        <v>28</v>
      </c>
      <c r="AC483">
        <v>70</v>
      </c>
    </row>
    <row r="484" spans="1:29" x14ac:dyDescent="0.2">
      <c r="A484">
        <v>146208061</v>
      </c>
      <c r="B484">
        <v>70892</v>
      </c>
      <c r="C484">
        <f>COUNTIF(Sheet2!A:A,A484)</f>
        <v>1</v>
      </c>
      <c r="D484">
        <v>1524</v>
      </c>
      <c r="E484" t="s">
        <v>39</v>
      </c>
      <c r="F484" t="s">
        <v>39</v>
      </c>
      <c r="G484" t="s">
        <v>29</v>
      </c>
      <c r="H484">
        <v>4</v>
      </c>
      <c r="I484">
        <v>2</v>
      </c>
      <c r="J484">
        <v>5</v>
      </c>
      <c r="K484">
        <v>1</v>
      </c>
      <c r="L484">
        <v>5</v>
      </c>
      <c r="M484">
        <v>2</v>
      </c>
      <c r="N484">
        <v>4</v>
      </c>
      <c r="O484">
        <v>2</v>
      </c>
      <c r="P484">
        <v>5</v>
      </c>
      <c r="Q484">
        <v>1</v>
      </c>
      <c r="R484">
        <v>3</v>
      </c>
      <c r="S484">
        <v>3</v>
      </c>
      <c r="T484">
        <v>4</v>
      </c>
      <c r="U484">
        <v>4</v>
      </c>
      <c r="V484">
        <v>4</v>
      </c>
      <c r="W484">
        <v>3</v>
      </c>
      <c r="X484">
        <v>3</v>
      </c>
      <c r="Y484">
        <v>3</v>
      </c>
      <c r="Z484">
        <v>4</v>
      </c>
      <c r="AA484">
        <v>4</v>
      </c>
      <c r="AB484">
        <v>35</v>
      </c>
      <c r="AC484">
        <v>87.5</v>
      </c>
    </row>
    <row r="485" spans="1:29" x14ac:dyDescent="0.2">
      <c r="A485">
        <v>146208061</v>
      </c>
      <c r="B485">
        <v>84611</v>
      </c>
      <c r="C485">
        <f>COUNTIF(Sheet2!A:A,A485)</f>
        <v>1</v>
      </c>
      <c r="D485">
        <v>15243</v>
      </c>
      <c r="E485" t="s">
        <v>13</v>
      </c>
      <c r="F485" t="s">
        <v>13</v>
      </c>
      <c r="G485" t="s">
        <v>35</v>
      </c>
      <c r="H485">
        <v>4</v>
      </c>
      <c r="I485">
        <v>2</v>
      </c>
      <c r="J485">
        <v>4</v>
      </c>
      <c r="K485">
        <v>1</v>
      </c>
      <c r="L485">
        <v>4</v>
      </c>
      <c r="M485">
        <v>2</v>
      </c>
      <c r="N485">
        <v>5</v>
      </c>
      <c r="O485">
        <v>1</v>
      </c>
      <c r="P485">
        <v>4</v>
      </c>
      <c r="Q485">
        <v>1</v>
      </c>
      <c r="R485">
        <v>3</v>
      </c>
      <c r="S485">
        <v>3</v>
      </c>
      <c r="T485">
        <v>3</v>
      </c>
      <c r="U485">
        <v>4</v>
      </c>
      <c r="V485">
        <v>3</v>
      </c>
      <c r="W485">
        <v>3</v>
      </c>
      <c r="X485">
        <v>4</v>
      </c>
      <c r="Y485">
        <v>4</v>
      </c>
      <c r="Z485">
        <v>3</v>
      </c>
      <c r="AA485">
        <v>4</v>
      </c>
      <c r="AB485">
        <v>34</v>
      </c>
      <c r="AC485">
        <v>85</v>
      </c>
    </row>
    <row r="486" spans="1:29" x14ac:dyDescent="0.2">
      <c r="A486">
        <v>146208061</v>
      </c>
      <c r="B486">
        <v>69369</v>
      </c>
      <c r="C486">
        <f>COUNTIF(Sheet2!A:A,A486)</f>
        <v>1</v>
      </c>
      <c r="D486">
        <v>1</v>
      </c>
      <c r="E486" t="s">
        <v>27</v>
      </c>
      <c r="F486" t="s">
        <v>27</v>
      </c>
      <c r="G486" t="s">
        <v>41</v>
      </c>
      <c r="H486">
        <v>3</v>
      </c>
      <c r="I486">
        <v>1</v>
      </c>
      <c r="J486">
        <v>4</v>
      </c>
      <c r="K486">
        <v>1</v>
      </c>
      <c r="L486">
        <v>4</v>
      </c>
      <c r="M486">
        <v>1</v>
      </c>
      <c r="N486">
        <v>5</v>
      </c>
      <c r="O486">
        <v>3</v>
      </c>
      <c r="P486">
        <v>5</v>
      </c>
      <c r="Q486">
        <v>1</v>
      </c>
      <c r="R486">
        <v>2</v>
      </c>
      <c r="S486">
        <v>4</v>
      </c>
      <c r="T486">
        <v>3</v>
      </c>
      <c r="U486">
        <v>4</v>
      </c>
      <c r="V486">
        <v>3</v>
      </c>
      <c r="W486">
        <v>4</v>
      </c>
      <c r="X486">
        <v>4</v>
      </c>
      <c r="Y486">
        <v>2</v>
      </c>
      <c r="Z486">
        <v>4</v>
      </c>
      <c r="AA486">
        <v>4</v>
      </c>
      <c r="AB486">
        <v>34</v>
      </c>
      <c r="AC486">
        <v>85</v>
      </c>
    </row>
    <row r="487" spans="1:29" x14ac:dyDescent="0.2">
      <c r="A487">
        <v>146207901</v>
      </c>
      <c r="B487">
        <v>69413</v>
      </c>
      <c r="C487">
        <f>COUNTIF(Sheet2!A:A,A487)</f>
        <v>1</v>
      </c>
      <c r="D487">
        <v>45</v>
      </c>
      <c r="E487" t="s">
        <v>33</v>
      </c>
      <c r="F487" t="s">
        <v>33</v>
      </c>
      <c r="G487" t="s">
        <v>15</v>
      </c>
      <c r="H487">
        <v>3</v>
      </c>
      <c r="I487">
        <v>3</v>
      </c>
      <c r="J487">
        <v>2</v>
      </c>
      <c r="K487">
        <v>1</v>
      </c>
      <c r="L487">
        <v>4</v>
      </c>
      <c r="M487">
        <v>2</v>
      </c>
      <c r="N487">
        <v>4</v>
      </c>
      <c r="O487">
        <v>4</v>
      </c>
      <c r="P487">
        <v>3</v>
      </c>
      <c r="Q487">
        <v>1</v>
      </c>
      <c r="R487">
        <v>2</v>
      </c>
      <c r="S487">
        <v>2</v>
      </c>
      <c r="T487">
        <v>1</v>
      </c>
      <c r="U487">
        <v>4</v>
      </c>
      <c r="V487">
        <v>3</v>
      </c>
      <c r="W487">
        <v>3</v>
      </c>
      <c r="X487">
        <v>3</v>
      </c>
      <c r="Y487">
        <v>1</v>
      </c>
      <c r="Z487">
        <v>2</v>
      </c>
      <c r="AA487">
        <v>4</v>
      </c>
      <c r="AB487">
        <v>25</v>
      </c>
      <c r="AC487">
        <v>62.5</v>
      </c>
    </row>
    <row r="488" spans="1:29" x14ac:dyDescent="0.2">
      <c r="A488">
        <v>146207901</v>
      </c>
      <c r="B488">
        <v>69821</v>
      </c>
      <c r="C488">
        <f>COUNTIF(Sheet2!A:A,A488)</f>
        <v>1</v>
      </c>
      <c r="D488">
        <v>453</v>
      </c>
      <c r="E488" t="s">
        <v>13</v>
      </c>
      <c r="F488" t="s">
        <v>22</v>
      </c>
      <c r="G488" t="s">
        <v>24</v>
      </c>
      <c r="H488">
        <v>2</v>
      </c>
      <c r="I488">
        <v>2</v>
      </c>
      <c r="J488">
        <v>2</v>
      </c>
      <c r="K488">
        <v>1</v>
      </c>
      <c r="L488">
        <v>3</v>
      </c>
      <c r="M488">
        <v>2</v>
      </c>
      <c r="N488">
        <v>3</v>
      </c>
      <c r="O488">
        <v>5</v>
      </c>
      <c r="P488">
        <v>3</v>
      </c>
      <c r="Q488">
        <v>2</v>
      </c>
      <c r="R488">
        <v>1</v>
      </c>
      <c r="S488">
        <v>3</v>
      </c>
      <c r="T488">
        <v>1</v>
      </c>
      <c r="U488">
        <v>4</v>
      </c>
      <c r="V488">
        <v>2</v>
      </c>
      <c r="W488">
        <v>3</v>
      </c>
      <c r="X488">
        <v>2</v>
      </c>
      <c r="Y488">
        <v>0</v>
      </c>
      <c r="Z488">
        <v>2</v>
      </c>
      <c r="AA488">
        <v>3</v>
      </c>
      <c r="AB488">
        <v>21</v>
      </c>
      <c r="AC488">
        <v>52.5</v>
      </c>
    </row>
    <row r="489" spans="1:29" x14ac:dyDescent="0.2">
      <c r="A489">
        <v>146207901</v>
      </c>
      <c r="B489">
        <v>69372</v>
      </c>
      <c r="C489">
        <f>COUNTIF(Sheet2!A:A,A489)</f>
        <v>1</v>
      </c>
      <c r="D489">
        <v>4</v>
      </c>
      <c r="E489" t="s">
        <v>39</v>
      </c>
      <c r="F489" t="s">
        <v>13</v>
      </c>
      <c r="G489" t="s">
        <v>29</v>
      </c>
      <c r="H489">
        <v>3</v>
      </c>
      <c r="I489">
        <v>4</v>
      </c>
      <c r="J489">
        <v>3</v>
      </c>
      <c r="K489">
        <v>2</v>
      </c>
      <c r="L489">
        <v>4</v>
      </c>
      <c r="M489">
        <v>2</v>
      </c>
      <c r="N489">
        <v>3</v>
      </c>
      <c r="O489">
        <v>3</v>
      </c>
      <c r="P489">
        <v>3</v>
      </c>
      <c r="Q489">
        <v>1</v>
      </c>
      <c r="R489">
        <v>2</v>
      </c>
      <c r="S489">
        <v>1</v>
      </c>
      <c r="T489">
        <v>2</v>
      </c>
      <c r="U489">
        <v>3</v>
      </c>
      <c r="V489">
        <v>3</v>
      </c>
      <c r="W489">
        <v>3</v>
      </c>
      <c r="X489">
        <v>2</v>
      </c>
      <c r="Y489">
        <v>2</v>
      </c>
      <c r="Z489">
        <v>2</v>
      </c>
      <c r="AA489">
        <v>4</v>
      </c>
      <c r="AB489">
        <v>24</v>
      </c>
      <c r="AC489">
        <v>60</v>
      </c>
    </row>
    <row r="490" spans="1:29" x14ac:dyDescent="0.2">
      <c r="A490">
        <v>146207901</v>
      </c>
      <c r="B490">
        <v>73900</v>
      </c>
      <c r="C490">
        <f>COUNTIF(Sheet2!A:A,A490)</f>
        <v>1</v>
      </c>
      <c r="D490">
        <v>4532</v>
      </c>
      <c r="E490" t="s">
        <v>22</v>
      </c>
      <c r="F490" t="s">
        <v>22</v>
      </c>
      <c r="G490" t="s">
        <v>35</v>
      </c>
      <c r="H490">
        <v>2</v>
      </c>
      <c r="I490">
        <v>1</v>
      </c>
      <c r="J490">
        <v>3</v>
      </c>
      <c r="K490">
        <v>2</v>
      </c>
      <c r="L490">
        <v>2</v>
      </c>
      <c r="M490">
        <v>2</v>
      </c>
      <c r="N490">
        <v>3</v>
      </c>
      <c r="O490">
        <v>3</v>
      </c>
      <c r="P490">
        <v>3</v>
      </c>
      <c r="Q490">
        <v>1</v>
      </c>
      <c r="R490">
        <v>1</v>
      </c>
      <c r="S490">
        <v>4</v>
      </c>
      <c r="T490">
        <v>2</v>
      </c>
      <c r="U490">
        <v>3</v>
      </c>
      <c r="V490">
        <v>1</v>
      </c>
      <c r="W490">
        <v>3</v>
      </c>
      <c r="X490">
        <v>2</v>
      </c>
      <c r="Y490">
        <v>2</v>
      </c>
      <c r="Z490">
        <v>2</v>
      </c>
      <c r="AA490">
        <v>4</v>
      </c>
      <c r="AB490">
        <v>24</v>
      </c>
      <c r="AC490">
        <v>60</v>
      </c>
    </row>
    <row r="491" spans="1:29" x14ac:dyDescent="0.2">
      <c r="A491">
        <v>146207901</v>
      </c>
      <c r="B491">
        <v>114689</v>
      </c>
      <c r="C491">
        <f>COUNTIF(Sheet2!A:A,A491)</f>
        <v>1</v>
      </c>
      <c r="D491">
        <v>45321</v>
      </c>
      <c r="E491" t="s">
        <v>27</v>
      </c>
      <c r="F491" t="s">
        <v>27</v>
      </c>
      <c r="G491" t="s">
        <v>41</v>
      </c>
      <c r="H491">
        <v>1</v>
      </c>
      <c r="I491">
        <v>1</v>
      </c>
      <c r="J491">
        <v>1</v>
      </c>
      <c r="K491">
        <v>1</v>
      </c>
      <c r="L491">
        <v>3</v>
      </c>
      <c r="M491">
        <v>2</v>
      </c>
      <c r="N491">
        <v>2</v>
      </c>
      <c r="O491">
        <v>5</v>
      </c>
      <c r="P491">
        <v>1</v>
      </c>
      <c r="Q491">
        <v>1</v>
      </c>
      <c r="R491">
        <v>0</v>
      </c>
      <c r="S491">
        <v>4</v>
      </c>
      <c r="T491">
        <v>0</v>
      </c>
      <c r="U491">
        <v>4</v>
      </c>
      <c r="V491">
        <v>2</v>
      </c>
      <c r="W491">
        <v>3</v>
      </c>
      <c r="X491">
        <v>1</v>
      </c>
      <c r="Y491">
        <v>0</v>
      </c>
      <c r="Z491">
        <v>0</v>
      </c>
      <c r="AA491">
        <v>4</v>
      </c>
      <c r="AB491">
        <v>18</v>
      </c>
      <c r="AC491">
        <v>45</v>
      </c>
    </row>
    <row r="492" spans="1:29" x14ac:dyDescent="0.2">
      <c r="A492">
        <v>146206265</v>
      </c>
      <c r="B492">
        <v>69383</v>
      </c>
      <c r="C492">
        <f>COUNTIF(Sheet2!A:A,A492)</f>
        <v>1</v>
      </c>
      <c r="D492">
        <v>15</v>
      </c>
      <c r="E492" t="s">
        <v>33</v>
      </c>
      <c r="F492" t="s">
        <v>33</v>
      </c>
      <c r="G492" t="s">
        <v>15</v>
      </c>
      <c r="H492">
        <v>4</v>
      </c>
      <c r="I492">
        <v>3</v>
      </c>
      <c r="J492">
        <v>4</v>
      </c>
      <c r="K492">
        <v>2</v>
      </c>
      <c r="L492">
        <v>3</v>
      </c>
      <c r="M492">
        <v>2</v>
      </c>
      <c r="N492">
        <v>4</v>
      </c>
      <c r="O492">
        <v>3</v>
      </c>
      <c r="P492">
        <v>4</v>
      </c>
      <c r="Q492">
        <v>2</v>
      </c>
      <c r="R492">
        <v>3</v>
      </c>
      <c r="S492">
        <v>2</v>
      </c>
      <c r="T492">
        <v>3</v>
      </c>
      <c r="U492">
        <v>3</v>
      </c>
      <c r="V492">
        <v>2</v>
      </c>
      <c r="W492">
        <v>3</v>
      </c>
      <c r="X492">
        <v>3</v>
      </c>
      <c r="Y492">
        <v>2</v>
      </c>
      <c r="Z492">
        <v>3</v>
      </c>
      <c r="AA492">
        <v>3</v>
      </c>
      <c r="AB492">
        <v>27</v>
      </c>
      <c r="AC492">
        <v>67.5</v>
      </c>
    </row>
    <row r="493" spans="1:29" x14ac:dyDescent="0.2">
      <c r="A493">
        <v>146206265</v>
      </c>
      <c r="B493">
        <v>69521</v>
      </c>
      <c r="C493">
        <f>COUNTIF(Sheet2!A:A,A493)</f>
        <v>1</v>
      </c>
      <c r="D493">
        <v>153</v>
      </c>
      <c r="E493" t="s">
        <v>13</v>
      </c>
      <c r="F493" t="s">
        <v>22</v>
      </c>
      <c r="G493" t="s">
        <v>24</v>
      </c>
      <c r="H493">
        <v>1</v>
      </c>
      <c r="I493">
        <v>4</v>
      </c>
      <c r="J493">
        <v>4</v>
      </c>
      <c r="K493">
        <v>2</v>
      </c>
      <c r="L493">
        <v>3</v>
      </c>
      <c r="M493">
        <v>4</v>
      </c>
      <c r="N493">
        <v>3</v>
      </c>
      <c r="O493">
        <v>3</v>
      </c>
      <c r="P493">
        <v>2</v>
      </c>
      <c r="Q493">
        <v>2</v>
      </c>
      <c r="R493">
        <v>0</v>
      </c>
      <c r="S493">
        <v>1</v>
      </c>
      <c r="T493">
        <v>3</v>
      </c>
      <c r="U493">
        <v>3</v>
      </c>
      <c r="V493">
        <v>2</v>
      </c>
      <c r="W493">
        <v>1</v>
      </c>
      <c r="X493">
        <v>2</v>
      </c>
      <c r="Y493">
        <v>2</v>
      </c>
      <c r="Z493">
        <v>1</v>
      </c>
      <c r="AA493">
        <v>3</v>
      </c>
      <c r="AB493">
        <v>18</v>
      </c>
      <c r="AC493">
        <v>45</v>
      </c>
    </row>
    <row r="494" spans="1:29" x14ac:dyDescent="0.2">
      <c r="A494">
        <v>146206265</v>
      </c>
      <c r="B494">
        <v>69369</v>
      </c>
      <c r="C494">
        <f>COUNTIF(Sheet2!A:A,A494)</f>
        <v>1</v>
      </c>
      <c r="D494">
        <v>1</v>
      </c>
      <c r="E494" t="s">
        <v>27</v>
      </c>
      <c r="F494" t="s">
        <v>13</v>
      </c>
      <c r="G494" t="s">
        <v>29</v>
      </c>
      <c r="H494">
        <v>3</v>
      </c>
      <c r="I494">
        <v>3</v>
      </c>
      <c r="J494">
        <v>4</v>
      </c>
      <c r="K494">
        <v>1</v>
      </c>
      <c r="L494">
        <v>4</v>
      </c>
      <c r="M494">
        <v>2</v>
      </c>
      <c r="N494">
        <v>4</v>
      </c>
      <c r="O494">
        <v>3</v>
      </c>
      <c r="P494">
        <v>4</v>
      </c>
      <c r="Q494">
        <v>2</v>
      </c>
      <c r="R494">
        <v>2</v>
      </c>
      <c r="S494">
        <v>2</v>
      </c>
      <c r="T494">
        <v>3</v>
      </c>
      <c r="U494">
        <v>4</v>
      </c>
      <c r="V494">
        <v>3</v>
      </c>
      <c r="W494">
        <v>3</v>
      </c>
      <c r="X494">
        <v>3</v>
      </c>
      <c r="Y494">
        <v>2</v>
      </c>
      <c r="Z494">
        <v>3</v>
      </c>
      <c r="AA494">
        <v>3</v>
      </c>
      <c r="AB494">
        <v>28</v>
      </c>
      <c r="AC494">
        <v>70</v>
      </c>
    </row>
    <row r="495" spans="1:29" x14ac:dyDescent="0.2">
      <c r="A495">
        <v>146206265</v>
      </c>
      <c r="B495">
        <v>70900</v>
      </c>
      <c r="C495">
        <f>COUNTIF(Sheet2!A:A,A495)</f>
        <v>1</v>
      </c>
      <c r="D495">
        <v>1532</v>
      </c>
      <c r="E495" t="s">
        <v>22</v>
      </c>
      <c r="F495" t="s">
        <v>13</v>
      </c>
      <c r="G495" t="s">
        <v>35</v>
      </c>
      <c r="H495">
        <v>4</v>
      </c>
      <c r="I495">
        <v>2</v>
      </c>
      <c r="J495">
        <v>4</v>
      </c>
      <c r="K495">
        <v>2</v>
      </c>
      <c r="L495">
        <v>3</v>
      </c>
      <c r="M495">
        <v>2</v>
      </c>
      <c r="N495">
        <v>4</v>
      </c>
      <c r="O495">
        <v>3</v>
      </c>
      <c r="P495">
        <v>4</v>
      </c>
      <c r="Q495">
        <v>2</v>
      </c>
      <c r="R495">
        <v>3</v>
      </c>
      <c r="S495">
        <v>3</v>
      </c>
      <c r="T495">
        <v>3</v>
      </c>
      <c r="U495">
        <v>3</v>
      </c>
      <c r="V495">
        <v>2</v>
      </c>
      <c r="W495">
        <v>3</v>
      </c>
      <c r="X495">
        <v>3</v>
      </c>
      <c r="Y495">
        <v>2</v>
      </c>
      <c r="Z495">
        <v>3</v>
      </c>
      <c r="AA495">
        <v>3</v>
      </c>
      <c r="AB495">
        <v>28</v>
      </c>
      <c r="AC495">
        <v>70</v>
      </c>
    </row>
    <row r="496" spans="1:29" x14ac:dyDescent="0.2">
      <c r="A496">
        <v>146206265</v>
      </c>
      <c r="B496">
        <v>84692</v>
      </c>
      <c r="C496">
        <f>COUNTIF(Sheet2!A:A,A496)</f>
        <v>1</v>
      </c>
      <c r="D496">
        <v>15324</v>
      </c>
      <c r="E496" t="s">
        <v>39</v>
      </c>
      <c r="F496" t="s">
        <v>39</v>
      </c>
      <c r="G496" t="s">
        <v>41</v>
      </c>
      <c r="H496">
        <v>5</v>
      </c>
      <c r="I496">
        <v>2</v>
      </c>
      <c r="J496">
        <v>4</v>
      </c>
      <c r="K496">
        <v>2</v>
      </c>
      <c r="L496">
        <v>4</v>
      </c>
      <c r="M496">
        <v>2</v>
      </c>
      <c r="N496">
        <v>4</v>
      </c>
      <c r="O496">
        <v>3</v>
      </c>
      <c r="P496">
        <v>4</v>
      </c>
      <c r="Q496">
        <v>2</v>
      </c>
      <c r="R496">
        <v>4</v>
      </c>
      <c r="S496">
        <v>3</v>
      </c>
      <c r="T496">
        <v>3</v>
      </c>
      <c r="U496">
        <v>3</v>
      </c>
      <c r="V496">
        <v>3</v>
      </c>
      <c r="W496">
        <v>3</v>
      </c>
      <c r="X496">
        <v>3</v>
      </c>
      <c r="Y496">
        <v>2</v>
      </c>
      <c r="Z496">
        <v>3</v>
      </c>
      <c r="AA496">
        <v>3</v>
      </c>
      <c r="AB496">
        <v>30</v>
      </c>
      <c r="AC496">
        <v>75</v>
      </c>
    </row>
    <row r="497" spans="1:29" x14ac:dyDescent="0.2">
      <c r="A497">
        <v>146201756</v>
      </c>
      <c r="B497">
        <v>69422</v>
      </c>
      <c r="C497">
        <f>COUNTIF(Sheet2!A:A,A497)</f>
        <v>1</v>
      </c>
      <c r="D497">
        <v>54</v>
      </c>
      <c r="E497" t="s">
        <v>39</v>
      </c>
      <c r="F497" t="s">
        <v>39</v>
      </c>
      <c r="G497" t="s">
        <v>15</v>
      </c>
      <c r="H497">
        <v>3</v>
      </c>
      <c r="I497">
        <v>4</v>
      </c>
      <c r="J497">
        <v>2</v>
      </c>
      <c r="K497">
        <v>3</v>
      </c>
      <c r="L497">
        <v>4</v>
      </c>
      <c r="M497">
        <v>4</v>
      </c>
      <c r="N497">
        <v>2</v>
      </c>
      <c r="O497">
        <v>4</v>
      </c>
      <c r="P497">
        <v>2</v>
      </c>
      <c r="Q497">
        <v>3</v>
      </c>
      <c r="R497">
        <v>2</v>
      </c>
      <c r="S497">
        <v>1</v>
      </c>
      <c r="T497">
        <v>1</v>
      </c>
      <c r="U497">
        <v>2</v>
      </c>
      <c r="V497">
        <v>3</v>
      </c>
      <c r="W497">
        <v>1</v>
      </c>
      <c r="X497">
        <v>1</v>
      </c>
      <c r="Y497">
        <v>1</v>
      </c>
      <c r="Z497">
        <v>1</v>
      </c>
      <c r="AA497">
        <v>2</v>
      </c>
      <c r="AB497">
        <v>15</v>
      </c>
      <c r="AC497">
        <v>37.5</v>
      </c>
    </row>
    <row r="498" spans="1:29" x14ac:dyDescent="0.2">
      <c r="A498">
        <v>146201756</v>
      </c>
      <c r="B498">
        <v>69909</v>
      </c>
      <c r="C498">
        <f>COUNTIF(Sheet2!A:A,A498)</f>
        <v>1</v>
      </c>
      <c r="D498">
        <v>541</v>
      </c>
      <c r="E498" t="s">
        <v>27</v>
      </c>
      <c r="F498" t="s">
        <v>27</v>
      </c>
      <c r="G498" t="s">
        <v>24</v>
      </c>
      <c r="H498">
        <v>1</v>
      </c>
      <c r="I498">
        <v>2</v>
      </c>
      <c r="J498">
        <v>2</v>
      </c>
      <c r="K498">
        <v>4</v>
      </c>
      <c r="L498">
        <v>2</v>
      </c>
      <c r="M498">
        <v>3</v>
      </c>
      <c r="N498">
        <v>1</v>
      </c>
      <c r="O498">
        <v>5</v>
      </c>
      <c r="P498">
        <v>2</v>
      </c>
      <c r="Q498">
        <v>5</v>
      </c>
      <c r="R498">
        <v>0</v>
      </c>
      <c r="S498">
        <v>3</v>
      </c>
      <c r="T498">
        <v>1</v>
      </c>
      <c r="U498">
        <v>1</v>
      </c>
      <c r="V498">
        <v>1</v>
      </c>
      <c r="W498">
        <v>2</v>
      </c>
      <c r="X498">
        <v>0</v>
      </c>
      <c r="Y498">
        <v>0</v>
      </c>
      <c r="Z498">
        <v>1</v>
      </c>
      <c r="AA498">
        <v>0</v>
      </c>
      <c r="AB498">
        <v>9</v>
      </c>
      <c r="AC498">
        <v>22.5</v>
      </c>
    </row>
    <row r="499" spans="1:29" x14ac:dyDescent="0.2">
      <c r="A499">
        <v>146201756</v>
      </c>
      <c r="B499">
        <v>69373</v>
      </c>
      <c r="C499">
        <f>COUNTIF(Sheet2!A:A,A499)</f>
        <v>1</v>
      </c>
      <c r="D499">
        <v>5</v>
      </c>
      <c r="E499" t="s">
        <v>33</v>
      </c>
      <c r="F499" t="s">
        <v>33</v>
      </c>
      <c r="G499" t="s">
        <v>29</v>
      </c>
      <c r="H499">
        <v>4</v>
      </c>
      <c r="I499">
        <v>1</v>
      </c>
      <c r="J499">
        <v>5</v>
      </c>
      <c r="K499">
        <v>1</v>
      </c>
      <c r="L499">
        <v>5</v>
      </c>
      <c r="M499">
        <v>1</v>
      </c>
      <c r="N499">
        <v>5</v>
      </c>
      <c r="O499">
        <v>1</v>
      </c>
      <c r="P499">
        <v>5</v>
      </c>
      <c r="Q499">
        <v>1</v>
      </c>
      <c r="R499">
        <v>3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39</v>
      </c>
      <c r="AC499">
        <v>97.5</v>
      </c>
    </row>
    <row r="500" spans="1:29" x14ac:dyDescent="0.2">
      <c r="A500">
        <v>146201756</v>
      </c>
      <c r="B500">
        <v>74780</v>
      </c>
      <c r="C500">
        <f>COUNTIF(Sheet2!A:A,A500)</f>
        <v>1</v>
      </c>
      <c r="D500">
        <v>5412</v>
      </c>
      <c r="E500" t="s">
        <v>22</v>
      </c>
      <c r="F500" t="s">
        <v>22</v>
      </c>
      <c r="G500" t="s">
        <v>35</v>
      </c>
      <c r="H500">
        <v>4</v>
      </c>
      <c r="I500">
        <v>2</v>
      </c>
      <c r="J500">
        <v>4</v>
      </c>
      <c r="K500">
        <v>2</v>
      </c>
      <c r="L500">
        <v>4</v>
      </c>
      <c r="M500">
        <v>2</v>
      </c>
      <c r="N500">
        <v>5</v>
      </c>
      <c r="O500">
        <v>2</v>
      </c>
      <c r="P500">
        <v>4</v>
      </c>
      <c r="Q500">
        <v>1</v>
      </c>
      <c r="R500">
        <v>3</v>
      </c>
      <c r="S500">
        <v>3</v>
      </c>
      <c r="T500">
        <v>3</v>
      </c>
      <c r="U500">
        <v>3</v>
      </c>
      <c r="V500">
        <v>3</v>
      </c>
      <c r="W500">
        <v>3</v>
      </c>
      <c r="X500">
        <v>4</v>
      </c>
      <c r="Y500">
        <v>3</v>
      </c>
      <c r="Z500">
        <v>3</v>
      </c>
      <c r="AA500">
        <v>4</v>
      </c>
      <c r="AB500">
        <v>32</v>
      </c>
      <c r="AC500">
        <v>80</v>
      </c>
    </row>
    <row r="501" spans="1:29" x14ac:dyDescent="0.2">
      <c r="A501">
        <v>146201756</v>
      </c>
      <c r="B501">
        <v>123491</v>
      </c>
      <c r="C501">
        <f>COUNTIF(Sheet2!A:A,A501)</f>
        <v>1</v>
      </c>
      <c r="D501">
        <v>54123</v>
      </c>
      <c r="E501" t="s">
        <v>13</v>
      </c>
      <c r="F501" t="s">
        <v>13</v>
      </c>
      <c r="G501" t="s">
        <v>41</v>
      </c>
      <c r="H501">
        <v>5</v>
      </c>
      <c r="I501">
        <v>1</v>
      </c>
      <c r="J501">
        <v>5</v>
      </c>
      <c r="K501">
        <v>1</v>
      </c>
      <c r="L501">
        <v>5</v>
      </c>
      <c r="M501">
        <v>1</v>
      </c>
      <c r="N501">
        <v>5</v>
      </c>
      <c r="O501">
        <v>1</v>
      </c>
      <c r="P501">
        <v>5</v>
      </c>
      <c r="Q501">
        <v>1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40</v>
      </c>
      <c r="AC501">
        <v>100</v>
      </c>
    </row>
    <row r="502" spans="1:29" x14ac:dyDescent="0.2">
      <c r="C502">
        <f>COUNTIF(Sheet2!A:A,A502)</f>
        <v>0</v>
      </c>
    </row>
    <row r="503" spans="1:29" x14ac:dyDescent="0.2">
      <c r="C503">
        <f>COUNTIF(Sheet2!A:A,A503)</f>
        <v>0</v>
      </c>
    </row>
    <row r="504" spans="1:29" x14ac:dyDescent="0.2">
      <c r="C504">
        <f>COUNTIF(Sheet2!A:A,A504)</f>
        <v>0</v>
      </c>
    </row>
    <row r="505" spans="1:29" x14ac:dyDescent="0.2">
      <c r="C505">
        <f>COUNTIF(Sheet2!A:A,A505)</f>
        <v>0</v>
      </c>
    </row>
    <row r="506" spans="1:29" x14ac:dyDescent="0.2">
      <c r="C506">
        <f>COUNTIF(Sheet2!A:A,A506)</f>
        <v>0</v>
      </c>
    </row>
    <row r="507" spans="1:29" x14ac:dyDescent="0.2">
      <c r="C507">
        <f>COUNTIF(Sheet2!A:A,A507)</f>
        <v>0</v>
      </c>
    </row>
    <row r="508" spans="1:29" x14ac:dyDescent="0.2">
      <c r="C508">
        <f>COUNTIF(Sheet2!A:A,A508)</f>
        <v>0</v>
      </c>
    </row>
    <row r="509" spans="1:29" x14ac:dyDescent="0.2">
      <c r="C509">
        <f>COUNTIF(Sheet2!A:A,A509)</f>
        <v>0</v>
      </c>
    </row>
    <row r="510" spans="1:29" x14ac:dyDescent="0.2">
      <c r="C510">
        <f>COUNTIF(Sheet2!A:A,A510)</f>
        <v>0</v>
      </c>
    </row>
    <row r="511" spans="1:29" x14ac:dyDescent="0.2">
      <c r="C511">
        <f>COUNTIF(Sheet2!A:A,A511)</f>
        <v>0</v>
      </c>
    </row>
    <row r="512" spans="1:29" x14ac:dyDescent="0.2">
      <c r="C512">
        <f>COUNTIF(Sheet2!A:A,A512)</f>
        <v>0</v>
      </c>
    </row>
    <row r="513" spans="3:3" x14ac:dyDescent="0.2">
      <c r="C513">
        <f>COUNTIF(Sheet2!A:A,A513)</f>
        <v>0</v>
      </c>
    </row>
    <row r="514" spans="3:3" x14ac:dyDescent="0.2">
      <c r="C514">
        <f>COUNTIF(Sheet2!A:A,A514)</f>
        <v>0</v>
      </c>
    </row>
    <row r="515" spans="3:3" x14ac:dyDescent="0.2">
      <c r="C515">
        <f>COUNTIF(Sheet2!A:A,A515)</f>
        <v>0</v>
      </c>
    </row>
    <row r="516" spans="3:3" x14ac:dyDescent="0.2">
      <c r="C516">
        <f>COUNTIF(Sheet2!A:A,A516)</f>
        <v>0</v>
      </c>
    </row>
    <row r="517" spans="3:3" x14ac:dyDescent="0.2">
      <c r="C517">
        <f>COUNTIF(Sheet2!A:A,A517)</f>
        <v>0</v>
      </c>
    </row>
    <row r="518" spans="3:3" x14ac:dyDescent="0.2">
      <c r="C518">
        <f>COUNTIF(Sheet2!A:A,A518)</f>
        <v>0</v>
      </c>
    </row>
    <row r="519" spans="3:3" x14ac:dyDescent="0.2">
      <c r="C519">
        <f>COUNTIF(Sheet2!A:A,A519)</f>
        <v>0</v>
      </c>
    </row>
    <row r="520" spans="3:3" x14ac:dyDescent="0.2">
      <c r="C520">
        <f>COUNTIF(Sheet2!A:A,A520)</f>
        <v>0</v>
      </c>
    </row>
    <row r="521" spans="3:3" x14ac:dyDescent="0.2">
      <c r="C521">
        <f>COUNTIF(Sheet2!A:A,A521)</f>
        <v>0</v>
      </c>
    </row>
    <row r="522" spans="3:3" x14ac:dyDescent="0.2">
      <c r="C522">
        <f>COUNTIF(Sheet2!A:A,A522)</f>
        <v>0</v>
      </c>
    </row>
    <row r="523" spans="3:3" x14ac:dyDescent="0.2">
      <c r="C523">
        <f>COUNTIF(Sheet2!A:A,A523)</f>
        <v>0</v>
      </c>
    </row>
    <row r="524" spans="3:3" x14ac:dyDescent="0.2">
      <c r="C524">
        <f>COUNTIF(Sheet2!A:A,A524)</f>
        <v>0</v>
      </c>
    </row>
    <row r="525" spans="3:3" x14ac:dyDescent="0.2">
      <c r="C525">
        <f>COUNTIF(Sheet2!A:A,A525)</f>
        <v>0</v>
      </c>
    </row>
    <row r="526" spans="3:3" x14ac:dyDescent="0.2">
      <c r="C526">
        <f>COUNTIF(Sheet2!A:A,A526)</f>
        <v>0</v>
      </c>
    </row>
    <row r="527" spans="3:3" x14ac:dyDescent="0.2">
      <c r="C527">
        <f>COUNTIF(Sheet2!A:A,A527)</f>
        <v>0</v>
      </c>
    </row>
    <row r="528" spans="3:3" x14ac:dyDescent="0.2">
      <c r="C528">
        <f>COUNTIF(Sheet2!A:A,A528)</f>
        <v>0</v>
      </c>
    </row>
    <row r="529" spans="3:3" x14ac:dyDescent="0.2">
      <c r="C529">
        <f>COUNTIF(Sheet2!A:A,A529)</f>
        <v>0</v>
      </c>
    </row>
    <row r="530" spans="3:3" x14ac:dyDescent="0.2">
      <c r="C530">
        <f>COUNTIF(Sheet2!A:A,A530)</f>
        <v>0</v>
      </c>
    </row>
    <row r="531" spans="3:3" x14ac:dyDescent="0.2">
      <c r="C531">
        <f>COUNTIF(Sheet2!A:A,A531)</f>
        <v>0</v>
      </c>
    </row>
    <row r="532" spans="3:3" x14ac:dyDescent="0.2">
      <c r="C532">
        <f>COUNTIF(Sheet2!A:A,A532)</f>
        <v>0</v>
      </c>
    </row>
    <row r="533" spans="3:3" x14ac:dyDescent="0.2">
      <c r="C533">
        <f>COUNTIF(Sheet2!A:A,A533)</f>
        <v>0</v>
      </c>
    </row>
    <row r="534" spans="3:3" x14ac:dyDescent="0.2">
      <c r="C534">
        <f>COUNTIF(Sheet2!A:A,A534)</f>
        <v>0</v>
      </c>
    </row>
    <row r="535" spans="3:3" x14ac:dyDescent="0.2">
      <c r="C535">
        <f>COUNTIF(Sheet2!A:A,A535)</f>
        <v>0</v>
      </c>
    </row>
    <row r="536" spans="3:3" x14ac:dyDescent="0.2">
      <c r="C536">
        <f>COUNTIF(Sheet2!A:A,A536)</f>
        <v>0</v>
      </c>
    </row>
    <row r="537" spans="3:3" x14ac:dyDescent="0.2">
      <c r="C537">
        <f>COUNTIF(Sheet2!A:A,A537)</f>
        <v>0</v>
      </c>
    </row>
    <row r="538" spans="3:3" x14ac:dyDescent="0.2">
      <c r="C538">
        <f>COUNTIF(Sheet2!A:A,A538)</f>
        <v>0</v>
      </c>
    </row>
    <row r="539" spans="3:3" x14ac:dyDescent="0.2">
      <c r="C539">
        <f>COUNTIF(Sheet2!A:A,A539)</f>
        <v>0</v>
      </c>
    </row>
    <row r="540" spans="3:3" x14ac:dyDescent="0.2">
      <c r="C540">
        <f>COUNTIF(Sheet2!A:A,A540)</f>
        <v>0</v>
      </c>
    </row>
    <row r="541" spans="3:3" x14ac:dyDescent="0.2">
      <c r="C541">
        <f>COUNTIF(Sheet2!A:A,A541)</f>
        <v>0</v>
      </c>
    </row>
    <row r="542" spans="3:3" x14ac:dyDescent="0.2">
      <c r="C542">
        <f>COUNTIF(Sheet2!A:A,A542)</f>
        <v>0</v>
      </c>
    </row>
    <row r="543" spans="3:3" x14ac:dyDescent="0.2">
      <c r="C543">
        <f>COUNTIF(Sheet2!A:A,A543)</f>
        <v>0</v>
      </c>
    </row>
    <row r="544" spans="3:3" x14ac:dyDescent="0.2">
      <c r="C544">
        <f>COUNTIF(Sheet2!A:A,A544)</f>
        <v>0</v>
      </c>
    </row>
    <row r="545" spans="3:3" x14ac:dyDescent="0.2">
      <c r="C545">
        <f>COUNTIF(Sheet2!A:A,A545)</f>
        <v>0</v>
      </c>
    </row>
    <row r="546" spans="3:3" x14ac:dyDescent="0.2">
      <c r="C546">
        <f>COUNTIF(Sheet2!A:A,A546)</f>
        <v>0</v>
      </c>
    </row>
    <row r="547" spans="3:3" x14ac:dyDescent="0.2">
      <c r="C547">
        <f>COUNTIF(Sheet2!A:A,A547)</f>
        <v>0</v>
      </c>
    </row>
    <row r="548" spans="3:3" x14ac:dyDescent="0.2">
      <c r="C548">
        <f>COUNTIF(Sheet2!A:A,A548)</f>
        <v>0</v>
      </c>
    </row>
    <row r="549" spans="3:3" x14ac:dyDescent="0.2">
      <c r="C549">
        <f>COUNTIF(Sheet2!A:A,A549)</f>
        <v>0</v>
      </c>
    </row>
    <row r="550" spans="3:3" x14ac:dyDescent="0.2">
      <c r="C550">
        <f>COUNTIF(Sheet2!A:A,A550)</f>
        <v>0</v>
      </c>
    </row>
    <row r="551" spans="3:3" x14ac:dyDescent="0.2">
      <c r="C551">
        <f>COUNTIF(Sheet2!A:A,A551)</f>
        <v>0</v>
      </c>
    </row>
    <row r="552" spans="3:3" x14ac:dyDescent="0.2">
      <c r="C552">
        <f>COUNTIF(Sheet2!A:A,A552)</f>
        <v>0</v>
      </c>
    </row>
    <row r="553" spans="3:3" x14ac:dyDescent="0.2">
      <c r="C553">
        <f>COUNTIF(Sheet2!A:A,A553)</f>
        <v>0</v>
      </c>
    </row>
    <row r="554" spans="3:3" x14ac:dyDescent="0.2">
      <c r="C554">
        <f>COUNTIF(Sheet2!A:A,A554)</f>
        <v>0</v>
      </c>
    </row>
    <row r="555" spans="3:3" x14ac:dyDescent="0.2">
      <c r="C555">
        <f>COUNTIF(Sheet2!A:A,A555)</f>
        <v>0</v>
      </c>
    </row>
    <row r="556" spans="3:3" x14ac:dyDescent="0.2">
      <c r="C556">
        <f>COUNTIF(Sheet2!A:A,A556)</f>
        <v>0</v>
      </c>
    </row>
    <row r="557" spans="3:3" x14ac:dyDescent="0.2">
      <c r="C557">
        <f>COUNTIF(Sheet2!A:A,A557)</f>
        <v>0</v>
      </c>
    </row>
    <row r="558" spans="3:3" x14ac:dyDescent="0.2">
      <c r="C558">
        <f>COUNTIF(Sheet2!A:A,A558)</f>
        <v>0</v>
      </c>
    </row>
    <row r="559" spans="3:3" x14ac:dyDescent="0.2">
      <c r="C559">
        <f>COUNTIF(Sheet2!A:A,A559)</f>
        <v>0</v>
      </c>
    </row>
    <row r="560" spans="3:3" x14ac:dyDescent="0.2">
      <c r="C560">
        <f>COUNTIF(Sheet2!A:A,A560)</f>
        <v>0</v>
      </c>
    </row>
    <row r="561" spans="3:3" x14ac:dyDescent="0.2">
      <c r="C561">
        <f>COUNTIF(Sheet2!A:A,A561)</f>
        <v>0</v>
      </c>
    </row>
    <row r="562" spans="3:3" x14ac:dyDescent="0.2">
      <c r="C562">
        <f>COUNTIF(Sheet2!A:A,A562)</f>
        <v>0</v>
      </c>
    </row>
    <row r="563" spans="3:3" x14ac:dyDescent="0.2">
      <c r="C563">
        <f>COUNTIF(Sheet2!A:A,A563)</f>
        <v>0</v>
      </c>
    </row>
    <row r="564" spans="3:3" x14ac:dyDescent="0.2">
      <c r="C564">
        <f>COUNTIF(Sheet2!A:A,A564)</f>
        <v>0</v>
      </c>
    </row>
    <row r="565" spans="3:3" x14ac:dyDescent="0.2">
      <c r="C565">
        <f>COUNTIF(Sheet2!A:A,A565)</f>
        <v>0</v>
      </c>
    </row>
    <row r="566" spans="3:3" x14ac:dyDescent="0.2">
      <c r="C566">
        <f>COUNTIF(Sheet2!A:A,A566)</f>
        <v>0</v>
      </c>
    </row>
    <row r="567" spans="3:3" x14ac:dyDescent="0.2">
      <c r="C567">
        <f>COUNTIF(Sheet2!A:A,A567)</f>
        <v>0</v>
      </c>
    </row>
    <row r="568" spans="3:3" x14ac:dyDescent="0.2">
      <c r="C568">
        <f>COUNTIF(Sheet2!A:A,A568)</f>
        <v>0</v>
      </c>
    </row>
    <row r="569" spans="3:3" x14ac:dyDescent="0.2">
      <c r="C569">
        <f>COUNTIF(Sheet2!A:A,A569)</f>
        <v>0</v>
      </c>
    </row>
    <row r="570" spans="3:3" x14ac:dyDescent="0.2">
      <c r="C570">
        <f>COUNTIF(Sheet2!A:A,A570)</f>
        <v>0</v>
      </c>
    </row>
    <row r="571" spans="3:3" x14ac:dyDescent="0.2">
      <c r="C571">
        <f>COUNTIF(Sheet2!A:A,A571)</f>
        <v>0</v>
      </c>
    </row>
    <row r="572" spans="3:3" x14ac:dyDescent="0.2">
      <c r="C572">
        <f>COUNTIF(Sheet2!A:A,A572)</f>
        <v>0</v>
      </c>
    </row>
    <row r="573" spans="3:3" x14ac:dyDescent="0.2">
      <c r="C573">
        <f>COUNTIF(Sheet2!A:A,A573)</f>
        <v>0</v>
      </c>
    </row>
    <row r="574" spans="3:3" x14ac:dyDescent="0.2">
      <c r="C574">
        <f>COUNTIF(Sheet2!A:A,A574)</f>
        <v>0</v>
      </c>
    </row>
    <row r="575" spans="3:3" x14ac:dyDescent="0.2">
      <c r="C575">
        <f>COUNTIF(Sheet2!A:A,A575)</f>
        <v>0</v>
      </c>
    </row>
    <row r="576" spans="3:3" x14ac:dyDescent="0.2">
      <c r="C576">
        <f>COUNTIF(Sheet2!A:A,A576)</f>
        <v>0</v>
      </c>
    </row>
    <row r="577" spans="3:3" x14ac:dyDescent="0.2">
      <c r="C577">
        <f>COUNTIF(Sheet2!A:A,A577)</f>
        <v>0</v>
      </c>
    </row>
    <row r="578" spans="3:3" x14ac:dyDescent="0.2">
      <c r="C578">
        <f>COUNTIF(Sheet2!A:A,A578)</f>
        <v>0</v>
      </c>
    </row>
    <row r="579" spans="3:3" x14ac:dyDescent="0.2">
      <c r="C579">
        <f>COUNTIF(Sheet2!A:A,A579)</f>
        <v>0</v>
      </c>
    </row>
    <row r="580" spans="3:3" x14ac:dyDescent="0.2">
      <c r="C580">
        <f>COUNTIF(Sheet2!A:A,A580)</f>
        <v>0</v>
      </c>
    </row>
    <row r="581" spans="3:3" x14ac:dyDescent="0.2">
      <c r="C581">
        <f>COUNTIF(Sheet2!A:A,A581)</f>
        <v>0</v>
      </c>
    </row>
    <row r="582" spans="3:3" x14ac:dyDescent="0.2">
      <c r="C582">
        <f>COUNTIF(Sheet2!A:A,A582)</f>
        <v>0</v>
      </c>
    </row>
    <row r="583" spans="3:3" x14ac:dyDescent="0.2">
      <c r="C583">
        <f>COUNTIF(Sheet2!A:A,A583)</f>
        <v>0</v>
      </c>
    </row>
    <row r="584" spans="3:3" x14ac:dyDescent="0.2">
      <c r="C584">
        <f>COUNTIF(Sheet2!A:A,A584)</f>
        <v>0</v>
      </c>
    </row>
    <row r="585" spans="3:3" x14ac:dyDescent="0.2">
      <c r="C585">
        <f>COUNTIF(Sheet2!A:A,A585)</f>
        <v>0</v>
      </c>
    </row>
    <row r="586" spans="3:3" x14ac:dyDescent="0.2">
      <c r="C586">
        <f>COUNTIF(Sheet2!A:A,A586)</f>
        <v>0</v>
      </c>
    </row>
    <row r="587" spans="3:3" x14ac:dyDescent="0.2">
      <c r="C587">
        <f>COUNTIF(Sheet2!A:A,A587)</f>
        <v>0</v>
      </c>
    </row>
    <row r="588" spans="3:3" x14ac:dyDescent="0.2">
      <c r="C588">
        <f>COUNTIF(Sheet2!A:A,A588)</f>
        <v>0</v>
      </c>
    </row>
    <row r="589" spans="3:3" x14ac:dyDescent="0.2">
      <c r="C589">
        <f>COUNTIF(Sheet2!A:A,A589)</f>
        <v>0</v>
      </c>
    </row>
    <row r="590" spans="3:3" x14ac:dyDescent="0.2">
      <c r="C590">
        <f>COUNTIF(Sheet2!A:A,A590)</f>
        <v>0</v>
      </c>
    </row>
    <row r="591" spans="3:3" x14ac:dyDescent="0.2">
      <c r="C591">
        <f>COUNTIF(Sheet2!A:A,A591)</f>
        <v>0</v>
      </c>
    </row>
    <row r="592" spans="3:3" x14ac:dyDescent="0.2">
      <c r="C592">
        <f>COUNTIF(Sheet2!A:A,A592)</f>
        <v>0</v>
      </c>
    </row>
    <row r="593" spans="3:3" x14ac:dyDescent="0.2">
      <c r="C593">
        <f>COUNTIF(Sheet2!A:A,A593)</f>
        <v>0</v>
      </c>
    </row>
    <row r="594" spans="3:3" x14ac:dyDescent="0.2">
      <c r="C594">
        <f>COUNTIF(Sheet2!A:A,A594)</f>
        <v>0</v>
      </c>
    </row>
    <row r="595" spans="3:3" x14ac:dyDescent="0.2">
      <c r="C595">
        <f>COUNTIF(Sheet2!A:A,A595)</f>
        <v>0</v>
      </c>
    </row>
    <row r="596" spans="3:3" x14ac:dyDescent="0.2">
      <c r="C596">
        <f>COUNTIF(Sheet2!A:A,A596)</f>
        <v>0</v>
      </c>
    </row>
    <row r="597" spans="3:3" x14ac:dyDescent="0.2">
      <c r="C597">
        <f>COUNTIF(Sheet2!A:A,A597)</f>
        <v>0</v>
      </c>
    </row>
    <row r="598" spans="3:3" x14ac:dyDescent="0.2">
      <c r="C598">
        <f>COUNTIF(Sheet2!A:A,A598)</f>
        <v>0</v>
      </c>
    </row>
    <row r="599" spans="3:3" x14ac:dyDescent="0.2">
      <c r="C599">
        <f>COUNTIF(Sheet2!A:A,A599)</f>
        <v>0</v>
      </c>
    </row>
    <row r="600" spans="3:3" x14ac:dyDescent="0.2">
      <c r="C600">
        <f>COUNTIF(Sheet2!A:A,A600)</f>
        <v>0</v>
      </c>
    </row>
    <row r="601" spans="3:3" x14ac:dyDescent="0.2">
      <c r="C601">
        <f>COUNTIF(Sheet2!A:A,A601)</f>
        <v>0</v>
      </c>
    </row>
    <row r="602" spans="3:3" x14ac:dyDescent="0.2">
      <c r="C602">
        <f>COUNTIF(Sheet2!A:A,A602)</f>
        <v>0</v>
      </c>
    </row>
    <row r="603" spans="3:3" x14ac:dyDescent="0.2">
      <c r="C603">
        <f>COUNTIF(Sheet2!A:A,A603)</f>
        <v>0</v>
      </c>
    </row>
    <row r="604" spans="3:3" x14ac:dyDescent="0.2">
      <c r="C604">
        <f>COUNTIF(Sheet2!A:A,A604)</f>
        <v>0</v>
      </c>
    </row>
    <row r="605" spans="3:3" x14ac:dyDescent="0.2">
      <c r="C605">
        <f>COUNTIF(Sheet2!A:A,A605)</f>
        <v>0</v>
      </c>
    </row>
    <row r="606" spans="3:3" x14ac:dyDescent="0.2">
      <c r="C606">
        <f>COUNTIF(Sheet2!A:A,A606)</f>
        <v>0</v>
      </c>
    </row>
    <row r="607" spans="3:3" x14ac:dyDescent="0.2">
      <c r="C607">
        <f>COUNTIF(Sheet2!A:A,A607)</f>
        <v>0</v>
      </c>
    </row>
    <row r="608" spans="3:3" x14ac:dyDescent="0.2">
      <c r="C608">
        <f>COUNTIF(Sheet2!A:A,A608)</f>
        <v>0</v>
      </c>
    </row>
    <row r="609" spans="3:3" x14ac:dyDescent="0.2">
      <c r="C609">
        <f>COUNTIF(Sheet2!A:A,A609)</f>
        <v>0</v>
      </c>
    </row>
    <row r="610" spans="3:3" x14ac:dyDescent="0.2">
      <c r="C610">
        <f>COUNTIF(Sheet2!A:A,A610)</f>
        <v>0</v>
      </c>
    </row>
    <row r="611" spans="3:3" x14ac:dyDescent="0.2">
      <c r="C611">
        <f>COUNTIF(Sheet2!A:A,A611)</f>
        <v>0</v>
      </c>
    </row>
    <row r="612" spans="3:3" x14ac:dyDescent="0.2">
      <c r="C612">
        <f>COUNTIF(Sheet2!A:A,A612)</f>
        <v>0</v>
      </c>
    </row>
    <row r="613" spans="3:3" x14ac:dyDescent="0.2">
      <c r="C613">
        <f>COUNTIF(Sheet2!A:A,A613)</f>
        <v>0</v>
      </c>
    </row>
    <row r="614" spans="3:3" x14ac:dyDescent="0.2">
      <c r="C614">
        <f>COUNTIF(Sheet2!A:A,A614)</f>
        <v>0</v>
      </c>
    </row>
    <row r="615" spans="3:3" x14ac:dyDescent="0.2">
      <c r="C615">
        <f>COUNTIF(Sheet2!A:A,A615)</f>
        <v>0</v>
      </c>
    </row>
    <row r="616" spans="3:3" x14ac:dyDescent="0.2">
      <c r="C616">
        <f>COUNTIF(Sheet2!A:A,A616)</f>
        <v>0</v>
      </c>
    </row>
    <row r="617" spans="3:3" x14ac:dyDescent="0.2">
      <c r="C617">
        <f>COUNTIF(Sheet2!A:A,A617)</f>
        <v>0</v>
      </c>
    </row>
    <row r="618" spans="3:3" x14ac:dyDescent="0.2">
      <c r="C618">
        <f>COUNTIF(Sheet2!A:A,A618)</f>
        <v>0</v>
      </c>
    </row>
    <row r="619" spans="3:3" x14ac:dyDescent="0.2">
      <c r="C619">
        <f>COUNTIF(Sheet2!A:A,A619)</f>
        <v>0</v>
      </c>
    </row>
    <row r="620" spans="3:3" x14ac:dyDescent="0.2">
      <c r="C620">
        <f>COUNTIF(Sheet2!A:A,A620)</f>
        <v>0</v>
      </c>
    </row>
    <row r="621" spans="3:3" x14ac:dyDescent="0.2">
      <c r="C621">
        <f>COUNTIF(Sheet2!A:A,A621)</f>
        <v>0</v>
      </c>
    </row>
    <row r="622" spans="3:3" x14ac:dyDescent="0.2">
      <c r="C622">
        <f>COUNTIF(Sheet2!A:A,A622)</f>
        <v>0</v>
      </c>
    </row>
    <row r="623" spans="3:3" x14ac:dyDescent="0.2">
      <c r="C623">
        <f>COUNTIF(Sheet2!A:A,A623)</f>
        <v>0</v>
      </c>
    </row>
    <row r="624" spans="3:3" x14ac:dyDescent="0.2">
      <c r="C624">
        <f>COUNTIF(Sheet2!A:A,A624)</f>
        <v>0</v>
      </c>
    </row>
    <row r="625" spans="3:3" x14ac:dyDescent="0.2">
      <c r="C625">
        <f>COUNTIF(Sheet2!A:A,A625)</f>
        <v>0</v>
      </c>
    </row>
    <row r="626" spans="3:3" x14ac:dyDescent="0.2">
      <c r="C626">
        <f>COUNTIF(Sheet2!A:A,A626)</f>
        <v>0</v>
      </c>
    </row>
    <row r="627" spans="3:3" x14ac:dyDescent="0.2">
      <c r="C627">
        <f>COUNTIF(Sheet2!A:A,A627)</f>
        <v>0</v>
      </c>
    </row>
    <row r="628" spans="3:3" x14ac:dyDescent="0.2">
      <c r="C628">
        <f>COUNTIF(Sheet2!A:A,A628)</f>
        <v>0</v>
      </c>
    </row>
    <row r="629" spans="3:3" x14ac:dyDescent="0.2">
      <c r="C629">
        <f>COUNTIF(Sheet2!A:A,A629)</f>
        <v>0</v>
      </c>
    </row>
    <row r="630" spans="3:3" x14ac:dyDescent="0.2">
      <c r="C630">
        <f>COUNTIF(Sheet2!A:A,A630)</f>
        <v>0</v>
      </c>
    </row>
    <row r="631" spans="3:3" x14ac:dyDescent="0.2">
      <c r="C631">
        <f>COUNTIF(Sheet2!A:A,A631)</f>
        <v>0</v>
      </c>
    </row>
    <row r="632" spans="3:3" x14ac:dyDescent="0.2">
      <c r="C632">
        <f>COUNTIF(Sheet2!A:A,A632)</f>
        <v>0</v>
      </c>
    </row>
    <row r="633" spans="3:3" x14ac:dyDescent="0.2">
      <c r="C633">
        <f>COUNTIF(Sheet2!A:A,A633)</f>
        <v>0</v>
      </c>
    </row>
    <row r="634" spans="3:3" x14ac:dyDescent="0.2">
      <c r="C634">
        <f>COUNTIF(Sheet2!A:A,A634)</f>
        <v>0</v>
      </c>
    </row>
    <row r="635" spans="3:3" x14ac:dyDescent="0.2">
      <c r="C635">
        <f>COUNTIF(Sheet2!A:A,A635)</f>
        <v>0</v>
      </c>
    </row>
    <row r="636" spans="3:3" x14ac:dyDescent="0.2">
      <c r="C636">
        <f>COUNTIF(Sheet2!A:A,A636)</f>
        <v>0</v>
      </c>
    </row>
    <row r="637" spans="3:3" x14ac:dyDescent="0.2">
      <c r="C637">
        <f>COUNTIF(Sheet2!A:A,A637)</f>
        <v>0</v>
      </c>
    </row>
    <row r="638" spans="3:3" x14ac:dyDescent="0.2">
      <c r="C638">
        <f>COUNTIF(Sheet2!A:A,A638)</f>
        <v>0</v>
      </c>
    </row>
    <row r="639" spans="3:3" x14ac:dyDescent="0.2">
      <c r="C639">
        <f>COUNTIF(Sheet2!A:A,A639)</f>
        <v>0</v>
      </c>
    </row>
    <row r="640" spans="3:3" x14ac:dyDescent="0.2">
      <c r="C640">
        <f>COUNTIF(Sheet2!A:A,A640)</f>
        <v>0</v>
      </c>
    </row>
    <row r="641" spans="3:3" x14ac:dyDescent="0.2">
      <c r="C641">
        <f>COUNTIF(Sheet2!A:A,A641)</f>
        <v>0</v>
      </c>
    </row>
    <row r="642" spans="3:3" x14ac:dyDescent="0.2">
      <c r="C642">
        <f>COUNTIF(Sheet2!A:A,A642)</f>
        <v>0</v>
      </c>
    </row>
    <row r="643" spans="3:3" x14ac:dyDescent="0.2">
      <c r="C643">
        <f>COUNTIF(Sheet2!A:A,A643)</f>
        <v>0</v>
      </c>
    </row>
    <row r="644" spans="3:3" x14ac:dyDescent="0.2">
      <c r="C644">
        <f>COUNTIF(Sheet2!A:A,A644)</f>
        <v>0</v>
      </c>
    </row>
    <row r="645" spans="3:3" x14ac:dyDescent="0.2">
      <c r="C645">
        <f>COUNTIF(Sheet2!A:A,A645)</f>
        <v>0</v>
      </c>
    </row>
    <row r="646" spans="3:3" x14ac:dyDescent="0.2">
      <c r="C646">
        <f>COUNTIF(Sheet2!A:A,A646)</f>
        <v>0</v>
      </c>
    </row>
    <row r="647" spans="3:3" x14ac:dyDescent="0.2">
      <c r="C647">
        <f>COUNTIF(Sheet2!A:A,A647)</f>
        <v>0</v>
      </c>
    </row>
    <row r="648" spans="3:3" x14ac:dyDescent="0.2">
      <c r="C648">
        <f>COUNTIF(Sheet2!A:A,A648)</f>
        <v>0</v>
      </c>
    </row>
    <row r="649" spans="3:3" x14ac:dyDescent="0.2">
      <c r="C649">
        <f>COUNTIF(Sheet2!A:A,A649)</f>
        <v>0</v>
      </c>
    </row>
    <row r="650" spans="3:3" x14ac:dyDescent="0.2">
      <c r="C650">
        <f>COUNTIF(Sheet2!A:A,A650)</f>
        <v>0</v>
      </c>
    </row>
    <row r="651" spans="3:3" x14ac:dyDescent="0.2">
      <c r="C651">
        <f>COUNTIF(Sheet2!A:A,A651)</f>
        <v>0</v>
      </c>
    </row>
    <row r="652" spans="3:3" x14ac:dyDescent="0.2">
      <c r="C652">
        <f>COUNTIF(Sheet2!A:A,A652)</f>
        <v>0</v>
      </c>
    </row>
    <row r="653" spans="3:3" x14ac:dyDescent="0.2">
      <c r="C653">
        <f>COUNTIF(Sheet2!A:A,A653)</f>
        <v>0</v>
      </c>
    </row>
    <row r="654" spans="3:3" x14ac:dyDescent="0.2">
      <c r="C654">
        <f>COUNTIF(Sheet2!A:A,A654)</f>
        <v>0</v>
      </c>
    </row>
    <row r="655" spans="3:3" x14ac:dyDescent="0.2">
      <c r="C655">
        <f>COUNTIF(Sheet2!A:A,A655)</f>
        <v>0</v>
      </c>
    </row>
    <row r="656" spans="3:3" x14ac:dyDescent="0.2">
      <c r="C656">
        <f>COUNTIF(Sheet2!A:A,A656)</f>
        <v>0</v>
      </c>
    </row>
    <row r="657" spans="3:3" x14ac:dyDescent="0.2">
      <c r="C657">
        <f>COUNTIF(Sheet2!A:A,A657)</f>
        <v>0</v>
      </c>
    </row>
    <row r="658" spans="3:3" x14ac:dyDescent="0.2">
      <c r="C658">
        <f>COUNTIF(Sheet2!A:A,A658)</f>
        <v>0</v>
      </c>
    </row>
    <row r="659" spans="3:3" x14ac:dyDescent="0.2">
      <c r="C659">
        <f>COUNTIF(Sheet2!A:A,A659)</f>
        <v>0</v>
      </c>
    </row>
    <row r="660" spans="3:3" x14ac:dyDescent="0.2">
      <c r="C660">
        <f>COUNTIF(Sheet2!A:A,A660)</f>
        <v>0</v>
      </c>
    </row>
    <row r="661" spans="3:3" x14ac:dyDescent="0.2">
      <c r="C661">
        <f>COUNTIF(Sheet2!A:A,A661)</f>
        <v>0</v>
      </c>
    </row>
    <row r="662" spans="3:3" x14ac:dyDescent="0.2">
      <c r="C662">
        <f>COUNTIF(Sheet2!A:A,A662)</f>
        <v>0</v>
      </c>
    </row>
    <row r="663" spans="3:3" x14ac:dyDescent="0.2">
      <c r="C663">
        <f>COUNTIF(Sheet2!A:A,A663)</f>
        <v>0</v>
      </c>
    </row>
    <row r="664" spans="3:3" x14ac:dyDescent="0.2">
      <c r="C664">
        <f>COUNTIF(Sheet2!A:A,A664)</f>
        <v>0</v>
      </c>
    </row>
    <row r="665" spans="3:3" x14ac:dyDescent="0.2">
      <c r="C665">
        <f>COUNTIF(Sheet2!A:A,A665)</f>
        <v>0</v>
      </c>
    </row>
    <row r="666" spans="3:3" x14ac:dyDescent="0.2">
      <c r="C666">
        <f>COUNTIF(Sheet2!A:A,A666)</f>
        <v>0</v>
      </c>
    </row>
    <row r="667" spans="3:3" x14ac:dyDescent="0.2">
      <c r="C667">
        <f>COUNTIF(Sheet2!A:A,A667)</f>
        <v>0</v>
      </c>
    </row>
    <row r="668" spans="3:3" x14ac:dyDescent="0.2">
      <c r="C668">
        <f>COUNTIF(Sheet2!A:A,A668)</f>
        <v>0</v>
      </c>
    </row>
    <row r="669" spans="3:3" x14ac:dyDescent="0.2">
      <c r="C669">
        <f>COUNTIF(Sheet2!A:A,A669)</f>
        <v>0</v>
      </c>
    </row>
    <row r="670" spans="3:3" x14ac:dyDescent="0.2">
      <c r="C670">
        <f>COUNTIF(Sheet2!A:A,A670)</f>
        <v>0</v>
      </c>
    </row>
    <row r="671" spans="3:3" x14ac:dyDescent="0.2">
      <c r="C671">
        <f>COUNTIF(Sheet2!A:A,A671)</f>
        <v>0</v>
      </c>
    </row>
    <row r="672" spans="3:3" x14ac:dyDescent="0.2">
      <c r="C672">
        <f>COUNTIF(Sheet2!A:A,A672)</f>
        <v>0</v>
      </c>
    </row>
    <row r="673" spans="3:3" x14ac:dyDescent="0.2">
      <c r="C673">
        <f>COUNTIF(Sheet2!A:A,A673)</f>
        <v>0</v>
      </c>
    </row>
    <row r="674" spans="3:3" x14ac:dyDescent="0.2">
      <c r="C674">
        <f>COUNTIF(Sheet2!A:A,A674)</f>
        <v>0</v>
      </c>
    </row>
    <row r="675" spans="3:3" x14ac:dyDescent="0.2">
      <c r="C675">
        <f>COUNTIF(Sheet2!A:A,A675)</f>
        <v>0</v>
      </c>
    </row>
    <row r="676" spans="3:3" x14ac:dyDescent="0.2">
      <c r="C676">
        <f>COUNTIF(Sheet2!A:A,A676)</f>
        <v>0</v>
      </c>
    </row>
    <row r="677" spans="3:3" x14ac:dyDescent="0.2">
      <c r="C677">
        <f>COUNTIF(Sheet2!A:A,A677)</f>
        <v>0</v>
      </c>
    </row>
    <row r="678" spans="3:3" x14ac:dyDescent="0.2">
      <c r="C678">
        <f>COUNTIF(Sheet2!A:A,A678)</f>
        <v>0</v>
      </c>
    </row>
    <row r="679" spans="3:3" x14ac:dyDescent="0.2">
      <c r="C679">
        <f>COUNTIF(Sheet2!A:A,A679)</f>
        <v>0</v>
      </c>
    </row>
    <row r="680" spans="3:3" x14ac:dyDescent="0.2">
      <c r="C680">
        <f>COUNTIF(Sheet2!A:A,A680)</f>
        <v>0</v>
      </c>
    </row>
    <row r="681" spans="3:3" x14ac:dyDescent="0.2">
      <c r="C681">
        <f>COUNTIF(Sheet2!A:A,A681)</f>
        <v>0</v>
      </c>
    </row>
    <row r="682" spans="3:3" x14ac:dyDescent="0.2">
      <c r="C682">
        <f>COUNTIF(Sheet2!A:A,A682)</f>
        <v>0</v>
      </c>
    </row>
    <row r="683" spans="3:3" x14ac:dyDescent="0.2">
      <c r="C683">
        <f>COUNTIF(Sheet2!A:A,A683)</f>
        <v>0</v>
      </c>
    </row>
    <row r="684" spans="3:3" x14ac:dyDescent="0.2">
      <c r="C684">
        <f>COUNTIF(Sheet2!A:A,A684)</f>
        <v>0</v>
      </c>
    </row>
    <row r="685" spans="3:3" x14ac:dyDescent="0.2">
      <c r="C685">
        <f>COUNTIF(Sheet2!A:A,A685)</f>
        <v>0</v>
      </c>
    </row>
    <row r="686" spans="3:3" x14ac:dyDescent="0.2">
      <c r="C686">
        <f>COUNTIF(Sheet2!A:A,A686)</f>
        <v>0</v>
      </c>
    </row>
    <row r="687" spans="3:3" x14ac:dyDescent="0.2">
      <c r="C687">
        <f>COUNTIF(Sheet2!A:A,A687)</f>
        <v>0</v>
      </c>
    </row>
    <row r="688" spans="3:3" x14ac:dyDescent="0.2">
      <c r="C688">
        <f>COUNTIF(Sheet2!A:A,A688)</f>
        <v>0</v>
      </c>
    </row>
    <row r="689" spans="3:3" x14ac:dyDescent="0.2">
      <c r="C689">
        <f>COUNTIF(Sheet2!A:A,A689)</f>
        <v>0</v>
      </c>
    </row>
    <row r="690" spans="3:3" x14ac:dyDescent="0.2">
      <c r="C690">
        <f>COUNTIF(Sheet2!A:A,A690)</f>
        <v>0</v>
      </c>
    </row>
    <row r="691" spans="3:3" x14ac:dyDescent="0.2">
      <c r="C691">
        <f>COUNTIF(Sheet2!A:A,A691)</f>
        <v>0</v>
      </c>
    </row>
    <row r="692" spans="3:3" x14ac:dyDescent="0.2">
      <c r="C692">
        <f>COUNTIF(Sheet2!A:A,A692)</f>
        <v>0</v>
      </c>
    </row>
    <row r="693" spans="3:3" x14ac:dyDescent="0.2">
      <c r="C693">
        <f>COUNTIF(Sheet2!A:A,A693)</f>
        <v>0</v>
      </c>
    </row>
    <row r="694" spans="3:3" x14ac:dyDescent="0.2">
      <c r="C694">
        <f>COUNTIF(Sheet2!A:A,A694)</f>
        <v>0</v>
      </c>
    </row>
    <row r="695" spans="3:3" x14ac:dyDescent="0.2">
      <c r="C695">
        <f>COUNTIF(Sheet2!A:A,A695)</f>
        <v>0</v>
      </c>
    </row>
    <row r="696" spans="3:3" x14ac:dyDescent="0.2">
      <c r="C696">
        <f>COUNTIF(Sheet2!A:A,A696)</f>
        <v>0</v>
      </c>
    </row>
    <row r="697" spans="3:3" x14ac:dyDescent="0.2">
      <c r="C697">
        <f>COUNTIF(Sheet2!A:A,A697)</f>
        <v>0</v>
      </c>
    </row>
    <row r="698" spans="3:3" x14ac:dyDescent="0.2">
      <c r="C698">
        <f>COUNTIF(Sheet2!A:A,A698)</f>
        <v>0</v>
      </c>
    </row>
    <row r="699" spans="3:3" x14ac:dyDescent="0.2">
      <c r="C699">
        <f>COUNTIF(Sheet2!A:A,A699)</f>
        <v>0</v>
      </c>
    </row>
    <row r="700" spans="3:3" x14ac:dyDescent="0.2">
      <c r="C700">
        <f>COUNTIF(Sheet2!A:A,A700)</f>
        <v>0</v>
      </c>
    </row>
    <row r="701" spans="3:3" x14ac:dyDescent="0.2">
      <c r="C701">
        <f>COUNTIF(Sheet2!A:A,A701)</f>
        <v>0</v>
      </c>
    </row>
    <row r="702" spans="3:3" x14ac:dyDescent="0.2">
      <c r="C702">
        <f>COUNTIF(Sheet2!A:A,A702)</f>
        <v>0</v>
      </c>
    </row>
    <row r="703" spans="3:3" x14ac:dyDescent="0.2">
      <c r="C703">
        <f>COUNTIF(Sheet2!A:A,A703)</f>
        <v>0</v>
      </c>
    </row>
    <row r="704" spans="3:3" x14ac:dyDescent="0.2">
      <c r="C704">
        <f>COUNTIF(Sheet2!A:A,A704)</f>
        <v>0</v>
      </c>
    </row>
    <row r="705" spans="3:3" x14ac:dyDescent="0.2">
      <c r="C705">
        <f>COUNTIF(Sheet2!A:A,A705)</f>
        <v>0</v>
      </c>
    </row>
    <row r="706" spans="3:3" x14ac:dyDescent="0.2">
      <c r="C706">
        <f>COUNTIF(Sheet2!A:A,A706)</f>
        <v>0</v>
      </c>
    </row>
    <row r="707" spans="3:3" x14ac:dyDescent="0.2">
      <c r="C707">
        <f>COUNTIF(Sheet2!A:A,A707)</f>
        <v>0</v>
      </c>
    </row>
    <row r="708" spans="3:3" x14ac:dyDescent="0.2">
      <c r="C708">
        <f>COUNTIF(Sheet2!A:A,A708)</f>
        <v>0</v>
      </c>
    </row>
    <row r="709" spans="3:3" x14ac:dyDescent="0.2">
      <c r="C709">
        <f>COUNTIF(Sheet2!A:A,A709)</f>
        <v>0</v>
      </c>
    </row>
    <row r="710" spans="3:3" x14ac:dyDescent="0.2">
      <c r="C710">
        <f>COUNTIF(Sheet2!A:A,A710)</f>
        <v>0</v>
      </c>
    </row>
    <row r="711" spans="3:3" x14ac:dyDescent="0.2">
      <c r="C711">
        <f>COUNTIF(Sheet2!A:A,A711)</f>
        <v>0</v>
      </c>
    </row>
    <row r="712" spans="3:3" x14ac:dyDescent="0.2">
      <c r="C712">
        <f>COUNTIF(Sheet2!A:A,A712)</f>
        <v>0</v>
      </c>
    </row>
    <row r="713" spans="3:3" x14ac:dyDescent="0.2">
      <c r="C713">
        <f>COUNTIF(Sheet2!A:A,A713)</f>
        <v>0</v>
      </c>
    </row>
    <row r="714" spans="3:3" x14ac:dyDescent="0.2">
      <c r="C714">
        <f>COUNTIF(Sheet2!A:A,A714)</f>
        <v>0</v>
      </c>
    </row>
    <row r="715" spans="3:3" x14ac:dyDescent="0.2">
      <c r="C715">
        <f>COUNTIF(Sheet2!A:A,A715)</f>
        <v>0</v>
      </c>
    </row>
    <row r="716" spans="3:3" x14ac:dyDescent="0.2">
      <c r="C716">
        <f>COUNTIF(Sheet2!A:A,A716)</f>
        <v>0</v>
      </c>
    </row>
    <row r="717" spans="3:3" x14ac:dyDescent="0.2">
      <c r="C717">
        <f>COUNTIF(Sheet2!A:A,A717)</f>
        <v>0</v>
      </c>
    </row>
    <row r="718" spans="3:3" x14ac:dyDescent="0.2">
      <c r="C718">
        <f>COUNTIF(Sheet2!A:A,A718)</f>
        <v>0</v>
      </c>
    </row>
    <row r="719" spans="3:3" x14ac:dyDescent="0.2">
      <c r="C719">
        <f>COUNTIF(Sheet2!A:A,A719)</f>
        <v>0</v>
      </c>
    </row>
    <row r="720" spans="3:3" x14ac:dyDescent="0.2">
      <c r="C720">
        <f>COUNTIF(Sheet2!A:A,A720)</f>
        <v>0</v>
      </c>
    </row>
    <row r="721" spans="3:3" x14ac:dyDescent="0.2">
      <c r="C721">
        <f>COUNTIF(Sheet2!A:A,A721)</f>
        <v>0</v>
      </c>
    </row>
    <row r="722" spans="3:3" x14ac:dyDescent="0.2">
      <c r="C722">
        <f>COUNTIF(Sheet2!A:A,A722)</f>
        <v>0</v>
      </c>
    </row>
    <row r="723" spans="3:3" x14ac:dyDescent="0.2">
      <c r="C723">
        <f>COUNTIF(Sheet2!A:A,A723)</f>
        <v>0</v>
      </c>
    </row>
    <row r="724" spans="3:3" x14ac:dyDescent="0.2">
      <c r="C724">
        <f>COUNTIF(Sheet2!A:A,A724)</f>
        <v>0</v>
      </c>
    </row>
    <row r="725" spans="3:3" x14ac:dyDescent="0.2">
      <c r="C725">
        <f>COUNTIF(Sheet2!A:A,A725)</f>
        <v>0</v>
      </c>
    </row>
    <row r="726" spans="3:3" x14ac:dyDescent="0.2">
      <c r="C726">
        <f>COUNTIF(Sheet2!A:A,A726)</f>
        <v>0</v>
      </c>
    </row>
    <row r="727" spans="3:3" x14ac:dyDescent="0.2">
      <c r="C727">
        <f>COUNTIF(Sheet2!A:A,A727)</f>
        <v>0</v>
      </c>
    </row>
    <row r="728" spans="3:3" x14ac:dyDescent="0.2">
      <c r="C728">
        <f>COUNTIF(Sheet2!A:A,A728)</f>
        <v>0</v>
      </c>
    </row>
    <row r="729" spans="3:3" x14ac:dyDescent="0.2">
      <c r="C729">
        <f>COUNTIF(Sheet2!A:A,A729)</f>
        <v>0</v>
      </c>
    </row>
    <row r="730" spans="3:3" x14ac:dyDescent="0.2">
      <c r="C730">
        <f>COUNTIF(Sheet2!A:A,A730)</f>
        <v>0</v>
      </c>
    </row>
    <row r="731" spans="3:3" x14ac:dyDescent="0.2">
      <c r="C731">
        <f>COUNTIF(Sheet2!A:A,A731)</f>
        <v>0</v>
      </c>
    </row>
    <row r="732" spans="3:3" x14ac:dyDescent="0.2">
      <c r="C732">
        <f>COUNTIF(Sheet2!A:A,A732)</f>
        <v>0</v>
      </c>
    </row>
    <row r="733" spans="3:3" x14ac:dyDescent="0.2">
      <c r="C733">
        <f>COUNTIF(Sheet2!A:A,A733)</f>
        <v>0</v>
      </c>
    </row>
    <row r="734" spans="3:3" x14ac:dyDescent="0.2">
      <c r="C734">
        <f>COUNTIF(Sheet2!A:A,A734)</f>
        <v>0</v>
      </c>
    </row>
    <row r="735" spans="3:3" x14ac:dyDescent="0.2">
      <c r="C735">
        <f>COUNTIF(Sheet2!A:A,A735)</f>
        <v>0</v>
      </c>
    </row>
    <row r="736" spans="3:3" x14ac:dyDescent="0.2">
      <c r="C736">
        <f>COUNTIF(Sheet2!A:A,A736)</f>
        <v>0</v>
      </c>
    </row>
    <row r="737" spans="3:3" x14ac:dyDescent="0.2">
      <c r="C737">
        <f>COUNTIF(Sheet2!A:A,A737)</f>
        <v>0</v>
      </c>
    </row>
    <row r="738" spans="3:3" x14ac:dyDescent="0.2">
      <c r="C738">
        <f>COUNTIF(Sheet2!A:A,A738)</f>
        <v>0</v>
      </c>
    </row>
    <row r="739" spans="3:3" x14ac:dyDescent="0.2">
      <c r="C739">
        <f>COUNTIF(Sheet2!A:A,A739)</f>
        <v>0</v>
      </c>
    </row>
    <row r="740" spans="3:3" x14ac:dyDescent="0.2">
      <c r="C740">
        <f>COUNTIF(Sheet2!A:A,A740)</f>
        <v>0</v>
      </c>
    </row>
    <row r="741" spans="3:3" x14ac:dyDescent="0.2">
      <c r="C741">
        <f>COUNTIF(Sheet2!A:A,A741)</f>
        <v>0</v>
      </c>
    </row>
    <row r="742" spans="3:3" x14ac:dyDescent="0.2">
      <c r="C742">
        <f>COUNTIF(Sheet2!A:A,A742)</f>
        <v>0</v>
      </c>
    </row>
    <row r="743" spans="3:3" x14ac:dyDescent="0.2">
      <c r="C743">
        <f>COUNTIF(Sheet2!A:A,A743)</f>
        <v>0</v>
      </c>
    </row>
    <row r="744" spans="3:3" x14ac:dyDescent="0.2">
      <c r="C744">
        <f>COUNTIF(Sheet2!A:A,A744)</f>
        <v>0</v>
      </c>
    </row>
    <row r="745" spans="3:3" x14ac:dyDescent="0.2">
      <c r="C745">
        <f>COUNTIF(Sheet2!A:A,A745)</f>
        <v>0</v>
      </c>
    </row>
    <row r="746" spans="3:3" x14ac:dyDescent="0.2">
      <c r="C746">
        <f>COUNTIF(Sheet2!A:A,A746)</f>
        <v>0</v>
      </c>
    </row>
    <row r="747" spans="3:3" x14ac:dyDescent="0.2">
      <c r="C747">
        <f>COUNTIF(Sheet2!A:A,A747)</f>
        <v>0</v>
      </c>
    </row>
    <row r="748" spans="3:3" x14ac:dyDescent="0.2">
      <c r="C748">
        <f>COUNTIF(Sheet2!A:A,A748)</f>
        <v>0</v>
      </c>
    </row>
    <row r="749" spans="3:3" x14ac:dyDescent="0.2">
      <c r="C749">
        <f>COUNTIF(Sheet2!A:A,A749)</f>
        <v>0</v>
      </c>
    </row>
    <row r="750" spans="3:3" x14ac:dyDescent="0.2">
      <c r="C750">
        <f>COUNTIF(Sheet2!A:A,A750)</f>
        <v>0</v>
      </c>
    </row>
    <row r="751" spans="3:3" x14ac:dyDescent="0.2">
      <c r="C751">
        <f>COUNTIF(Sheet2!A:A,A751)</f>
        <v>0</v>
      </c>
    </row>
    <row r="752" spans="3:3" x14ac:dyDescent="0.2">
      <c r="C752">
        <f>COUNTIF(Sheet2!A:A,A752)</f>
        <v>0</v>
      </c>
    </row>
    <row r="753" spans="3:3" x14ac:dyDescent="0.2">
      <c r="C753">
        <f>COUNTIF(Sheet2!A:A,A753)</f>
        <v>0</v>
      </c>
    </row>
    <row r="754" spans="3:3" x14ac:dyDescent="0.2">
      <c r="C754">
        <f>COUNTIF(Sheet2!A:A,A754)</f>
        <v>0</v>
      </c>
    </row>
    <row r="755" spans="3:3" x14ac:dyDescent="0.2">
      <c r="C755">
        <f>COUNTIF(Sheet2!A:A,A755)</f>
        <v>0</v>
      </c>
    </row>
    <row r="756" spans="3:3" x14ac:dyDescent="0.2">
      <c r="C756">
        <f>COUNTIF(Sheet2!A:A,A756)</f>
        <v>0</v>
      </c>
    </row>
    <row r="757" spans="3:3" x14ac:dyDescent="0.2">
      <c r="C757">
        <f>COUNTIF(Sheet2!A:A,A757)</f>
        <v>0</v>
      </c>
    </row>
    <row r="758" spans="3:3" x14ac:dyDescent="0.2">
      <c r="C758">
        <f>COUNTIF(Sheet2!A:A,A758)</f>
        <v>0</v>
      </c>
    </row>
    <row r="759" spans="3:3" x14ac:dyDescent="0.2">
      <c r="C759">
        <f>COUNTIF(Sheet2!A:A,A759)</f>
        <v>0</v>
      </c>
    </row>
    <row r="760" spans="3:3" x14ac:dyDescent="0.2">
      <c r="C760">
        <f>COUNTIF(Sheet2!A:A,A760)</f>
        <v>0</v>
      </c>
    </row>
    <row r="761" spans="3:3" x14ac:dyDescent="0.2">
      <c r="C761">
        <f>COUNTIF(Sheet2!A:A,A761)</f>
        <v>0</v>
      </c>
    </row>
    <row r="762" spans="3:3" x14ac:dyDescent="0.2">
      <c r="C762">
        <f>COUNTIF(Sheet2!A:A,A762)</f>
        <v>0</v>
      </c>
    </row>
    <row r="763" spans="3:3" x14ac:dyDescent="0.2">
      <c r="C763">
        <f>COUNTIF(Sheet2!A:A,A763)</f>
        <v>0</v>
      </c>
    </row>
    <row r="764" spans="3:3" x14ac:dyDescent="0.2">
      <c r="C764">
        <f>COUNTIF(Sheet2!A:A,A764)</f>
        <v>0</v>
      </c>
    </row>
    <row r="765" spans="3:3" x14ac:dyDescent="0.2">
      <c r="C765">
        <f>COUNTIF(Sheet2!A:A,A765)</f>
        <v>0</v>
      </c>
    </row>
    <row r="766" spans="3:3" x14ac:dyDescent="0.2">
      <c r="C766">
        <f>COUNTIF(Sheet2!A:A,A766)</f>
        <v>0</v>
      </c>
    </row>
    <row r="767" spans="3:3" x14ac:dyDescent="0.2">
      <c r="C767">
        <f>COUNTIF(Sheet2!A:A,A767)</f>
        <v>0</v>
      </c>
    </row>
    <row r="768" spans="3:3" x14ac:dyDescent="0.2">
      <c r="C768">
        <f>COUNTIF(Sheet2!A:A,A768)</f>
        <v>0</v>
      </c>
    </row>
    <row r="769" spans="3:3" x14ac:dyDescent="0.2">
      <c r="C769">
        <f>COUNTIF(Sheet2!A:A,A769)</f>
        <v>0</v>
      </c>
    </row>
    <row r="770" spans="3:3" x14ac:dyDescent="0.2">
      <c r="C770">
        <f>COUNTIF(Sheet2!A:A,A770)</f>
        <v>0</v>
      </c>
    </row>
    <row r="771" spans="3:3" x14ac:dyDescent="0.2">
      <c r="C771">
        <f>COUNTIF(Sheet2!A:A,A771)</f>
        <v>0</v>
      </c>
    </row>
    <row r="772" spans="3:3" x14ac:dyDescent="0.2">
      <c r="C772">
        <f>COUNTIF(Sheet2!A:A,A772)</f>
        <v>0</v>
      </c>
    </row>
    <row r="773" spans="3:3" x14ac:dyDescent="0.2">
      <c r="C773">
        <f>COUNTIF(Sheet2!A:A,A773)</f>
        <v>0</v>
      </c>
    </row>
    <row r="774" spans="3:3" x14ac:dyDescent="0.2">
      <c r="C774">
        <f>COUNTIF(Sheet2!A:A,A774)</f>
        <v>0</v>
      </c>
    </row>
    <row r="775" spans="3:3" x14ac:dyDescent="0.2">
      <c r="C775">
        <f>COUNTIF(Sheet2!A:A,A775)</f>
        <v>0</v>
      </c>
    </row>
    <row r="776" spans="3:3" x14ac:dyDescent="0.2">
      <c r="C776">
        <f>COUNTIF(Sheet2!A:A,A776)</f>
        <v>0</v>
      </c>
    </row>
    <row r="777" spans="3:3" x14ac:dyDescent="0.2">
      <c r="C777">
        <f>COUNTIF(Sheet2!A:A,A777)</f>
        <v>0</v>
      </c>
    </row>
    <row r="778" spans="3:3" x14ac:dyDescent="0.2">
      <c r="C778">
        <f>COUNTIF(Sheet2!A:A,A778)</f>
        <v>0</v>
      </c>
    </row>
    <row r="779" spans="3:3" x14ac:dyDescent="0.2">
      <c r="C779">
        <f>COUNTIF(Sheet2!A:A,A779)</f>
        <v>0</v>
      </c>
    </row>
    <row r="780" spans="3:3" x14ac:dyDescent="0.2">
      <c r="C780">
        <f>COUNTIF(Sheet2!A:A,A780)</f>
        <v>0</v>
      </c>
    </row>
    <row r="781" spans="3:3" x14ac:dyDescent="0.2">
      <c r="C781">
        <f>COUNTIF(Sheet2!A:A,A781)</f>
        <v>0</v>
      </c>
    </row>
    <row r="782" spans="3:3" x14ac:dyDescent="0.2">
      <c r="C782">
        <f>COUNTIF(Sheet2!A:A,A782)</f>
        <v>0</v>
      </c>
    </row>
    <row r="783" spans="3:3" x14ac:dyDescent="0.2">
      <c r="C783">
        <f>COUNTIF(Sheet2!A:A,A783)</f>
        <v>0</v>
      </c>
    </row>
    <row r="784" spans="3:3" x14ac:dyDescent="0.2">
      <c r="C784">
        <f>COUNTIF(Sheet2!A:A,A784)</f>
        <v>0</v>
      </c>
    </row>
    <row r="785" spans="3:3" x14ac:dyDescent="0.2">
      <c r="C785">
        <f>COUNTIF(Sheet2!A:A,A785)</f>
        <v>0</v>
      </c>
    </row>
    <row r="786" spans="3:3" x14ac:dyDescent="0.2">
      <c r="C786">
        <f>COUNTIF(Sheet2!A:A,A786)</f>
        <v>0</v>
      </c>
    </row>
    <row r="787" spans="3:3" x14ac:dyDescent="0.2">
      <c r="C787">
        <f>COUNTIF(Sheet2!A:A,A787)</f>
        <v>0</v>
      </c>
    </row>
    <row r="788" spans="3:3" x14ac:dyDescent="0.2">
      <c r="C788">
        <f>COUNTIF(Sheet2!A:A,A788)</f>
        <v>0</v>
      </c>
    </row>
    <row r="789" spans="3:3" x14ac:dyDescent="0.2">
      <c r="C789">
        <f>COUNTIF(Sheet2!A:A,A789)</f>
        <v>0</v>
      </c>
    </row>
    <row r="790" spans="3:3" x14ac:dyDescent="0.2">
      <c r="C790">
        <f>COUNTIF(Sheet2!A:A,A790)</f>
        <v>0</v>
      </c>
    </row>
    <row r="791" spans="3:3" x14ac:dyDescent="0.2">
      <c r="C791">
        <f>COUNTIF(Sheet2!A:A,A791)</f>
        <v>0</v>
      </c>
    </row>
    <row r="792" spans="3:3" x14ac:dyDescent="0.2">
      <c r="C792">
        <f>COUNTIF(Sheet2!A:A,A792)</f>
        <v>0</v>
      </c>
    </row>
    <row r="793" spans="3:3" x14ac:dyDescent="0.2">
      <c r="C793">
        <f>COUNTIF(Sheet2!A:A,A793)</f>
        <v>0</v>
      </c>
    </row>
    <row r="794" spans="3:3" x14ac:dyDescent="0.2">
      <c r="C794">
        <f>COUNTIF(Sheet2!A:A,A794)</f>
        <v>0</v>
      </c>
    </row>
    <row r="795" spans="3:3" x14ac:dyDescent="0.2">
      <c r="C795">
        <f>COUNTIF(Sheet2!A:A,A795)</f>
        <v>0</v>
      </c>
    </row>
    <row r="796" spans="3:3" x14ac:dyDescent="0.2">
      <c r="C796">
        <f>COUNTIF(Sheet2!A:A,A796)</f>
        <v>0</v>
      </c>
    </row>
    <row r="797" spans="3:3" x14ac:dyDescent="0.2">
      <c r="C797">
        <f>COUNTIF(Sheet2!A:A,A797)</f>
        <v>0</v>
      </c>
    </row>
    <row r="798" spans="3:3" x14ac:dyDescent="0.2">
      <c r="C798">
        <f>COUNTIF(Sheet2!A:A,A798)</f>
        <v>0</v>
      </c>
    </row>
    <row r="799" spans="3:3" x14ac:dyDescent="0.2">
      <c r="C799">
        <f>COUNTIF(Sheet2!A:A,A799)</f>
        <v>0</v>
      </c>
    </row>
    <row r="800" spans="3:3" x14ac:dyDescent="0.2">
      <c r="C800">
        <f>COUNTIF(Sheet2!A:A,A800)</f>
        <v>0</v>
      </c>
    </row>
    <row r="801" spans="3:3" x14ac:dyDescent="0.2">
      <c r="C801">
        <f>COUNTIF(Sheet2!A:A,A801)</f>
        <v>0</v>
      </c>
    </row>
    <row r="802" spans="3:3" x14ac:dyDescent="0.2">
      <c r="C802">
        <f>COUNTIF(Sheet2!A:A,A802)</f>
        <v>0</v>
      </c>
    </row>
    <row r="803" spans="3:3" x14ac:dyDescent="0.2">
      <c r="C803">
        <f>COUNTIF(Sheet2!A:A,A803)</f>
        <v>0</v>
      </c>
    </row>
    <row r="804" spans="3:3" x14ac:dyDescent="0.2">
      <c r="C804">
        <f>COUNTIF(Sheet2!A:A,A804)</f>
        <v>0</v>
      </c>
    </row>
    <row r="805" spans="3:3" x14ac:dyDescent="0.2">
      <c r="C805">
        <f>COUNTIF(Sheet2!A:A,A805)</f>
        <v>0</v>
      </c>
    </row>
    <row r="806" spans="3:3" x14ac:dyDescent="0.2">
      <c r="C806">
        <f>COUNTIF(Sheet2!A:A,A806)</f>
        <v>0</v>
      </c>
    </row>
    <row r="807" spans="3:3" x14ac:dyDescent="0.2">
      <c r="C807">
        <f>COUNTIF(Sheet2!A:A,A807)</f>
        <v>0</v>
      </c>
    </row>
    <row r="808" spans="3:3" x14ac:dyDescent="0.2">
      <c r="C808">
        <f>COUNTIF(Sheet2!A:A,A808)</f>
        <v>0</v>
      </c>
    </row>
    <row r="809" spans="3:3" x14ac:dyDescent="0.2">
      <c r="C809">
        <f>COUNTIF(Sheet2!A:A,A809)</f>
        <v>0</v>
      </c>
    </row>
    <row r="810" spans="3:3" x14ac:dyDescent="0.2">
      <c r="C810">
        <f>COUNTIF(Sheet2!A:A,A810)</f>
        <v>0</v>
      </c>
    </row>
    <row r="811" spans="3:3" x14ac:dyDescent="0.2">
      <c r="C811">
        <f>COUNTIF(Sheet2!A:A,A811)</f>
        <v>0</v>
      </c>
    </row>
    <row r="812" spans="3:3" x14ac:dyDescent="0.2">
      <c r="C812">
        <f>COUNTIF(Sheet2!A:A,A812)</f>
        <v>0</v>
      </c>
    </row>
    <row r="813" spans="3:3" x14ac:dyDescent="0.2">
      <c r="C813">
        <f>COUNTIF(Sheet2!A:A,A813)</f>
        <v>0</v>
      </c>
    </row>
    <row r="814" spans="3:3" x14ac:dyDescent="0.2">
      <c r="C814">
        <f>COUNTIF(Sheet2!A:A,A814)</f>
        <v>0</v>
      </c>
    </row>
    <row r="815" spans="3:3" x14ac:dyDescent="0.2">
      <c r="C815">
        <f>COUNTIF(Sheet2!A:A,A815)</f>
        <v>0</v>
      </c>
    </row>
    <row r="816" spans="3:3" x14ac:dyDescent="0.2">
      <c r="C816">
        <f>COUNTIF(Sheet2!A:A,A816)</f>
        <v>0</v>
      </c>
    </row>
    <row r="817" spans="3:3" x14ac:dyDescent="0.2">
      <c r="C817">
        <f>COUNTIF(Sheet2!A:A,A817)</f>
        <v>0</v>
      </c>
    </row>
    <row r="818" spans="3:3" x14ac:dyDescent="0.2">
      <c r="C818">
        <f>COUNTIF(Sheet2!A:A,A818)</f>
        <v>0</v>
      </c>
    </row>
    <row r="819" spans="3:3" x14ac:dyDescent="0.2">
      <c r="C819">
        <f>COUNTIF(Sheet2!A:A,A819)</f>
        <v>0</v>
      </c>
    </row>
    <row r="820" spans="3:3" x14ac:dyDescent="0.2">
      <c r="C820">
        <f>COUNTIF(Sheet2!A:A,A820)</f>
        <v>0</v>
      </c>
    </row>
    <row r="821" spans="3:3" x14ac:dyDescent="0.2">
      <c r="C821">
        <f>COUNTIF(Sheet2!A:A,A821)</f>
        <v>0</v>
      </c>
    </row>
    <row r="822" spans="3:3" x14ac:dyDescent="0.2">
      <c r="C822">
        <f>COUNTIF(Sheet2!A:A,A822)</f>
        <v>0</v>
      </c>
    </row>
    <row r="823" spans="3:3" x14ac:dyDescent="0.2">
      <c r="C823">
        <f>COUNTIF(Sheet2!A:A,A823)</f>
        <v>0</v>
      </c>
    </row>
    <row r="824" spans="3:3" x14ac:dyDescent="0.2">
      <c r="C824">
        <f>COUNTIF(Sheet2!A:A,A824)</f>
        <v>0</v>
      </c>
    </row>
    <row r="825" spans="3:3" x14ac:dyDescent="0.2">
      <c r="C825">
        <f>COUNTIF(Sheet2!A:A,A825)</f>
        <v>0</v>
      </c>
    </row>
    <row r="826" spans="3:3" x14ac:dyDescent="0.2">
      <c r="C826">
        <f>COUNTIF(Sheet2!A:A,A826)</f>
        <v>0</v>
      </c>
    </row>
    <row r="827" spans="3:3" x14ac:dyDescent="0.2">
      <c r="C827">
        <f>COUNTIF(Sheet2!A:A,A827)</f>
        <v>0</v>
      </c>
    </row>
    <row r="828" spans="3:3" x14ac:dyDescent="0.2">
      <c r="C828">
        <f>COUNTIF(Sheet2!A:A,A828)</f>
        <v>0</v>
      </c>
    </row>
    <row r="829" spans="3:3" x14ac:dyDescent="0.2">
      <c r="C829">
        <f>COUNTIF(Sheet2!A:A,A829)</f>
        <v>0</v>
      </c>
    </row>
    <row r="830" spans="3:3" x14ac:dyDescent="0.2">
      <c r="C830">
        <f>COUNTIF(Sheet2!A:A,A830)</f>
        <v>0</v>
      </c>
    </row>
    <row r="831" spans="3:3" x14ac:dyDescent="0.2">
      <c r="C831">
        <f>COUNTIF(Sheet2!A:A,A831)</f>
        <v>0</v>
      </c>
    </row>
    <row r="832" spans="3:3" x14ac:dyDescent="0.2">
      <c r="C832">
        <f>COUNTIF(Sheet2!A:A,A832)</f>
        <v>0</v>
      </c>
    </row>
    <row r="833" spans="3:3" x14ac:dyDescent="0.2">
      <c r="C833">
        <f>COUNTIF(Sheet2!A:A,A833)</f>
        <v>0</v>
      </c>
    </row>
    <row r="834" spans="3:3" x14ac:dyDescent="0.2">
      <c r="C834">
        <f>COUNTIF(Sheet2!A:A,A834)</f>
        <v>0</v>
      </c>
    </row>
    <row r="835" spans="3:3" x14ac:dyDescent="0.2">
      <c r="C835">
        <f>COUNTIF(Sheet2!A:A,A835)</f>
        <v>0</v>
      </c>
    </row>
    <row r="836" spans="3:3" x14ac:dyDescent="0.2">
      <c r="C836">
        <f>COUNTIF(Sheet2!A:A,A836)</f>
        <v>0</v>
      </c>
    </row>
    <row r="837" spans="3:3" x14ac:dyDescent="0.2">
      <c r="C837">
        <f>COUNTIF(Sheet2!A:A,A837)</f>
        <v>0</v>
      </c>
    </row>
    <row r="838" spans="3:3" x14ac:dyDescent="0.2">
      <c r="C838">
        <f>COUNTIF(Sheet2!A:A,A838)</f>
        <v>0</v>
      </c>
    </row>
    <row r="839" spans="3:3" x14ac:dyDescent="0.2">
      <c r="C839">
        <f>COUNTIF(Sheet2!A:A,A839)</f>
        <v>0</v>
      </c>
    </row>
    <row r="840" spans="3:3" x14ac:dyDescent="0.2">
      <c r="C840">
        <f>COUNTIF(Sheet2!A:A,A840)</f>
        <v>0</v>
      </c>
    </row>
    <row r="841" spans="3:3" x14ac:dyDescent="0.2">
      <c r="C841">
        <f>COUNTIF(Sheet2!A:A,A841)</f>
        <v>0</v>
      </c>
    </row>
    <row r="842" spans="3:3" x14ac:dyDescent="0.2">
      <c r="C842">
        <f>COUNTIF(Sheet2!A:A,A842)</f>
        <v>0</v>
      </c>
    </row>
    <row r="843" spans="3:3" x14ac:dyDescent="0.2">
      <c r="C843">
        <f>COUNTIF(Sheet2!A:A,A843)</f>
        <v>0</v>
      </c>
    </row>
    <row r="844" spans="3:3" x14ac:dyDescent="0.2">
      <c r="C844">
        <f>COUNTIF(Sheet2!A:A,A844)</f>
        <v>0</v>
      </c>
    </row>
    <row r="845" spans="3:3" x14ac:dyDescent="0.2">
      <c r="C845">
        <f>COUNTIF(Sheet2!A:A,A845)</f>
        <v>0</v>
      </c>
    </row>
    <row r="846" spans="3:3" x14ac:dyDescent="0.2">
      <c r="C846">
        <f>COUNTIF(Sheet2!A:A,A846)</f>
        <v>0</v>
      </c>
    </row>
    <row r="847" spans="3:3" x14ac:dyDescent="0.2">
      <c r="C847">
        <f>COUNTIF(Sheet2!A:A,A847)</f>
        <v>0</v>
      </c>
    </row>
    <row r="848" spans="3:3" x14ac:dyDescent="0.2">
      <c r="C848">
        <f>COUNTIF(Sheet2!A:A,A848)</f>
        <v>0</v>
      </c>
    </row>
    <row r="849" spans="3:3" x14ac:dyDescent="0.2">
      <c r="C849">
        <f>COUNTIF(Sheet2!A:A,A849)</f>
        <v>0</v>
      </c>
    </row>
    <row r="850" spans="3:3" x14ac:dyDescent="0.2">
      <c r="C850">
        <f>COUNTIF(Sheet2!A:A,A850)</f>
        <v>0</v>
      </c>
    </row>
    <row r="851" spans="3:3" x14ac:dyDescent="0.2">
      <c r="C851">
        <f>COUNTIF(Sheet2!A:A,A851)</f>
        <v>0</v>
      </c>
    </row>
    <row r="852" spans="3:3" x14ac:dyDescent="0.2">
      <c r="C852">
        <f>COUNTIF(Sheet2!A:A,A852)</f>
        <v>0</v>
      </c>
    </row>
    <row r="853" spans="3:3" x14ac:dyDescent="0.2">
      <c r="C853">
        <f>COUNTIF(Sheet2!A:A,A853)</f>
        <v>0</v>
      </c>
    </row>
    <row r="854" spans="3:3" x14ac:dyDescent="0.2">
      <c r="C854">
        <f>COUNTIF(Sheet2!A:A,A854)</f>
        <v>0</v>
      </c>
    </row>
    <row r="855" spans="3:3" x14ac:dyDescent="0.2">
      <c r="C855">
        <f>COUNTIF(Sheet2!A:A,A855)</f>
        <v>0</v>
      </c>
    </row>
    <row r="856" spans="3:3" x14ac:dyDescent="0.2">
      <c r="C856">
        <f>COUNTIF(Sheet2!A:A,A856)</f>
        <v>0</v>
      </c>
    </row>
    <row r="857" spans="3:3" x14ac:dyDescent="0.2">
      <c r="C857">
        <f>COUNTIF(Sheet2!A:A,A857)</f>
        <v>0</v>
      </c>
    </row>
    <row r="858" spans="3:3" x14ac:dyDescent="0.2">
      <c r="C858">
        <f>COUNTIF(Sheet2!A:A,A858)</f>
        <v>0</v>
      </c>
    </row>
    <row r="859" spans="3:3" x14ac:dyDescent="0.2">
      <c r="C859">
        <f>COUNTIF(Sheet2!A:A,A859)</f>
        <v>0</v>
      </c>
    </row>
    <row r="860" spans="3:3" x14ac:dyDescent="0.2">
      <c r="C860">
        <f>COUNTIF(Sheet2!A:A,A860)</f>
        <v>0</v>
      </c>
    </row>
    <row r="861" spans="3:3" x14ac:dyDescent="0.2">
      <c r="C861">
        <f>COUNTIF(Sheet2!A:A,A861)</f>
        <v>0</v>
      </c>
    </row>
    <row r="862" spans="3:3" x14ac:dyDescent="0.2">
      <c r="C862">
        <f>COUNTIF(Sheet2!A:A,A862)</f>
        <v>0</v>
      </c>
    </row>
    <row r="863" spans="3:3" x14ac:dyDescent="0.2">
      <c r="C863">
        <f>COUNTIF(Sheet2!A:A,A863)</f>
        <v>0</v>
      </c>
    </row>
    <row r="864" spans="3:3" x14ac:dyDescent="0.2">
      <c r="C864">
        <f>COUNTIF(Sheet2!A:A,A864)</f>
        <v>0</v>
      </c>
    </row>
    <row r="865" spans="3:3" x14ac:dyDescent="0.2">
      <c r="C865">
        <f>COUNTIF(Sheet2!A:A,A865)</f>
        <v>0</v>
      </c>
    </row>
    <row r="866" spans="3:3" x14ac:dyDescent="0.2">
      <c r="C866">
        <f>COUNTIF(Sheet2!A:A,A866)</f>
        <v>0</v>
      </c>
    </row>
    <row r="867" spans="3:3" x14ac:dyDescent="0.2">
      <c r="C867">
        <f>COUNTIF(Sheet2!A:A,A867)</f>
        <v>0</v>
      </c>
    </row>
    <row r="868" spans="3:3" x14ac:dyDescent="0.2">
      <c r="C868">
        <f>COUNTIF(Sheet2!A:A,A868)</f>
        <v>0</v>
      </c>
    </row>
    <row r="869" spans="3:3" x14ac:dyDescent="0.2">
      <c r="C869">
        <f>COUNTIF(Sheet2!A:A,A869)</f>
        <v>0</v>
      </c>
    </row>
    <row r="870" spans="3:3" x14ac:dyDescent="0.2">
      <c r="C870">
        <f>COUNTIF(Sheet2!A:A,A870)</f>
        <v>0</v>
      </c>
    </row>
    <row r="871" spans="3:3" x14ac:dyDescent="0.2">
      <c r="C871">
        <f>COUNTIF(Sheet2!A:A,A871)</f>
        <v>0</v>
      </c>
    </row>
    <row r="872" spans="3:3" x14ac:dyDescent="0.2">
      <c r="C872">
        <f>COUNTIF(Sheet2!A:A,A872)</f>
        <v>0</v>
      </c>
    </row>
    <row r="873" spans="3:3" x14ac:dyDescent="0.2">
      <c r="C873">
        <f>COUNTIF(Sheet2!A:A,A873)</f>
        <v>0</v>
      </c>
    </row>
    <row r="874" spans="3:3" x14ac:dyDescent="0.2">
      <c r="C874">
        <f>COUNTIF(Sheet2!A:A,A874)</f>
        <v>0</v>
      </c>
    </row>
    <row r="875" spans="3:3" x14ac:dyDescent="0.2">
      <c r="C875">
        <f>COUNTIF(Sheet2!A:A,A875)</f>
        <v>0</v>
      </c>
    </row>
    <row r="876" spans="3:3" x14ac:dyDescent="0.2">
      <c r="C876">
        <f>COUNTIF(Sheet2!A:A,A876)</f>
        <v>0</v>
      </c>
    </row>
    <row r="877" spans="3:3" x14ac:dyDescent="0.2">
      <c r="C877">
        <f>COUNTIF(Sheet2!A:A,A877)</f>
        <v>0</v>
      </c>
    </row>
    <row r="878" spans="3:3" x14ac:dyDescent="0.2">
      <c r="C878">
        <f>COUNTIF(Sheet2!A:A,A878)</f>
        <v>0</v>
      </c>
    </row>
    <row r="879" spans="3:3" x14ac:dyDescent="0.2">
      <c r="C879">
        <f>COUNTIF(Sheet2!A:A,A879)</f>
        <v>0</v>
      </c>
    </row>
    <row r="880" spans="3:3" x14ac:dyDescent="0.2">
      <c r="C880">
        <f>COUNTIF(Sheet2!A:A,A880)</f>
        <v>0</v>
      </c>
    </row>
    <row r="881" spans="3:3" x14ac:dyDescent="0.2">
      <c r="C881">
        <f>COUNTIF(Sheet2!A:A,A881)</f>
        <v>0</v>
      </c>
    </row>
    <row r="882" spans="3:3" x14ac:dyDescent="0.2">
      <c r="C882">
        <f>COUNTIF(Sheet2!A:A,A882)</f>
        <v>0</v>
      </c>
    </row>
    <row r="883" spans="3:3" x14ac:dyDescent="0.2">
      <c r="C883">
        <f>COUNTIF(Sheet2!A:A,A883)</f>
        <v>0</v>
      </c>
    </row>
    <row r="884" spans="3:3" x14ac:dyDescent="0.2">
      <c r="C884">
        <f>COUNTIF(Sheet2!A:A,A884)</f>
        <v>0</v>
      </c>
    </row>
    <row r="885" spans="3:3" x14ac:dyDescent="0.2">
      <c r="C885">
        <f>COUNTIF(Sheet2!A:A,A885)</f>
        <v>0</v>
      </c>
    </row>
    <row r="886" spans="3:3" x14ac:dyDescent="0.2">
      <c r="C886">
        <f>COUNTIF(Sheet2!A:A,A886)</f>
        <v>0</v>
      </c>
    </row>
    <row r="887" spans="3:3" x14ac:dyDescent="0.2">
      <c r="C887">
        <f>COUNTIF(Sheet2!A:A,A887)</f>
        <v>0</v>
      </c>
    </row>
    <row r="888" spans="3:3" x14ac:dyDescent="0.2">
      <c r="C888">
        <f>COUNTIF(Sheet2!A:A,A888)</f>
        <v>0</v>
      </c>
    </row>
    <row r="889" spans="3:3" x14ac:dyDescent="0.2">
      <c r="C889">
        <f>COUNTIF(Sheet2!A:A,A889)</f>
        <v>0</v>
      </c>
    </row>
    <row r="890" spans="3:3" x14ac:dyDescent="0.2">
      <c r="C890">
        <f>COUNTIF(Sheet2!A:A,A890)</f>
        <v>0</v>
      </c>
    </row>
    <row r="891" spans="3:3" x14ac:dyDescent="0.2">
      <c r="C891">
        <f>COUNTIF(Sheet2!A:A,A891)</f>
        <v>0</v>
      </c>
    </row>
    <row r="892" spans="3:3" x14ac:dyDescent="0.2">
      <c r="C892">
        <f>COUNTIF(Sheet2!A:A,A892)</f>
        <v>0</v>
      </c>
    </row>
    <row r="893" spans="3:3" x14ac:dyDescent="0.2">
      <c r="C893">
        <f>COUNTIF(Sheet2!A:A,A893)</f>
        <v>0</v>
      </c>
    </row>
    <row r="894" spans="3:3" x14ac:dyDescent="0.2">
      <c r="C894">
        <f>COUNTIF(Sheet2!A:A,A894)</f>
        <v>0</v>
      </c>
    </row>
    <row r="895" spans="3:3" x14ac:dyDescent="0.2">
      <c r="C895">
        <f>COUNTIF(Sheet2!A:A,A895)</f>
        <v>0</v>
      </c>
    </row>
    <row r="896" spans="3:3" x14ac:dyDescent="0.2">
      <c r="C896">
        <f>COUNTIF(Sheet2!A:A,A896)</f>
        <v>0</v>
      </c>
    </row>
    <row r="897" spans="3:3" x14ac:dyDescent="0.2">
      <c r="C897">
        <f>COUNTIF(Sheet2!A:A,A897)</f>
        <v>0</v>
      </c>
    </row>
    <row r="898" spans="3:3" x14ac:dyDescent="0.2">
      <c r="C898">
        <f>COUNTIF(Sheet2!A:A,A898)</f>
        <v>0</v>
      </c>
    </row>
    <row r="899" spans="3:3" x14ac:dyDescent="0.2">
      <c r="C899">
        <f>COUNTIF(Sheet2!A:A,A899)</f>
        <v>0</v>
      </c>
    </row>
    <row r="900" spans="3:3" x14ac:dyDescent="0.2">
      <c r="C900">
        <f>COUNTIF(Sheet2!A:A,A900)</f>
        <v>0</v>
      </c>
    </row>
    <row r="901" spans="3:3" x14ac:dyDescent="0.2">
      <c r="C901">
        <f>COUNTIF(Sheet2!A:A,A901)</f>
        <v>0</v>
      </c>
    </row>
    <row r="902" spans="3:3" x14ac:dyDescent="0.2">
      <c r="C902">
        <f>COUNTIF(Sheet2!A:A,A902)</f>
        <v>0</v>
      </c>
    </row>
    <row r="903" spans="3:3" x14ac:dyDescent="0.2">
      <c r="C903">
        <f>COUNTIF(Sheet2!A:A,A903)</f>
        <v>0</v>
      </c>
    </row>
    <row r="904" spans="3:3" x14ac:dyDescent="0.2">
      <c r="C904">
        <f>COUNTIF(Sheet2!A:A,A904)</f>
        <v>0</v>
      </c>
    </row>
    <row r="905" spans="3:3" x14ac:dyDescent="0.2">
      <c r="C905">
        <f>COUNTIF(Sheet2!A:A,A905)</f>
        <v>0</v>
      </c>
    </row>
    <row r="906" spans="3:3" x14ac:dyDescent="0.2">
      <c r="C906">
        <f>COUNTIF(Sheet2!A:A,A906)</f>
        <v>0</v>
      </c>
    </row>
    <row r="907" spans="3:3" x14ac:dyDescent="0.2">
      <c r="C907">
        <f>COUNTIF(Sheet2!A:A,A907)</f>
        <v>0</v>
      </c>
    </row>
    <row r="908" spans="3:3" x14ac:dyDescent="0.2">
      <c r="C908">
        <f>COUNTIF(Sheet2!A:A,A908)</f>
        <v>0</v>
      </c>
    </row>
    <row r="909" spans="3:3" x14ac:dyDescent="0.2">
      <c r="C909">
        <f>COUNTIF(Sheet2!A:A,A909)</f>
        <v>0</v>
      </c>
    </row>
    <row r="910" spans="3:3" x14ac:dyDescent="0.2">
      <c r="C910">
        <f>COUNTIF(Sheet2!A:A,A910)</f>
        <v>0</v>
      </c>
    </row>
    <row r="911" spans="3:3" x14ac:dyDescent="0.2">
      <c r="C911">
        <f>COUNTIF(Sheet2!A:A,A911)</f>
        <v>0</v>
      </c>
    </row>
    <row r="912" spans="3:3" x14ac:dyDescent="0.2">
      <c r="C912">
        <f>COUNTIF(Sheet2!A:A,A912)</f>
        <v>0</v>
      </c>
    </row>
    <row r="913" spans="3:3" x14ac:dyDescent="0.2">
      <c r="C913">
        <f>COUNTIF(Sheet2!A:A,A913)</f>
        <v>0</v>
      </c>
    </row>
    <row r="914" spans="3:3" x14ac:dyDescent="0.2">
      <c r="C914">
        <f>COUNTIF(Sheet2!A:A,A914)</f>
        <v>0</v>
      </c>
    </row>
    <row r="915" spans="3:3" x14ac:dyDescent="0.2">
      <c r="C915">
        <f>COUNTIF(Sheet2!A:A,A915)</f>
        <v>0</v>
      </c>
    </row>
    <row r="916" spans="3:3" x14ac:dyDescent="0.2">
      <c r="C916">
        <f>COUNTIF(Sheet2!A:A,A916)</f>
        <v>0</v>
      </c>
    </row>
    <row r="917" spans="3:3" x14ac:dyDescent="0.2">
      <c r="C917">
        <f>COUNTIF(Sheet2!A:A,A917)</f>
        <v>0</v>
      </c>
    </row>
    <row r="918" spans="3:3" x14ac:dyDescent="0.2">
      <c r="C918">
        <f>COUNTIF(Sheet2!A:A,A918)</f>
        <v>0</v>
      </c>
    </row>
    <row r="919" spans="3:3" x14ac:dyDescent="0.2">
      <c r="C919">
        <f>COUNTIF(Sheet2!A:A,A919)</f>
        <v>0</v>
      </c>
    </row>
    <row r="920" spans="3:3" x14ac:dyDescent="0.2">
      <c r="C920">
        <f>COUNTIF(Sheet2!A:A,A920)</f>
        <v>0</v>
      </c>
    </row>
    <row r="921" spans="3:3" x14ac:dyDescent="0.2">
      <c r="C921">
        <f>COUNTIF(Sheet2!A:A,A921)</f>
        <v>0</v>
      </c>
    </row>
    <row r="922" spans="3:3" x14ac:dyDescent="0.2">
      <c r="C922">
        <f>COUNTIF(Sheet2!A:A,A922)</f>
        <v>0</v>
      </c>
    </row>
    <row r="923" spans="3:3" x14ac:dyDescent="0.2">
      <c r="C923">
        <f>COUNTIF(Sheet2!A:A,A923)</f>
        <v>0</v>
      </c>
    </row>
    <row r="924" spans="3:3" x14ac:dyDescent="0.2">
      <c r="C924">
        <f>COUNTIF(Sheet2!A:A,A924)</f>
        <v>0</v>
      </c>
    </row>
    <row r="925" spans="3:3" x14ac:dyDescent="0.2">
      <c r="C925">
        <f>COUNTIF(Sheet2!A:A,A925)</f>
        <v>0</v>
      </c>
    </row>
    <row r="926" spans="3:3" x14ac:dyDescent="0.2">
      <c r="C926">
        <f>COUNTIF(Sheet2!A:A,A926)</f>
        <v>0</v>
      </c>
    </row>
    <row r="927" spans="3:3" x14ac:dyDescent="0.2">
      <c r="C927">
        <f>COUNTIF(Sheet2!A:A,A927)</f>
        <v>0</v>
      </c>
    </row>
    <row r="928" spans="3:3" x14ac:dyDescent="0.2">
      <c r="C928">
        <f>COUNTIF(Sheet2!A:A,A928)</f>
        <v>0</v>
      </c>
    </row>
    <row r="929" spans="3:3" x14ac:dyDescent="0.2">
      <c r="C929">
        <f>COUNTIF(Sheet2!A:A,A929)</f>
        <v>0</v>
      </c>
    </row>
    <row r="930" spans="3:3" x14ac:dyDescent="0.2">
      <c r="C930">
        <f>COUNTIF(Sheet2!A:A,A930)</f>
        <v>0</v>
      </c>
    </row>
    <row r="931" spans="3:3" x14ac:dyDescent="0.2">
      <c r="C931">
        <f>COUNTIF(Sheet2!A:A,A931)</f>
        <v>0</v>
      </c>
    </row>
    <row r="932" spans="3:3" x14ac:dyDescent="0.2">
      <c r="C932">
        <f>COUNTIF(Sheet2!A:A,A932)</f>
        <v>0</v>
      </c>
    </row>
    <row r="933" spans="3:3" x14ac:dyDescent="0.2">
      <c r="C933">
        <f>COUNTIF(Sheet2!A:A,A933)</f>
        <v>0</v>
      </c>
    </row>
    <row r="934" spans="3:3" x14ac:dyDescent="0.2">
      <c r="C934">
        <f>COUNTIF(Sheet2!A:A,A934)</f>
        <v>0</v>
      </c>
    </row>
    <row r="935" spans="3:3" x14ac:dyDescent="0.2">
      <c r="C935">
        <f>COUNTIF(Sheet2!A:A,A935)</f>
        <v>0</v>
      </c>
    </row>
    <row r="936" spans="3:3" x14ac:dyDescent="0.2">
      <c r="C936">
        <f>COUNTIF(Sheet2!A:A,A936)</f>
        <v>0</v>
      </c>
    </row>
    <row r="937" spans="3:3" x14ac:dyDescent="0.2">
      <c r="C937">
        <f>COUNTIF(Sheet2!A:A,A937)</f>
        <v>0</v>
      </c>
    </row>
    <row r="938" spans="3:3" x14ac:dyDescent="0.2">
      <c r="C938">
        <f>COUNTIF(Sheet2!A:A,A938)</f>
        <v>0</v>
      </c>
    </row>
    <row r="939" spans="3:3" x14ac:dyDescent="0.2">
      <c r="C939">
        <f>COUNTIF(Sheet2!A:A,A939)</f>
        <v>0</v>
      </c>
    </row>
    <row r="940" spans="3:3" x14ac:dyDescent="0.2">
      <c r="C940">
        <f>COUNTIF(Sheet2!A:A,A940)</f>
        <v>0</v>
      </c>
    </row>
    <row r="941" spans="3:3" x14ac:dyDescent="0.2">
      <c r="C941">
        <f>COUNTIF(Sheet2!A:A,A941)</f>
        <v>0</v>
      </c>
    </row>
    <row r="942" spans="3:3" x14ac:dyDescent="0.2">
      <c r="C942">
        <f>COUNTIF(Sheet2!A:A,A942)</f>
        <v>0</v>
      </c>
    </row>
    <row r="943" spans="3:3" x14ac:dyDescent="0.2">
      <c r="C943">
        <f>COUNTIF(Sheet2!A:A,A943)</f>
        <v>0</v>
      </c>
    </row>
    <row r="944" spans="3:3" x14ac:dyDescent="0.2">
      <c r="C944">
        <f>COUNTIF(Sheet2!A:A,A944)</f>
        <v>0</v>
      </c>
    </row>
    <row r="945" spans="3:3" x14ac:dyDescent="0.2">
      <c r="C945">
        <f>COUNTIF(Sheet2!A:A,A945)</f>
        <v>0</v>
      </c>
    </row>
    <row r="946" spans="3:3" x14ac:dyDescent="0.2">
      <c r="C946">
        <f>COUNTIF(Sheet2!A:A,A946)</f>
        <v>0</v>
      </c>
    </row>
    <row r="947" spans="3:3" x14ac:dyDescent="0.2">
      <c r="C947">
        <f>COUNTIF(Sheet2!A:A,A947)</f>
        <v>0</v>
      </c>
    </row>
    <row r="948" spans="3:3" x14ac:dyDescent="0.2">
      <c r="C948">
        <f>COUNTIF(Sheet2!A:A,A948)</f>
        <v>0</v>
      </c>
    </row>
    <row r="949" spans="3:3" x14ac:dyDescent="0.2">
      <c r="C949">
        <f>COUNTIF(Sheet2!A:A,A949)</f>
        <v>0</v>
      </c>
    </row>
    <row r="950" spans="3:3" x14ac:dyDescent="0.2">
      <c r="C950">
        <f>COUNTIF(Sheet2!A:A,A950)</f>
        <v>0</v>
      </c>
    </row>
    <row r="951" spans="3:3" x14ac:dyDescent="0.2">
      <c r="C951">
        <f>COUNTIF(Sheet2!A:A,A951)</f>
        <v>0</v>
      </c>
    </row>
    <row r="952" spans="3:3" x14ac:dyDescent="0.2">
      <c r="C952">
        <f>COUNTIF(Sheet2!A:A,A952)</f>
        <v>0</v>
      </c>
    </row>
    <row r="953" spans="3:3" x14ac:dyDescent="0.2">
      <c r="C953">
        <f>COUNTIF(Sheet2!A:A,A953)</f>
        <v>0</v>
      </c>
    </row>
    <row r="954" spans="3:3" x14ac:dyDescent="0.2">
      <c r="C954">
        <f>COUNTIF(Sheet2!A:A,A954)</f>
        <v>0</v>
      </c>
    </row>
    <row r="955" spans="3:3" x14ac:dyDescent="0.2">
      <c r="C955">
        <f>COUNTIF(Sheet2!A:A,A955)</f>
        <v>0</v>
      </c>
    </row>
    <row r="956" spans="3:3" x14ac:dyDescent="0.2">
      <c r="C956">
        <f>COUNTIF(Sheet2!A:A,A956)</f>
        <v>0</v>
      </c>
    </row>
    <row r="957" spans="3:3" x14ac:dyDescent="0.2">
      <c r="C957">
        <f>COUNTIF(Sheet2!A:A,A957)</f>
        <v>0</v>
      </c>
    </row>
    <row r="958" spans="3:3" x14ac:dyDescent="0.2">
      <c r="C958">
        <f>COUNTIF(Sheet2!A:A,A958)</f>
        <v>0</v>
      </c>
    </row>
    <row r="959" spans="3:3" x14ac:dyDescent="0.2">
      <c r="C959">
        <f>COUNTIF(Sheet2!A:A,A959)</f>
        <v>0</v>
      </c>
    </row>
    <row r="960" spans="3:3" x14ac:dyDescent="0.2">
      <c r="C960">
        <f>COUNTIF(Sheet2!A:A,A960)</f>
        <v>0</v>
      </c>
    </row>
    <row r="961" spans="3:3" x14ac:dyDescent="0.2">
      <c r="C961">
        <f>COUNTIF(Sheet2!A:A,A961)</f>
        <v>0</v>
      </c>
    </row>
    <row r="962" spans="3:3" x14ac:dyDescent="0.2">
      <c r="C962">
        <f>COUNTIF(Sheet2!A:A,A962)</f>
        <v>0</v>
      </c>
    </row>
    <row r="963" spans="3:3" x14ac:dyDescent="0.2">
      <c r="C963">
        <f>COUNTIF(Sheet2!A:A,A963)</f>
        <v>0</v>
      </c>
    </row>
    <row r="964" spans="3:3" x14ac:dyDescent="0.2">
      <c r="C964">
        <f>COUNTIF(Sheet2!A:A,A964)</f>
        <v>0</v>
      </c>
    </row>
    <row r="965" spans="3:3" x14ac:dyDescent="0.2">
      <c r="C965">
        <f>COUNTIF(Sheet2!A:A,A965)</f>
        <v>0</v>
      </c>
    </row>
    <row r="966" spans="3:3" x14ac:dyDescent="0.2">
      <c r="C966">
        <f>COUNTIF(Sheet2!A:A,A966)</f>
        <v>0</v>
      </c>
    </row>
    <row r="967" spans="3:3" x14ac:dyDescent="0.2">
      <c r="C967">
        <f>COUNTIF(Sheet2!A:A,A967)</f>
        <v>0</v>
      </c>
    </row>
    <row r="968" spans="3:3" x14ac:dyDescent="0.2">
      <c r="C968">
        <f>COUNTIF(Sheet2!A:A,A968)</f>
        <v>0</v>
      </c>
    </row>
    <row r="969" spans="3:3" x14ac:dyDescent="0.2">
      <c r="C969">
        <f>COUNTIF(Sheet2!A:A,A969)</f>
        <v>0</v>
      </c>
    </row>
    <row r="970" spans="3:3" x14ac:dyDescent="0.2">
      <c r="C970">
        <f>COUNTIF(Sheet2!A:A,A970)</f>
        <v>0</v>
      </c>
    </row>
    <row r="971" spans="3:3" x14ac:dyDescent="0.2">
      <c r="C971">
        <f>COUNTIF(Sheet2!A:A,A971)</f>
        <v>0</v>
      </c>
    </row>
    <row r="972" spans="3:3" x14ac:dyDescent="0.2">
      <c r="C972">
        <f>COUNTIF(Sheet2!A:A,A972)</f>
        <v>0</v>
      </c>
    </row>
    <row r="973" spans="3:3" x14ac:dyDescent="0.2">
      <c r="C973">
        <f>COUNTIF(Sheet2!A:A,A973)</f>
        <v>0</v>
      </c>
    </row>
    <row r="974" spans="3:3" x14ac:dyDescent="0.2">
      <c r="C974">
        <f>COUNTIF(Sheet2!A:A,A974)</f>
        <v>0</v>
      </c>
    </row>
    <row r="975" spans="3:3" x14ac:dyDescent="0.2">
      <c r="C975">
        <f>COUNTIF(Sheet2!A:A,A975)</f>
        <v>0</v>
      </c>
    </row>
    <row r="976" spans="3:3" x14ac:dyDescent="0.2">
      <c r="C976">
        <f>COUNTIF(Sheet2!A:A,A976)</f>
        <v>0</v>
      </c>
    </row>
    <row r="977" spans="3:3" x14ac:dyDescent="0.2">
      <c r="C977">
        <f>COUNTIF(Sheet2!A:A,A977)</f>
        <v>0</v>
      </c>
    </row>
    <row r="978" spans="3:3" x14ac:dyDescent="0.2">
      <c r="C978">
        <f>COUNTIF(Sheet2!A:A,A978)</f>
        <v>0</v>
      </c>
    </row>
    <row r="979" spans="3:3" x14ac:dyDescent="0.2">
      <c r="C979">
        <f>COUNTIF(Sheet2!A:A,A979)</f>
        <v>0</v>
      </c>
    </row>
    <row r="980" spans="3:3" x14ac:dyDescent="0.2">
      <c r="C980">
        <f>COUNTIF(Sheet2!A:A,A980)</f>
        <v>0</v>
      </c>
    </row>
    <row r="981" spans="3:3" x14ac:dyDescent="0.2">
      <c r="C981">
        <f>COUNTIF(Sheet2!A:A,A981)</f>
        <v>0</v>
      </c>
    </row>
    <row r="982" spans="3:3" x14ac:dyDescent="0.2">
      <c r="C982">
        <f>COUNTIF(Sheet2!A:A,A982)</f>
        <v>0</v>
      </c>
    </row>
    <row r="983" spans="3:3" x14ac:dyDescent="0.2">
      <c r="C983">
        <f>COUNTIF(Sheet2!A:A,A983)</f>
        <v>0</v>
      </c>
    </row>
    <row r="984" spans="3:3" x14ac:dyDescent="0.2">
      <c r="C984">
        <f>COUNTIF(Sheet2!A:A,A984)</f>
        <v>0</v>
      </c>
    </row>
    <row r="985" spans="3:3" x14ac:dyDescent="0.2">
      <c r="C985">
        <f>COUNTIF(Sheet2!A:A,A985)</f>
        <v>0</v>
      </c>
    </row>
    <row r="986" spans="3:3" x14ac:dyDescent="0.2">
      <c r="C986">
        <f>COUNTIF(Sheet2!A:A,A986)</f>
        <v>0</v>
      </c>
    </row>
    <row r="987" spans="3:3" x14ac:dyDescent="0.2">
      <c r="C987">
        <f>COUNTIF(Sheet2!A:A,A987)</f>
        <v>0</v>
      </c>
    </row>
    <row r="988" spans="3:3" x14ac:dyDescent="0.2">
      <c r="C988">
        <f>COUNTIF(Sheet2!A:A,A988)</f>
        <v>0</v>
      </c>
    </row>
    <row r="989" spans="3:3" x14ac:dyDescent="0.2">
      <c r="C989">
        <f>COUNTIF(Sheet2!A:A,A989)</f>
        <v>0</v>
      </c>
    </row>
    <row r="990" spans="3:3" x14ac:dyDescent="0.2">
      <c r="C990">
        <f>COUNTIF(Sheet2!A:A,A990)</f>
        <v>0</v>
      </c>
    </row>
    <row r="991" spans="3:3" x14ac:dyDescent="0.2">
      <c r="C991">
        <f>COUNTIF(Sheet2!A:A,A991)</f>
        <v>0</v>
      </c>
    </row>
    <row r="992" spans="3:3" x14ac:dyDescent="0.2">
      <c r="C992">
        <f>COUNTIF(Sheet2!A:A,A992)</f>
        <v>0</v>
      </c>
    </row>
    <row r="993" spans="3:3" x14ac:dyDescent="0.2">
      <c r="C993">
        <f>COUNTIF(Sheet2!A:A,A993)</f>
        <v>0</v>
      </c>
    </row>
    <row r="994" spans="3:3" x14ac:dyDescent="0.2">
      <c r="C994">
        <f>COUNTIF(Sheet2!A:A,A994)</f>
        <v>0</v>
      </c>
    </row>
    <row r="995" spans="3:3" x14ac:dyDescent="0.2">
      <c r="C995">
        <f>COUNTIF(Sheet2!A:A,A995)</f>
        <v>0</v>
      </c>
    </row>
    <row r="996" spans="3:3" x14ac:dyDescent="0.2">
      <c r="C996">
        <f>COUNTIF(Sheet2!A:A,A996)</f>
        <v>0</v>
      </c>
    </row>
    <row r="997" spans="3:3" x14ac:dyDescent="0.2">
      <c r="C997">
        <f>COUNTIF(Sheet2!A:A,A997)</f>
        <v>0</v>
      </c>
    </row>
    <row r="998" spans="3:3" x14ac:dyDescent="0.2">
      <c r="C998">
        <f>COUNTIF(Sheet2!A:A,A998)</f>
        <v>0</v>
      </c>
    </row>
    <row r="999" spans="3:3" x14ac:dyDescent="0.2">
      <c r="C999">
        <f>COUNTIF(Sheet2!A:A,A999)</f>
        <v>0</v>
      </c>
    </row>
    <row r="1000" spans="3:3" x14ac:dyDescent="0.2">
      <c r="C1000">
        <f>COUNTIF(Sheet2!A:A,A1000)</f>
        <v>0</v>
      </c>
    </row>
    <row r="1001" spans="3:3" x14ac:dyDescent="0.2">
      <c r="C1001">
        <f>COUNTIF(Sheet2!A:A,A1001)</f>
        <v>0</v>
      </c>
    </row>
  </sheetData>
  <pageMargins left="0.75" right="0.75" top="1" bottom="1" header="0.5" footer="0.5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9E57-04FC-9D48-8046-487647E34634}">
  <dimension ref="A1:AC441"/>
  <sheetViews>
    <sheetView topLeftCell="A423" workbookViewId="0">
      <selection activeCell="D447" sqref="D447"/>
    </sheetView>
  </sheetViews>
  <sheetFormatPr baseColWidth="10" defaultRowHeight="16" x14ac:dyDescent="0.2"/>
  <cols>
    <col min="1" max="1" width="11.1640625" bestFit="1" customWidth="1"/>
    <col min="2" max="2" width="17.33203125" bestFit="1" customWidth="1"/>
    <col min="3" max="3" width="17.33203125" customWidth="1"/>
    <col min="4" max="4" width="26.33203125" bestFit="1" customWidth="1"/>
    <col min="5" max="6" width="35.33203125" bestFit="1" customWidth="1"/>
    <col min="7" max="7" width="12.6640625" bestFit="1" customWidth="1"/>
    <col min="8" max="8" width="55.1640625" bestFit="1" customWidth="1"/>
    <col min="9" max="9" width="47.33203125" bestFit="1" customWidth="1"/>
    <col min="10" max="10" width="42.83203125" bestFit="1" customWidth="1"/>
    <col min="11" max="11" width="83.5" bestFit="1" customWidth="1"/>
    <col min="12" max="12" width="65" bestFit="1" customWidth="1"/>
    <col min="13" max="13" width="60.33203125" bestFit="1" customWidth="1"/>
    <col min="14" max="14" width="75.1640625" bestFit="1" customWidth="1"/>
    <col min="15" max="15" width="48.33203125" bestFit="1" customWidth="1"/>
    <col min="16" max="16" width="42.83203125" bestFit="1" customWidth="1"/>
    <col min="17" max="17" width="71.83203125" bestFit="1" customWidth="1"/>
    <col min="18" max="18" width="55.83203125" bestFit="1" customWidth="1"/>
    <col min="19" max="19" width="48" bestFit="1" customWidth="1"/>
    <col min="20" max="20" width="43.5" bestFit="1" customWidth="1"/>
    <col min="21" max="21" width="84.1640625" bestFit="1" customWidth="1"/>
    <col min="22" max="22" width="65.6640625" bestFit="1" customWidth="1"/>
    <col min="23" max="23" width="61" bestFit="1" customWidth="1"/>
    <col min="24" max="24" width="75.83203125" bestFit="1" customWidth="1"/>
    <col min="25" max="25" width="49" bestFit="1" customWidth="1"/>
    <col min="26" max="26" width="43.5" bestFit="1" customWidth="1"/>
    <col min="27" max="27" width="72.5" bestFit="1" customWidth="1"/>
    <col min="28" max="28" width="18.33203125" bestFit="1" customWidth="1"/>
    <col min="29" max="29" width="9.33203125" bestFit="1" customWidth="1"/>
  </cols>
  <sheetData>
    <row r="1" spans="1:29" x14ac:dyDescent="0.2">
      <c r="A1" t="s">
        <v>0</v>
      </c>
      <c r="B1" t="s">
        <v>102</v>
      </c>
      <c r="C1" t="s">
        <v>135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</row>
    <row r="2" spans="1:29" x14ac:dyDescent="0.2">
      <c r="A2">
        <v>149508537</v>
      </c>
      <c r="B2">
        <v>69511</v>
      </c>
      <c r="C2">
        <v>1</v>
      </c>
      <c r="D2">
        <v>143</v>
      </c>
      <c r="E2" t="s">
        <v>13</v>
      </c>
      <c r="F2" t="s">
        <v>13</v>
      </c>
      <c r="G2" t="s">
        <v>15</v>
      </c>
      <c r="H2">
        <v>3</v>
      </c>
      <c r="I2">
        <v>1</v>
      </c>
      <c r="J2">
        <v>4</v>
      </c>
      <c r="K2">
        <v>1</v>
      </c>
      <c r="L2">
        <v>4</v>
      </c>
      <c r="M2">
        <v>1</v>
      </c>
      <c r="N2">
        <v>5</v>
      </c>
      <c r="O2">
        <v>4</v>
      </c>
      <c r="P2">
        <v>4</v>
      </c>
      <c r="Q2">
        <v>1</v>
      </c>
      <c r="R2">
        <v>2</v>
      </c>
      <c r="S2">
        <v>4</v>
      </c>
      <c r="T2">
        <v>3</v>
      </c>
      <c r="U2">
        <v>4</v>
      </c>
      <c r="V2">
        <v>3</v>
      </c>
      <c r="W2">
        <v>4</v>
      </c>
      <c r="X2">
        <v>4</v>
      </c>
      <c r="Y2">
        <v>1</v>
      </c>
      <c r="Z2">
        <v>3</v>
      </c>
      <c r="AA2">
        <v>4</v>
      </c>
      <c r="AB2">
        <v>32</v>
      </c>
      <c r="AC2">
        <v>80</v>
      </c>
    </row>
    <row r="3" spans="1:29" x14ac:dyDescent="0.2">
      <c r="A3">
        <v>149508537</v>
      </c>
      <c r="B3">
        <v>83720</v>
      </c>
      <c r="C3">
        <v>1</v>
      </c>
      <c r="D3">
        <v>14352</v>
      </c>
      <c r="E3" t="s">
        <v>22</v>
      </c>
      <c r="F3" t="s">
        <v>22</v>
      </c>
      <c r="G3" t="s">
        <v>24</v>
      </c>
      <c r="H3">
        <v>2</v>
      </c>
      <c r="I3">
        <v>1</v>
      </c>
      <c r="J3">
        <v>4</v>
      </c>
      <c r="K3">
        <v>1</v>
      </c>
      <c r="L3">
        <v>4</v>
      </c>
      <c r="M3">
        <v>1</v>
      </c>
      <c r="N3">
        <v>4</v>
      </c>
      <c r="O3">
        <v>4</v>
      </c>
      <c r="P3">
        <v>4</v>
      </c>
      <c r="Q3">
        <v>1</v>
      </c>
      <c r="R3">
        <v>1</v>
      </c>
      <c r="S3">
        <v>4</v>
      </c>
      <c r="T3">
        <v>3</v>
      </c>
      <c r="U3">
        <v>4</v>
      </c>
      <c r="V3">
        <v>3</v>
      </c>
      <c r="W3">
        <v>4</v>
      </c>
      <c r="X3">
        <v>3</v>
      </c>
      <c r="Y3">
        <v>1</v>
      </c>
      <c r="Z3">
        <v>3</v>
      </c>
      <c r="AA3">
        <v>4</v>
      </c>
      <c r="AB3">
        <v>30</v>
      </c>
      <c r="AC3">
        <v>75</v>
      </c>
    </row>
    <row r="4" spans="1:29" x14ac:dyDescent="0.2">
      <c r="A4">
        <v>149508537</v>
      </c>
      <c r="B4">
        <v>69369</v>
      </c>
      <c r="C4">
        <v>1</v>
      </c>
      <c r="D4">
        <v>1</v>
      </c>
      <c r="E4" t="s">
        <v>27</v>
      </c>
      <c r="F4" t="s">
        <v>27</v>
      </c>
      <c r="G4" t="s">
        <v>29</v>
      </c>
      <c r="H4">
        <v>3</v>
      </c>
      <c r="I4">
        <v>1</v>
      </c>
      <c r="J4">
        <v>4</v>
      </c>
      <c r="K4">
        <v>1</v>
      </c>
      <c r="L4">
        <v>4</v>
      </c>
      <c r="M4">
        <v>1</v>
      </c>
      <c r="N4">
        <v>5</v>
      </c>
      <c r="O4">
        <v>3</v>
      </c>
      <c r="P4">
        <v>4</v>
      </c>
      <c r="Q4">
        <v>1</v>
      </c>
      <c r="R4">
        <v>2</v>
      </c>
      <c r="S4">
        <v>4</v>
      </c>
      <c r="T4">
        <v>3</v>
      </c>
      <c r="U4">
        <v>4</v>
      </c>
      <c r="V4">
        <v>3</v>
      </c>
      <c r="W4">
        <v>4</v>
      </c>
      <c r="X4">
        <v>4</v>
      </c>
      <c r="Y4">
        <v>2</v>
      </c>
      <c r="Z4">
        <v>3</v>
      </c>
      <c r="AA4">
        <v>4</v>
      </c>
      <c r="AB4">
        <v>33</v>
      </c>
      <c r="AC4">
        <v>82.5</v>
      </c>
    </row>
    <row r="5" spans="1:29" x14ac:dyDescent="0.2">
      <c r="A5">
        <v>149508537</v>
      </c>
      <c r="B5">
        <v>70803</v>
      </c>
      <c r="C5">
        <v>1</v>
      </c>
      <c r="D5">
        <v>1435</v>
      </c>
      <c r="E5" t="s">
        <v>33</v>
      </c>
      <c r="F5" t="s">
        <v>33</v>
      </c>
      <c r="G5" t="s">
        <v>35</v>
      </c>
      <c r="H5">
        <v>2</v>
      </c>
      <c r="I5">
        <v>2</v>
      </c>
      <c r="J5">
        <v>4</v>
      </c>
      <c r="K5">
        <v>1</v>
      </c>
      <c r="L5">
        <v>4</v>
      </c>
      <c r="M5">
        <v>1</v>
      </c>
      <c r="N5">
        <v>4</v>
      </c>
      <c r="O5">
        <v>3</v>
      </c>
      <c r="P5">
        <v>4</v>
      </c>
      <c r="Q5">
        <v>1</v>
      </c>
      <c r="R5">
        <v>1</v>
      </c>
      <c r="S5">
        <v>3</v>
      </c>
      <c r="T5">
        <v>3</v>
      </c>
      <c r="U5">
        <v>4</v>
      </c>
      <c r="V5">
        <v>3</v>
      </c>
      <c r="W5">
        <v>4</v>
      </c>
      <c r="X5">
        <v>3</v>
      </c>
      <c r="Y5">
        <v>2</v>
      </c>
      <c r="Z5">
        <v>3</v>
      </c>
      <c r="AA5">
        <v>4</v>
      </c>
      <c r="AB5">
        <v>30</v>
      </c>
      <c r="AC5">
        <v>75</v>
      </c>
    </row>
    <row r="6" spans="1:29" x14ac:dyDescent="0.2">
      <c r="A6">
        <v>149508537</v>
      </c>
      <c r="B6">
        <v>69382</v>
      </c>
      <c r="C6">
        <v>1</v>
      </c>
      <c r="D6">
        <v>14</v>
      </c>
      <c r="E6" t="s">
        <v>39</v>
      </c>
      <c r="F6" t="s">
        <v>39</v>
      </c>
      <c r="G6" t="s">
        <v>41</v>
      </c>
      <c r="H6">
        <v>3</v>
      </c>
      <c r="I6">
        <v>1</v>
      </c>
      <c r="J6">
        <v>4</v>
      </c>
      <c r="K6">
        <v>1</v>
      </c>
      <c r="L6">
        <v>4</v>
      </c>
      <c r="M6">
        <v>1</v>
      </c>
      <c r="N6">
        <v>4</v>
      </c>
      <c r="O6">
        <v>2</v>
      </c>
      <c r="P6">
        <v>4</v>
      </c>
      <c r="Q6">
        <v>1</v>
      </c>
      <c r="R6">
        <v>2</v>
      </c>
      <c r="S6">
        <v>4</v>
      </c>
      <c r="T6">
        <v>3</v>
      </c>
      <c r="U6">
        <v>4</v>
      </c>
      <c r="V6">
        <v>3</v>
      </c>
      <c r="W6">
        <v>4</v>
      </c>
      <c r="X6">
        <v>3</v>
      </c>
      <c r="Y6">
        <v>3</v>
      </c>
      <c r="Z6">
        <v>3</v>
      </c>
      <c r="AA6">
        <v>4</v>
      </c>
      <c r="AB6">
        <v>33</v>
      </c>
      <c r="AC6">
        <v>82.5</v>
      </c>
    </row>
    <row r="7" spans="1:29" x14ac:dyDescent="0.2">
      <c r="A7">
        <v>149466211</v>
      </c>
      <c r="B7">
        <v>69609</v>
      </c>
      <c r="C7">
        <v>1</v>
      </c>
      <c r="D7">
        <v>241</v>
      </c>
      <c r="E7" t="s">
        <v>27</v>
      </c>
      <c r="F7" t="s">
        <v>33</v>
      </c>
      <c r="G7" t="s">
        <v>15</v>
      </c>
      <c r="H7">
        <v>4</v>
      </c>
      <c r="I7">
        <v>3</v>
      </c>
      <c r="J7">
        <v>3</v>
      </c>
      <c r="K7">
        <v>4</v>
      </c>
      <c r="L7">
        <v>3</v>
      </c>
      <c r="M7">
        <v>3</v>
      </c>
      <c r="N7">
        <v>3</v>
      </c>
      <c r="O7">
        <v>2</v>
      </c>
      <c r="P7">
        <v>2</v>
      </c>
      <c r="Q7">
        <v>4</v>
      </c>
      <c r="R7">
        <v>3</v>
      </c>
      <c r="S7">
        <v>2</v>
      </c>
      <c r="T7">
        <v>2</v>
      </c>
      <c r="U7">
        <v>1</v>
      </c>
      <c r="V7">
        <v>2</v>
      </c>
      <c r="W7">
        <v>2</v>
      </c>
      <c r="X7">
        <v>2</v>
      </c>
      <c r="Y7">
        <v>3</v>
      </c>
      <c r="Z7">
        <v>1</v>
      </c>
      <c r="AA7">
        <v>1</v>
      </c>
      <c r="AB7">
        <v>19</v>
      </c>
      <c r="AC7">
        <v>47.5</v>
      </c>
    </row>
    <row r="8" spans="1:29" x14ac:dyDescent="0.2">
      <c r="A8">
        <v>149466211</v>
      </c>
      <c r="B8">
        <v>69392</v>
      </c>
      <c r="C8">
        <v>1</v>
      </c>
      <c r="D8">
        <v>24</v>
      </c>
      <c r="E8" t="s">
        <v>39</v>
      </c>
      <c r="F8" t="s">
        <v>39</v>
      </c>
      <c r="G8" t="s">
        <v>24</v>
      </c>
      <c r="H8">
        <v>4</v>
      </c>
      <c r="I8">
        <v>3</v>
      </c>
      <c r="J8">
        <v>3</v>
      </c>
      <c r="K8">
        <v>2</v>
      </c>
      <c r="L8">
        <v>4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2</v>
      </c>
      <c r="T8">
        <v>2</v>
      </c>
      <c r="U8">
        <v>3</v>
      </c>
      <c r="V8">
        <v>3</v>
      </c>
      <c r="W8">
        <v>2</v>
      </c>
      <c r="X8">
        <v>2</v>
      </c>
      <c r="Y8">
        <v>2</v>
      </c>
      <c r="Z8">
        <v>2</v>
      </c>
      <c r="AA8">
        <v>2</v>
      </c>
      <c r="AB8">
        <v>23</v>
      </c>
      <c r="AC8">
        <v>57.5</v>
      </c>
    </row>
    <row r="9" spans="1:29" x14ac:dyDescent="0.2">
      <c r="A9">
        <v>149466211</v>
      </c>
      <c r="B9">
        <v>93503</v>
      </c>
      <c r="C9">
        <v>1</v>
      </c>
      <c r="D9">
        <v>24135</v>
      </c>
      <c r="E9" t="s">
        <v>33</v>
      </c>
      <c r="F9" t="s">
        <v>33</v>
      </c>
      <c r="G9" t="s">
        <v>29</v>
      </c>
      <c r="H9">
        <v>4</v>
      </c>
      <c r="I9">
        <v>2</v>
      </c>
      <c r="J9">
        <v>4</v>
      </c>
      <c r="K9">
        <v>3</v>
      </c>
      <c r="L9">
        <v>4</v>
      </c>
      <c r="M9">
        <v>2</v>
      </c>
      <c r="N9">
        <v>4</v>
      </c>
      <c r="O9">
        <v>2</v>
      </c>
      <c r="P9">
        <v>4</v>
      </c>
      <c r="Q9">
        <v>3</v>
      </c>
      <c r="R9">
        <v>3</v>
      </c>
      <c r="S9">
        <v>3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3</v>
      </c>
      <c r="AA9">
        <v>2</v>
      </c>
      <c r="AB9">
        <v>28</v>
      </c>
      <c r="AC9">
        <v>70</v>
      </c>
    </row>
    <row r="10" spans="1:29" x14ac:dyDescent="0.2">
      <c r="A10">
        <v>149466211</v>
      </c>
      <c r="B10">
        <v>71781</v>
      </c>
      <c r="C10">
        <v>1</v>
      </c>
      <c r="D10">
        <v>2413</v>
      </c>
      <c r="E10" t="s">
        <v>13</v>
      </c>
      <c r="F10" t="s">
        <v>33</v>
      </c>
      <c r="G10" t="s">
        <v>35</v>
      </c>
      <c r="H10">
        <v>4</v>
      </c>
      <c r="I10">
        <v>2</v>
      </c>
      <c r="J10">
        <v>3</v>
      </c>
      <c r="K10">
        <v>4</v>
      </c>
      <c r="L10">
        <v>4</v>
      </c>
      <c r="M10">
        <v>2</v>
      </c>
      <c r="N10">
        <v>4</v>
      </c>
      <c r="O10">
        <v>3</v>
      </c>
      <c r="P10">
        <v>4</v>
      </c>
      <c r="Q10">
        <v>2</v>
      </c>
      <c r="R10">
        <v>3</v>
      </c>
      <c r="S10">
        <v>3</v>
      </c>
      <c r="T10">
        <v>2</v>
      </c>
      <c r="U10">
        <v>1</v>
      </c>
      <c r="V10">
        <v>3</v>
      </c>
      <c r="W10">
        <v>3</v>
      </c>
      <c r="X10">
        <v>3</v>
      </c>
      <c r="Y10">
        <v>2</v>
      </c>
      <c r="Z10">
        <v>3</v>
      </c>
      <c r="AA10">
        <v>3</v>
      </c>
      <c r="AB10">
        <v>26</v>
      </c>
      <c r="AC10">
        <v>65</v>
      </c>
    </row>
    <row r="11" spans="1:29" x14ac:dyDescent="0.2">
      <c r="A11">
        <v>149466211</v>
      </c>
      <c r="B11">
        <v>69370</v>
      </c>
      <c r="C11">
        <v>1</v>
      </c>
      <c r="D11">
        <v>2</v>
      </c>
      <c r="E11" t="s">
        <v>22</v>
      </c>
      <c r="F11" t="s">
        <v>22</v>
      </c>
      <c r="G11" t="s">
        <v>41</v>
      </c>
      <c r="H11">
        <v>4</v>
      </c>
      <c r="I11">
        <v>3</v>
      </c>
      <c r="J11">
        <v>4</v>
      </c>
      <c r="K11">
        <v>4</v>
      </c>
      <c r="L11">
        <v>4</v>
      </c>
      <c r="M11">
        <v>3</v>
      </c>
      <c r="N11">
        <v>4</v>
      </c>
      <c r="O11">
        <v>3</v>
      </c>
      <c r="P11">
        <v>4</v>
      </c>
      <c r="Q11">
        <v>3</v>
      </c>
      <c r="R11">
        <v>3</v>
      </c>
      <c r="S11">
        <v>2</v>
      </c>
      <c r="T11">
        <v>3</v>
      </c>
      <c r="U11">
        <v>1</v>
      </c>
      <c r="V11">
        <v>3</v>
      </c>
      <c r="W11">
        <v>2</v>
      </c>
      <c r="X11">
        <v>3</v>
      </c>
      <c r="Y11">
        <v>2</v>
      </c>
      <c r="Z11">
        <v>3</v>
      </c>
      <c r="AA11">
        <v>2</v>
      </c>
      <c r="AB11">
        <v>24</v>
      </c>
      <c r="AC11">
        <v>60</v>
      </c>
    </row>
    <row r="12" spans="1:29" x14ac:dyDescent="0.2">
      <c r="A12">
        <v>149439530</v>
      </c>
      <c r="B12">
        <v>94502</v>
      </c>
      <c r="C12">
        <v>1</v>
      </c>
      <c r="D12">
        <v>25134</v>
      </c>
      <c r="E12" t="s">
        <v>39</v>
      </c>
      <c r="F12" t="s">
        <v>39</v>
      </c>
      <c r="G12" t="s">
        <v>15</v>
      </c>
      <c r="H12">
        <v>4</v>
      </c>
      <c r="I12">
        <v>2</v>
      </c>
      <c r="J12">
        <v>4</v>
      </c>
      <c r="K12">
        <v>2</v>
      </c>
      <c r="L12">
        <v>4</v>
      </c>
      <c r="M12">
        <v>2</v>
      </c>
      <c r="N12">
        <v>4</v>
      </c>
      <c r="O12">
        <v>2</v>
      </c>
      <c r="P12">
        <v>4</v>
      </c>
      <c r="Q12">
        <v>2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30</v>
      </c>
      <c r="AC12">
        <v>75</v>
      </c>
    </row>
    <row r="13" spans="1:29" x14ac:dyDescent="0.2">
      <c r="A13">
        <v>149439530</v>
      </c>
      <c r="B13">
        <v>69619</v>
      </c>
      <c r="C13">
        <v>1</v>
      </c>
      <c r="D13">
        <v>251</v>
      </c>
      <c r="E13" t="s">
        <v>27</v>
      </c>
      <c r="F13" t="s">
        <v>33</v>
      </c>
      <c r="G13" t="s">
        <v>24</v>
      </c>
      <c r="H13">
        <v>4</v>
      </c>
      <c r="I13">
        <v>2</v>
      </c>
      <c r="J13">
        <v>4</v>
      </c>
      <c r="K13">
        <v>2</v>
      </c>
      <c r="L13">
        <v>4</v>
      </c>
      <c r="M13">
        <v>2</v>
      </c>
      <c r="N13">
        <v>4</v>
      </c>
      <c r="O13">
        <v>2</v>
      </c>
      <c r="P13">
        <v>4</v>
      </c>
      <c r="Q13">
        <v>2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30</v>
      </c>
      <c r="AC13">
        <v>75</v>
      </c>
    </row>
    <row r="14" spans="1:29" x14ac:dyDescent="0.2">
      <c r="A14">
        <v>149439530</v>
      </c>
      <c r="B14">
        <v>69370</v>
      </c>
      <c r="C14">
        <v>1</v>
      </c>
      <c r="D14">
        <v>2</v>
      </c>
      <c r="E14" t="s">
        <v>22</v>
      </c>
      <c r="F14" t="s">
        <v>39</v>
      </c>
      <c r="G14" t="s">
        <v>29</v>
      </c>
      <c r="H14">
        <v>4</v>
      </c>
      <c r="I14">
        <v>3</v>
      </c>
      <c r="J14">
        <v>2</v>
      </c>
      <c r="K14">
        <v>4</v>
      </c>
      <c r="L14">
        <v>3</v>
      </c>
      <c r="M14">
        <v>4</v>
      </c>
      <c r="N14">
        <v>2</v>
      </c>
      <c r="O14">
        <v>3</v>
      </c>
      <c r="P14">
        <v>3</v>
      </c>
      <c r="Q14">
        <v>2</v>
      </c>
      <c r="R14">
        <v>3</v>
      </c>
      <c r="S14">
        <v>2</v>
      </c>
      <c r="T14">
        <v>1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A14">
        <v>3</v>
      </c>
      <c r="AB14">
        <v>18</v>
      </c>
      <c r="AC14">
        <v>45</v>
      </c>
    </row>
    <row r="15" spans="1:29" x14ac:dyDescent="0.2">
      <c r="A15">
        <v>149439530</v>
      </c>
      <c r="B15">
        <v>69393</v>
      </c>
      <c r="C15">
        <v>1</v>
      </c>
      <c r="D15">
        <v>25</v>
      </c>
      <c r="E15" t="s">
        <v>33</v>
      </c>
      <c r="F15" t="s">
        <v>39</v>
      </c>
      <c r="G15" t="s">
        <v>35</v>
      </c>
      <c r="H15">
        <v>4</v>
      </c>
      <c r="I15">
        <v>2</v>
      </c>
      <c r="J15">
        <v>4</v>
      </c>
      <c r="K15">
        <v>2</v>
      </c>
      <c r="L15">
        <v>4</v>
      </c>
      <c r="M15">
        <v>2</v>
      </c>
      <c r="N15">
        <v>4</v>
      </c>
      <c r="O15">
        <v>2</v>
      </c>
      <c r="P15">
        <v>4</v>
      </c>
      <c r="Q15">
        <v>2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30</v>
      </c>
      <c r="AC15">
        <v>75</v>
      </c>
    </row>
    <row r="16" spans="1:29" x14ac:dyDescent="0.2">
      <c r="A16">
        <v>149439530</v>
      </c>
      <c r="B16">
        <v>71881</v>
      </c>
      <c r="C16">
        <v>1</v>
      </c>
      <c r="D16">
        <v>2513</v>
      </c>
      <c r="E16" t="s">
        <v>13</v>
      </c>
      <c r="F16" t="s">
        <v>39</v>
      </c>
      <c r="G16" t="s">
        <v>41</v>
      </c>
      <c r="H16">
        <v>4</v>
      </c>
      <c r="I16">
        <v>2</v>
      </c>
      <c r="J16">
        <v>4</v>
      </c>
      <c r="K16">
        <v>2</v>
      </c>
      <c r="L16">
        <v>4</v>
      </c>
      <c r="M16">
        <v>2</v>
      </c>
      <c r="N16">
        <v>4</v>
      </c>
      <c r="O16">
        <v>2</v>
      </c>
      <c r="P16">
        <v>4</v>
      </c>
      <c r="Q16">
        <v>2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30</v>
      </c>
      <c r="AC16">
        <v>75</v>
      </c>
    </row>
    <row r="17" spans="1:29" x14ac:dyDescent="0.2">
      <c r="A17">
        <v>149353591</v>
      </c>
      <c r="B17">
        <v>69783</v>
      </c>
      <c r="C17">
        <v>1</v>
      </c>
      <c r="D17">
        <v>415</v>
      </c>
      <c r="E17" t="s">
        <v>33</v>
      </c>
      <c r="F17" t="s">
        <v>13</v>
      </c>
      <c r="G17" t="s">
        <v>15</v>
      </c>
      <c r="H17">
        <v>4</v>
      </c>
      <c r="I17">
        <v>1</v>
      </c>
      <c r="J17">
        <v>5</v>
      </c>
      <c r="K17">
        <v>1</v>
      </c>
      <c r="L17">
        <v>3</v>
      </c>
      <c r="M17">
        <v>2</v>
      </c>
      <c r="N17">
        <v>5</v>
      </c>
      <c r="O17">
        <v>2</v>
      </c>
      <c r="P17">
        <v>3</v>
      </c>
      <c r="Q17">
        <v>1</v>
      </c>
      <c r="R17">
        <v>3</v>
      </c>
      <c r="S17">
        <v>4</v>
      </c>
      <c r="T17">
        <v>4</v>
      </c>
      <c r="U17">
        <v>4</v>
      </c>
      <c r="V17">
        <v>2</v>
      </c>
      <c r="W17">
        <v>3</v>
      </c>
      <c r="X17">
        <v>4</v>
      </c>
      <c r="Y17">
        <v>3</v>
      </c>
      <c r="Z17">
        <v>2</v>
      </c>
      <c r="AA17">
        <v>4</v>
      </c>
      <c r="AB17">
        <v>33</v>
      </c>
      <c r="AC17">
        <v>82.5</v>
      </c>
    </row>
    <row r="18" spans="1:29" x14ac:dyDescent="0.2">
      <c r="A18">
        <v>149353591</v>
      </c>
      <c r="B18">
        <v>110900</v>
      </c>
      <c r="C18">
        <v>1</v>
      </c>
      <c r="D18">
        <v>41532</v>
      </c>
      <c r="E18" t="s">
        <v>22</v>
      </c>
      <c r="F18" t="s">
        <v>22</v>
      </c>
      <c r="G18" t="s">
        <v>24</v>
      </c>
      <c r="H18">
        <v>1</v>
      </c>
      <c r="I18">
        <v>2</v>
      </c>
      <c r="J18">
        <v>3</v>
      </c>
      <c r="K18">
        <v>1</v>
      </c>
      <c r="L18">
        <v>2</v>
      </c>
      <c r="M18">
        <v>3</v>
      </c>
      <c r="N18">
        <v>5</v>
      </c>
      <c r="O18">
        <v>4</v>
      </c>
      <c r="P18">
        <v>2</v>
      </c>
      <c r="Q18">
        <v>1</v>
      </c>
      <c r="R18">
        <v>0</v>
      </c>
      <c r="S18">
        <v>3</v>
      </c>
      <c r="T18">
        <v>2</v>
      </c>
      <c r="U18">
        <v>4</v>
      </c>
      <c r="V18">
        <v>1</v>
      </c>
      <c r="W18">
        <v>2</v>
      </c>
      <c r="X18">
        <v>4</v>
      </c>
      <c r="Y18">
        <v>1</v>
      </c>
      <c r="Z18">
        <v>1</v>
      </c>
      <c r="AA18">
        <v>4</v>
      </c>
      <c r="AB18">
        <v>22</v>
      </c>
      <c r="AC18">
        <v>55</v>
      </c>
    </row>
    <row r="19" spans="1:29" x14ac:dyDescent="0.2">
      <c r="A19">
        <v>149353591</v>
      </c>
      <c r="B19">
        <v>73521</v>
      </c>
      <c r="C19">
        <v>1</v>
      </c>
      <c r="D19">
        <v>4153</v>
      </c>
      <c r="E19" t="s">
        <v>13</v>
      </c>
      <c r="F19" t="s">
        <v>13</v>
      </c>
      <c r="G19" t="s">
        <v>29</v>
      </c>
      <c r="H19">
        <v>4</v>
      </c>
      <c r="I19">
        <v>2</v>
      </c>
      <c r="J19">
        <v>4</v>
      </c>
      <c r="K19">
        <v>1</v>
      </c>
      <c r="L19">
        <v>4</v>
      </c>
      <c r="M19">
        <v>1</v>
      </c>
      <c r="N19">
        <v>4</v>
      </c>
      <c r="O19">
        <v>1</v>
      </c>
      <c r="P19">
        <v>5</v>
      </c>
      <c r="Q19">
        <v>1</v>
      </c>
      <c r="R19">
        <v>3</v>
      </c>
      <c r="S19">
        <v>3</v>
      </c>
      <c r="T19">
        <v>3</v>
      </c>
      <c r="U19">
        <v>4</v>
      </c>
      <c r="V19">
        <v>3</v>
      </c>
      <c r="W19">
        <v>4</v>
      </c>
      <c r="X19">
        <v>3</v>
      </c>
      <c r="Y19">
        <v>4</v>
      </c>
      <c r="Z19">
        <v>4</v>
      </c>
      <c r="AA19">
        <v>4</v>
      </c>
      <c r="AB19">
        <v>35</v>
      </c>
      <c r="AC19">
        <v>87.5</v>
      </c>
    </row>
    <row r="20" spans="1:29" x14ac:dyDescent="0.2">
      <c r="A20">
        <v>149353591</v>
      </c>
      <c r="B20">
        <v>69372</v>
      </c>
      <c r="C20">
        <v>1</v>
      </c>
      <c r="D20">
        <v>4</v>
      </c>
      <c r="E20" t="s">
        <v>39</v>
      </c>
      <c r="F20" t="s">
        <v>39</v>
      </c>
      <c r="G20" t="s">
        <v>35</v>
      </c>
      <c r="H20">
        <v>4</v>
      </c>
      <c r="I20">
        <v>2</v>
      </c>
      <c r="J20">
        <v>4</v>
      </c>
      <c r="K20">
        <v>1</v>
      </c>
      <c r="L20">
        <v>3</v>
      </c>
      <c r="M20">
        <v>1</v>
      </c>
      <c r="N20">
        <v>4</v>
      </c>
      <c r="O20">
        <v>2</v>
      </c>
      <c r="P20">
        <v>4</v>
      </c>
      <c r="Q20">
        <v>2</v>
      </c>
      <c r="R20">
        <v>3</v>
      </c>
      <c r="S20">
        <v>3</v>
      </c>
      <c r="T20">
        <v>3</v>
      </c>
      <c r="U20">
        <v>4</v>
      </c>
      <c r="V20">
        <v>2</v>
      </c>
      <c r="W20">
        <v>4</v>
      </c>
      <c r="X20">
        <v>3</v>
      </c>
      <c r="Y20">
        <v>3</v>
      </c>
      <c r="Z20">
        <v>3</v>
      </c>
      <c r="AA20">
        <v>3</v>
      </c>
      <c r="AB20">
        <v>31</v>
      </c>
      <c r="AC20">
        <v>77.5</v>
      </c>
    </row>
    <row r="21" spans="1:29" x14ac:dyDescent="0.2">
      <c r="A21">
        <v>149353591</v>
      </c>
      <c r="B21">
        <v>69409</v>
      </c>
      <c r="C21">
        <v>1</v>
      </c>
      <c r="D21">
        <v>41</v>
      </c>
      <c r="E21" t="s">
        <v>27</v>
      </c>
      <c r="F21" t="s">
        <v>27</v>
      </c>
      <c r="G21" t="s">
        <v>41</v>
      </c>
      <c r="H21">
        <v>1</v>
      </c>
      <c r="I21">
        <v>1</v>
      </c>
      <c r="J21">
        <v>2</v>
      </c>
      <c r="K21">
        <v>1</v>
      </c>
      <c r="L21">
        <v>2</v>
      </c>
      <c r="M21">
        <v>3</v>
      </c>
      <c r="N21">
        <v>4</v>
      </c>
      <c r="O21">
        <v>5</v>
      </c>
      <c r="P21">
        <v>1</v>
      </c>
      <c r="Q21">
        <v>1</v>
      </c>
      <c r="R21">
        <v>0</v>
      </c>
      <c r="S21">
        <v>4</v>
      </c>
      <c r="T21">
        <v>1</v>
      </c>
      <c r="U21">
        <v>4</v>
      </c>
      <c r="V21">
        <v>1</v>
      </c>
      <c r="W21">
        <v>2</v>
      </c>
      <c r="X21">
        <v>3</v>
      </c>
      <c r="Y21">
        <v>0</v>
      </c>
      <c r="Z21">
        <v>0</v>
      </c>
      <c r="AA21">
        <v>4</v>
      </c>
      <c r="AB21">
        <v>19</v>
      </c>
      <c r="AC21">
        <v>47.5</v>
      </c>
    </row>
    <row r="22" spans="1:29" x14ac:dyDescent="0.2">
      <c r="A22">
        <v>149215102</v>
      </c>
      <c r="B22">
        <v>74491</v>
      </c>
      <c r="C22">
        <v>1</v>
      </c>
      <c r="D22">
        <v>5123</v>
      </c>
      <c r="E22" t="s">
        <v>13</v>
      </c>
      <c r="F22" t="s">
        <v>13</v>
      </c>
      <c r="G22" t="s">
        <v>15</v>
      </c>
      <c r="H22">
        <v>4</v>
      </c>
      <c r="I22">
        <v>2</v>
      </c>
      <c r="J22">
        <v>4</v>
      </c>
      <c r="K22">
        <v>2</v>
      </c>
      <c r="L22">
        <v>4</v>
      </c>
      <c r="M22">
        <v>2</v>
      </c>
      <c r="N22">
        <v>3</v>
      </c>
      <c r="O22">
        <v>3</v>
      </c>
      <c r="P22">
        <v>4</v>
      </c>
      <c r="Q22">
        <v>2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>
        <v>28</v>
      </c>
      <c r="AC22">
        <v>70</v>
      </c>
    </row>
    <row r="23" spans="1:29" x14ac:dyDescent="0.2">
      <c r="A23">
        <v>149215102</v>
      </c>
      <c r="B23">
        <v>69880</v>
      </c>
      <c r="C23">
        <v>1</v>
      </c>
      <c r="D23">
        <v>512</v>
      </c>
      <c r="E23" t="s">
        <v>22</v>
      </c>
      <c r="F23" t="s">
        <v>22</v>
      </c>
      <c r="G23" t="s">
        <v>24</v>
      </c>
      <c r="H23">
        <v>2</v>
      </c>
      <c r="I23">
        <v>3</v>
      </c>
      <c r="J23">
        <v>4</v>
      </c>
      <c r="K23">
        <v>4</v>
      </c>
      <c r="L23">
        <v>2</v>
      </c>
      <c r="M23">
        <v>4</v>
      </c>
      <c r="N23">
        <v>2</v>
      </c>
      <c r="O23">
        <v>5</v>
      </c>
      <c r="P23">
        <v>2</v>
      </c>
      <c r="Q23">
        <v>4</v>
      </c>
      <c r="R23">
        <v>1</v>
      </c>
      <c r="S23">
        <v>2</v>
      </c>
      <c r="T23">
        <v>3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12</v>
      </c>
      <c r="AC23">
        <v>30</v>
      </c>
    </row>
    <row r="24" spans="1:29" x14ac:dyDescent="0.2">
      <c r="A24">
        <v>149215102</v>
      </c>
      <c r="B24">
        <v>120602</v>
      </c>
      <c r="C24">
        <v>1</v>
      </c>
      <c r="D24">
        <v>51234</v>
      </c>
      <c r="E24" t="s">
        <v>39</v>
      </c>
      <c r="F24" t="s">
        <v>39</v>
      </c>
      <c r="G24" t="s">
        <v>29</v>
      </c>
      <c r="H24">
        <v>5</v>
      </c>
      <c r="I24">
        <v>2</v>
      </c>
      <c r="J24">
        <v>4</v>
      </c>
      <c r="K24">
        <v>2</v>
      </c>
      <c r="L24">
        <v>4</v>
      </c>
      <c r="M24">
        <v>2</v>
      </c>
      <c r="N24">
        <v>4</v>
      </c>
      <c r="O24">
        <v>2</v>
      </c>
      <c r="P24">
        <v>4</v>
      </c>
      <c r="Q24">
        <v>2</v>
      </c>
      <c r="R24">
        <v>4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31</v>
      </c>
      <c r="AC24">
        <v>77.5</v>
      </c>
    </row>
    <row r="25" spans="1:29" x14ac:dyDescent="0.2">
      <c r="A25">
        <v>149215102</v>
      </c>
      <c r="B25">
        <v>69373</v>
      </c>
      <c r="C25">
        <v>1</v>
      </c>
      <c r="D25">
        <v>5</v>
      </c>
      <c r="E25" t="s">
        <v>33</v>
      </c>
      <c r="F25" t="s">
        <v>33</v>
      </c>
      <c r="G25" t="s">
        <v>35</v>
      </c>
      <c r="H25">
        <v>5</v>
      </c>
      <c r="I25">
        <v>4</v>
      </c>
      <c r="J25">
        <v>4</v>
      </c>
      <c r="K25">
        <v>2</v>
      </c>
      <c r="L25">
        <v>4</v>
      </c>
      <c r="M25">
        <v>2</v>
      </c>
      <c r="N25">
        <v>5</v>
      </c>
      <c r="O25">
        <v>2</v>
      </c>
      <c r="P25">
        <v>4</v>
      </c>
      <c r="Q25">
        <v>2</v>
      </c>
      <c r="R25">
        <v>4</v>
      </c>
      <c r="S25">
        <v>1</v>
      </c>
      <c r="T25">
        <v>3</v>
      </c>
      <c r="U25">
        <v>3</v>
      </c>
      <c r="V25">
        <v>3</v>
      </c>
      <c r="W25">
        <v>3</v>
      </c>
      <c r="X25">
        <v>4</v>
      </c>
      <c r="Y25">
        <v>3</v>
      </c>
      <c r="Z25">
        <v>3</v>
      </c>
      <c r="AA25">
        <v>3</v>
      </c>
      <c r="AB25">
        <v>30</v>
      </c>
      <c r="AC25">
        <v>75</v>
      </c>
    </row>
    <row r="26" spans="1:29" x14ac:dyDescent="0.2">
      <c r="A26">
        <v>149215102</v>
      </c>
      <c r="B26">
        <v>69419</v>
      </c>
      <c r="C26">
        <v>1</v>
      </c>
      <c r="D26">
        <v>51</v>
      </c>
      <c r="E26" t="s">
        <v>27</v>
      </c>
      <c r="F26" t="s">
        <v>27</v>
      </c>
      <c r="G26" t="s">
        <v>41</v>
      </c>
      <c r="H26">
        <v>2</v>
      </c>
      <c r="I26">
        <v>2</v>
      </c>
      <c r="J26">
        <v>4</v>
      </c>
      <c r="K26">
        <v>3</v>
      </c>
      <c r="L26">
        <v>4</v>
      </c>
      <c r="M26">
        <v>2</v>
      </c>
      <c r="N26">
        <v>2</v>
      </c>
      <c r="O26">
        <v>5</v>
      </c>
      <c r="P26">
        <v>1</v>
      </c>
      <c r="Q26">
        <v>4</v>
      </c>
      <c r="R26">
        <v>1</v>
      </c>
      <c r="S26">
        <v>3</v>
      </c>
      <c r="T26">
        <v>3</v>
      </c>
      <c r="U26">
        <v>2</v>
      </c>
      <c r="V26">
        <v>3</v>
      </c>
      <c r="W26">
        <v>3</v>
      </c>
      <c r="X26">
        <v>1</v>
      </c>
      <c r="Y26">
        <v>0</v>
      </c>
      <c r="Z26">
        <v>0</v>
      </c>
      <c r="AA26">
        <v>1</v>
      </c>
      <c r="AB26">
        <v>17</v>
      </c>
      <c r="AC26">
        <v>42.5</v>
      </c>
    </row>
    <row r="27" spans="1:29" x14ac:dyDescent="0.2">
      <c r="A27">
        <v>149185311</v>
      </c>
      <c r="B27">
        <v>69392</v>
      </c>
      <c r="C27">
        <v>1</v>
      </c>
      <c r="D27">
        <v>24</v>
      </c>
      <c r="E27" t="s">
        <v>39</v>
      </c>
      <c r="F27" t="s">
        <v>39</v>
      </c>
      <c r="G27" t="s">
        <v>15</v>
      </c>
      <c r="H27">
        <v>5</v>
      </c>
      <c r="I27">
        <v>2</v>
      </c>
      <c r="J27">
        <v>4</v>
      </c>
      <c r="K27">
        <v>2</v>
      </c>
      <c r="L27">
        <v>5</v>
      </c>
      <c r="M27">
        <v>1</v>
      </c>
      <c r="N27">
        <v>4</v>
      </c>
      <c r="O27">
        <v>1</v>
      </c>
      <c r="P27">
        <v>4</v>
      </c>
      <c r="Q27">
        <v>1</v>
      </c>
      <c r="R27">
        <v>4</v>
      </c>
      <c r="S27">
        <v>3</v>
      </c>
      <c r="T27">
        <v>3</v>
      </c>
      <c r="U27">
        <v>3</v>
      </c>
      <c r="V27">
        <v>4</v>
      </c>
      <c r="W27">
        <v>4</v>
      </c>
      <c r="X27">
        <v>3</v>
      </c>
      <c r="Y27">
        <v>4</v>
      </c>
      <c r="Z27">
        <v>3</v>
      </c>
      <c r="AA27">
        <v>4</v>
      </c>
      <c r="AB27">
        <v>35</v>
      </c>
      <c r="AC27">
        <v>87.5</v>
      </c>
    </row>
    <row r="28" spans="1:29" x14ac:dyDescent="0.2">
      <c r="A28">
        <v>149185311</v>
      </c>
      <c r="B28">
        <v>69611</v>
      </c>
      <c r="C28">
        <v>1</v>
      </c>
      <c r="D28">
        <v>243</v>
      </c>
      <c r="E28" t="s">
        <v>13</v>
      </c>
      <c r="F28" t="s">
        <v>13</v>
      </c>
      <c r="G28" t="s">
        <v>24</v>
      </c>
      <c r="H28">
        <v>4</v>
      </c>
      <c r="I28">
        <v>1</v>
      </c>
      <c r="J28">
        <v>4</v>
      </c>
      <c r="K28">
        <v>1</v>
      </c>
      <c r="L28">
        <v>4</v>
      </c>
      <c r="M28">
        <v>1</v>
      </c>
      <c r="N28">
        <v>5</v>
      </c>
      <c r="O28">
        <v>1</v>
      </c>
      <c r="P28">
        <v>5</v>
      </c>
      <c r="Q28">
        <v>1</v>
      </c>
      <c r="R28">
        <v>3</v>
      </c>
      <c r="S28">
        <v>4</v>
      </c>
      <c r="T28">
        <v>3</v>
      </c>
      <c r="U28">
        <v>4</v>
      </c>
      <c r="V28">
        <v>3</v>
      </c>
      <c r="W28">
        <v>4</v>
      </c>
      <c r="X28">
        <v>4</v>
      </c>
      <c r="Y28">
        <v>4</v>
      </c>
      <c r="Z28">
        <v>4</v>
      </c>
      <c r="AA28">
        <v>4</v>
      </c>
      <c r="AB28">
        <v>37</v>
      </c>
      <c r="AC28">
        <v>92.5</v>
      </c>
    </row>
    <row r="29" spans="1:29" x14ac:dyDescent="0.2">
      <c r="A29">
        <v>149185311</v>
      </c>
      <c r="B29">
        <v>93719</v>
      </c>
      <c r="C29">
        <v>1</v>
      </c>
      <c r="D29">
        <v>24351</v>
      </c>
      <c r="E29" t="s">
        <v>27</v>
      </c>
      <c r="F29" t="s">
        <v>27</v>
      </c>
      <c r="G29" t="s">
        <v>29</v>
      </c>
      <c r="H29">
        <v>3</v>
      </c>
      <c r="I29">
        <v>1</v>
      </c>
      <c r="J29">
        <v>5</v>
      </c>
      <c r="K29">
        <v>1</v>
      </c>
      <c r="L29">
        <v>3</v>
      </c>
      <c r="M29">
        <v>1</v>
      </c>
      <c r="N29">
        <v>5</v>
      </c>
      <c r="O29">
        <v>1</v>
      </c>
      <c r="P29">
        <v>5</v>
      </c>
      <c r="Q29">
        <v>1</v>
      </c>
      <c r="R29">
        <v>2</v>
      </c>
      <c r="S29">
        <v>4</v>
      </c>
      <c r="T29">
        <v>4</v>
      </c>
      <c r="U29">
        <v>4</v>
      </c>
      <c r="V29">
        <v>2</v>
      </c>
      <c r="W29">
        <v>4</v>
      </c>
      <c r="X29">
        <v>4</v>
      </c>
      <c r="Y29">
        <v>4</v>
      </c>
      <c r="Z29">
        <v>4</v>
      </c>
      <c r="AA29">
        <v>4</v>
      </c>
      <c r="AB29">
        <v>36</v>
      </c>
      <c r="AC29">
        <v>90</v>
      </c>
    </row>
    <row r="30" spans="1:29" x14ac:dyDescent="0.2">
      <c r="A30">
        <v>149185311</v>
      </c>
      <c r="B30">
        <v>69370</v>
      </c>
      <c r="C30">
        <v>1</v>
      </c>
      <c r="D30">
        <v>2</v>
      </c>
      <c r="E30" t="s">
        <v>22</v>
      </c>
      <c r="F30" t="s">
        <v>22</v>
      </c>
      <c r="G30" t="s">
        <v>35</v>
      </c>
      <c r="H30">
        <v>4</v>
      </c>
      <c r="I30">
        <v>1</v>
      </c>
      <c r="J30">
        <v>4</v>
      </c>
      <c r="K30">
        <v>1</v>
      </c>
      <c r="L30">
        <v>4</v>
      </c>
      <c r="M30">
        <v>1</v>
      </c>
      <c r="N30">
        <v>5</v>
      </c>
      <c r="O30">
        <v>1</v>
      </c>
      <c r="P30">
        <v>4</v>
      </c>
      <c r="Q30">
        <v>1</v>
      </c>
      <c r="R30">
        <v>3</v>
      </c>
      <c r="S30">
        <v>4</v>
      </c>
      <c r="T30">
        <v>3</v>
      </c>
      <c r="U30">
        <v>4</v>
      </c>
      <c r="V30">
        <v>3</v>
      </c>
      <c r="W30">
        <v>4</v>
      </c>
      <c r="X30">
        <v>4</v>
      </c>
      <c r="Y30">
        <v>4</v>
      </c>
      <c r="Z30">
        <v>3</v>
      </c>
      <c r="AA30">
        <v>4</v>
      </c>
      <c r="AB30">
        <v>36</v>
      </c>
      <c r="AC30">
        <v>90</v>
      </c>
    </row>
    <row r="31" spans="1:29" x14ac:dyDescent="0.2">
      <c r="A31">
        <v>149185311</v>
      </c>
      <c r="B31">
        <v>71803</v>
      </c>
      <c r="C31">
        <v>1</v>
      </c>
      <c r="D31">
        <v>2435</v>
      </c>
      <c r="E31" t="s">
        <v>33</v>
      </c>
      <c r="F31" t="s">
        <v>33</v>
      </c>
      <c r="G31" t="s">
        <v>41</v>
      </c>
      <c r="H31">
        <v>5</v>
      </c>
      <c r="I31">
        <v>1</v>
      </c>
      <c r="J31">
        <v>5</v>
      </c>
      <c r="K31">
        <v>1</v>
      </c>
      <c r="L31">
        <v>4</v>
      </c>
      <c r="M31">
        <v>1</v>
      </c>
      <c r="N31">
        <v>5</v>
      </c>
      <c r="O31">
        <v>1</v>
      </c>
      <c r="P31">
        <v>5</v>
      </c>
      <c r="Q31">
        <v>1</v>
      </c>
      <c r="R31">
        <v>4</v>
      </c>
      <c r="S31">
        <v>4</v>
      </c>
      <c r="T31">
        <v>4</v>
      </c>
      <c r="U31">
        <v>4</v>
      </c>
      <c r="V31">
        <v>3</v>
      </c>
      <c r="W31">
        <v>4</v>
      </c>
      <c r="X31">
        <v>4</v>
      </c>
      <c r="Y31">
        <v>4</v>
      </c>
      <c r="Z31">
        <v>4</v>
      </c>
      <c r="AA31">
        <v>4</v>
      </c>
      <c r="AB31">
        <v>39</v>
      </c>
      <c r="AC31">
        <v>97.5</v>
      </c>
    </row>
    <row r="32" spans="1:29" x14ac:dyDescent="0.2">
      <c r="A32">
        <v>149140946</v>
      </c>
      <c r="B32">
        <v>69399</v>
      </c>
      <c r="C32">
        <v>1</v>
      </c>
      <c r="D32">
        <v>31</v>
      </c>
      <c r="E32" t="s">
        <v>27</v>
      </c>
      <c r="F32" t="s">
        <v>27</v>
      </c>
      <c r="G32" t="s">
        <v>15</v>
      </c>
      <c r="H32">
        <v>2</v>
      </c>
      <c r="I32">
        <v>2</v>
      </c>
      <c r="J32">
        <v>4</v>
      </c>
      <c r="K32">
        <v>2</v>
      </c>
      <c r="L32">
        <v>2</v>
      </c>
      <c r="M32">
        <v>2</v>
      </c>
      <c r="N32">
        <v>4</v>
      </c>
      <c r="O32">
        <v>4</v>
      </c>
      <c r="P32">
        <v>5</v>
      </c>
      <c r="Q32">
        <v>2</v>
      </c>
      <c r="R32">
        <v>1</v>
      </c>
      <c r="S32">
        <v>3</v>
      </c>
      <c r="T32">
        <v>3</v>
      </c>
      <c r="U32">
        <v>3</v>
      </c>
      <c r="V32">
        <v>1</v>
      </c>
      <c r="W32">
        <v>3</v>
      </c>
      <c r="X32">
        <v>3</v>
      </c>
      <c r="Y32">
        <v>1</v>
      </c>
      <c r="Z32">
        <v>4</v>
      </c>
      <c r="AA32">
        <v>3</v>
      </c>
      <c r="AB32">
        <v>25</v>
      </c>
      <c r="AC32">
        <v>62.5</v>
      </c>
    </row>
    <row r="33" spans="1:29" x14ac:dyDescent="0.2">
      <c r="A33">
        <v>149140946</v>
      </c>
      <c r="B33">
        <v>69371</v>
      </c>
      <c r="C33">
        <v>1</v>
      </c>
      <c r="D33">
        <v>3</v>
      </c>
      <c r="E33" t="s">
        <v>13</v>
      </c>
      <c r="F33" t="s">
        <v>13</v>
      </c>
      <c r="G33" t="s">
        <v>24</v>
      </c>
      <c r="H33">
        <v>4</v>
      </c>
      <c r="I33">
        <v>2</v>
      </c>
      <c r="J33">
        <v>4</v>
      </c>
      <c r="K33">
        <v>2</v>
      </c>
      <c r="L33">
        <v>3</v>
      </c>
      <c r="M33">
        <v>2</v>
      </c>
      <c r="N33">
        <v>3</v>
      </c>
      <c r="O33">
        <v>3</v>
      </c>
      <c r="P33">
        <v>4</v>
      </c>
      <c r="Q33">
        <v>1</v>
      </c>
      <c r="R33">
        <v>3</v>
      </c>
      <c r="S33">
        <v>3</v>
      </c>
      <c r="T33">
        <v>3</v>
      </c>
      <c r="U33">
        <v>3</v>
      </c>
      <c r="V33">
        <v>2</v>
      </c>
      <c r="W33">
        <v>3</v>
      </c>
      <c r="X33">
        <v>2</v>
      </c>
      <c r="Y33">
        <v>2</v>
      </c>
      <c r="Z33">
        <v>3</v>
      </c>
      <c r="AA33">
        <v>4</v>
      </c>
      <c r="AB33">
        <v>28</v>
      </c>
      <c r="AC33">
        <v>70</v>
      </c>
    </row>
    <row r="34" spans="1:29" x14ac:dyDescent="0.2">
      <c r="A34">
        <v>149140946</v>
      </c>
      <c r="B34">
        <v>100613</v>
      </c>
      <c r="C34">
        <v>1</v>
      </c>
      <c r="D34">
        <v>31245</v>
      </c>
      <c r="E34" t="s">
        <v>33</v>
      </c>
      <c r="F34" t="s">
        <v>33</v>
      </c>
      <c r="G34" t="s">
        <v>29</v>
      </c>
      <c r="H34">
        <v>4</v>
      </c>
      <c r="I34">
        <v>2</v>
      </c>
      <c r="J34">
        <v>4</v>
      </c>
      <c r="K34">
        <v>1</v>
      </c>
      <c r="L34">
        <v>3</v>
      </c>
      <c r="M34">
        <v>2</v>
      </c>
      <c r="N34">
        <v>4</v>
      </c>
      <c r="O34">
        <v>2</v>
      </c>
      <c r="P34">
        <v>4</v>
      </c>
      <c r="Q34">
        <v>2</v>
      </c>
      <c r="R34">
        <v>3</v>
      </c>
      <c r="S34">
        <v>3</v>
      </c>
      <c r="T34">
        <v>3</v>
      </c>
      <c r="U34">
        <v>4</v>
      </c>
      <c r="V34">
        <v>2</v>
      </c>
      <c r="W34">
        <v>3</v>
      </c>
      <c r="X34">
        <v>3</v>
      </c>
      <c r="Y34">
        <v>3</v>
      </c>
      <c r="Z34">
        <v>3</v>
      </c>
      <c r="AA34">
        <v>3</v>
      </c>
      <c r="AB34">
        <v>30</v>
      </c>
      <c r="AC34">
        <v>75</v>
      </c>
    </row>
    <row r="35" spans="1:29" x14ac:dyDescent="0.2">
      <c r="A35">
        <v>149140946</v>
      </c>
      <c r="B35">
        <v>72492</v>
      </c>
      <c r="C35">
        <v>1</v>
      </c>
      <c r="D35">
        <v>3124</v>
      </c>
      <c r="E35" t="s">
        <v>39</v>
      </c>
      <c r="F35" t="s">
        <v>39</v>
      </c>
      <c r="G35" t="s">
        <v>35</v>
      </c>
      <c r="H35">
        <v>4</v>
      </c>
      <c r="I35">
        <v>2</v>
      </c>
      <c r="J35">
        <v>4</v>
      </c>
      <c r="K35">
        <v>2</v>
      </c>
      <c r="L35">
        <v>3</v>
      </c>
      <c r="M35">
        <v>3</v>
      </c>
      <c r="N35">
        <v>4</v>
      </c>
      <c r="O35">
        <v>2</v>
      </c>
      <c r="P35">
        <v>4</v>
      </c>
      <c r="Q35">
        <v>2</v>
      </c>
      <c r="R35">
        <v>3</v>
      </c>
      <c r="S35">
        <v>3</v>
      </c>
      <c r="T35">
        <v>3</v>
      </c>
      <c r="U35">
        <v>3</v>
      </c>
      <c r="V35">
        <v>2</v>
      </c>
      <c r="W35">
        <v>2</v>
      </c>
      <c r="X35">
        <v>3</v>
      </c>
      <c r="Y35">
        <v>3</v>
      </c>
      <c r="Z35">
        <v>3</v>
      </c>
      <c r="AA35">
        <v>3</v>
      </c>
      <c r="AB35">
        <v>28</v>
      </c>
      <c r="AC35">
        <v>70</v>
      </c>
    </row>
    <row r="36" spans="1:29" x14ac:dyDescent="0.2">
      <c r="A36">
        <v>149140946</v>
      </c>
      <c r="B36">
        <v>69680</v>
      </c>
      <c r="C36">
        <v>1</v>
      </c>
      <c r="D36">
        <v>312</v>
      </c>
      <c r="E36" t="s">
        <v>22</v>
      </c>
      <c r="F36" t="s">
        <v>22</v>
      </c>
      <c r="G36" t="s">
        <v>41</v>
      </c>
      <c r="H36">
        <v>5</v>
      </c>
      <c r="I36">
        <v>2</v>
      </c>
      <c r="J36">
        <v>4</v>
      </c>
      <c r="K36">
        <v>2</v>
      </c>
      <c r="L36">
        <v>4</v>
      </c>
      <c r="M36">
        <v>2</v>
      </c>
      <c r="N36">
        <v>4</v>
      </c>
      <c r="O36">
        <v>2</v>
      </c>
      <c r="P36">
        <v>4</v>
      </c>
      <c r="Q36">
        <v>2</v>
      </c>
      <c r="R36">
        <v>4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31</v>
      </c>
      <c r="AC36">
        <v>77.5</v>
      </c>
    </row>
    <row r="37" spans="1:29" x14ac:dyDescent="0.2">
      <c r="A37">
        <v>149094645</v>
      </c>
      <c r="B37">
        <v>69413</v>
      </c>
      <c r="C37">
        <v>1</v>
      </c>
      <c r="D37">
        <v>45</v>
      </c>
      <c r="E37" t="s">
        <v>33</v>
      </c>
      <c r="F37" t="s">
        <v>13</v>
      </c>
      <c r="G37" t="s">
        <v>15</v>
      </c>
      <c r="H37">
        <v>1</v>
      </c>
      <c r="I37">
        <v>2</v>
      </c>
      <c r="J37">
        <v>2</v>
      </c>
      <c r="K37">
        <v>1</v>
      </c>
      <c r="L37">
        <v>4</v>
      </c>
      <c r="M37">
        <v>4</v>
      </c>
      <c r="N37">
        <v>4</v>
      </c>
      <c r="O37">
        <v>4</v>
      </c>
      <c r="P37">
        <v>2</v>
      </c>
      <c r="Q37">
        <v>1</v>
      </c>
      <c r="R37">
        <v>0</v>
      </c>
      <c r="S37">
        <v>3</v>
      </c>
      <c r="T37">
        <v>1</v>
      </c>
      <c r="U37">
        <v>4</v>
      </c>
      <c r="V37">
        <v>3</v>
      </c>
      <c r="W37">
        <v>1</v>
      </c>
      <c r="X37">
        <v>3</v>
      </c>
      <c r="Y37">
        <v>1</v>
      </c>
      <c r="Z37">
        <v>1</v>
      </c>
      <c r="AA37">
        <v>4</v>
      </c>
      <c r="AB37">
        <v>21</v>
      </c>
      <c r="AC37">
        <v>52.5</v>
      </c>
    </row>
    <row r="38" spans="1:29" x14ac:dyDescent="0.2">
      <c r="A38">
        <v>149094645</v>
      </c>
      <c r="B38">
        <v>114689</v>
      </c>
      <c r="C38">
        <v>1</v>
      </c>
      <c r="D38">
        <v>45321</v>
      </c>
      <c r="E38" t="s">
        <v>27</v>
      </c>
      <c r="F38" t="s">
        <v>27</v>
      </c>
      <c r="G38" t="s">
        <v>24</v>
      </c>
      <c r="H38">
        <v>3</v>
      </c>
      <c r="I38">
        <v>2</v>
      </c>
      <c r="J38">
        <v>2</v>
      </c>
      <c r="K38">
        <v>4</v>
      </c>
      <c r="L38">
        <v>2</v>
      </c>
      <c r="M38">
        <v>4</v>
      </c>
      <c r="N38">
        <v>4</v>
      </c>
      <c r="O38">
        <v>3</v>
      </c>
      <c r="P38">
        <v>2</v>
      </c>
      <c r="Q38">
        <v>2</v>
      </c>
      <c r="R38">
        <v>2</v>
      </c>
      <c r="S38">
        <v>3</v>
      </c>
      <c r="T38">
        <v>1</v>
      </c>
      <c r="U38">
        <v>1</v>
      </c>
      <c r="V38">
        <v>1</v>
      </c>
      <c r="W38">
        <v>1</v>
      </c>
      <c r="X38">
        <v>3</v>
      </c>
      <c r="Y38">
        <v>2</v>
      </c>
      <c r="Z38">
        <v>1</v>
      </c>
      <c r="AA38">
        <v>3</v>
      </c>
      <c r="AB38">
        <v>18</v>
      </c>
      <c r="AC38">
        <v>45</v>
      </c>
    </row>
    <row r="39" spans="1:29" x14ac:dyDescent="0.2">
      <c r="A39">
        <v>149094645</v>
      </c>
      <c r="B39">
        <v>69821</v>
      </c>
      <c r="C39">
        <v>1</v>
      </c>
      <c r="D39">
        <v>453</v>
      </c>
      <c r="E39" t="s">
        <v>13</v>
      </c>
      <c r="F39" t="s">
        <v>13</v>
      </c>
      <c r="G39" t="s">
        <v>29</v>
      </c>
      <c r="H39">
        <v>4</v>
      </c>
      <c r="I39">
        <v>4</v>
      </c>
      <c r="J39">
        <v>5</v>
      </c>
      <c r="K39">
        <v>1</v>
      </c>
      <c r="L39">
        <v>4</v>
      </c>
      <c r="M39">
        <v>2</v>
      </c>
      <c r="N39">
        <v>4</v>
      </c>
      <c r="O39">
        <v>3</v>
      </c>
      <c r="P39">
        <v>4</v>
      </c>
      <c r="Q39">
        <v>4</v>
      </c>
      <c r="R39">
        <v>3</v>
      </c>
      <c r="S39">
        <v>1</v>
      </c>
      <c r="T39">
        <v>4</v>
      </c>
      <c r="U39">
        <v>4</v>
      </c>
      <c r="V39">
        <v>3</v>
      </c>
      <c r="W39">
        <v>3</v>
      </c>
      <c r="X39">
        <v>3</v>
      </c>
      <c r="Y39">
        <v>2</v>
      </c>
      <c r="Z39">
        <v>3</v>
      </c>
      <c r="AA39">
        <v>1</v>
      </c>
      <c r="AB39">
        <v>27</v>
      </c>
      <c r="AC39">
        <v>67.5</v>
      </c>
    </row>
    <row r="40" spans="1:29" x14ac:dyDescent="0.2">
      <c r="A40">
        <v>149094645</v>
      </c>
      <c r="B40">
        <v>73900</v>
      </c>
      <c r="C40">
        <v>1</v>
      </c>
      <c r="D40">
        <v>4532</v>
      </c>
      <c r="E40" t="s">
        <v>22</v>
      </c>
      <c r="F40" t="s">
        <v>22</v>
      </c>
      <c r="G40" t="s">
        <v>35</v>
      </c>
      <c r="H40">
        <v>4</v>
      </c>
      <c r="I40">
        <v>4</v>
      </c>
      <c r="J40">
        <v>4</v>
      </c>
      <c r="K40">
        <v>1</v>
      </c>
      <c r="L40">
        <v>3</v>
      </c>
      <c r="M40">
        <v>4</v>
      </c>
      <c r="N40">
        <v>4</v>
      </c>
      <c r="O40">
        <v>2</v>
      </c>
      <c r="P40">
        <v>4</v>
      </c>
      <c r="Q40">
        <v>4</v>
      </c>
      <c r="R40">
        <v>3</v>
      </c>
      <c r="S40">
        <v>1</v>
      </c>
      <c r="T40">
        <v>3</v>
      </c>
      <c r="U40">
        <v>4</v>
      </c>
      <c r="V40">
        <v>2</v>
      </c>
      <c r="W40">
        <v>1</v>
      </c>
      <c r="X40">
        <v>3</v>
      </c>
      <c r="Y40">
        <v>3</v>
      </c>
      <c r="Z40">
        <v>3</v>
      </c>
      <c r="AA40">
        <v>1</v>
      </c>
      <c r="AB40">
        <v>24</v>
      </c>
      <c r="AC40">
        <v>60</v>
      </c>
    </row>
    <row r="41" spans="1:29" x14ac:dyDescent="0.2">
      <c r="A41">
        <v>149094645</v>
      </c>
      <c r="B41">
        <v>69372</v>
      </c>
      <c r="C41">
        <v>1</v>
      </c>
      <c r="D41">
        <v>4</v>
      </c>
      <c r="E41" t="s">
        <v>39</v>
      </c>
      <c r="F41" t="s">
        <v>13</v>
      </c>
      <c r="G41" t="s">
        <v>41</v>
      </c>
      <c r="H41">
        <v>2</v>
      </c>
      <c r="I41">
        <v>3</v>
      </c>
      <c r="J41">
        <v>2</v>
      </c>
      <c r="K41">
        <v>1</v>
      </c>
      <c r="L41">
        <v>5</v>
      </c>
      <c r="M41">
        <v>1</v>
      </c>
      <c r="N41">
        <v>3</v>
      </c>
      <c r="O41">
        <v>4</v>
      </c>
      <c r="P41">
        <v>2</v>
      </c>
      <c r="Q41">
        <v>1</v>
      </c>
      <c r="R41">
        <v>1</v>
      </c>
      <c r="S41">
        <v>2</v>
      </c>
      <c r="T41">
        <v>1</v>
      </c>
      <c r="U41">
        <v>4</v>
      </c>
      <c r="V41">
        <v>4</v>
      </c>
      <c r="W41">
        <v>4</v>
      </c>
      <c r="X41">
        <v>2</v>
      </c>
      <c r="Y41">
        <v>1</v>
      </c>
      <c r="Z41">
        <v>1</v>
      </c>
      <c r="AA41">
        <v>4</v>
      </c>
      <c r="AB41">
        <v>24</v>
      </c>
      <c r="AC41">
        <v>60</v>
      </c>
    </row>
    <row r="42" spans="1:29" x14ac:dyDescent="0.2">
      <c r="A42">
        <v>148958404</v>
      </c>
      <c r="B42">
        <v>69372</v>
      </c>
      <c r="C42">
        <v>1</v>
      </c>
      <c r="D42">
        <v>4</v>
      </c>
      <c r="E42" t="s">
        <v>39</v>
      </c>
      <c r="F42" t="s">
        <v>39</v>
      </c>
      <c r="G42" t="s">
        <v>15</v>
      </c>
      <c r="H42">
        <v>2</v>
      </c>
      <c r="I42">
        <v>2</v>
      </c>
      <c r="J42">
        <v>4</v>
      </c>
      <c r="K42">
        <v>4</v>
      </c>
      <c r="L42">
        <v>4</v>
      </c>
      <c r="M42">
        <v>2</v>
      </c>
      <c r="N42">
        <v>4</v>
      </c>
      <c r="O42">
        <v>4</v>
      </c>
      <c r="P42">
        <v>2</v>
      </c>
      <c r="Q42">
        <v>4</v>
      </c>
      <c r="R42">
        <v>1</v>
      </c>
      <c r="S42">
        <v>3</v>
      </c>
      <c r="T42">
        <v>3</v>
      </c>
      <c r="U42">
        <v>1</v>
      </c>
      <c r="V42">
        <v>3</v>
      </c>
      <c r="W42">
        <v>3</v>
      </c>
      <c r="X42">
        <v>3</v>
      </c>
      <c r="Y42">
        <v>1</v>
      </c>
      <c r="Z42">
        <v>1</v>
      </c>
      <c r="AA42">
        <v>1</v>
      </c>
      <c r="AB42">
        <v>20</v>
      </c>
      <c r="AC42">
        <v>50</v>
      </c>
    </row>
    <row r="43" spans="1:29" x14ac:dyDescent="0.2">
      <c r="A43">
        <v>148958404</v>
      </c>
      <c r="B43">
        <v>73719</v>
      </c>
      <c r="C43">
        <v>1</v>
      </c>
      <c r="D43">
        <v>4351</v>
      </c>
      <c r="E43" t="s">
        <v>27</v>
      </c>
      <c r="F43" t="s">
        <v>27</v>
      </c>
      <c r="G43" t="s">
        <v>24</v>
      </c>
      <c r="H43">
        <v>2</v>
      </c>
      <c r="I43">
        <v>2</v>
      </c>
      <c r="J43">
        <v>1</v>
      </c>
      <c r="K43">
        <v>4</v>
      </c>
      <c r="L43">
        <v>2</v>
      </c>
      <c r="M43">
        <v>2</v>
      </c>
      <c r="N43">
        <v>2</v>
      </c>
      <c r="O43">
        <v>5</v>
      </c>
      <c r="P43">
        <v>2</v>
      </c>
      <c r="Q43">
        <v>4</v>
      </c>
      <c r="R43">
        <v>1</v>
      </c>
      <c r="S43">
        <v>3</v>
      </c>
      <c r="T43">
        <v>0</v>
      </c>
      <c r="U43">
        <v>1</v>
      </c>
      <c r="V43">
        <v>1</v>
      </c>
      <c r="W43">
        <v>3</v>
      </c>
      <c r="X43">
        <v>1</v>
      </c>
      <c r="Y43">
        <v>0</v>
      </c>
      <c r="Z43">
        <v>1</v>
      </c>
      <c r="AA43">
        <v>1</v>
      </c>
      <c r="AB43">
        <v>12</v>
      </c>
      <c r="AC43">
        <v>30</v>
      </c>
    </row>
    <row r="44" spans="1:29" x14ac:dyDescent="0.2">
      <c r="A44">
        <v>148958404</v>
      </c>
      <c r="B44">
        <v>69411</v>
      </c>
      <c r="C44">
        <v>1</v>
      </c>
      <c r="D44">
        <v>43</v>
      </c>
      <c r="E44" t="s">
        <v>13</v>
      </c>
      <c r="F44" t="s">
        <v>13</v>
      </c>
      <c r="G44" t="s">
        <v>29</v>
      </c>
      <c r="H44">
        <v>4</v>
      </c>
      <c r="I44">
        <v>2</v>
      </c>
      <c r="J44">
        <v>4</v>
      </c>
      <c r="K44">
        <v>2</v>
      </c>
      <c r="L44">
        <v>4</v>
      </c>
      <c r="M44">
        <v>2</v>
      </c>
      <c r="N44">
        <v>4</v>
      </c>
      <c r="O44">
        <v>2</v>
      </c>
      <c r="P44">
        <v>4</v>
      </c>
      <c r="Q44">
        <v>4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1</v>
      </c>
      <c r="AB44">
        <v>28</v>
      </c>
      <c r="AC44">
        <v>70</v>
      </c>
    </row>
    <row r="45" spans="1:29" x14ac:dyDescent="0.2">
      <c r="A45">
        <v>148958404</v>
      </c>
      <c r="B45">
        <v>69803</v>
      </c>
      <c r="C45">
        <v>1</v>
      </c>
      <c r="D45">
        <v>435</v>
      </c>
      <c r="E45" t="s">
        <v>33</v>
      </c>
      <c r="F45" t="s">
        <v>33</v>
      </c>
      <c r="G45" t="s">
        <v>35</v>
      </c>
      <c r="H45">
        <v>4</v>
      </c>
      <c r="I45">
        <v>2</v>
      </c>
      <c r="J45">
        <v>4</v>
      </c>
      <c r="K45">
        <v>2</v>
      </c>
      <c r="L45">
        <v>4</v>
      </c>
      <c r="M45">
        <v>2</v>
      </c>
      <c r="N45">
        <v>4</v>
      </c>
      <c r="O45">
        <v>2</v>
      </c>
      <c r="P45">
        <v>5</v>
      </c>
      <c r="Q45">
        <v>2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4</v>
      </c>
      <c r="AA45">
        <v>3</v>
      </c>
      <c r="AB45">
        <v>31</v>
      </c>
      <c r="AC45">
        <v>77.5</v>
      </c>
    </row>
    <row r="46" spans="1:29" x14ac:dyDescent="0.2">
      <c r="A46">
        <v>148958404</v>
      </c>
      <c r="B46">
        <v>112880</v>
      </c>
      <c r="C46">
        <v>1</v>
      </c>
      <c r="D46">
        <v>43512</v>
      </c>
      <c r="E46" t="s">
        <v>22</v>
      </c>
      <c r="F46" t="s">
        <v>22</v>
      </c>
      <c r="G46" t="s">
        <v>41</v>
      </c>
      <c r="H46">
        <v>4</v>
      </c>
      <c r="I46">
        <v>2</v>
      </c>
      <c r="J46">
        <v>2</v>
      </c>
      <c r="K46">
        <v>4</v>
      </c>
      <c r="L46">
        <v>4</v>
      </c>
      <c r="M46">
        <v>2</v>
      </c>
      <c r="N46">
        <v>2</v>
      </c>
      <c r="O46">
        <v>4</v>
      </c>
      <c r="P46">
        <v>2</v>
      </c>
      <c r="Q46">
        <v>4</v>
      </c>
      <c r="R46">
        <v>3</v>
      </c>
      <c r="S46">
        <v>3</v>
      </c>
      <c r="T46">
        <v>1</v>
      </c>
      <c r="U46">
        <v>1</v>
      </c>
      <c r="V46">
        <v>3</v>
      </c>
      <c r="W46">
        <v>3</v>
      </c>
      <c r="X46">
        <v>1</v>
      </c>
      <c r="Y46">
        <v>1</v>
      </c>
      <c r="Z46">
        <v>1</v>
      </c>
      <c r="AA46">
        <v>1</v>
      </c>
      <c r="AB46">
        <v>18</v>
      </c>
      <c r="AC46">
        <v>45</v>
      </c>
    </row>
    <row r="47" spans="1:29" x14ac:dyDescent="0.2">
      <c r="A47">
        <v>148904494</v>
      </c>
      <c r="B47">
        <v>73520</v>
      </c>
      <c r="C47">
        <v>1</v>
      </c>
      <c r="D47">
        <v>4152</v>
      </c>
      <c r="E47" t="s">
        <v>22</v>
      </c>
      <c r="F47" t="s">
        <v>22</v>
      </c>
      <c r="G47" t="s">
        <v>15</v>
      </c>
      <c r="H47">
        <v>3</v>
      </c>
      <c r="I47">
        <v>2</v>
      </c>
      <c r="J47">
        <v>4</v>
      </c>
      <c r="K47">
        <v>1</v>
      </c>
      <c r="L47">
        <v>4</v>
      </c>
      <c r="M47">
        <v>2</v>
      </c>
      <c r="N47">
        <v>4</v>
      </c>
      <c r="O47">
        <v>2</v>
      </c>
      <c r="P47">
        <v>4</v>
      </c>
      <c r="Q47">
        <v>1</v>
      </c>
      <c r="R47">
        <v>2</v>
      </c>
      <c r="S47">
        <v>3</v>
      </c>
      <c r="T47">
        <v>3</v>
      </c>
      <c r="U47">
        <v>4</v>
      </c>
      <c r="V47">
        <v>3</v>
      </c>
      <c r="W47">
        <v>3</v>
      </c>
      <c r="X47">
        <v>3</v>
      </c>
      <c r="Y47">
        <v>3</v>
      </c>
      <c r="Z47">
        <v>3</v>
      </c>
      <c r="AA47">
        <v>4</v>
      </c>
      <c r="AB47">
        <v>31</v>
      </c>
      <c r="AC47">
        <v>77.5</v>
      </c>
    </row>
    <row r="48" spans="1:29" x14ac:dyDescent="0.2">
      <c r="A48">
        <v>148904494</v>
      </c>
      <c r="B48">
        <v>69409</v>
      </c>
      <c r="C48">
        <v>1</v>
      </c>
      <c r="D48">
        <v>41</v>
      </c>
      <c r="E48" t="s">
        <v>27</v>
      </c>
      <c r="F48" t="s">
        <v>27</v>
      </c>
      <c r="G48" t="s">
        <v>24</v>
      </c>
      <c r="H48">
        <v>2</v>
      </c>
      <c r="I48">
        <v>2</v>
      </c>
      <c r="J48">
        <v>5</v>
      </c>
      <c r="K48">
        <v>1</v>
      </c>
      <c r="L48">
        <v>3</v>
      </c>
      <c r="M48">
        <v>2</v>
      </c>
      <c r="N48">
        <v>5</v>
      </c>
      <c r="O48">
        <v>2</v>
      </c>
      <c r="P48">
        <v>4</v>
      </c>
      <c r="Q48">
        <v>1</v>
      </c>
      <c r="R48">
        <v>1</v>
      </c>
      <c r="S48">
        <v>3</v>
      </c>
      <c r="T48">
        <v>4</v>
      </c>
      <c r="U48">
        <v>4</v>
      </c>
      <c r="V48">
        <v>2</v>
      </c>
      <c r="W48">
        <v>3</v>
      </c>
      <c r="X48">
        <v>4</v>
      </c>
      <c r="Y48">
        <v>3</v>
      </c>
      <c r="Z48">
        <v>3</v>
      </c>
      <c r="AA48">
        <v>4</v>
      </c>
      <c r="AB48">
        <v>31</v>
      </c>
      <c r="AC48">
        <v>77.5</v>
      </c>
    </row>
    <row r="49" spans="1:29" x14ac:dyDescent="0.2">
      <c r="A49">
        <v>148904494</v>
      </c>
      <c r="B49">
        <v>69372</v>
      </c>
      <c r="C49">
        <v>1</v>
      </c>
      <c r="D49">
        <v>4</v>
      </c>
      <c r="E49" t="s">
        <v>39</v>
      </c>
      <c r="F49" t="s">
        <v>39</v>
      </c>
      <c r="G49" t="s">
        <v>29</v>
      </c>
      <c r="H49">
        <v>4</v>
      </c>
      <c r="I49">
        <v>2</v>
      </c>
      <c r="J49">
        <v>3</v>
      </c>
      <c r="K49">
        <v>3</v>
      </c>
      <c r="L49">
        <v>4</v>
      </c>
      <c r="M49">
        <v>2</v>
      </c>
      <c r="N49">
        <v>3</v>
      </c>
      <c r="O49">
        <v>2</v>
      </c>
      <c r="P49">
        <v>4</v>
      </c>
      <c r="Q49">
        <v>4</v>
      </c>
      <c r="R49">
        <v>3</v>
      </c>
      <c r="S49">
        <v>3</v>
      </c>
      <c r="T49">
        <v>2</v>
      </c>
      <c r="U49">
        <v>2</v>
      </c>
      <c r="V49">
        <v>3</v>
      </c>
      <c r="W49">
        <v>3</v>
      </c>
      <c r="X49">
        <v>2</v>
      </c>
      <c r="Y49">
        <v>3</v>
      </c>
      <c r="Z49">
        <v>3</v>
      </c>
      <c r="AA49">
        <v>1</v>
      </c>
      <c r="AB49">
        <v>25</v>
      </c>
      <c r="AC49">
        <v>62.5</v>
      </c>
    </row>
    <row r="50" spans="1:29" x14ac:dyDescent="0.2">
      <c r="A50">
        <v>148904494</v>
      </c>
      <c r="B50">
        <v>110891</v>
      </c>
      <c r="C50">
        <v>1</v>
      </c>
      <c r="D50">
        <v>41523</v>
      </c>
      <c r="E50" t="s">
        <v>13</v>
      </c>
      <c r="F50" t="s">
        <v>13</v>
      </c>
      <c r="G50" t="s">
        <v>35</v>
      </c>
      <c r="H50">
        <v>4</v>
      </c>
      <c r="I50">
        <v>2</v>
      </c>
      <c r="J50">
        <v>4</v>
      </c>
      <c r="K50">
        <v>1</v>
      </c>
      <c r="L50">
        <v>4</v>
      </c>
      <c r="M50">
        <v>2</v>
      </c>
      <c r="N50">
        <v>4</v>
      </c>
      <c r="O50">
        <v>2</v>
      </c>
      <c r="P50">
        <v>5</v>
      </c>
      <c r="Q50">
        <v>1</v>
      </c>
      <c r="R50">
        <v>3</v>
      </c>
      <c r="S50">
        <v>3</v>
      </c>
      <c r="T50">
        <v>3</v>
      </c>
      <c r="U50">
        <v>4</v>
      </c>
      <c r="V50">
        <v>3</v>
      </c>
      <c r="W50">
        <v>3</v>
      </c>
      <c r="X50">
        <v>3</v>
      </c>
      <c r="Y50">
        <v>3</v>
      </c>
      <c r="Z50">
        <v>4</v>
      </c>
      <c r="AA50">
        <v>4</v>
      </c>
      <c r="AB50">
        <v>33</v>
      </c>
      <c r="AC50">
        <v>82.5</v>
      </c>
    </row>
    <row r="51" spans="1:29" x14ac:dyDescent="0.2">
      <c r="A51">
        <v>148904494</v>
      </c>
      <c r="B51">
        <v>69783</v>
      </c>
      <c r="C51">
        <v>1</v>
      </c>
      <c r="D51">
        <v>415</v>
      </c>
      <c r="E51" t="s">
        <v>33</v>
      </c>
      <c r="F51" t="s">
        <v>33</v>
      </c>
      <c r="G51" t="s">
        <v>41</v>
      </c>
      <c r="H51">
        <v>5</v>
      </c>
      <c r="I51">
        <v>2</v>
      </c>
      <c r="J51">
        <v>5</v>
      </c>
      <c r="K51">
        <v>1</v>
      </c>
      <c r="L51">
        <v>4</v>
      </c>
      <c r="M51">
        <v>2</v>
      </c>
      <c r="N51">
        <v>5</v>
      </c>
      <c r="O51">
        <v>2</v>
      </c>
      <c r="P51">
        <v>5</v>
      </c>
      <c r="Q51">
        <v>1</v>
      </c>
      <c r="R51">
        <v>4</v>
      </c>
      <c r="S51">
        <v>3</v>
      </c>
      <c r="T51">
        <v>4</v>
      </c>
      <c r="U51">
        <v>4</v>
      </c>
      <c r="V51">
        <v>3</v>
      </c>
      <c r="W51">
        <v>3</v>
      </c>
      <c r="X51">
        <v>4</v>
      </c>
      <c r="Y51">
        <v>3</v>
      </c>
      <c r="Z51">
        <v>4</v>
      </c>
      <c r="AA51">
        <v>4</v>
      </c>
      <c r="AB51">
        <v>36</v>
      </c>
      <c r="AC51">
        <v>90</v>
      </c>
    </row>
    <row r="52" spans="1:29" x14ac:dyDescent="0.2">
      <c r="A52">
        <v>148822625</v>
      </c>
      <c r="B52">
        <v>93683</v>
      </c>
      <c r="C52">
        <v>1</v>
      </c>
      <c r="D52">
        <v>24315</v>
      </c>
      <c r="E52" t="s">
        <v>33</v>
      </c>
      <c r="F52" t="s">
        <v>33</v>
      </c>
      <c r="G52" t="s">
        <v>15</v>
      </c>
      <c r="H52">
        <v>3</v>
      </c>
      <c r="I52">
        <v>2</v>
      </c>
      <c r="J52">
        <v>1</v>
      </c>
      <c r="K52">
        <v>4</v>
      </c>
      <c r="L52">
        <v>1</v>
      </c>
      <c r="M52">
        <v>3</v>
      </c>
      <c r="N52">
        <v>2</v>
      </c>
      <c r="O52">
        <v>1</v>
      </c>
      <c r="P52">
        <v>4</v>
      </c>
      <c r="Q52">
        <v>1</v>
      </c>
      <c r="R52">
        <v>2</v>
      </c>
      <c r="S52">
        <v>3</v>
      </c>
      <c r="T52">
        <v>0</v>
      </c>
      <c r="U52">
        <v>1</v>
      </c>
      <c r="V52">
        <v>0</v>
      </c>
      <c r="W52">
        <v>2</v>
      </c>
      <c r="X52">
        <v>1</v>
      </c>
      <c r="Y52">
        <v>4</v>
      </c>
      <c r="Z52">
        <v>3</v>
      </c>
      <c r="AA52">
        <v>4</v>
      </c>
      <c r="AB52">
        <v>20</v>
      </c>
      <c r="AC52">
        <v>50</v>
      </c>
    </row>
    <row r="53" spans="1:29" x14ac:dyDescent="0.2">
      <c r="A53">
        <v>148822625</v>
      </c>
      <c r="B53">
        <v>71799</v>
      </c>
      <c r="C53">
        <v>1</v>
      </c>
      <c r="D53">
        <v>2431</v>
      </c>
      <c r="E53" t="s">
        <v>27</v>
      </c>
      <c r="F53" t="s">
        <v>27</v>
      </c>
      <c r="G53" t="s">
        <v>24</v>
      </c>
      <c r="H53">
        <v>1</v>
      </c>
      <c r="I53">
        <v>1</v>
      </c>
      <c r="J53">
        <v>4</v>
      </c>
      <c r="K53">
        <v>1</v>
      </c>
      <c r="L53">
        <v>3</v>
      </c>
      <c r="M53">
        <v>2</v>
      </c>
      <c r="N53">
        <v>5</v>
      </c>
      <c r="O53">
        <v>1</v>
      </c>
      <c r="P53">
        <v>2</v>
      </c>
      <c r="Q53">
        <v>1</v>
      </c>
      <c r="R53">
        <v>0</v>
      </c>
      <c r="S53">
        <v>4</v>
      </c>
      <c r="T53">
        <v>3</v>
      </c>
      <c r="U53">
        <v>4</v>
      </c>
      <c r="V53">
        <v>2</v>
      </c>
      <c r="W53">
        <v>3</v>
      </c>
      <c r="X53">
        <v>4</v>
      </c>
      <c r="Y53">
        <v>4</v>
      </c>
      <c r="Z53">
        <v>1</v>
      </c>
      <c r="AA53">
        <v>4</v>
      </c>
      <c r="AB53">
        <v>29</v>
      </c>
      <c r="AC53">
        <v>72.5</v>
      </c>
    </row>
    <row r="54" spans="1:29" x14ac:dyDescent="0.2">
      <c r="A54">
        <v>148822625</v>
      </c>
      <c r="B54">
        <v>69370</v>
      </c>
      <c r="C54">
        <v>1</v>
      </c>
      <c r="D54">
        <v>2</v>
      </c>
      <c r="E54" t="s">
        <v>22</v>
      </c>
      <c r="F54" t="s">
        <v>22</v>
      </c>
      <c r="G54" t="s">
        <v>29</v>
      </c>
      <c r="H54">
        <v>4</v>
      </c>
      <c r="I54">
        <v>5</v>
      </c>
      <c r="J54">
        <v>4</v>
      </c>
      <c r="K54">
        <v>1</v>
      </c>
      <c r="L54">
        <v>4</v>
      </c>
      <c r="M54">
        <v>1</v>
      </c>
      <c r="N54">
        <v>4</v>
      </c>
      <c r="O54">
        <v>1</v>
      </c>
      <c r="P54">
        <v>4</v>
      </c>
      <c r="Q54">
        <v>3</v>
      </c>
      <c r="R54">
        <v>3</v>
      </c>
      <c r="S54">
        <v>0</v>
      </c>
      <c r="T54">
        <v>3</v>
      </c>
      <c r="U54">
        <v>4</v>
      </c>
      <c r="V54">
        <v>3</v>
      </c>
      <c r="W54">
        <v>4</v>
      </c>
      <c r="X54">
        <v>3</v>
      </c>
      <c r="Y54">
        <v>4</v>
      </c>
      <c r="Z54">
        <v>3</v>
      </c>
      <c r="AA54">
        <v>2</v>
      </c>
      <c r="AB54">
        <v>29</v>
      </c>
      <c r="AC54">
        <v>72.5</v>
      </c>
    </row>
    <row r="55" spans="1:29" x14ac:dyDescent="0.2">
      <c r="A55">
        <v>148822625</v>
      </c>
      <c r="B55">
        <v>69392</v>
      </c>
      <c r="C55">
        <v>1</v>
      </c>
      <c r="D55">
        <v>24</v>
      </c>
      <c r="E55" t="s">
        <v>39</v>
      </c>
      <c r="F55" t="s">
        <v>39</v>
      </c>
      <c r="G55" t="s">
        <v>35</v>
      </c>
      <c r="H55">
        <v>5</v>
      </c>
      <c r="I55">
        <v>1</v>
      </c>
      <c r="J55">
        <v>5</v>
      </c>
      <c r="K55">
        <v>1</v>
      </c>
      <c r="L55">
        <v>5</v>
      </c>
      <c r="M55">
        <v>1</v>
      </c>
      <c r="N55">
        <v>4</v>
      </c>
      <c r="O55">
        <v>1</v>
      </c>
      <c r="P55">
        <v>5</v>
      </c>
      <c r="Q55">
        <v>2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3</v>
      </c>
      <c r="Y55">
        <v>4</v>
      </c>
      <c r="Z55">
        <v>4</v>
      </c>
      <c r="AA55">
        <v>3</v>
      </c>
      <c r="AB55">
        <v>38</v>
      </c>
      <c r="AC55">
        <v>95</v>
      </c>
    </row>
    <row r="56" spans="1:29" x14ac:dyDescent="0.2">
      <c r="A56">
        <v>148822625</v>
      </c>
      <c r="B56">
        <v>69611</v>
      </c>
      <c r="C56">
        <v>1</v>
      </c>
      <c r="D56">
        <v>243</v>
      </c>
      <c r="E56" t="s">
        <v>13</v>
      </c>
      <c r="F56" t="s">
        <v>13</v>
      </c>
      <c r="G56" t="s">
        <v>41</v>
      </c>
      <c r="H56">
        <v>5</v>
      </c>
      <c r="I56">
        <v>1</v>
      </c>
      <c r="J56">
        <v>4</v>
      </c>
      <c r="K56">
        <v>1</v>
      </c>
      <c r="L56">
        <v>5</v>
      </c>
      <c r="M56">
        <v>1</v>
      </c>
      <c r="N56">
        <v>4</v>
      </c>
      <c r="O56">
        <v>1</v>
      </c>
      <c r="P56">
        <v>5</v>
      </c>
      <c r="Q56">
        <v>2</v>
      </c>
      <c r="R56">
        <v>4</v>
      </c>
      <c r="S56">
        <v>4</v>
      </c>
      <c r="T56">
        <v>3</v>
      </c>
      <c r="U56">
        <v>4</v>
      </c>
      <c r="V56">
        <v>4</v>
      </c>
      <c r="W56">
        <v>4</v>
      </c>
      <c r="X56">
        <v>3</v>
      </c>
      <c r="Y56">
        <v>4</v>
      </c>
      <c r="Z56">
        <v>4</v>
      </c>
      <c r="AA56">
        <v>3</v>
      </c>
      <c r="AB56">
        <v>37</v>
      </c>
      <c r="AC56">
        <v>92.5</v>
      </c>
    </row>
    <row r="57" spans="1:29" x14ac:dyDescent="0.2">
      <c r="A57">
        <v>148796085</v>
      </c>
      <c r="B57">
        <v>69373</v>
      </c>
      <c r="C57">
        <v>1</v>
      </c>
      <c r="D57">
        <v>5</v>
      </c>
      <c r="E57" t="s">
        <v>33</v>
      </c>
      <c r="F57" t="s">
        <v>33</v>
      </c>
      <c r="G57" t="s">
        <v>15</v>
      </c>
      <c r="H57">
        <v>3</v>
      </c>
      <c r="I57">
        <v>4</v>
      </c>
      <c r="J57">
        <v>3</v>
      </c>
      <c r="K57">
        <v>3</v>
      </c>
      <c r="L57">
        <v>2</v>
      </c>
      <c r="M57">
        <v>4</v>
      </c>
      <c r="N57">
        <v>3</v>
      </c>
      <c r="O57">
        <v>3</v>
      </c>
      <c r="P57">
        <v>3</v>
      </c>
      <c r="Q57">
        <v>4</v>
      </c>
      <c r="R57">
        <v>2</v>
      </c>
      <c r="S57">
        <v>1</v>
      </c>
      <c r="T57">
        <v>2</v>
      </c>
      <c r="U57">
        <v>2</v>
      </c>
      <c r="V57">
        <v>1</v>
      </c>
      <c r="W57">
        <v>1</v>
      </c>
      <c r="X57">
        <v>2</v>
      </c>
      <c r="Y57">
        <v>2</v>
      </c>
      <c r="Z57">
        <v>2</v>
      </c>
      <c r="AA57">
        <v>1</v>
      </c>
      <c r="AB57">
        <v>16</v>
      </c>
      <c r="AC57">
        <v>40</v>
      </c>
    </row>
    <row r="58" spans="1:29" x14ac:dyDescent="0.2">
      <c r="A58">
        <v>148796085</v>
      </c>
      <c r="B58">
        <v>69419</v>
      </c>
      <c r="C58">
        <v>1</v>
      </c>
      <c r="D58">
        <v>51</v>
      </c>
      <c r="E58" t="s">
        <v>27</v>
      </c>
      <c r="F58" t="s">
        <v>27</v>
      </c>
      <c r="G58" t="s">
        <v>24</v>
      </c>
      <c r="H58">
        <v>1</v>
      </c>
      <c r="I58">
        <v>2</v>
      </c>
      <c r="J58">
        <v>1</v>
      </c>
      <c r="K58">
        <v>3</v>
      </c>
      <c r="L58">
        <v>3</v>
      </c>
      <c r="M58">
        <v>2</v>
      </c>
      <c r="N58">
        <v>4</v>
      </c>
      <c r="O58">
        <v>5</v>
      </c>
      <c r="P58">
        <v>1</v>
      </c>
      <c r="Q58">
        <v>2</v>
      </c>
      <c r="R58">
        <v>0</v>
      </c>
      <c r="S58">
        <v>3</v>
      </c>
      <c r="T58">
        <v>0</v>
      </c>
      <c r="U58">
        <v>2</v>
      </c>
      <c r="V58">
        <v>2</v>
      </c>
      <c r="W58">
        <v>3</v>
      </c>
      <c r="X58">
        <v>3</v>
      </c>
      <c r="Y58">
        <v>0</v>
      </c>
      <c r="Z58">
        <v>0</v>
      </c>
      <c r="AA58">
        <v>3</v>
      </c>
      <c r="AB58">
        <v>16</v>
      </c>
      <c r="AC58">
        <v>40</v>
      </c>
    </row>
    <row r="59" spans="1:29" x14ac:dyDescent="0.2">
      <c r="A59">
        <v>148796085</v>
      </c>
      <c r="B59">
        <v>69881</v>
      </c>
      <c r="C59">
        <v>1</v>
      </c>
      <c r="D59">
        <v>513</v>
      </c>
      <c r="E59" t="s">
        <v>13</v>
      </c>
      <c r="F59" t="s">
        <v>13</v>
      </c>
      <c r="G59" t="s">
        <v>29</v>
      </c>
      <c r="H59">
        <v>2</v>
      </c>
      <c r="I59">
        <v>4</v>
      </c>
      <c r="J59">
        <v>2</v>
      </c>
      <c r="K59">
        <v>2</v>
      </c>
      <c r="L59">
        <v>2</v>
      </c>
      <c r="M59">
        <v>4</v>
      </c>
      <c r="N59">
        <v>1</v>
      </c>
      <c r="O59">
        <v>4</v>
      </c>
      <c r="P59">
        <v>3</v>
      </c>
      <c r="Q59">
        <v>3</v>
      </c>
      <c r="R59">
        <v>1</v>
      </c>
      <c r="S59">
        <v>1</v>
      </c>
      <c r="T59">
        <v>1</v>
      </c>
      <c r="U59">
        <v>3</v>
      </c>
      <c r="V59">
        <v>1</v>
      </c>
      <c r="W59">
        <v>1</v>
      </c>
      <c r="X59">
        <v>0</v>
      </c>
      <c r="Y59">
        <v>1</v>
      </c>
      <c r="Z59">
        <v>2</v>
      </c>
      <c r="AA59">
        <v>2</v>
      </c>
      <c r="AB59">
        <v>13</v>
      </c>
      <c r="AC59">
        <v>32.5</v>
      </c>
    </row>
    <row r="60" spans="1:29" x14ac:dyDescent="0.2">
      <c r="A60">
        <v>148796085</v>
      </c>
      <c r="B60">
        <v>120692</v>
      </c>
      <c r="C60">
        <v>1</v>
      </c>
      <c r="D60">
        <v>51324</v>
      </c>
      <c r="E60" t="s">
        <v>39</v>
      </c>
      <c r="F60" t="s">
        <v>39</v>
      </c>
      <c r="G60" t="s">
        <v>35</v>
      </c>
      <c r="H60">
        <v>2</v>
      </c>
      <c r="I60">
        <v>5</v>
      </c>
      <c r="J60">
        <v>1</v>
      </c>
      <c r="K60">
        <v>4</v>
      </c>
      <c r="L60">
        <v>2</v>
      </c>
      <c r="M60">
        <v>4</v>
      </c>
      <c r="N60">
        <v>2</v>
      </c>
      <c r="O60">
        <v>4</v>
      </c>
      <c r="P60">
        <v>3</v>
      </c>
      <c r="Q60">
        <v>3</v>
      </c>
      <c r="R60">
        <v>1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2</v>
      </c>
      <c r="AA60">
        <v>2</v>
      </c>
      <c r="AB60">
        <v>10</v>
      </c>
      <c r="AC60">
        <v>25</v>
      </c>
    </row>
    <row r="61" spans="1:29" x14ac:dyDescent="0.2">
      <c r="A61">
        <v>148796085</v>
      </c>
      <c r="B61">
        <v>74500</v>
      </c>
      <c r="C61">
        <v>1</v>
      </c>
      <c r="D61">
        <v>5132</v>
      </c>
      <c r="E61" t="s">
        <v>22</v>
      </c>
      <c r="F61" t="s">
        <v>22</v>
      </c>
      <c r="G61" t="s">
        <v>41</v>
      </c>
      <c r="H61">
        <v>2</v>
      </c>
      <c r="I61">
        <v>3</v>
      </c>
      <c r="J61">
        <v>4</v>
      </c>
      <c r="K61">
        <v>3</v>
      </c>
      <c r="L61">
        <v>3</v>
      </c>
      <c r="M61">
        <v>4</v>
      </c>
      <c r="N61">
        <v>4</v>
      </c>
      <c r="O61">
        <v>3</v>
      </c>
      <c r="P61">
        <v>2</v>
      </c>
      <c r="Q61">
        <v>3</v>
      </c>
      <c r="R61">
        <v>1</v>
      </c>
      <c r="S61">
        <v>2</v>
      </c>
      <c r="T61">
        <v>3</v>
      </c>
      <c r="U61">
        <v>2</v>
      </c>
      <c r="V61">
        <v>2</v>
      </c>
      <c r="W61">
        <v>1</v>
      </c>
      <c r="X61">
        <v>3</v>
      </c>
      <c r="Y61">
        <v>2</v>
      </c>
      <c r="Z61">
        <v>1</v>
      </c>
      <c r="AA61">
        <v>2</v>
      </c>
      <c r="AB61">
        <v>19</v>
      </c>
      <c r="AC61">
        <v>47.5</v>
      </c>
    </row>
    <row r="62" spans="1:29" x14ac:dyDescent="0.2">
      <c r="A62">
        <v>148786365</v>
      </c>
      <c r="B62">
        <v>69602</v>
      </c>
      <c r="C62">
        <v>1</v>
      </c>
      <c r="D62">
        <v>234</v>
      </c>
      <c r="E62" t="s">
        <v>39</v>
      </c>
      <c r="F62" t="s">
        <v>39</v>
      </c>
      <c r="G62" t="s">
        <v>15</v>
      </c>
      <c r="H62">
        <v>4</v>
      </c>
      <c r="I62">
        <v>3</v>
      </c>
      <c r="J62">
        <v>4</v>
      </c>
      <c r="K62">
        <v>1</v>
      </c>
      <c r="L62">
        <v>3</v>
      </c>
      <c r="M62">
        <v>2</v>
      </c>
      <c r="N62">
        <v>4</v>
      </c>
      <c r="O62">
        <v>2</v>
      </c>
      <c r="P62">
        <v>3</v>
      </c>
      <c r="Q62">
        <v>1</v>
      </c>
      <c r="R62">
        <v>3</v>
      </c>
      <c r="S62">
        <v>2</v>
      </c>
      <c r="T62">
        <v>3</v>
      </c>
      <c r="U62">
        <v>4</v>
      </c>
      <c r="V62">
        <v>2</v>
      </c>
      <c r="W62">
        <v>3</v>
      </c>
      <c r="X62">
        <v>3</v>
      </c>
      <c r="Y62">
        <v>3</v>
      </c>
      <c r="Z62">
        <v>2</v>
      </c>
      <c r="AA62">
        <v>4</v>
      </c>
      <c r="AB62">
        <v>29</v>
      </c>
      <c r="AC62">
        <v>72.5</v>
      </c>
    </row>
    <row r="63" spans="1:29" x14ac:dyDescent="0.2">
      <c r="A63">
        <v>148786365</v>
      </c>
      <c r="B63">
        <v>69370</v>
      </c>
      <c r="C63">
        <v>1</v>
      </c>
      <c r="D63">
        <v>2</v>
      </c>
      <c r="E63" t="s">
        <v>22</v>
      </c>
      <c r="F63" t="s">
        <v>22</v>
      </c>
      <c r="G63" t="s">
        <v>24</v>
      </c>
      <c r="H63">
        <v>2</v>
      </c>
      <c r="I63">
        <v>3</v>
      </c>
      <c r="J63">
        <v>2</v>
      </c>
      <c r="K63">
        <v>1</v>
      </c>
      <c r="L63">
        <v>3</v>
      </c>
      <c r="M63">
        <v>3</v>
      </c>
      <c r="N63">
        <v>4</v>
      </c>
      <c r="O63">
        <v>4</v>
      </c>
      <c r="P63">
        <v>3</v>
      </c>
      <c r="Q63">
        <v>1</v>
      </c>
      <c r="R63">
        <v>1</v>
      </c>
      <c r="S63">
        <v>2</v>
      </c>
      <c r="T63">
        <v>1</v>
      </c>
      <c r="U63">
        <v>4</v>
      </c>
      <c r="V63">
        <v>2</v>
      </c>
      <c r="W63">
        <v>2</v>
      </c>
      <c r="X63">
        <v>3</v>
      </c>
      <c r="Y63">
        <v>1</v>
      </c>
      <c r="Z63">
        <v>2</v>
      </c>
      <c r="AA63">
        <v>4</v>
      </c>
      <c r="AB63">
        <v>22</v>
      </c>
      <c r="AC63">
        <v>55</v>
      </c>
    </row>
    <row r="64" spans="1:29" x14ac:dyDescent="0.2">
      <c r="A64">
        <v>148786365</v>
      </c>
      <c r="B64">
        <v>69391</v>
      </c>
      <c r="C64">
        <v>1</v>
      </c>
      <c r="D64">
        <v>23</v>
      </c>
      <c r="E64" t="s">
        <v>13</v>
      </c>
      <c r="F64" t="s">
        <v>13</v>
      </c>
      <c r="G64" t="s">
        <v>29</v>
      </c>
      <c r="H64">
        <v>4</v>
      </c>
      <c r="I64">
        <v>2</v>
      </c>
      <c r="J64">
        <v>4</v>
      </c>
      <c r="K64">
        <v>1</v>
      </c>
      <c r="L64">
        <v>3</v>
      </c>
      <c r="M64">
        <v>2</v>
      </c>
      <c r="N64">
        <v>4</v>
      </c>
      <c r="O64">
        <v>2</v>
      </c>
      <c r="P64">
        <v>4</v>
      </c>
      <c r="Q64">
        <v>1</v>
      </c>
      <c r="R64">
        <v>3</v>
      </c>
      <c r="S64">
        <v>3</v>
      </c>
      <c r="T64">
        <v>3</v>
      </c>
      <c r="U64">
        <v>4</v>
      </c>
      <c r="V64">
        <v>2</v>
      </c>
      <c r="W64">
        <v>3</v>
      </c>
      <c r="X64">
        <v>3</v>
      </c>
      <c r="Y64">
        <v>3</v>
      </c>
      <c r="Z64">
        <v>3</v>
      </c>
      <c r="AA64">
        <v>4</v>
      </c>
      <c r="AB64">
        <v>31</v>
      </c>
      <c r="AC64">
        <v>77.5</v>
      </c>
    </row>
    <row r="65" spans="1:29" x14ac:dyDescent="0.2">
      <c r="A65">
        <v>148786365</v>
      </c>
      <c r="B65">
        <v>71709</v>
      </c>
      <c r="C65">
        <v>1</v>
      </c>
      <c r="D65">
        <v>2341</v>
      </c>
      <c r="E65" t="s">
        <v>27</v>
      </c>
      <c r="F65" t="s">
        <v>27</v>
      </c>
      <c r="G65" t="s">
        <v>35</v>
      </c>
      <c r="H65">
        <v>2</v>
      </c>
      <c r="I65">
        <v>2</v>
      </c>
      <c r="J65">
        <v>4</v>
      </c>
      <c r="K65">
        <v>1</v>
      </c>
      <c r="L65">
        <v>3</v>
      </c>
      <c r="M65">
        <v>3</v>
      </c>
      <c r="N65">
        <v>4</v>
      </c>
      <c r="O65">
        <v>4</v>
      </c>
      <c r="P65">
        <v>2</v>
      </c>
      <c r="Q65">
        <v>1</v>
      </c>
      <c r="R65">
        <v>1</v>
      </c>
      <c r="S65">
        <v>3</v>
      </c>
      <c r="T65">
        <v>3</v>
      </c>
      <c r="U65">
        <v>4</v>
      </c>
      <c r="V65">
        <v>2</v>
      </c>
      <c r="W65">
        <v>2</v>
      </c>
      <c r="X65">
        <v>3</v>
      </c>
      <c r="Y65">
        <v>1</v>
      </c>
      <c r="Z65">
        <v>1</v>
      </c>
      <c r="AA65">
        <v>4</v>
      </c>
      <c r="AB65">
        <v>24</v>
      </c>
      <c r="AC65">
        <v>60</v>
      </c>
    </row>
    <row r="66" spans="1:29" x14ac:dyDescent="0.2">
      <c r="A66">
        <v>148786365</v>
      </c>
      <c r="B66">
        <v>92783</v>
      </c>
      <c r="C66">
        <v>1</v>
      </c>
      <c r="D66">
        <v>23415</v>
      </c>
      <c r="E66" t="s">
        <v>33</v>
      </c>
      <c r="F66" t="s">
        <v>33</v>
      </c>
      <c r="G66" t="s">
        <v>41</v>
      </c>
      <c r="H66">
        <v>5</v>
      </c>
      <c r="I66">
        <v>1</v>
      </c>
      <c r="J66">
        <v>5</v>
      </c>
      <c r="K66">
        <v>1</v>
      </c>
      <c r="L66">
        <v>5</v>
      </c>
      <c r="M66">
        <v>1</v>
      </c>
      <c r="N66">
        <v>5</v>
      </c>
      <c r="O66">
        <v>1</v>
      </c>
      <c r="P66">
        <v>5</v>
      </c>
      <c r="Q66">
        <v>1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40</v>
      </c>
      <c r="AC66">
        <v>100</v>
      </c>
    </row>
    <row r="67" spans="1:29" x14ac:dyDescent="0.2">
      <c r="A67">
        <v>148784892</v>
      </c>
      <c r="B67">
        <v>72789</v>
      </c>
      <c r="C67">
        <v>1</v>
      </c>
      <c r="D67">
        <v>3421</v>
      </c>
      <c r="E67" t="s">
        <v>27</v>
      </c>
      <c r="F67" t="s">
        <v>33</v>
      </c>
      <c r="G67" t="s">
        <v>15</v>
      </c>
      <c r="H67">
        <v>2</v>
      </c>
      <c r="I67">
        <v>4</v>
      </c>
      <c r="J67">
        <v>2</v>
      </c>
      <c r="K67">
        <v>4</v>
      </c>
      <c r="L67">
        <v>3</v>
      </c>
      <c r="M67">
        <v>2</v>
      </c>
      <c r="N67">
        <v>2</v>
      </c>
      <c r="O67">
        <v>4</v>
      </c>
      <c r="P67">
        <v>2</v>
      </c>
      <c r="Q67">
        <v>4</v>
      </c>
      <c r="R67">
        <v>1</v>
      </c>
      <c r="S67">
        <v>1</v>
      </c>
      <c r="T67">
        <v>1</v>
      </c>
      <c r="U67">
        <v>1</v>
      </c>
      <c r="V67">
        <v>2</v>
      </c>
      <c r="W67">
        <v>3</v>
      </c>
      <c r="X67">
        <v>1</v>
      </c>
      <c r="Y67">
        <v>1</v>
      </c>
      <c r="Z67">
        <v>1</v>
      </c>
      <c r="AA67">
        <v>1</v>
      </c>
      <c r="AB67">
        <v>13</v>
      </c>
      <c r="AC67">
        <v>32.5</v>
      </c>
    </row>
    <row r="68" spans="1:29" x14ac:dyDescent="0.2">
      <c r="A68">
        <v>148784892</v>
      </c>
      <c r="B68">
        <v>69402</v>
      </c>
      <c r="C68">
        <v>1</v>
      </c>
      <c r="D68">
        <v>34</v>
      </c>
      <c r="E68" t="s">
        <v>39</v>
      </c>
      <c r="F68" t="s">
        <v>33</v>
      </c>
      <c r="G68" t="s">
        <v>24</v>
      </c>
      <c r="H68">
        <v>3</v>
      </c>
      <c r="I68">
        <v>2</v>
      </c>
      <c r="J68">
        <v>4</v>
      </c>
      <c r="K68">
        <v>3</v>
      </c>
      <c r="L68">
        <v>4</v>
      </c>
      <c r="M68">
        <v>2</v>
      </c>
      <c r="N68">
        <v>3</v>
      </c>
      <c r="O68">
        <v>3</v>
      </c>
      <c r="P68">
        <v>3</v>
      </c>
      <c r="Q68">
        <v>3</v>
      </c>
      <c r="R68">
        <v>2</v>
      </c>
      <c r="S68">
        <v>3</v>
      </c>
      <c r="T68">
        <v>3</v>
      </c>
      <c r="U68">
        <v>2</v>
      </c>
      <c r="V68">
        <v>3</v>
      </c>
      <c r="W68">
        <v>3</v>
      </c>
      <c r="X68">
        <v>2</v>
      </c>
      <c r="Y68">
        <v>2</v>
      </c>
      <c r="Z68">
        <v>2</v>
      </c>
      <c r="AA68">
        <v>2</v>
      </c>
      <c r="AB68">
        <v>24</v>
      </c>
      <c r="AC68">
        <v>60</v>
      </c>
    </row>
    <row r="69" spans="1:29" x14ac:dyDescent="0.2">
      <c r="A69">
        <v>148784892</v>
      </c>
      <c r="B69">
        <v>103583</v>
      </c>
      <c r="C69">
        <v>1</v>
      </c>
      <c r="D69">
        <v>34215</v>
      </c>
      <c r="E69" t="s">
        <v>33</v>
      </c>
      <c r="F69" t="s">
        <v>33</v>
      </c>
      <c r="G69" t="s">
        <v>29</v>
      </c>
      <c r="H69">
        <v>2</v>
      </c>
      <c r="I69">
        <v>2</v>
      </c>
      <c r="J69">
        <v>4</v>
      </c>
      <c r="K69">
        <v>2</v>
      </c>
      <c r="L69">
        <v>4</v>
      </c>
      <c r="M69">
        <v>2</v>
      </c>
      <c r="N69">
        <v>4</v>
      </c>
      <c r="O69">
        <v>2</v>
      </c>
      <c r="P69">
        <v>4</v>
      </c>
      <c r="Q69">
        <v>2</v>
      </c>
      <c r="R69">
        <v>1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28</v>
      </c>
      <c r="AC69">
        <v>70</v>
      </c>
    </row>
    <row r="70" spans="1:29" x14ac:dyDescent="0.2">
      <c r="A70">
        <v>148784892</v>
      </c>
      <c r="B70">
        <v>69371</v>
      </c>
      <c r="C70">
        <v>1</v>
      </c>
      <c r="D70">
        <v>3</v>
      </c>
      <c r="E70" t="s">
        <v>13</v>
      </c>
      <c r="F70" t="s">
        <v>33</v>
      </c>
      <c r="G70" t="s">
        <v>35</v>
      </c>
      <c r="H70">
        <v>4</v>
      </c>
      <c r="I70">
        <v>2</v>
      </c>
      <c r="J70">
        <v>4</v>
      </c>
      <c r="K70">
        <v>2</v>
      </c>
      <c r="L70">
        <v>4</v>
      </c>
      <c r="M70">
        <v>2</v>
      </c>
      <c r="N70">
        <v>4</v>
      </c>
      <c r="O70">
        <v>3</v>
      </c>
      <c r="P70">
        <v>4</v>
      </c>
      <c r="Q70">
        <v>2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2</v>
      </c>
      <c r="Z70">
        <v>3</v>
      </c>
      <c r="AA70">
        <v>3</v>
      </c>
      <c r="AB70">
        <v>29</v>
      </c>
      <c r="AC70">
        <v>72.5</v>
      </c>
    </row>
    <row r="71" spans="1:29" x14ac:dyDescent="0.2">
      <c r="A71">
        <v>148784892</v>
      </c>
      <c r="B71">
        <v>69710</v>
      </c>
      <c r="C71">
        <v>1</v>
      </c>
      <c r="D71">
        <v>342</v>
      </c>
      <c r="E71" t="s">
        <v>22</v>
      </c>
      <c r="F71" t="s">
        <v>33</v>
      </c>
      <c r="G71" t="s">
        <v>41</v>
      </c>
      <c r="H71">
        <v>2</v>
      </c>
      <c r="I71">
        <v>2</v>
      </c>
      <c r="J71">
        <v>3</v>
      </c>
      <c r="K71">
        <v>4</v>
      </c>
      <c r="L71">
        <v>4</v>
      </c>
      <c r="M71">
        <v>2</v>
      </c>
      <c r="N71">
        <v>4</v>
      </c>
      <c r="O71">
        <v>3</v>
      </c>
      <c r="P71">
        <v>3</v>
      </c>
      <c r="Q71">
        <v>3</v>
      </c>
      <c r="R71">
        <v>1</v>
      </c>
      <c r="S71">
        <v>3</v>
      </c>
      <c r="T71">
        <v>2</v>
      </c>
      <c r="U71">
        <v>1</v>
      </c>
      <c r="V71">
        <v>3</v>
      </c>
      <c r="W71">
        <v>3</v>
      </c>
      <c r="X71">
        <v>3</v>
      </c>
      <c r="Y71">
        <v>2</v>
      </c>
      <c r="Z71">
        <v>2</v>
      </c>
      <c r="AA71">
        <v>2</v>
      </c>
      <c r="AB71">
        <v>22</v>
      </c>
      <c r="AC71">
        <v>55</v>
      </c>
    </row>
    <row r="72" spans="1:29" x14ac:dyDescent="0.2">
      <c r="A72">
        <v>148768751</v>
      </c>
      <c r="B72">
        <v>69622</v>
      </c>
      <c r="C72">
        <v>1</v>
      </c>
      <c r="D72">
        <v>254</v>
      </c>
      <c r="E72" t="s">
        <v>39</v>
      </c>
      <c r="F72" t="s">
        <v>39</v>
      </c>
      <c r="G72" t="s">
        <v>15</v>
      </c>
      <c r="H72">
        <v>2</v>
      </c>
      <c r="I72">
        <v>3</v>
      </c>
      <c r="J72">
        <v>4</v>
      </c>
      <c r="K72">
        <v>1</v>
      </c>
      <c r="L72">
        <v>2</v>
      </c>
      <c r="M72">
        <v>1</v>
      </c>
      <c r="N72">
        <v>3</v>
      </c>
      <c r="O72">
        <v>3</v>
      </c>
      <c r="P72">
        <v>3</v>
      </c>
      <c r="Q72">
        <v>1</v>
      </c>
      <c r="R72">
        <v>1</v>
      </c>
      <c r="S72">
        <v>2</v>
      </c>
      <c r="T72">
        <v>3</v>
      </c>
      <c r="U72">
        <v>4</v>
      </c>
      <c r="V72">
        <v>1</v>
      </c>
      <c r="W72">
        <v>4</v>
      </c>
      <c r="X72">
        <v>2</v>
      </c>
      <c r="Y72">
        <v>2</v>
      </c>
      <c r="Z72">
        <v>2</v>
      </c>
      <c r="AA72">
        <v>4</v>
      </c>
      <c r="AB72">
        <v>25</v>
      </c>
      <c r="AC72">
        <v>62.5</v>
      </c>
    </row>
    <row r="73" spans="1:29" x14ac:dyDescent="0.2">
      <c r="A73">
        <v>148768751</v>
      </c>
      <c r="B73">
        <v>69370</v>
      </c>
      <c r="C73">
        <v>1</v>
      </c>
      <c r="D73">
        <v>2</v>
      </c>
      <c r="E73" t="s">
        <v>22</v>
      </c>
      <c r="F73" t="s">
        <v>22</v>
      </c>
      <c r="G73" t="s">
        <v>24</v>
      </c>
      <c r="H73">
        <v>4</v>
      </c>
      <c r="I73">
        <v>1</v>
      </c>
      <c r="J73">
        <v>3</v>
      </c>
      <c r="K73">
        <v>1</v>
      </c>
      <c r="L73">
        <v>4</v>
      </c>
      <c r="M73">
        <v>1</v>
      </c>
      <c r="N73">
        <v>5</v>
      </c>
      <c r="O73">
        <v>3</v>
      </c>
      <c r="P73">
        <v>5</v>
      </c>
      <c r="Q73">
        <v>2</v>
      </c>
      <c r="R73">
        <v>3</v>
      </c>
      <c r="S73">
        <v>4</v>
      </c>
      <c r="T73">
        <v>2</v>
      </c>
      <c r="U73">
        <v>4</v>
      </c>
      <c r="V73">
        <v>3</v>
      </c>
      <c r="W73">
        <v>4</v>
      </c>
      <c r="X73">
        <v>4</v>
      </c>
      <c r="Y73">
        <v>2</v>
      </c>
      <c r="Z73">
        <v>4</v>
      </c>
      <c r="AA73">
        <v>3</v>
      </c>
      <c r="AB73">
        <v>33</v>
      </c>
      <c r="AC73">
        <v>82.5</v>
      </c>
    </row>
    <row r="74" spans="1:29" x14ac:dyDescent="0.2">
      <c r="A74">
        <v>148768751</v>
      </c>
      <c r="B74">
        <v>69393</v>
      </c>
      <c r="C74">
        <v>1</v>
      </c>
      <c r="D74">
        <v>25</v>
      </c>
      <c r="E74" t="s">
        <v>33</v>
      </c>
      <c r="F74" t="s">
        <v>33</v>
      </c>
      <c r="G74" t="s">
        <v>29</v>
      </c>
      <c r="H74">
        <v>5</v>
      </c>
      <c r="I74">
        <v>1</v>
      </c>
      <c r="J74">
        <v>5</v>
      </c>
      <c r="K74">
        <v>1</v>
      </c>
      <c r="L74">
        <v>5</v>
      </c>
      <c r="M74">
        <v>1</v>
      </c>
      <c r="N74">
        <v>5</v>
      </c>
      <c r="O74">
        <v>1</v>
      </c>
      <c r="P74">
        <v>5</v>
      </c>
      <c r="Q74">
        <v>1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40</v>
      </c>
      <c r="AC74">
        <v>100</v>
      </c>
    </row>
    <row r="75" spans="1:29" x14ac:dyDescent="0.2">
      <c r="A75">
        <v>148768751</v>
      </c>
      <c r="B75">
        <v>71911</v>
      </c>
      <c r="C75">
        <v>1</v>
      </c>
      <c r="D75">
        <v>2543</v>
      </c>
      <c r="E75" t="s">
        <v>13</v>
      </c>
      <c r="F75" t="s">
        <v>13</v>
      </c>
      <c r="G75" t="s">
        <v>35</v>
      </c>
      <c r="H75">
        <v>2</v>
      </c>
      <c r="I75">
        <v>2</v>
      </c>
      <c r="J75">
        <v>4</v>
      </c>
      <c r="K75">
        <v>1</v>
      </c>
      <c r="L75">
        <v>2</v>
      </c>
      <c r="M75">
        <v>1</v>
      </c>
      <c r="N75">
        <v>4</v>
      </c>
      <c r="O75">
        <v>2</v>
      </c>
      <c r="P75">
        <v>4</v>
      </c>
      <c r="Q75">
        <v>2</v>
      </c>
      <c r="R75">
        <v>1</v>
      </c>
      <c r="S75">
        <v>3</v>
      </c>
      <c r="T75">
        <v>3</v>
      </c>
      <c r="U75">
        <v>4</v>
      </c>
      <c r="V75">
        <v>1</v>
      </c>
      <c r="W75">
        <v>4</v>
      </c>
      <c r="X75">
        <v>3</v>
      </c>
      <c r="Y75">
        <v>3</v>
      </c>
      <c r="Z75">
        <v>3</v>
      </c>
      <c r="AA75">
        <v>3</v>
      </c>
      <c r="AB75">
        <v>28</v>
      </c>
      <c r="AC75">
        <v>70</v>
      </c>
    </row>
    <row r="76" spans="1:29" x14ac:dyDescent="0.2">
      <c r="A76">
        <v>148768751</v>
      </c>
      <c r="B76">
        <v>94799</v>
      </c>
      <c r="C76">
        <v>1</v>
      </c>
      <c r="D76">
        <v>25431</v>
      </c>
      <c r="E76" t="s">
        <v>27</v>
      </c>
      <c r="F76" t="s">
        <v>27</v>
      </c>
      <c r="G76" t="s">
        <v>41</v>
      </c>
      <c r="H76">
        <v>1</v>
      </c>
      <c r="I76">
        <v>1</v>
      </c>
      <c r="J76">
        <v>5</v>
      </c>
      <c r="K76">
        <v>1</v>
      </c>
      <c r="L76">
        <v>5</v>
      </c>
      <c r="M76">
        <v>1</v>
      </c>
      <c r="N76">
        <v>5</v>
      </c>
      <c r="O76">
        <v>4</v>
      </c>
      <c r="P76">
        <v>5</v>
      </c>
      <c r="Q76">
        <v>1</v>
      </c>
      <c r="R76">
        <v>0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1</v>
      </c>
      <c r="Z76">
        <v>4</v>
      </c>
      <c r="AA76">
        <v>4</v>
      </c>
      <c r="AB76">
        <v>33</v>
      </c>
      <c r="AC76">
        <v>82.5</v>
      </c>
    </row>
    <row r="77" spans="1:29" x14ac:dyDescent="0.2">
      <c r="A77">
        <v>148743058</v>
      </c>
      <c r="B77">
        <v>74680</v>
      </c>
      <c r="C77">
        <v>1</v>
      </c>
      <c r="D77">
        <v>5312</v>
      </c>
      <c r="E77" t="s">
        <v>22</v>
      </c>
      <c r="F77" t="s">
        <v>22</v>
      </c>
      <c r="G77" t="s">
        <v>15</v>
      </c>
      <c r="H77">
        <v>2</v>
      </c>
      <c r="I77">
        <v>5</v>
      </c>
      <c r="J77">
        <v>2</v>
      </c>
      <c r="K77">
        <v>5</v>
      </c>
      <c r="L77">
        <v>2</v>
      </c>
      <c r="M77">
        <v>5</v>
      </c>
      <c r="N77">
        <v>5</v>
      </c>
      <c r="O77">
        <v>2</v>
      </c>
      <c r="P77">
        <v>2</v>
      </c>
      <c r="Q77">
        <v>2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4</v>
      </c>
      <c r="Y77">
        <v>3</v>
      </c>
      <c r="Z77">
        <v>1</v>
      </c>
      <c r="AA77">
        <v>3</v>
      </c>
      <c r="AB77">
        <v>14</v>
      </c>
      <c r="AC77">
        <v>35</v>
      </c>
    </row>
    <row r="78" spans="1:29" x14ac:dyDescent="0.2">
      <c r="A78">
        <v>148743058</v>
      </c>
      <c r="B78">
        <v>69421</v>
      </c>
      <c r="C78">
        <v>1</v>
      </c>
      <c r="D78">
        <v>53</v>
      </c>
      <c r="E78" t="s">
        <v>13</v>
      </c>
      <c r="F78" t="s">
        <v>22</v>
      </c>
      <c r="G78" t="s">
        <v>24</v>
      </c>
      <c r="H78">
        <v>3</v>
      </c>
      <c r="I78">
        <v>5</v>
      </c>
      <c r="J78">
        <v>1</v>
      </c>
      <c r="K78">
        <v>5</v>
      </c>
      <c r="L78">
        <v>1</v>
      </c>
      <c r="M78">
        <v>5</v>
      </c>
      <c r="N78">
        <v>3</v>
      </c>
      <c r="O78">
        <v>5</v>
      </c>
      <c r="P78">
        <v>3</v>
      </c>
      <c r="Q78">
        <v>5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2</v>
      </c>
      <c r="AA78">
        <v>0</v>
      </c>
      <c r="AB78">
        <v>6</v>
      </c>
      <c r="AC78">
        <v>15</v>
      </c>
    </row>
    <row r="79" spans="1:29" x14ac:dyDescent="0.2">
      <c r="A79">
        <v>148743058</v>
      </c>
      <c r="B79">
        <v>122492</v>
      </c>
      <c r="C79">
        <v>1</v>
      </c>
      <c r="D79">
        <v>53124</v>
      </c>
      <c r="E79" t="s">
        <v>39</v>
      </c>
      <c r="F79" t="s">
        <v>27</v>
      </c>
      <c r="G79" t="s">
        <v>29</v>
      </c>
      <c r="H79">
        <v>2</v>
      </c>
      <c r="I79">
        <v>5</v>
      </c>
      <c r="J79">
        <v>2</v>
      </c>
      <c r="K79">
        <v>5</v>
      </c>
      <c r="L79">
        <v>2</v>
      </c>
      <c r="M79">
        <v>5</v>
      </c>
      <c r="N79">
        <v>5</v>
      </c>
      <c r="O79">
        <v>5</v>
      </c>
      <c r="P79">
        <v>5</v>
      </c>
      <c r="Q79">
        <v>2</v>
      </c>
      <c r="R79">
        <v>1</v>
      </c>
      <c r="S79">
        <v>0</v>
      </c>
      <c r="T79">
        <v>1</v>
      </c>
      <c r="U79">
        <v>0</v>
      </c>
      <c r="V79">
        <v>1</v>
      </c>
      <c r="W79">
        <v>0</v>
      </c>
      <c r="X79">
        <v>4</v>
      </c>
      <c r="Y79">
        <v>0</v>
      </c>
      <c r="Z79">
        <v>4</v>
      </c>
      <c r="AA79">
        <v>3</v>
      </c>
      <c r="AB79">
        <v>14</v>
      </c>
      <c r="AC79">
        <v>35</v>
      </c>
    </row>
    <row r="80" spans="1:29" x14ac:dyDescent="0.2">
      <c r="A80">
        <v>148743058</v>
      </c>
      <c r="B80">
        <v>69373</v>
      </c>
      <c r="C80">
        <v>1</v>
      </c>
      <c r="D80">
        <v>5</v>
      </c>
      <c r="E80" t="s">
        <v>33</v>
      </c>
      <c r="F80" t="s">
        <v>27</v>
      </c>
      <c r="G80" t="s">
        <v>35</v>
      </c>
      <c r="H80">
        <v>3</v>
      </c>
      <c r="I80">
        <v>4</v>
      </c>
      <c r="J80">
        <v>3</v>
      </c>
      <c r="K80">
        <v>4</v>
      </c>
      <c r="L80">
        <v>3</v>
      </c>
      <c r="M80">
        <v>5</v>
      </c>
      <c r="N80">
        <v>5</v>
      </c>
      <c r="O80">
        <v>5</v>
      </c>
      <c r="P80">
        <v>5</v>
      </c>
      <c r="Q80">
        <v>1</v>
      </c>
      <c r="R80">
        <v>2</v>
      </c>
      <c r="S80">
        <v>1</v>
      </c>
      <c r="T80">
        <v>2</v>
      </c>
      <c r="U80">
        <v>1</v>
      </c>
      <c r="V80">
        <v>2</v>
      </c>
      <c r="W80">
        <v>0</v>
      </c>
      <c r="X80">
        <v>4</v>
      </c>
      <c r="Y80">
        <v>0</v>
      </c>
      <c r="Z80">
        <v>4</v>
      </c>
      <c r="AA80">
        <v>4</v>
      </c>
      <c r="AB80">
        <v>20</v>
      </c>
      <c r="AC80">
        <v>50</v>
      </c>
    </row>
    <row r="81" spans="1:29" x14ac:dyDescent="0.2">
      <c r="A81">
        <v>148743058</v>
      </c>
      <c r="B81">
        <v>69899</v>
      </c>
      <c r="C81">
        <v>1</v>
      </c>
      <c r="D81">
        <v>531</v>
      </c>
      <c r="E81" t="s">
        <v>27</v>
      </c>
      <c r="F81" t="s">
        <v>13</v>
      </c>
      <c r="G81" t="s">
        <v>41</v>
      </c>
      <c r="H81">
        <v>3</v>
      </c>
      <c r="I81">
        <v>2</v>
      </c>
      <c r="J81">
        <v>2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2</v>
      </c>
      <c r="S81">
        <v>3</v>
      </c>
      <c r="T81">
        <v>1</v>
      </c>
      <c r="U81">
        <v>1</v>
      </c>
      <c r="V81">
        <v>3</v>
      </c>
      <c r="W81">
        <v>1</v>
      </c>
      <c r="X81">
        <v>3</v>
      </c>
      <c r="Y81">
        <v>1</v>
      </c>
      <c r="Z81">
        <v>3</v>
      </c>
      <c r="AA81">
        <v>1</v>
      </c>
      <c r="AB81">
        <v>19</v>
      </c>
      <c r="AC81">
        <v>47.5</v>
      </c>
    </row>
    <row r="82" spans="1:29" x14ac:dyDescent="0.2">
      <c r="A82">
        <v>148558714</v>
      </c>
      <c r="B82">
        <v>72582</v>
      </c>
      <c r="C82">
        <v>1</v>
      </c>
      <c r="D82">
        <v>3214</v>
      </c>
      <c r="E82" t="s">
        <v>39</v>
      </c>
      <c r="F82" t="s">
        <v>39</v>
      </c>
      <c r="G82" t="s">
        <v>15</v>
      </c>
      <c r="H82">
        <v>4</v>
      </c>
      <c r="I82">
        <v>2</v>
      </c>
      <c r="J82">
        <v>4</v>
      </c>
      <c r="K82">
        <v>2</v>
      </c>
      <c r="L82">
        <v>4</v>
      </c>
      <c r="M82">
        <v>2</v>
      </c>
      <c r="N82">
        <v>2</v>
      </c>
      <c r="O82">
        <v>2</v>
      </c>
      <c r="P82">
        <v>4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1</v>
      </c>
      <c r="Y82">
        <v>3</v>
      </c>
      <c r="Z82">
        <v>3</v>
      </c>
      <c r="AA82">
        <v>2</v>
      </c>
      <c r="AB82">
        <v>27</v>
      </c>
      <c r="AC82">
        <v>67.5</v>
      </c>
    </row>
    <row r="83" spans="1:29" x14ac:dyDescent="0.2">
      <c r="A83">
        <v>148558714</v>
      </c>
      <c r="B83">
        <v>69689</v>
      </c>
      <c r="C83">
        <v>1</v>
      </c>
      <c r="D83">
        <v>321</v>
      </c>
      <c r="E83" t="s">
        <v>27</v>
      </c>
      <c r="F83" t="s">
        <v>27</v>
      </c>
      <c r="G83" t="s">
        <v>24</v>
      </c>
      <c r="H83">
        <v>2</v>
      </c>
      <c r="I83">
        <v>1</v>
      </c>
      <c r="J83">
        <v>4</v>
      </c>
      <c r="K83">
        <v>2</v>
      </c>
      <c r="L83">
        <v>3</v>
      </c>
      <c r="M83">
        <v>3</v>
      </c>
      <c r="N83">
        <v>4</v>
      </c>
      <c r="O83">
        <v>4</v>
      </c>
      <c r="P83">
        <v>2</v>
      </c>
      <c r="Q83">
        <v>2</v>
      </c>
      <c r="R83">
        <v>1</v>
      </c>
      <c r="S83">
        <v>4</v>
      </c>
      <c r="T83">
        <v>3</v>
      </c>
      <c r="U83">
        <v>3</v>
      </c>
      <c r="V83">
        <v>2</v>
      </c>
      <c r="W83">
        <v>2</v>
      </c>
      <c r="X83">
        <v>3</v>
      </c>
      <c r="Y83">
        <v>1</v>
      </c>
      <c r="Z83">
        <v>1</v>
      </c>
      <c r="AA83">
        <v>3</v>
      </c>
      <c r="AB83">
        <v>23</v>
      </c>
      <c r="AC83">
        <v>57.5</v>
      </c>
    </row>
    <row r="84" spans="1:29" x14ac:dyDescent="0.2">
      <c r="A84">
        <v>148558714</v>
      </c>
      <c r="B84">
        <v>69400</v>
      </c>
      <c r="C84">
        <v>1</v>
      </c>
      <c r="D84">
        <v>32</v>
      </c>
      <c r="E84" t="s">
        <v>22</v>
      </c>
      <c r="F84" t="s">
        <v>22</v>
      </c>
      <c r="G84" t="s">
        <v>29</v>
      </c>
      <c r="H84">
        <v>3</v>
      </c>
      <c r="I84">
        <v>2</v>
      </c>
      <c r="J84">
        <v>4</v>
      </c>
      <c r="K84">
        <v>2</v>
      </c>
      <c r="L84">
        <v>4</v>
      </c>
      <c r="M84">
        <v>2</v>
      </c>
      <c r="N84">
        <v>3</v>
      </c>
      <c r="O84">
        <v>4</v>
      </c>
      <c r="P84">
        <v>3</v>
      </c>
      <c r="Q84">
        <v>3</v>
      </c>
      <c r="R84">
        <v>2</v>
      </c>
      <c r="S84">
        <v>3</v>
      </c>
      <c r="T84">
        <v>3</v>
      </c>
      <c r="U84">
        <v>3</v>
      </c>
      <c r="V84">
        <v>3</v>
      </c>
      <c r="W84">
        <v>3</v>
      </c>
      <c r="X84">
        <v>2</v>
      </c>
      <c r="Y84">
        <v>1</v>
      </c>
      <c r="Z84">
        <v>2</v>
      </c>
      <c r="AA84">
        <v>2</v>
      </c>
      <c r="AB84">
        <v>24</v>
      </c>
      <c r="AC84">
        <v>60</v>
      </c>
    </row>
    <row r="85" spans="1:29" x14ac:dyDescent="0.2">
      <c r="A85">
        <v>148558714</v>
      </c>
      <c r="B85">
        <v>101513</v>
      </c>
      <c r="C85">
        <v>1</v>
      </c>
      <c r="D85">
        <v>32145</v>
      </c>
      <c r="E85" t="s">
        <v>33</v>
      </c>
      <c r="F85" t="s">
        <v>33</v>
      </c>
      <c r="G85" t="s">
        <v>35</v>
      </c>
      <c r="H85">
        <v>5</v>
      </c>
      <c r="I85">
        <v>2</v>
      </c>
      <c r="J85">
        <v>4</v>
      </c>
      <c r="K85">
        <v>2</v>
      </c>
      <c r="L85">
        <v>4</v>
      </c>
      <c r="M85">
        <v>1</v>
      </c>
      <c r="N85">
        <v>4</v>
      </c>
      <c r="O85">
        <v>1</v>
      </c>
      <c r="P85">
        <v>4</v>
      </c>
      <c r="Q85">
        <v>2</v>
      </c>
      <c r="R85">
        <v>4</v>
      </c>
      <c r="S85">
        <v>3</v>
      </c>
      <c r="T85">
        <v>3</v>
      </c>
      <c r="U85">
        <v>3</v>
      </c>
      <c r="V85">
        <v>3</v>
      </c>
      <c r="W85">
        <v>4</v>
      </c>
      <c r="X85">
        <v>3</v>
      </c>
      <c r="Y85">
        <v>4</v>
      </c>
      <c r="Z85">
        <v>3</v>
      </c>
      <c r="AA85">
        <v>3</v>
      </c>
      <c r="AB85">
        <v>33</v>
      </c>
      <c r="AC85">
        <v>82.5</v>
      </c>
    </row>
    <row r="86" spans="1:29" x14ac:dyDescent="0.2">
      <c r="A86">
        <v>148558714</v>
      </c>
      <c r="B86">
        <v>69371</v>
      </c>
      <c r="C86">
        <v>1</v>
      </c>
      <c r="D86">
        <v>3</v>
      </c>
      <c r="E86" t="s">
        <v>13</v>
      </c>
      <c r="F86" t="s">
        <v>13</v>
      </c>
      <c r="G86" t="s">
        <v>41</v>
      </c>
      <c r="H86">
        <v>4</v>
      </c>
      <c r="I86">
        <v>1</v>
      </c>
      <c r="J86">
        <v>5</v>
      </c>
      <c r="K86">
        <v>2</v>
      </c>
      <c r="L86">
        <v>4</v>
      </c>
      <c r="M86">
        <v>2</v>
      </c>
      <c r="N86">
        <v>4</v>
      </c>
      <c r="O86">
        <v>2</v>
      </c>
      <c r="P86">
        <v>4</v>
      </c>
      <c r="Q86">
        <v>2</v>
      </c>
      <c r="R86">
        <v>3</v>
      </c>
      <c r="S86">
        <v>4</v>
      </c>
      <c r="T86">
        <v>4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32</v>
      </c>
      <c r="AC86">
        <v>80</v>
      </c>
    </row>
    <row r="87" spans="1:29" x14ac:dyDescent="0.2">
      <c r="A87">
        <v>148552210</v>
      </c>
      <c r="B87">
        <v>74709</v>
      </c>
      <c r="C87">
        <v>1</v>
      </c>
      <c r="D87">
        <v>5341</v>
      </c>
      <c r="E87" t="s">
        <v>27</v>
      </c>
      <c r="F87" t="s">
        <v>27</v>
      </c>
      <c r="G87" t="s">
        <v>15</v>
      </c>
      <c r="H87">
        <v>3</v>
      </c>
      <c r="I87">
        <v>3</v>
      </c>
      <c r="J87">
        <v>4</v>
      </c>
      <c r="K87">
        <v>1</v>
      </c>
      <c r="L87">
        <v>4</v>
      </c>
      <c r="M87">
        <v>2</v>
      </c>
      <c r="N87">
        <v>2</v>
      </c>
      <c r="O87">
        <v>2</v>
      </c>
      <c r="P87">
        <v>4</v>
      </c>
      <c r="Q87">
        <v>2</v>
      </c>
      <c r="R87">
        <v>2</v>
      </c>
      <c r="S87">
        <v>2</v>
      </c>
      <c r="T87">
        <v>3</v>
      </c>
      <c r="U87">
        <v>4</v>
      </c>
      <c r="V87">
        <v>3</v>
      </c>
      <c r="W87">
        <v>3</v>
      </c>
      <c r="X87">
        <v>1</v>
      </c>
      <c r="Y87">
        <v>3</v>
      </c>
      <c r="Z87">
        <v>3</v>
      </c>
      <c r="AA87">
        <v>3</v>
      </c>
      <c r="AB87">
        <v>27</v>
      </c>
      <c r="AC87">
        <v>67.5</v>
      </c>
    </row>
    <row r="88" spans="1:29" x14ac:dyDescent="0.2">
      <c r="A88">
        <v>148552210</v>
      </c>
      <c r="B88">
        <v>69421</v>
      </c>
      <c r="C88">
        <v>1</v>
      </c>
      <c r="D88">
        <v>53</v>
      </c>
      <c r="E88" t="s">
        <v>13</v>
      </c>
      <c r="F88" t="s">
        <v>22</v>
      </c>
      <c r="G88" t="s">
        <v>24</v>
      </c>
      <c r="H88">
        <v>2</v>
      </c>
      <c r="I88">
        <v>3</v>
      </c>
      <c r="J88">
        <v>3</v>
      </c>
      <c r="K88">
        <v>3</v>
      </c>
      <c r="L88">
        <v>3</v>
      </c>
      <c r="M88">
        <v>4</v>
      </c>
      <c r="N88">
        <v>2</v>
      </c>
      <c r="O88">
        <v>4</v>
      </c>
      <c r="P88">
        <v>2</v>
      </c>
      <c r="Q88">
        <v>3</v>
      </c>
      <c r="R88">
        <v>1</v>
      </c>
      <c r="S88">
        <v>2</v>
      </c>
      <c r="T88">
        <v>2</v>
      </c>
      <c r="U88">
        <v>2</v>
      </c>
      <c r="V88">
        <v>2</v>
      </c>
      <c r="W88">
        <v>1</v>
      </c>
      <c r="X88">
        <v>1</v>
      </c>
      <c r="Y88">
        <v>1</v>
      </c>
      <c r="Z88">
        <v>1</v>
      </c>
      <c r="AA88">
        <v>2</v>
      </c>
      <c r="AB88">
        <v>15</v>
      </c>
      <c r="AC88">
        <v>37.5</v>
      </c>
    </row>
    <row r="89" spans="1:29" x14ac:dyDescent="0.2">
      <c r="A89">
        <v>148552210</v>
      </c>
      <c r="B89">
        <v>69902</v>
      </c>
      <c r="C89">
        <v>1</v>
      </c>
      <c r="D89">
        <v>534</v>
      </c>
      <c r="E89" t="s">
        <v>39</v>
      </c>
      <c r="F89" t="s">
        <v>39</v>
      </c>
      <c r="G89" t="s">
        <v>29</v>
      </c>
      <c r="H89">
        <v>4</v>
      </c>
      <c r="I89">
        <v>2</v>
      </c>
      <c r="J89">
        <v>4</v>
      </c>
      <c r="K89">
        <v>2</v>
      </c>
      <c r="L89">
        <v>3</v>
      </c>
      <c r="M89">
        <v>3</v>
      </c>
      <c r="N89">
        <v>4</v>
      </c>
      <c r="O89">
        <v>3</v>
      </c>
      <c r="P89">
        <v>4</v>
      </c>
      <c r="Q89">
        <v>2</v>
      </c>
      <c r="R89">
        <v>3</v>
      </c>
      <c r="S89">
        <v>3</v>
      </c>
      <c r="T89">
        <v>3</v>
      </c>
      <c r="U89">
        <v>3</v>
      </c>
      <c r="V89">
        <v>2</v>
      </c>
      <c r="W89">
        <v>2</v>
      </c>
      <c r="X89">
        <v>3</v>
      </c>
      <c r="Y89">
        <v>2</v>
      </c>
      <c r="Z89">
        <v>3</v>
      </c>
      <c r="AA89">
        <v>3</v>
      </c>
      <c r="AB89">
        <v>27</v>
      </c>
      <c r="AC89">
        <v>67.5</v>
      </c>
    </row>
    <row r="90" spans="1:29" x14ac:dyDescent="0.2">
      <c r="A90">
        <v>148552210</v>
      </c>
      <c r="B90">
        <v>122780</v>
      </c>
      <c r="C90">
        <v>1</v>
      </c>
      <c r="D90">
        <v>53412</v>
      </c>
      <c r="E90" t="s">
        <v>22</v>
      </c>
      <c r="F90" t="s">
        <v>13</v>
      </c>
      <c r="G90" t="s">
        <v>35</v>
      </c>
      <c r="H90">
        <v>4</v>
      </c>
      <c r="I90">
        <v>3</v>
      </c>
      <c r="J90">
        <v>4</v>
      </c>
      <c r="K90">
        <v>2</v>
      </c>
      <c r="L90">
        <v>4</v>
      </c>
      <c r="M90">
        <v>2</v>
      </c>
      <c r="N90">
        <v>4</v>
      </c>
      <c r="O90">
        <v>2</v>
      </c>
      <c r="P90">
        <v>3</v>
      </c>
      <c r="Q90">
        <v>2</v>
      </c>
      <c r="R90">
        <v>3</v>
      </c>
      <c r="S90">
        <v>2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2</v>
      </c>
      <c r="AA90">
        <v>3</v>
      </c>
      <c r="AB90">
        <v>28</v>
      </c>
      <c r="AC90">
        <v>70</v>
      </c>
    </row>
    <row r="91" spans="1:29" x14ac:dyDescent="0.2">
      <c r="A91">
        <v>148552210</v>
      </c>
      <c r="B91">
        <v>69373</v>
      </c>
      <c r="C91">
        <v>1</v>
      </c>
      <c r="D91">
        <v>5</v>
      </c>
      <c r="E91" t="s">
        <v>33</v>
      </c>
      <c r="F91" t="s">
        <v>33</v>
      </c>
      <c r="G91" t="s">
        <v>41</v>
      </c>
      <c r="H91">
        <v>3</v>
      </c>
      <c r="I91">
        <v>4</v>
      </c>
      <c r="J91">
        <v>2</v>
      </c>
      <c r="K91">
        <v>3</v>
      </c>
      <c r="L91">
        <v>2</v>
      </c>
      <c r="M91">
        <v>3</v>
      </c>
      <c r="N91">
        <v>2</v>
      </c>
      <c r="O91">
        <v>4</v>
      </c>
      <c r="P91">
        <v>3</v>
      </c>
      <c r="Q91">
        <v>4</v>
      </c>
      <c r="R91">
        <v>2</v>
      </c>
      <c r="S91">
        <v>1</v>
      </c>
      <c r="T91">
        <v>1</v>
      </c>
      <c r="U91">
        <v>2</v>
      </c>
      <c r="V91">
        <v>1</v>
      </c>
      <c r="W91">
        <v>2</v>
      </c>
      <c r="X91">
        <v>1</v>
      </c>
      <c r="Y91">
        <v>1</v>
      </c>
      <c r="Z91">
        <v>2</v>
      </c>
      <c r="AA91">
        <v>1</v>
      </c>
      <c r="AB91">
        <v>14</v>
      </c>
      <c r="AC91">
        <v>35</v>
      </c>
    </row>
    <row r="92" spans="1:29" x14ac:dyDescent="0.2">
      <c r="A92">
        <v>148551719</v>
      </c>
      <c r="B92">
        <v>69422</v>
      </c>
      <c r="C92">
        <v>1</v>
      </c>
      <c r="D92">
        <v>54</v>
      </c>
      <c r="E92" t="s">
        <v>39</v>
      </c>
      <c r="F92" t="s">
        <v>39</v>
      </c>
      <c r="G92" t="s">
        <v>15</v>
      </c>
      <c r="H92">
        <v>2</v>
      </c>
      <c r="I92">
        <v>4</v>
      </c>
      <c r="J92">
        <v>4</v>
      </c>
      <c r="K92">
        <v>2</v>
      </c>
      <c r="L92">
        <v>5</v>
      </c>
      <c r="M92">
        <v>2</v>
      </c>
      <c r="N92">
        <v>2</v>
      </c>
      <c r="O92">
        <v>5</v>
      </c>
      <c r="P92">
        <v>3</v>
      </c>
      <c r="Q92">
        <v>3</v>
      </c>
      <c r="R92">
        <v>1</v>
      </c>
      <c r="S92">
        <v>1</v>
      </c>
      <c r="T92">
        <v>3</v>
      </c>
      <c r="U92">
        <v>3</v>
      </c>
      <c r="V92">
        <v>4</v>
      </c>
      <c r="W92">
        <v>3</v>
      </c>
      <c r="X92">
        <v>1</v>
      </c>
      <c r="Y92">
        <v>0</v>
      </c>
      <c r="Z92">
        <v>2</v>
      </c>
      <c r="AA92">
        <v>2</v>
      </c>
      <c r="AB92">
        <v>20</v>
      </c>
      <c r="AC92">
        <v>50</v>
      </c>
    </row>
    <row r="93" spans="1:29" x14ac:dyDescent="0.2">
      <c r="A93">
        <v>148551719</v>
      </c>
      <c r="B93">
        <v>123599</v>
      </c>
      <c r="C93">
        <v>1</v>
      </c>
      <c r="D93">
        <v>54231</v>
      </c>
      <c r="E93" t="s">
        <v>27</v>
      </c>
      <c r="F93" t="s">
        <v>27</v>
      </c>
      <c r="G93" t="s">
        <v>24</v>
      </c>
      <c r="H93">
        <v>1</v>
      </c>
      <c r="I93">
        <v>2</v>
      </c>
      <c r="J93">
        <v>4</v>
      </c>
      <c r="K93">
        <v>1</v>
      </c>
      <c r="L93">
        <v>2</v>
      </c>
      <c r="M93">
        <v>2</v>
      </c>
      <c r="N93">
        <v>4</v>
      </c>
      <c r="O93">
        <v>5</v>
      </c>
      <c r="P93">
        <v>1</v>
      </c>
      <c r="Q93">
        <v>4</v>
      </c>
      <c r="R93">
        <v>0</v>
      </c>
      <c r="S93">
        <v>3</v>
      </c>
      <c r="T93">
        <v>3</v>
      </c>
      <c r="U93">
        <v>4</v>
      </c>
      <c r="V93">
        <v>1</v>
      </c>
      <c r="W93">
        <v>3</v>
      </c>
      <c r="X93">
        <v>3</v>
      </c>
      <c r="Y93">
        <v>0</v>
      </c>
      <c r="Z93">
        <v>0</v>
      </c>
      <c r="AA93">
        <v>1</v>
      </c>
      <c r="AB93">
        <v>18</v>
      </c>
      <c r="AC93">
        <v>45</v>
      </c>
    </row>
    <row r="94" spans="1:29" x14ac:dyDescent="0.2">
      <c r="A94">
        <v>148551719</v>
      </c>
      <c r="B94">
        <v>69373</v>
      </c>
      <c r="C94">
        <v>1</v>
      </c>
      <c r="D94">
        <v>5</v>
      </c>
      <c r="E94" t="s">
        <v>33</v>
      </c>
      <c r="F94" t="s">
        <v>13</v>
      </c>
      <c r="G94" t="s">
        <v>29</v>
      </c>
      <c r="H94">
        <v>5</v>
      </c>
      <c r="I94">
        <v>2</v>
      </c>
      <c r="J94">
        <v>4</v>
      </c>
      <c r="K94">
        <v>1</v>
      </c>
      <c r="L94">
        <v>5</v>
      </c>
      <c r="M94">
        <v>1</v>
      </c>
      <c r="N94">
        <v>5</v>
      </c>
      <c r="O94">
        <v>2</v>
      </c>
      <c r="P94">
        <v>4</v>
      </c>
      <c r="Q94">
        <v>1</v>
      </c>
      <c r="R94">
        <v>4</v>
      </c>
      <c r="S94">
        <v>3</v>
      </c>
      <c r="T94">
        <v>3</v>
      </c>
      <c r="U94">
        <v>4</v>
      </c>
      <c r="V94">
        <v>4</v>
      </c>
      <c r="W94">
        <v>4</v>
      </c>
      <c r="X94">
        <v>4</v>
      </c>
      <c r="Y94">
        <v>3</v>
      </c>
      <c r="Z94">
        <v>3</v>
      </c>
      <c r="AA94">
        <v>4</v>
      </c>
      <c r="AB94">
        <v>36</v>
      </c>
      <c r="AC94">
        <v>90</v>
      </c>
    </row>
    <row r="95" spans="1:29" x14ac:dyDescent="0.2">
      <c r="A95">
        <v>148551719</v>
      </c>
      <c r="B95">
        <v>69910</v>
      </c>
      <c r="C95">
        <v>1</v>
      </c>
      <c r="D95">
        <v>542</v>
      </c>
      <c r="E95" t="s">
        <v>22</v>
      </c>
      <c r="F95" t="s">
        <v>22</v>
      </c>
      <c r="G95" t="s">
        <v>35</v>
      </c>
      <c r="H95">
        <v>4</v>
      </c>
      <c r="I95">
        <v>2</v>
      </c>
      <c r="J95">
        <v>1</v>
      </c>
      <c r="K95">
        <v>5</v>
      </c>
      <c r="L95">
        <v>5</v>
      </c>
      <c r="M95">
        <v>2</v>
      </c>
      <c r="N95">
        <v>5</v>
      </c>
      <c r="O95">
        <v>2</v>
      </c>
      <c r="P95">
        <v>5</v>
      </c>
      <c r="Q95">
        <v>2</v>
      </c>
      <c r="R95">
        <v>3</v>
      </c>
      <c r="S95">
        <v>3</v>
      </c>
      <c r="T95">
        <v>0</v>
      </c>
      <c r="U95">
        <v>0</v>
      </c>
      <c r="V95">
        <v>4</v>
      </c>
      <c r="W95">
        <v>3</v>
      </c>
      <c r="X95">
        <v>4</v>
      </c>
      <c r="Y95">
        <v>3</v>
      </c>
      <c r="Z95">
        <v>4</v>
      </c>
      <c r="AA95">
        <v>3</v>
      </c>
      <c r="AB95">
        <v>27</v>
      </c>
      <c r="AC95">
        <v>67.5</v>
      </c>
    </row>
    <row r="96" spans="1:29" x14ac:dyDescent="0.2">
      <c r="A96">
        <v>148551719</v>
      </c>
      <c r="B96">
        <v>74791</v>
      </c>
      <c r="C96">
        <v>1</v>
      </c>
      <c r="D96">
        <v>5423</v>
      </c>
      <c r="E96" t="s">
        <v>13</v>
      </c>
      <c r="F96" t="s">
        <v>13</v>
      </c>
      <c r="G96" t="s">
        <v>41</v>
      </c>
      <c r="H96">
        <v>5</v>
      </c>
      <c r="I96">
        <v>1</v>
      </c>
      <c r="J96">
        <v>5</v>
      </c>
      <c r="K96">
        <v>2</v>
      </c>
      <c r="L96">
        <v>5</v>
      </c>
      <c r="M96">
        <v>1</v>
      </c>
      <c r="N96">
        <v>5</v>
      </c>
      <c r="O96">
        <v>2</v>
      </c>
      <c r="P96">
        <v>5</v>
      </c>
      <c r="Q96">
        <v>1</v>
      </c>
      <c r="R96">
        <v>4</v>
      </c>
      <c r="S96">
        <v>4</v>
      </c>
      <c r="T96">
        <v>4</v>
      </c>
      <c r="U96">
        <v>3</v>
      </c>
      <c r="V96">
        <v>4</v>
      </c>
      <c r="W96">
        <v>4</v>
      </c>
      <c r="X96">
        <v>4</v>
      </c>
      <c r="Y96">
        <v>3</v>
      </c>
      <c r="Z96">
        <v>4</v>
      </c>
      <c r="AA96">
        <v>4</v>
      </c>
      <c r="AB96">
        <v>38</v>
      </c>
      <c r="AC96">
        <v>95</v>
      </c>
    </row>
    <row r="97" spans="1:29" x14ac:dyDescent="0.2">
      <c r="A97">
        <v>148547931</v>
      </c>
      <c r="B97">
        <v>69370</v>
      </c>
      <c r="C97">
        <v>1</v>
      </c>
      <c r="D97">
        <v>2</v>
      </c>
      <c r="E97" t="s">
        <v>22</v>
      </c>
      <c r="F97" t="s">
        <v>22</v>
      </c>
      <c r="G97" t="s">
        <v>15</v>
      </c>
      <c r="H97">
        <v>4</v>
      </c>
      <c r="I97">
        <v>2</v>
      </c>
      <c r="J97">
        <v>4</v>
      </c>
      <c r="K97">
        <v>2</v>
      </c>
      <c r="L97">
        <v>4</v>
      </c>
      <c r="M97">
        <v>2</v>
      </c>
      <c r="N97">
        <v>5</v>
      </c>
      <c r="O97">
        <v>2</v>
      </c>
      <c r="P97">
        <v>4</v>
      </c>
      <c r="Q97">
        <v>1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4</v>
      </c>
      <c r="Y97">
        <v>3</v>
      </c>
      <c r="Z97">
        <v>3</v>
      </c>
      <c r="AA97">
        <v>4</v>
      </c>
      <c r="AB97">
        <v>32</v>
      </c>
      <c r="AC97">
        <v>80</v>
      </c>
    </row>
    <row r="98" spans="1:29" x14ac:dyDescent="0.2">
      <c r="A98">
        <v>148547931</v>
      </c>
      <c r="B98">
        <v>69393</v>
      </c>
      <c r="C98">
        <v>1</v>
      </c>
      <c r="D98">
        <v>25</v>
      </c>
      <c r="E98" t="s">
        <v>33</v>
      </c>
      <c r="F98" t="s">
        <v>33</v>
      </c>
      <c r="G98" t="s">
        <v>24</v>
      </c>
      <c r="H98">
        <v>5</v>
      </c>
      <c r="I98">
        <v>1</v>
      </c>
      <c r="J98">
        <v>4</v>
      </c>
      <c r="K98">
        <v>2</v>
      </c>
      <c r="L98">
        <v>5</v>
      </c>
      <c r="M98">
        <v>2</v>
      </c>
      <c r="N98">
        <v>5</v>
      </c>
      <c r="O98">
        <v>2</v>
      </c>
      <c r="P98">
        <v>4</v>
      </c>
      <c r="Q98">
        <v>2</v>
      </c>
      <c r="R98">
        <v>4</v>
      </c>
      <c r="S98">
        <v>4</v>
      </c>
      <c r="T98">
        <v>3</v>
      </c>
      <c r="U98">
        <v>3</v>
      </c>
      <c r="V98">
        <v>4</v>
      </c>
      <c r="W98">
        <v>3</v>
      </c>
      <c r="X98">
        <v>4</v>
      </c>
      <c r="Y98">
        <v>3</v>
      </c>
      <c r="Z98">
        <v>3</v>
      </c>
      <c r="AA98">
        <v>3</v>
      </c>
      <c r="AB98">
        <v>34</v>
      </c>
      <c r="AC98">
        <v>85</v>
      </c>
    </row>
    <row r="99" spans="1:29" x14ac:dyDescent="0.2">
      <c r="A99">
        <v>148547931</v>
      </c>
      <c r="B99">
        <v>69619</v>
      </c>
      <c r="C99">
        <v>1</v>
      </c>
      <c r="D99">
        <v>251</v>
      </c>
      <c r="E99" t="s">
        <v>27</v>
      </c>
      <c r="F99" t="s">
        <v>27</v>
      </c>
      <c r="G99" t="s">
        <v>29</v>
      </c>
      <c r="H99">
        <v>2</v>
      </c>
      <c r="I99">
        <v>1</v>
      </c>
      <c r="J99">
        <v>5</v>
      </c>
      <c r="K99">
        <v>1</v>
      </c>
      <c r="L99">
        <v>4</v>
      </c>
      <c r="M99">
        <v>2</v>
      </c>
      <c r="N99">
        <v>5</v>
      </c>
      <c r="O99">
        <v>4</v>
      </c>
      <c r="P99">
        <v>4</v>
      </c>
      <c r="Q99">
        <v>1</v>
      </c>
      <c r="R99">
        <v>1</v>
      </c>
      <c r="S99">
        <v>4</v>
      </c>
      <c r="T99">
        <v>4</v>
      </c>
      <c r="U99">
        <v>4</v>
      </c>
      <c r="V99">
        <v>3</v>
      </c>
      <c r="W99">
        <v>3</v>
      </c>
      <c r="X99">
        <v>4</v>
      </c>
      <c r="Y99">
        <v>1</v>
      </c>
      <c r="Z99">
        <v>3</v>
      </c>
      <c r="AA99">
        <v>4</v>
      </c>
      <c r="AB99">
        <v>31</v>
      </c>
      <c r="AC99">
        <v>77.5</v>
      </c>
    </row>
    <row r="100" spans="1:29" x14ac:dyDescent="0.2">
      <c r="A100">
        <v>148547931</v>
      </c>
      <c r="B100">
        <v>71882</v>
      </c>
      <c r="C100">
        <v>1</v>
      </c>
      <c r="D100">
        <v>2514</v>
      </c>
      <c r="E100" t="s">
        <v>39</v>
      </c>
      <c r="F100" t="s">
        <v>39</v>
      </c>
      <c r="G100" t="s">
        <v>35</v>
      </c>
      <c r="H100">
        <v>3</v>
      </c>
      <c r="I100">
        <v>3</v>
      </c>
      <c r="J100">
        <v>4</v>
      </c>
      <c r="K100">
        <v>4</v>
      </c>
      <c r="L100">
        <v>2</v>
      </c>
      <c r="M100">
        <v>4</v>
      </c>
      <c r="N100">
        <v>2</v>
      </c>
      <c r="O100">
        <v>4</v>
      </c>
      <c r="P100">
        <v>3</v>
      </c>
      <c r="Q100">
        <v>3</v>
      </c>
      <c r="R100">
        <v>2</v>
      </c>
      <c r="S100">
        <v>2</v>
      </c>
      <c r="T100">
        <v>3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2</v>
      </c>
      <c r="AA100">
        <v>2</v>
      </c>
      <c r="AB100">
        <v>16</v>
      </c>
      <c r="AC100">
        <v>40</v>
      </c>
    </row>
    <row r="101" spans="1:29" x14ac:dyDescent="0.2">
      <c r="A101">
        <v>148547931</v>
      </c>
      <c r="B101">
        <v>94511</v>
      </c>
      <c r="C101">
        <v>1</v>
      </c>
      <c r="D101">
        <v>25143</v>
      </c>
      <c r="E101" t="s">
        <v>13</v>
      </c>
      <c r="F101" t="s">
        <v>13</v>
      </c>
      <c r="G101" t="s">
        <v>41</v>
      </c>
      <c r="H101">
        <v>3</v>
      </c>
      <c r="I101">
        <v>2</v>
      </c>
      <c r="J101">
        <v>4</v>
      </c>
      <c r="K101">
        <v>2</v>
      </c>
      <c r="L101">
        <v>4</v>
      </c>
      <c r="M101">
        <v>5</v>
      </c>
      <c r="N101">
        <v>4</v>
      </c>
      <c r="O101">
        <v>2</v>
      </c>
      <c r="P101">
        <v>4</v>
      </c>
      <c r="Q101">
        <v>1</v>
      </c>
      <c r="R101">
        <v>2</v>
      </c>
      <c r="S101">
        <v>3</v>
      </c>
      <c r="T101">
        <v>3</v>
      </c>
      <c r="U101">
        <v>3</v>
      </c>
      <c r="V101">
        <v>3</v>
      </c>
      <c r="W101">
        <v>0</v>
      </c>
      <c r="X101">
        <v>3</v>
      </c>
      <c r="Y101">
        <v>3</v>
      </c>
      <c r="Z101">
        <v>3</v>
      </c>
      <c r="AA101">
        <v>4</v>
      </c>
      <c r="AB101">
        <v>27</v>
      </c>
      <c r="AC101">
        <v>67.5</v>
      </c>
    </row>
    <row r="102" spans="1:29" x14ac:dyDescent="0.2">
      <c r="A102">
        <v>148516311</v>
      </c>
      <c r="B102">
        <v>74791</v>
      </c>
      <c r="C102">
        <v>1</v>
      </c>
      <c r="D102">
        <v>5423</v>
      </c>
      <c r="E102" t="s">
        <v>13</v>
      </c>
      <c r="F102" t="s">
        <v>13</v>
      </c>
      <c r="G102" t="s">
        <v>15</v>
      </c>
      <c r="H102">
        <v>3</v>
      </c>
      <c r="I102">
        <v>2</v>
      </c>
      <c r="J102">
        <v>4</v>
      </c>
      <c r="K102">
        <v>1</v>
      </c>
      <c r="L102">
        <v>4</v>
      </c>
      <c r="M102">
        <v>2</v>
      </c>
      <c r="N102">
        <v>3</v>
      </c>
      <c r="O102">
        <v>4</v>
      </c>
      <c r="P102">
        <v>4</v>
      </c>
      <c r="Q102">
        <v>2</v>
      </c>
      <c r="R102">
        <v>2</v>
      </c>
      <c r="S102">
        <v>3</v>
      </c>
      <c r="T102">
        <v>3</v>
      </c>
      <c r="U102">
        <v>4</v>
      </c>
      <c r="V102">
        <v>3</v>
      </c>
      <c r="W102">
        <v>3</v>
      </c>
      <c r="X102">
        <v>2</v>
      </c>
      <c r="Y102">
        <v>1</v>
      </c>
      <c r="Z102">
        <v>3</v>
      </c>
      <c r="AA102">
        <v>3</v>
      </c>
      <c r="AB102">
        <v>27</v>
      </c>
      <c r="AC102">
        <v>67.5</v>
      </c>
    </row>
    <row r="103" spans="1:29" x14ac:dyDescent="0.2">
      <c r="A103">
        <v>148516311</v>
      </c>
      <c r="B103">
        <v>69910</v>
      </c>
      <c r="C103">
        <v>1</v>
      </c>
      <c r="D103">
        <v>542</v>
      </c>
      <c r="E103" t="s">
        <v>22</v>
      </c>
      <c r="F103" t="s">
        <v>22</v>
      </c>
      <c r="G103" t="s">
        <v>24</v>
      </c>
      <c r="H103">
        <v>2</v>
      </c>
      <c r="I103">
        <v>2</v>
      </c>
      <c r="J103">
        <v>3</v>
      </c>
      <c r="K103">
        <v>1</v>
      </c>
      <c r="L103">
        <v>2</v>
      </c>
      <c r="M103">
        <v>2</v>
      </c>
      <c r="N103">
        <v>4</v>
      </c>
      <c r="O103">
        <v>5</v>
      </c>
      <c r="P103">
        <v>3</v>
      </c>
      <c r="Q103">
        <v>1</v>
      </c>
      <c r="R103">
        <v>1</v>
      </c>
      <c r="S103">
        <v>3</v>
      </c>
      <c r="T103">
        <v>2</v>
      </c>
      <c r="U103">
        <v>4</v>
      </c>
      <c r="V103">
        <v>1</v>
      </c>
      <c r="W103">
        <v>3</v>
      </c>
      <c r="X103">
        <v>3</v>
      </c>
      <c r="Y103">
        <v>0</v>
      </c>
      <c r="Z103">
        <v>2</v>
      </c>
      <c r="AA103">
        <v>4</v>
      </c>
      <c r="AB103">
        <v>23</v>
      </c>
      <c r="AC103">
        <v>57.5</v>
      </c>
    </row>
    <row r="104" spans="1:29" x14ac:dyDescent="0.2">
      <c r="A104">
        <v>148516311</v>
      </c>
      <c r="B104">
        <v>69373</v>
      </c>
      <c r="C104">
        <v>1</v>
      </c>
      <c r="D104">
        <v>5</v>
      </c>
      <c r="E104" t="s">
        <v>33</v>
      </c>
      <c r="F104" t="s">
        <v>33</v>
      </c>
      <c r="G104" t="s">
        <v>29</v>
      </c>
      <c r="H104">
        <v>4</v>
      </c>
      <c r="I104">
        <v>2</v>
      </c>
      <c r="J104">
        <v>4</v>
      </c>
      <c r="K104">
        <v>1</v>
      </c>
      <c r="L104">
        <v>3</v>
      </c>
      <c r="M104">
        <v>2</v>
      </c>
      <c r="N104">
        <v>4</v>
      </c>
      <c r="O104">
        <v>4</v>
      </c>
      <c r="P104">
        <v>5</v>
      </c>
      <c r="Q104">
        <v>1</v>
      </c>
      <c r="R104">
        <v>3</v>
      </c>
      <c r="S104">
        <v>3</v>
      </c>
      <c r="T104">
        <v>3</v>
      </c>
      <c r="U104">
        <v>4</v>
      </c>
      <c r="V104">
        <v>2</v>
      </c>
      <c r="W104">
        <v>3</v>
      </c>
      <c r="X104">
        <v>3</v>
      </c>
      <c r="Y104">
        <v>1</v>
      </c>
      <c r="Z104">
        <v>4</v>
      </c>
      <c r="AA104">
        <v>4</v>
      </c>
      <c r="AB104">
        <v>30</v>
      </c>
      <c r="AC104">
        <v>75</v>
      </c>
    </row>
    <row r="105" spans="1:29" x14ac:dyDescent="0.2">
      <c r="A105">
        <v>148516311</v>
      </c>
      <c r="B105">
        <v>123599</v>
      </c>
      <c r="C105">
        <v>1</v>
      </c>
      <c r="D105">
        <v>54231</v>
      </c>
      <c r="E105" t="s">
        <v>27</v>
      </c>
      <c r="F105" t="s">
        <v>27</v>
      </c>
      <c r="G105" t="s">
        <v>35</v>
      </c>
      <c r="H105">
        <v>1</v>
      </c>
      <c r="I105">
        <v>1</v>
      </c>
      <c r="J105">
        <v>4</v>
      </c>
      <c r="K105">
        <v>1</v>
      </c>
      <c r="L105">
        <v>2</v>
      </c>
      <c r="M105">
        <v>2</v>
      </c>
      <c r="N105">
        <v>4</v>
      </c>
      <c r="O105">
        <v>5</v>
      </c>
      <c r="P105">
        <v>4</v>
      </c>
      <c r="Q105">
        <v>2</v>
      </c>
      <c r="R105">
        <v>0</v>
      </c>
      <c r="S105">
        <v>4</v>
      </c>
      <c r="T105">
        <v>3</v>
      </c>
      <c r="U105">
        <v>4</v>
      </c>
      <c r="V105">
        <v>1</v>
      </c>
      <c r="W105">
        <v>3</v>
      </c>
      <c r="X105">
        <v>3</v>
      </c>
      <c r="Y105">
        <v>0</v>
      </c>
      <c r="Z105">
        <v>3</v>
      </c>
      <c r="AA105">
        <v>3</v>
      </c>
      <c r="AB105">
        <v>24</v>
      </c>
      <c r="AC105">
        <v>60</v>
      </c>
    </row>
    <row r="106" spans="1:29" x14ac:dyDescent="0.2">
      <c r="A106">
        <v>148516311</v>
      </c>
      <c r="B106">
        <v>69422</v>
      </c>
      <c r="C106">
        <v>1</v>
      </c>
      <c r="D106">
        <v>54</v>
      </c>
      <c r="E106" t="s">
        <v>39</v>
      </c>
      <c r="F106" t="s">
        <v>39</v>
      </c>
      <c r="G106" t="s">
        <v>41</v>
      </c>
      <c r="H106">
        <v>3</v>
      </c>
      <c r="I106">
        <v>2</v>
      </c>
      <c r="J106">
        <v>4</v>
      </c>
      <c r="K106">
        <v>2</v>
      </c>
      <c r="L106">
        <v>3</v>
      </c>
      <c r="M106">
        <v>4</v>
      </c>
      <c r="N106">
        <v>3</v>
      </c>
      <c r="O106">
        <v>2</v>
      </c>
      <c r="P106">
        <v>2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2</v>
      </c>
      <c r="W106">
        <v>1</v>
      </c>
      <c r="X106">
        <v>2</v>
      </c>
      <c r="Y106">
        <v>3</v>
      </c>
      <c r="Z106">
        <v>1</v>
      </c>
      <c r="AA106">
        <v>3</v>
      </c>
      <c r="AB106">
        <v>23</v>
      </c>
      <c r="AC106">
        <v>57.5</v>
      </c>
    </row>
    <row r="107" spans="1:29" x14ac:dyDescent="0.2">
      <c r="A107">
        <v>148463769</v>
      </c>
      <c r="B107">
        <v>74511</v>
      </c>
      <c r="C107">
        <v>1</v>
      </c>
      <c r="D107">
        <v>5143</v>
      </c>
      <c r="E107" t="s">
        <v>13</v>
      </c>
      <c r="F107" t="s">
        <v>13</v>
      </c>
      <c r="G107" t="s">
        <v>15</v>
      </c>
      <c r="H107">
        <v>2</v>
      </c>
      <c r="I107">
        <v>3</v>
      </c>
      <c r="J107">
        <v>3</v>
      </c>
      <c r="K107">
        <v>2</v>
      </c>
      <c r="L107">
        <v>3</v>
      </c>
      <c r="M107">
        <v>2</v>
      </c>
      <c r="N107">
        <v>2</v>
      </c>
      <c r="O107">
        <v>2</v>
      </c>
      <c r="P107">
        <v>3</v>
      </c>
      <c r="Q107">
        <v>2</v>
      </c>
      <c r="R107">
        <v>1</v>
      </c>
      <c r="S107">
        <v>2</v>
      </c>
      <c r="T107">
        <v>2</v>
      </c>
      <c r="U107">
        <v>3</v>
      </c>
      <c r="V107">
        <v>2</v>
      </c>
      <c r="W107">
        <v>3</v>
      </c>
      <c r="X107">
        <v>1</v>
      </c>
      <c r="Y107">
        <v>3</v>
      </c>
      <c r="Z107">
        <v>2</v>
      </c>
      <c r="AA107">
        <v>3</v>
      </c>
      <c r="AB107">
        <v>22</v>
      </c>
      <c r="AC107">
        <v>55</v>
      </c>
    </row>
    <row r="108" spans="1:29" x14ac:dyDescent="0.2">
      <c r="A108">
        <v>148463769</v>
      </c>
      <c r="B108">
        <v>69882</v>
      </c>
      <c r="C108">
        <v>1</v>
      </c>
      <c r="D108">
        <v>514</v>
      </c>
      <c r="E108" t="s">
        <v>39</v>
      </c>
      <c r="F108" t="s">
        <v>39</v>
      </c>
      <c r="G108" t="s">
        <v>24</v>
      </c>
      <c r="H108">
        <v>2</v>
      </c>
      <c r="I108">
        <v>4</v>
      </c>
      <c r="J108">
        <v>4</v>
      </c>
      <c r="K108">
        <v>2</v>
      </c>
      <c r="L108">
        <v>3</v>
      </c>
      <c r="M108">
        <v>2</v>
      </c>
      <c r="N108">
        <v>2</v>
      </c>
      <c r="O108">
        <v>3</v>
      </c>
      <c r="P108">
        <v>3</v>
      </c>
      <c r="Q108">
        <v>2</v>
      </c>
      <c r="R108">
        <v>1</v>
      </c>
      <c r="S108">
        <v>1</v>
      </c>
      <c r="T108">
        <v>3</v>
      </c>
      <c r="U108">
        <v>3</v>
      </c>
      <c r="V108">
        <v>2</v>
      </c>
      <c r="W108">
        <v>3</v>
      </c>
      <c r="X108">
        <v>1</v>
      </c>
      <c r="Y108">
        <v>2</v>
      </c>
      <c r="Z108">
        <v>2</v>
      </c>
      <c r="AA108">
        <v>3</v>
      </c>
      <c r="AB108">
        <v>21</v>
      </c>
      <c r="AC108">
        <v>52.5</v>
      </c>
    </row>
    <row r="109" spans="1:29" x14ac:dyDescent="0.2">
      <c r="A109">
        <v>148463769</v>
      </c>
      <c r="B109">
        <v>120800</v>
      </c>
      <c r="C109">
        <v>1</v>
      </c>
      <c r="D109">
        <v>51432</v>
      </c>
      <c r="E109" t="s">
        <v>22</v>
      </c>
      <c r="F109" t="s">
        <v>22</v>
      </c>
      <c r="G109" t="s">
        <v>29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4</v>
      </c>
      <c r="P109">
        <v>3</v>
      </c>
      <c r="Q109">
        <v>2</v>
      </c>
      <c r="R109">
        <v>1</v>
      </c>
      <c r="S109">
        <v>2</v>
      </c>
      <c r="T109">
        <v>1</v>
      </c>
      <c r="U109">
        <v>3</v>
      </c>
      <c r="V109">
        <v>1</v>
      </c>
      <c r="W109">
        <v>2</v>
      </c>
      <c r="X109">
        <v>2</v>
      </c>
      <c r="Y109">
        <v>1</v>
      </c>
      <c r="Z109">
        <v>2</v>
      </c>
      <c r="AA109">
        <v>3</v>
      </c>
      <c r="AB109">
        <v>18</v>
      </c>
      <c r="AC109">
        <v>45</v>
      </c>
    </row>
    <row r="110" spans="1:29" x14ac:dyDescent="0.2">
      <c r="A110">
        <v>148463769</v>
      </c>
      <c r="B110">
        <v>69373</v>
      </c>
      <c r="C110">
        <v>1</v>
      </c>
      <c r="D110">
        <v>5</v>
      </c>
      <c r="E110" t="s">
        <v>33</v>
      </c>
      <c r="F110" t="s">
        <v>33</v>
      </c>
      <c r="G110" t="s">
        <v>35</v>
      </c>
      <c r="H110">
        <v>4</v>
      </c>
      <c r="I110">
        <v>2</v>
      </c>
      <c r="J110">
        <v>4</v>
      </c>
      <c r="K110">
        <v>2</v>
      </c>
      <c r="L110">
        <v>4</v>
      </c>
      <c r="M110">
        <v>2</v>
      </c>
      <c r="N110">
        <v>4</v>
      </c>
      <c r="O110">
        <v>2</v>
      </c>
      <c r="P110">
        <v>4</v>
      </c>
      <c r="Q110">
        <v>2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30</v>
      </c>
      <c r="AC110">
        <v>75</v>
      </c>
    </row>
    <row r="111" spans="1:29" x14ac:dyDescent="0.2">
      <c r="A111">
        <v>148463769</v>
      </c>
      <c r="B111">
        <v>69419</v>
      </c>
      <c r="C111">
        <v>1</v>
      </c>
      <c r="D111">
        <v>51</v>
      </c>
      <c r="E111" t="s">
        <v>27</v>
      </c>
      <c r="F111" t="s">
        <v>27</v>
      </c>
      <c r="G111" t="s">
        <v>41</v>
      </c>
      <c r="H111">
        <v>2</v>
      </c>
      <c r="I111">
        <v>2</v>
      </c>
      <c r="J111">
        <v>4</v>
      </c>
      <c r="K111">
        <v>2</v>
      </c>
      <c r="L111">
        <v>2</v>
      </c>
      <c r="M111">
        <v>3</v>
      </c>
      <c r="N111">
        <v>4</v>
      </c>
      <c r="O111">
        <v>4</v>
      </c>
      <c r="P111">
        <v>2</v>
      </c>
      <c r="Q111">
        <v>2</v>
      </c>
      <c r="R111">
        <v>1</v>
      </c>
      <c r="S111">
        <v>3</v>
      </c>
      <c r="T111">
        <v>3</v>
      </c>
      <c r="U111">
        <v>3</v>
      </c>
      <c r="V111">
        <v>1</v>
      </c>
      <c r="W111">
        <v>2</v>
      </c>
      <c r="X111">
        <v>3</v>
      </c>
      <c r="Y111">
        <v>1</v>
      </c>
      <c r="Z111">
        <v>1</v>
      </c>
      <c r="AA111">
        <v>3</v>
      </c>
      <c r="AB111">
        <v>21</v>
      </c>
      <c r="AC111">
        <v>52.5</v>
      </c>
    </row>
    <row r="112" spans="1:29" x14ac:dyDescent="0.2">
      <c r="A112">
        <v>148457705</v>
      </c>
      <c r="B112">
        <v>69410</v>
      </c>
      <c r="C112">
        <v>1</v>
      </c>
      <c r="D112">
        <v>42</v>
      </c>
      <c r="E112" t="s">
        <v>22</v>
      </c>
      <c r="F112" t="s">
        <v>22</v>
      </c>
      <c r="G112" t="s">
        <v>15</v>
      </c>
      <c r="H112">
        <v>4</v>
      </c>
      <c r="I112">
        <v>2</v>
      </c>
      <c r="J112">
        <v>4</v>
      </c>
      <c r="K112">
        <v>2</v>
      </c>
      <c r="L112">
        <v>4</v>
      </c>
      <c r="M112">
        <v>2</v>
      </c>
      <c r="N112">
        <v>4</v>
      </c>
      <c r="O112">
        <v>5</v>
      </c>
      <c r="P112">
        <v>4</v>
      </c>
      <c r="Q112">
        <v>2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0</v>
      </c>
      <c r="Z112">
        <v>3</v>
      </c>
      <c r="AA112">
        <v>3</v>
      </c>
      <c r="AB112">
        <v>27</v>
      </c>
      <c r="AC112">
        <v>67.5</v>
      </c>
    </row>
    <row r="113" spans="1:29" x14ac:dyDescent="0.2">
      <c r="A113">
        <v>148457705</v>
      </c>
      <c r="B113">
        <v>69793</v>
      </c>
      <c r="C113">
        <v>1</v>
      </c>
      <c r="D113">
        <v>425</v>
      </c>
      <c r="E113" t="s">
        <v>33</v>
      </c>
      <c r="F113" t="s">
        <v>33</v>
      </c>
      <c r="G113" t="s">
        <v>24</v>
      </c>
      <c r="H113">
        <v>4</v>
      </c>
      <c r="I113">
        <v>3</v>
      </c>
      <c r="J113">
        <v>4</v>
      </c>
      <c r="K113">
        <v>2</v>
      </c>
      <c r="L113">
        <v>2</v>
      </c>
      <c r="M113">
        <v>2</v>
      </c>
      <c r="N113">
        <v>4</v>
      </c>
      <c r="O113">
        <v>4</v>
      </c>
      <c r="P113">
        <v>4</v>
      </c>
      <c r="Q113">
        <v>2</v>
      </c>
      <c r="R113">
        <v>3</v>
      </c>
      <c r="S113">
        <v>2</v>
      </c>
      <c r="T113">
        <v>3</v>
      </c>
      <c r="U113">
        <v>3</v>
      </c>
      <c r="V113">
        <v>1</v>
      </c>
      <c r="W113">
        <v>3</v>
      </c>
      <c r="X113">
        <v>3</v>
      </c>
      <c r="Y113">
        <v>1</v>
      </c>
      <c r="Z113">
        <v>3</v>
      </c>
      <c r="AA113">
        <v>3</v>
      </c>
      <c r="AB113">
        <v>25</v>
      </c>
      <c r="AC113">
        <v>62.5</v>
      </c>
    </row>
    <row r="114" spans="1:29" x14ac:dyDescent="0.2">
      <c r="A114">
        <v>148457705</v>
      </c>
      <c r="B114">
        <v>111899</v>
      </c>
      <c r="C114">
        <v>1</v>
      </c>
      <c r="D114">
        <v>42531</v>
      </c>
      <c r="E114" t="s">
        <v>27</v>
      </c>
      <c r="F114" t="s">
        <v>27</v>
      </c>
      <c r="G114" t="s">
        <v>29</v>
      </c>
      <c r="H114">
        <v>2</v>
      </c>
      <c r="I114">
        <v>2</v>
      </c>
      <c r="J114">
        <v>2</v>
      </c>
      <c r="K114">
        <v>2</v>
      </c>
      <c r="L114">
        <v>4</v>
      </c>
      <c r="M114">
        <v>3</v>
      </c>
      <c r="N114">
        <v>4</v>
      </c>
      <c r="O114">
        <v>5</v>
      </c>
      <c r="P114">
        <v>4</v>
      </c>
      <c r="Q114">
        <v>2</v>
      </c>
      <c r="R114">
        <v>1</v>
      </c>
      <c r="S114">
        <v>3</v>
      </c>
      <c r="T114">
        <v>1</v>
      </c>
      <c r="U114">
        <v>3</v>
      </c>
      <c r="V114">
        <v>3</v>
      </c>
      <c r="W114">
        <v>2</v>
      </c>
      <c r="X114">
        <v>3</v>
      </c>
      <c r="Y114">
        <v>0</v>
      </c>
      <c r="Z114">
        <v>3</v>
      </c>
      <c r="AA114">
        <v>3</v>
      </c>
      <c r="AB114">
        <v>22</v>
      </c>
      <c r="AC114">
        <v>55</v>
      </c>
    </row>
    <row r="115" spans="1:29" x14ac:dyDescent="0.2">
      <c r="A115">
        <v>148457705</v>
      </c>
      <c r="B115">
        <v>73621</v>
      </c>
      <c r="C115">
        <v>1</v>
      </c>
      <c r="D115">
        <v>4253</v>
      </c>
      <c r="E115" t="s">
        <v>13</v>
      </c>
      <c r="F115" t="s">
        <v>13</v>
      </c>
      <c r="G115" t="s">
        <v>35</v>
      </c>
      <c r="H115">
        <v>4</v>
      </c>
      <c r="I115">
        <v>2</v>
      </c>
      <c r="J115">
        <v>4</v>
      </c>
      <c r="K115">
        <v>2</v>
      </c>
      <c r="L115">
        <v>5</v>
      </c>
      <c r="M115">
        <v>2</v>
      </c>
      <c r="N115">
        <v>4</v>
      </c>
      <c r="O115">
        <v>1</v>
      </c>
      <c r="P115">
        <v>4</v>
      </c>
      <c r="Q115">
        <v>2</v>
      </c>
      <c r="R115">
        <v>3</v>
      </c>
      <c r="S115">
        <v>3</v>
      </c>
      <c r="T115">
        <v>3</v>
      </c>
      <c r="U115">
        <v>3</v>
      </c>
      <c r="V115">
        <v>4</v>
      </c>
      <c r="W115">
        <v>3</v>
      </c>
      <c r="X115">
        <v>3</v>
      </c>
      <c r="Y115">
        <v>4</v>
      </c>
      <c r="Z115">
        <v>3</v>
      </c>
      <c r="AA115">
        <v>3</v>
      </c>
      <c r="AB115">
        <v>32</v>
      </c>
      <c r="AC115">
        <v>80</v>
      </c>
    </row>
    <row r="116" spans="1:29" x14ac:dyDescent="0.2">
      <c r="A116">
        <v>148457705</v>
      </c>
      <c r="B116">
        <v>69372</v>
      </c>
      <c r="C116">
        <v>1</v>
      </c>
      <c r="D116">
        <v>4</v>
      </c>
      <c r="E116" t="s">
        <v>39</v>
      </c>
      <c r="F116" t="s">
        <v>13</v>
      </c>
      <c r="G116" t="s">
        <v>41</v>
      </c>
      <c r="H116">
        <v>4</v>
      </c>
      <c r="I116">
        <v>2</v>
      </c>
      <c r="J116">
        <v>4</v>
      </c>
      <c r="K116">
        <v>2</v>
      </c>
      <c r="L116">
        <v>4</v>
      </c>
      <c r="M116">
        <v>2</v>
      </c>
      <c r="N116">
        <v>5</v>
      </c>
      <c r="O116">
        <v>2</v>
      </c>
      <c r="P116">
        <v>4</v>
      </c>
      <c r="Q116">
        <v>2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4</v>
      </c>
      <c r="Y116">
        <v>3</v>
      </c>
      <c r="Z116">
        <v>3</v>
      </c>
      <c r="AA116">
        <v>3</v>
      </c>
      <c r="AB116">
        <v>31</v>
      </c>
      <c r="AC116">
        <v>77.5</v>
      </c>
    </row>
    <row r="117" spans="1:29" x14ac:dyDescent="0.2">
      <c r="A117">
        <v>148379134</v>
      </c>
      <c r="B117">
        <v>69680</v>
      </c>
      <c r="C117">
        <v>1</v>
      </c>
      <c r="D117">
        <v>312</v>
      </c>
      <c r="E117" t="s">
        <v>22</v>
      </c>
      <c r="F117" t="s">
        <v>22</v>
      </c>
      <c r="G117" t="s">
        <v>15</v>
      </c>
      <c r="H117">
        <v>1</v>
      </c>
      <c r="I117">
        <v>4</v>
      </c>
      <c r="J117">
        <v>2</v>
      </c>
      <c r="K117">
        <v>5</v>
      </c>
      <c r="L117">
        <v>3</v>
      </c>
      <c r="M117">
        <v>4</v>
      </c>
      <c r="N117">
        <v>2</v>
      </c>
      <c r="O117">
        <v>5</v>
      </c>
      <c r="P117">
        <v>2</v>
      </c>
      <c r="Q117">
        <v>4</v>
      </c>
      <c r="R117">
        <v>0</v>
      </c>
      <c r="S117">
        <v>1</v>
      </c>
      <c r="T117">
        <v>1</v>
      </c>
      <c r="U117">
        <v>0</v>
      </c>
      <c r="V117">
        <v>2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8</v>
      </c>
      <c r="AC117">
        <v>20</v>
      </c>
    </row>
    <row r="118" spans="1:29" x14ac:dyDescent="0.2">
      <c r="A118">
        <v>148379134</v>
      </c>
      <c r="B118">
        <v>100613</v>
      </c>
      <c r="C118">
        <v>1</v>
      </c>
      <c r="D118">
        <v>31245</v>
      </c>
      <c r="E118" t="s">
        <v>33</v>
      </c>
      <c r="F118" t="s">
        <v>33</v>
      </c>
      <c r="G118" t="s">
        <v>24</v>
      </c>
      <c r="H118">
        <v>2</v>
      </c>
      <c r="I118">
        <v>2</v>
      </c>
      <c r="J118">
        <v>3</v>
      </c>
      <c r="K118">
        <v>5</v>
      </c>
      <c r="L118">
        <v>3</v>
      </c>
      <c r="M118">
        <v>2</v>
      </c>
      <c r="N118">
        <v>2</v>
      </c>
      <c r="O118">
        <v>4</v>
      </c>
      <c r="P118">
        <v>3</v>
      </c>
      <c r="Q118">
        <v>4</v>
      </c>
      <c r="R118">
        <v>1</v>
      </c>
      <c r="S118">
        <v>3</v>
      </c>
      <c r="T118">
        <v>2</v>
      </c>
      <c r="U118">
        <v>0</v>
      </c>
      <c r="V118">
        <v>2</v>
      </c>
      <c r="W118">
        <v>3</v>
      </c>
      <c r="X118">
        <v>1</v>
      </c>
      <c r="Y118">
        <v>1</v>
      </c>
      <c r="Z118">
        <v>2</v>
      </c>
      <c r="AA118">
        <v>1</v>
      </c>
      <c r="AB118">
        <v>16</v>
      </c>
      <c r="AC118">
        <v>40</v>
      </c>
    </row>
    <row r="119" spans="1:29" x14ac:dyDescent="0.2">
      <c r="A119">
        <v>148379134</v>
      </c>
      <c r="B119">
        <v>72492</v>
      </c>
      <c r="C119">
        <v>1</v>
      </c>
      <c r="D119">
        <v>3124</v>
      </c>
      <c r="E119" t="s">
        <v>39</v>
      </c>
      <c r="F119" t="s">
        <v>39</v>
      </c>
      <c r="G119" t="s">
        <v>29</v>
      </c>
      <c r="H119">
        <v>4</v>
      </c>
      <c r="I119">
        <v>2</v>
      </c>
      <c r="J119">
        <v>4</v>
      </c>
      <c r="K119">
        <v>2</v>
      </c>
      <c r="L119">
        <v>4</v>
      </c>
      <c r="M119">
        <v>2</v>
      </c>
      <c r="N119">
        <v>4</v>
      </c>
      <c r="O119">
        <v>1</v>
      </c>
      <c r="P119">
        <v>4</v>
      </c>
      <c r="Q119">
        <v>4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4</v>
      </c>
      <c r="Z119">
        <v>3</v>
      </c>
      <c r="AA119">
        <v>1</v>
      </c>
      <c r="AB119">
        <v>29</v>
      </c>
      <c r="AC119">
        <v>72.5</v>
      </c>
    </row>
    <row r="120" spans="1:29" x14ac:dyDescent="0.2">
      <c r="A120">
        <v>148379134</v>
      </c>
      <c r="B120">
        <v>69399</v>
      </c>
      <c r="C120">
        <v>1</v>
      </c>
      <c r="D120">
        <v>31</v>
      </c>
      <c r="E120" t="s">
        <v>27</v>
      </c>
      <c r="F120" t="s">
        <v>27</v>
      </c>
      <c r="G120" t="s">
        <v>35</v>
      </c>
      <c r="H120">
        <v>1</v>
      </c>
      <c r="I120">
        <v>3</v>
      </c>
      <c r="J120">
        <v>3</v>
      </c>
      <c r="K120">
        <v>4</v>
      </c>
      <c r="L120">
        <v>4</v>
      </c>
      <c r="M120">
        <v>2</v>
      </c>
      <c r="N120">
        <v>2</v>
      </c>
      <c r="O120">
        <v>5</v>
      </c>
      <c r="P120">
        <v>2</v>
      </c>
      <c r="Q120">
        <v>2</v>
      </c>
      <c r="R120">
        <v>0</v>
      </c>
      <c r="S120">
        <v>2</v>
      </c>
      <c r="T120">
        <v>2</v>
      </c>
      <c r="U120">
        <v>1</v>
      </c>
      <c r="V120">
        <v>3</v>
      </c>
      <c r="W120">
        <v>3</v>
      </c>
      <c r="X120">
        <v>1</v>
      </c>
      <c r="Y120">
        <v>0</v>
      </c>
      <c r="Z120">
        <v>1</v>
      </c>
      <c r="AA120">
        <v>3</v>
      </c>
      <c r="AB120">
        <v>16</v>
      </c>
      <c r="AC120">
        <v>40</v>
      </c>
    </row>
    <row r="121" spans="1:29" x14ac:dyDescent="0.2">
      <c r="A121">
        <v>148379134</v>
      </c>
      <c r="B121">
        <v>69371</v>
      </c>
      <c r="C121">
        <v>1</v>
      </c>
      <c r="D121">
        <v>3</v>
      </c>
      <c r="E121" t="s">
        <v>13</v>
      </c>
      <c r="F121" t="s">
        <v>13</v>
      </c>
      <c r="G121" t="s">
        <v>41</v>
      </c>
      <c r="H121">
        <v>3</v>
      </c>
      <c r="I121">
        <v>2</v>
      </c>
      <c r="J121">
        <v>4</v>
      </c>
      <c r="K121">
        <v>2</v>
      </c>
      <c r="L121">
        <v>4</v>
      </c>
      <c r="M121">
        <v>2</v>
      </c>
      <c r="N121">
        <v>4</v>
      </c>
      <c r="O121">
        <v>2</v>
      </c>
      <c r="P121">
        <v>4</v>
      </c>
      <c r="Q121">
        <v>4</v>
      </c>
      <c r="R121">
        <v>2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1</v>
      </c>
      <c r="AB121">
        <v>27</v>
      </c>
      <c r="AC121">
        <v>67.5</v>
      </c>
    </row>
    <row r="122" spans="1:29" x14ac:dyDescent="0.2">
      <c r="A122">
        <v>148355343</v>
      </c>
      <c r="B122">
        <v>71682</v>
      </c>
      <c r="C122">
        <v>1</v>
      </c>
      <c r="D122">
        <v>2314</v>
      </c>
      <c r="E122" t="s">
        <v>39</v>
      </c>
      <c r="F122" t="s">
        <v>27</v>
      </c>
      <c r="G122" t="s">
        <v>15</v>
      </c>
      <c r="H122">
        <v>4</v>
      </c>
      <c r="I122">
        <v>2</v>
      </c>
      <c r="J122">
        <v>4</v>
      </c>
      <c r="K122">
        <v>2</v>
      </c>
      <c r="L122">
        <v>4</v>
      </c>
      <c r="M122">
        <v>2</v>
      </c>
      <c r="N122">
        <v>4</v>
      </c>
      <c r="O122">
        <v>2</v>
      </c>
      <c r="P122">
        <v>4</v>
      </c>
      <c r="Q122">
        <v>2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30</v>
      </c>
      <c r="AC122">
        <v>75</v>
      </c>
    </row>
    <row r="123" spans="1:29" x14ac:dyDescent="0.2">
      <c r="A123">
        <v>148355343</v>
      </c>
      <c r="B123">
        <v>92513</v>
      </c>
      <c r="C123">
        <v>1</v>
      </c>
      <c r="D123">
        <v>23145</v>
      </c>
      <c r="E123" t="s">
        <v>33</v>
      </c>
      <c r="F123" t="s">
        <v>27</v>
      </c>
      <c r="G123" t="s">
        <v>24</v>
      </c>
      <c r="H123">
        <v>4</v>
      </c>
      <c r="I123">
        <v>2</v>
      </c>
      <c r="J123">
        <v>4</v>
      </c>
      <c r="K123">
        <v>2</v>
      </c>
      <c r="L123">
        <v>4</v>
      </c>
      <c r="M123">
        <v>2</v>
      </c>
      <c r="N123">
        <v>4</v>
      </c>
      <c r="O123">
        <v>2</v>
      </c>
      <c r="P123">
        <v>4</v>
      </c>
      <c r="Q123">
        <v>2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30</v>
      </c>
      <c r="AC123">
        <v>75</v>
      </c>
    </row>
    <row r="124" spans="1:29" x14ac:dyDescent="0.2">
      <c r="A124">
        <v>148355343</v>
      </c>
      <c r="B124">
        <v>69599</v>
      </c>
      <c r="C124">
        <v>1</v>
      </c>
      <c r="D124">
        <v>231</v>
      </c>
      <c r="E124" t="s">
        <v>27</v>
      </c>
      <c r="F124" t="s">
        <v>22</v>
      </c>
      <c r="G124" t="s">
        <v>29</v>
      </c>
      <c r="H124">
        <v>4</v>
      </c>
      <c r="I124">
        <v>2</v>
      </c>
      <c r="J124">
        <v>4</v>
      </c>
      <c r="K124">
        <v>2</v>
      </c>
      <c r="L124">
        <v>4</v>
      </c>
      <c r="M124">
        <v>2</v>
      </c>
      <c r="N124">
        <v>4</v>
      </c>
      <c r="O124">
        <v>2</v>
      </c>
      <c r="P124">
        <v>4</v>
      </c>
      <c r="Q124">
        <v>2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30</v>
      </c>
      <c r="AC124">
        <v>75</v>
      </c>
    </row>
    <row r="125" spans="1:29" x14ac:dyDescent="0.2">
      <c r="A125">
        <v>148355343</v>
      </c>
      <c r="B125">
        <v>69370</v>
      </c>
      <c r="C125">
        <v>1</v>
      </c>
      <c r="D125">
        <v>2</v>
      </c>
      <c r="E125" t="s">
        <v>22</v>
      </c>
      <c r="F125" t="s">
        <v>27</v>
      </c>
      <c r="G125" t="s">
        <v>35</v>
      </c>
      <c r="H125">
        <v>3</v>
      </c>
      <c r="I125">
        <v>2</v>
      </c>
      <c r="J125">
        <v>4</v>
      </c>
      <c r="K125">
        <v>2</v>
      </c>
      <c r="L125">
        <v>4</v>
      </c>
      <c r="M125">
        <v>2</v>
      </c>
      <c r="N125">
        <v>4</v>
      </c>
      <c r="O125">
        <v>2</v>
      </c>
      <c r="P125">
        <v>4</v>
      </c>
      <c r="Q125">
        <v>2</v>
      </c>
      <c r="R125">
        <v>2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29</v>
      </c>
      <c r="AC125">
        <v>72.5</v>
      </c>
    </row>
    <row r="126" spans="1:29" x14ac:dyDescent="0.2">
      <c r="A126">
        <v>148355343</v>
      </c>
      <c r="B126">
        <v>69391</v>
      </c>
      <c r="C126">
        <v>1</v>
      </c>
      <c r="D126">
        <v>23</v>
      </c>
      <c r="E126" t="s">
        <v>13</v>
      </c>
      <c r="F126" t="s">
        <v>27</v>
      </c>
      <c r="G126" t="s">
        <v>41</v>
      </c>
      <c r="H126">
        <v>4</v>
      </c>
      <c r="I126">
        <v>4</v>
      </c>
      <c r="J126">
        <v>4</v>
      </c>
      <c r="K126">
        <v>2</v>
      </c>
      <c r="L126">
        <v>4</v>
      </c>
      <c r="M126">
        <v>2</v>
      </c>
      <c r="N126">
        <v>4</v>
      </c>
      <c r="O126">
        <v>2</v>
      </c>
      <c r="P126">
        <v>4</v>
      </c>
      <c r="Q126">
        <v>2</v>
      </c>
      <c r="R126">
        <v>3</v>
      </c>
      <c r="S126">
        <v>1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28</v>
      </c>
      <c r="AC126">
        <v>70</v>
      </c>
    </row>
    <row r="127" spans="1:29" x14ac:dyDescent="0.2">
      <c r="A127">
        <v>148250834</v>
      </c>
      <c r="B127">
        <v>69611</v>
      </c>
      <c r="C127">
        <v>1</v>
      </c>
      <c r="D127">
        <v>243</v>
      </c>
      <c r="E127" t="s">
        <v>13</v>
      </c>
      <c r="F127" t="s">
        <v>13</v>
      </c>
      <c r="G127" t="s">
        <v>15</v>
      </c>
      <c r="H127">
        <v>5</v>
      </c>
      <c r="I127">
        <v>2</v>
      </c>
      <c r="J127">
        <v>4</v>
      </c>
      <c r="K127">
        <v>2</v>
      </c>
      <c r="L127">
        <v>4</v>
      </c>
      <c r="M127">
        <v>1</v>
      </c>
      <c r="N127">
        <v>4</v>
      </c>
      <c r="O127">
        <v>2</v>
      </c>
      <c r="P127">
        <v>5</v>
      </c>
      <c r="Q127">
        <v>2</v>
      </c>
      <c r="R127">
        <v>4</v>
      </c>
      <c r="S127">
        <v>3</v>
      </c>
      <c r="T127">
        <v>3</v>
      </c>
      <c r="U127">
        <v>3</v>
      </c>
      <c r="V127">
        <v>3</v>
      </c>
      <c r="W127">
        <v>4</v>
      </c>
      <c r="X127">
        <v>3</v>
      </c>
      <c r="Y127">
        <v>3</v>
      </c>
      <c r="Z127">
        <v>4</v>
      </c>
      <c r="AA127">
        <v>3</v>
      </c>
      <c r="AB127">
        <v>33</v>
      </c>
      <c r="AC127">
        <v>82.5</v>
      </c>
    </row>
    <row r="128" spans="1:29" x14ac:dyDescent="0.2">
      <c r="A128">
        <v>148250834</v>
      </c>
      <c r="B128">
        <v>93719</v>
      </c>
      <c r="C128">
        <v>1</v>
      </c>
      <c r="D128">
        <v>24351</v>
      </c>
      <c r="E128" t="s">
        <v>27</v>
      </c>
      <c r="F128" t="s">
        <v>27</v>
      </c>
      <c r="G128" t="s">
        <v>24</v>
      </c>
      <c r="H128">
        <v>3</v>
      </c>
      <c r="I128">
        <v>1</v>
      </c>
      <c r="J128">
        <v>4</v>
      </c>
      <c r="K128">
        <v>1</v>
      </c>
      <c r="L128">
        <v>4</v>
      </c>
      <c r="M128">
        <v>1</v>
      </c>
      <c r="N128">
        <v>5</v>
      </c>
      <c r="O128">
        <v>5</v>
      </c>
      <c r="P128">
        <v>2</v>
      </c>
      <c r="Q128">
        <v>1</v>
      </c>
      <c r="R128">
        <v>2</v>
      </c>
      <c r="S128">
        <v>4</v>
      </c>
      <c r="T128">
        <v>3</v>
      </c>
      <c r="U128">
        <v>4</v>
      </c>
      <c r="V128">
        <v>3</v>
      </c>
      <c r="W128">
        <v>4</v>
      </c>
      <c r="X128">
        <v>4</v>
      </c>
      <c r="Y128">
        <v>0</v>
      </c>
      <c r="Z128">
        <v>1</v>
      </c>
      <c r="AA128">
        <v>4</v>
      </c>
      <c r="AB128">
        <v>29</v>
      </c>
      <c r="AC128">
        <v>72.5</v>
      </c>
    </row>
    <row r="129" spans="1:29" x14ac:dyDescent="0.2">
      <c r="A129">
        <v>148250834</v>
      </c>
      <c r="B129">
        <v>69370</v>
      </c>
      <c r="C129">
        <v>1</v>
      </c>
      <c r="D129">
        <v>2</v>
      </c>
      <c r="E129" t="s">
        <v>22</v>
      </c>
      <c r="F129" t="s">
        <v>22</v>
      </c>
      <c r="G129" t="s">
        <v>29</v>
      </c>
      <c r="H129">
        <v>4</v>
      </c>
      <c r="I129">
        <v>2</v>
      </c>
      <c r="J129">
        <v>4</v>
      </c>
      <c r="K129">
        <v>1</v>
      </c>
      <c r="L129">
        <v>4</v>
      </c>
      <c r="M129">
        <v>2</v>
      </c>
      <c r="N129">
        <v>5</v>
      </c>
      <c r="O129">
        <v>4</v>
      </c>
      <c r="P129">
        <v>4</v>
      </c>
      <c r="Q129">
        <v>2</v>
      </c>
      <c r="R129">
        <v>3</v>
      </c>
      <c r="S129">
        <v>3</v>
      </c>
      <c r="T129">
        <v>3</v>
      </c>
      <c r="U129">
        <v>4</v>
      </c>
      <c r="V129">
        <v>3</v>
      </c>
      <c r="W129">
        <v>3</v>
      </c>
      <c r="X129">
        <v>4</v>
      </c>
      <c r="Y129">
        <v>1</v>
      </c>
      <c r="Z129">
        <v>3</v>
      </c>
      <c r="AA129">
        <v>3</v>
      </c>
      <c r="AB129">
        <v>30</v>
      </c>
      <c r="AC129">
        <v>75</v>
      </c>
    </row>
    <row r="130" spans="1:29" x14ac:dyDescent="0.2">
      <c r="A130">
        <v>148250834</v>
      </c>
      <c r="B130">
        <v>69392</v>
      </c>
      <c r="C130">
        <v>1</v>
      </c>
      <c r="D130">
        <v>24</v>
      </c>
      <c r="E130" t="s">
        <v>39</v>
      </c>
      <c r="F130" t="s">
        <v>39</v>
      </c>
      <c r="G130" t="s">
        <v>35</v>
      </c>
      <c r="H130">
        <v>5</v>
      </c>
      <c r="I130">
        <v>3</v>
      </c>
      <c r="J130">
        <v>4</v>
      </c>
      <c r="K130">
        <v>2</v>
      </c>
      <c r="L130">
        <v>4</v>
      </c>
      <c r="M130">
        <v>2</v>
      </c>
      <c r="N130">
        <v>4</v>
      </c>
      <c r="O130">
        <v>2</v>
      </c>
      <c r="P130">
        <v>5</v>
      </c>
      <c r="Q130">
        <v>1</v>
      </c>
      <c r="R130">
        <v>4</v>
      </c>
      <c r="S130">
        <v>2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4</v>
      </c>
      <c r="AA130">
        <v>4</v>
      </c>
      <c r="AB130">
        <v>32</v>
      </c>
      <c r="AC130">
        <v>80</v>
      </c>
    </row>
    <row r="131" spans="1:29" x14ac:dyDescent="0.2">
      <c r="A131">
        <v>148250834</v>
      </c>
      <c r="B131">
        <v>71803</v>
      </c>
      <c r="C131">
        <v>1</v>
      </c>
      <c r="D131">
        <v>2435</v>
      </c>
      <c r="E131" t="s">
        <v>33</v>
      </c>
      <c r="F131" t="s">
        <v>33</v>
      </c>
      <c r="G131" t="s">
        <v>41</v>
      </c>
      <c r="H131">
        <v>5</v>
      </c>
      <c r="I131">
        <v>2</v>
      </c>
      <c r="J131">
        <v>5</v>
      </c>
      <c r="K131">
        <v>1</v>
      </c>
      <c r="L131">
        <v>4</v>
      </c>
      <c r="M131">
        <v>2</v>
      </c>
      <c r="N131">
        <v>4</v>
      </c>
      <c r="O131">
        <v>1</v>
      </c>
      <c r="P131">
        <v>5</v>
      </c>
      <c r="Q131">
        <v>2</v>
      </c>
      <c r="R131">
        <v>4</v>
      </c>
      <c r="S131">
        <v>3</v>
      </c>
      <c r="T131">
        <v>4</v>
      </c>
      <c r="U131">
        <v>4</v>
      </c>
      <c r="V131">
        <v>3</v>
      </c>
      <c r="W131">
        <v>3</v>
      </c>
      <c r="X131">
        <v>3</v>
      </c>
      <c r="Y131">
        <v>4</v>
      </c>
      <c r="Z131">
        <v>4</v>
      </c>
      <c r="AA131">
        <v>3</v>
      </c>
      <c r="AB131">
        <v>35</v>
      </c>
      <c r="AC131">
        <v>87.5</v>
      </c>
    </row>
    <row r="132" spans="1:29" x14ac:dyDescent="0.2">
      <c r="A132">
        <v>148242096</v>
      </c>
      <c r="B132">
        <v>69510</v>
      </c>
      <c r="C132">
        <v>1</v>
      </c>
      <c r="D132">
        <v>142</v>
      </c>
      <c r="E132" t="s">
        <v>22</v>
      </c>
      <c r="F132" t="s">
        <v>22</v>
      </c>
      <c r="G132" t="s">
        <v>15</v>
      </c>
      <c r="H132">
        <v>2</v>
      </c>
      <c r="I132">
        <v>3</v>
      </c>
      <c r="J132">
        <v>2</v>
      </c>
      <c r="K132">
        <v>2</v>
      </c>
      <c r="L132">
        <v>2</v>
      </c>
      <c r="M132">
        <v>3</v>
      </c>
      <c r="N132">
        <v>4</v>
      </c>
      <c r="O132">
        <v>4</v>
      </c>
      <c r="P132">
        <v>3</v>
      </c>
      <c r="Q132">
        <v>2</v>
      </c>
      <c r="R132">
        <v>1</v>
      </c>
      <c r="S132">
        <v>2</v>
      </c>
      <c r="T132">
        <v>1</v>
      </c>
      <c r="U132">
        <v>3</v>
      </c>
      <c r="V132">
        <v>1</v>
      </c>
      <c r="W132">
        <v>2</v>
      </c>
      <c r="X132">
        <v>3</v>
      </c>
      <c r="Y132">
        <v>1</v>
      </c>
      <c r="Z132">
        <v>2</v>
      </c>
      <c r="AA132">
        <v>3</v>
      </c>
      <c r="AB132">
        <v>19</v>
      </c>
      <c r="AC132">
        <v>47.5</v>
      </c>
    </row>
    <row r="133" spans="1:29" x14ac:dyDescent="0.2">
      <c r="A133">
        <v>148242096</v>
      </c>
      <c r="B133">
        <v>70791</v>
      </c>
      <c r="C133">
        <v>1</v>
      </c>
      <c r="D133">
        <v>1423</v>
      </c>
      <c r="E133" t="s">
        <v>13</v>
      </c>
      <c r="F133" t="s">
        <v>13</v>
      </c>
      <c r="G133" t="s">
        <v>24</v>
      </c>
      <c r="H133">
        <v>4</v>
      </c>
      <c r="I133">
        <v>2</v>
      </c>
      <c r="J133">
        <v>4</v>
      </c>
      <c r="K133">
        <v>2</v>
      </c>
      <c r="L133">
        <v>4</v>
      </c>
      <c r="M133">
        <v>2</v>
      </c>
      <c r="N133">
        <v>4</v>
      </c>
      <c r="O133">
        <v>2</v>
      </c>
      <c r="P133">
        <v>4</v>
      </c>
      <c r="Q133">
        <v>2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30</v>
      </c>
      <c r="AC133">
        <v>75</v>
      </c>
    </row>
    <row r="134" spans="1:29" x14ac:dyDescent="0.2">
      <c r="A134">
        <v>148242096</v>
      </c>
      <c r="B134">
        <v>69382</v>
      </c>
      <c r="C134">
        <v>1</v>
      </c>
      <c r="D134">
        <v>14</v>
      </c>
      <c r="E134" t="s">
        <v>39</v>
      </c>
      <c r="F134" t="s">
        <v>39</v>
      </c>
      <c r="G134" t="s">
        <v>29</v>
      </c>
      <c r="H134">
        <v>4</v>
      </c>
      <c r="I134">
        <v>2</v>
      </c>
      <c r="J134">
        <v>4</v>
      </c>
      <c r="K134">
        <v>2</v>
      </c>
      <c r="L134">
        <v>4</v>
      </c>
      <c r="M134">
        <v>2</v>
      </c>
      <c r="N134">
        <v>4</v>
      </c>
      <c r="O134">
        <v>2</v>
      </c>
      <c r="P134">
        <v>4</v>
      </c>
      <c r="Q134">
        <v>2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30</v>
      </c>
      <c r="AC134">
        <v>75</v>
      </c>
    </row>
    <row r="135" spans="1:29" x14ac:dyDescent="0.2">
      <c r="A135">
        <v>148242096</v>
      </c>
      <c r="B135">
        <v>69369</v>
      </c>
      <c r="C135">
        <v>1</v>
      </c>
      <c r="D135">
        <v>1</v>
      </c>
      <c r="E135" t="s">
        <v>27</v>
      </c>
      <c r="F135" t="s">
        <v>27</v>
      </c>
      <c r="G135" t="s">
        <v>35</v>
      </c>
      <c r="H135">
        <v>4</v>
      </c>
      <c r="I135">
        <v>2</v>
      </c>
      <c r="J135">
        <v>4</v>
      </c>
      <c r="K135">
        <v>2</v>
      </c>
      <c r="L135">
        <v>4</v>
      </c>
      <c r="M135">
        <v>2</v>
      </c>
      <c r="N135">
        <v>4</v>
      </c>
      <c r="O135">
        <v>2</v>
      </c>
      <c r="P135">
        <v>4</v>
      </c>
      <c r="Q135">
        <v>2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30</v>
      </c>
      <c r="AC135">
        <v>75</v>
      </c>
    </row>
    <row r="136" spans="1:29" x14ac:dyDescent="0.2">
      <c r="A136">
        <v>148242096</v>
      </c>
      <c r="B136">
        <v>83603</v>
      </c>
      <c r="C136">
        <v>1</v>
      </c>
      <c r="D136">
        <v>14235</v>
      </c>
      <c r="E136" t="s">
        <v>33</v>
      </c>
      <c r="F136" t="s">
        <v>33</v>
      </c>
      <c r="G136" t="s">
        <v>41</v>
      </c>
      <c r="H136">
        <v>4</v>
      </c>
      <c r="I136">
        <v>2</v>
      </c>
      <c r="J136">
        <v>4</v>
      </c>
      <c r="K136">
        <v>2</v>
      </c>
      <c r="L136">
        <v>4</v>
      </c>
      <c r="M136">
        <v>2</v>
      </c>
      <c r="N136">
        <v>4</v>
      </c>
      <c r="O136">
        <v>2</v>
      </c>
      <c r="P136">
        <v>4</v>
      </c>
      <c r="Q136">
        <v>2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30</v>
      </c>
      <c r="AC136">
        <v>75</v>
      </c>
    </row>
    <row r="137" spans="1:29" x14ac:dyDescent="0.2">
      <c r="A137">
        <v>148225108</v>
      </c>
      <c r="B137">
        <v>69372</v>
      </c>
      <c r="C137">
        <v>1</v>
      </c>
      <c r="D137">
        <v>4</v>
      </c>
      <c r="E137" t="s">
        <v>39</v>
      </c>
      <c r="F137" t="s">
        <v>39</v>
      </c>
      <c r="G137" t="s">
        <v>15</v>
      </c>
      <c r="H137">
        <v>3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3</v>
      </c>
      <c r="O137">
        <v>3</v>
      </c>
      <c r="P137">
        <v>3</v>
      </c>
      <c r="Q137">
        <v>3</v>
      </c>
      <c r="R137">
        <v>2</v>
      </c>
      <c r="S137">
        <v>1</v>
      </c>
      <c r="T137">
        <v>3</v>
      </c>
      <c r="U137">
        <v>1</v>
      </c>
      <c r="V137">
        <v>3</v>
      </c>
      <c r="W137">
        <v>1</v>
      </c>
      <c r="X137">
        <v>2</v>
      </c>
      <c r="Y137">
        <v>2</v>
      </c>
      <c r="Z137">
        <v>2</v>
      </c>
      <c r="AA137">
        <v>2</v>
      </c>
      <c r="AB137">
        <v>19</v>
      </c>
      <c r="AC137">
        <v>47.5</v>
      </c>
    </row>
    <row r="138" spans="1:29" x14ac:dyDescent="0.2">
      <c r="A138">
        <v>148225108</v>
      </c>
      <c r="B138">
        <v>73881</v>
      </c>
      <c r="C138">
        <v>1</v>
      </c>
      <c r="D138">
        <v>4513</v>
      </c>
      <c r="E138" t="s">
        <v>13</v>
      </c>
      <c r="F138" t="s">
        <v>13</v>
      </c>
      <c r="G138" t="s">
        <v>24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2</v>
      </c>
      <c r="O138">
        <v>3</v>
      </c>
      <c r="P138">
        <v>3</v>
      </c>
      <c r="Q138">
        <v>3</v>
      </c>
      <c r="R138">
        <v>3</v>
      </c>
      <c r="S138">
        <v>1</v>
      </c>
      <c r="T138">
        <v>3</v>
      </c>
      <c r="U138">
        <v>1</v>
      </c>
      <c r="V138">
        <v>3</v>
      </c>
      <c r="W138">
        <v>1</v>
      </c>
      <c r="X138">
        <v>1</v>
      </c>
      <c r="Y138">
        <v>2</v>
      </c>
      <c r="Z138">
        <v>2</v>
      </c>
      <c r="AA138">
        <v>2</v>
      </c>
      <c r="AB138">
        <v>19</v>
      </c>
      <c r="AC138">
        <v>47.5</v>
      </c>
    </row>
    <row r="139" spans="1:29" x14ac:dyDescent="0.2">
      <c r="A139">
        <v>148225108</v>
      </c>
      <c r="B139">
        <v>69413</v>
      </c>
      <c r="C139">
        <v>1</v>
      </c>
      <c r="D139">
        <v>45</v>
      </c>
      <c r="E139" t="s">
        <v>33</v>
      </c>
      <c r="F139" t="s">
        <v>27</v>
      </c>
      <c r="G139" t="s">
        <v>29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2</v>
      </c>
      <c r="P139">
        <v>2</v>
      </c>
      <c r="Q139">
        <v>2</v>
      </c>
      <c r="R139">
        <v>3</v>
      </c>
      <c r="S139">
        <v>1</v>
      </c>
      <c r="T139">
        <v>3</v>
      </c>
      <c r="U139">
        <v>1</v>
      </c>
      <c r="V139">
        <v>3</v>
      </c>
      <c r="W139">
        <v>2</v>
      </c>
      <c r="X139">
        <v>2</v>
      </c>
      <c r="Y139">
        <v>3</v>
      </c>
      <c r="Z139">
        <v>1</v>
      </c>
      <c r="AA139">
        <v>3</v>
      </c>
      <c r="AB139">
        <v>22</v>
      </c>
      <c r="AC139">
        <v>55</v>
      </c>
    </row>
    <row r="140" spans="1:29" x14ac:dyDescent="0.2">
      <c r="A140">
        <v>148225108</v>
      </c>
      <c r="B140">
        <v>69819</v>
      </c>
      <c r="C140">
        <v>1</v>
      </c>
      <c r="D140">
        <v>451</v>
      </c>
      <c r="E140" t="s">
        <v>27</v>
      </c>
      <c r="F140" t="s">
        <v>27</v>
      </c>
      <c r="G140" t="s">
        <v>35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2</v>
      </c>
      <c r="P140">
        <v>2</v>
      </c>
      <c r="Q140">
        <v>2</v>
      </c>
      <c r="R140">
        <v>3</v>
      </c>
      <c r="S140">
        <v>1</v>
      </c>
      <c r="T140">
        <v>3</v>
      </c>
      <c r="U140">
        <v>1</v>
      </c>
      <c r="V140">
        <v>3</v>
      </c>
      <c r="W140">
        <v>1</v>
      </c>
      <c r="X140">
        <v>3</v>
      </c>
      <c r="Y140">
        <v>3</v>
      </c>
      <c r="Z140">
        <v>1</v>
      </c>
      <c r="AA140">
        <v>3</v>
      </c>
      <c r="AB140">
        <v>22</v>
      </c>
      <c r="AC140">
        <v>55</v>
      </c>
    </row>
    <row r="141" spans="1:29" x14ac:dyDescent="0.2">
      <c r="A141">
        <v>148225108</v>
      </c>
      <c r="B141">
        <v>114500</v>
      </c>
      <c r="C141">
        <v>1</v>
      </c>
      <c r="D141">
        <v>45132</v>
      </c>
      <c r="E141" t="s">
        <v>22</v>
      </c>
      <c r="F141" t="s">
        <v>22</v>
      </c>
      <c r="G141" t="s">
        <v>41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2</v>
      </c>
      <c r="P141">
        <v>4</v>
      </c>
      <c r="Q141">
        <v>3</v>
      </c>
      <c r="R141">
        <v>3</v>
      </c>
      <c r="S141">
        <v>1</v>
      </c>
      <c r="T141">
        <v>3</v>
      </c>
      <c r="U141">
        <v>1</v>
      </c>
      <c r="V141">
        <v>3</v>
      </c>
      <c r="W141">
        <v>1</v>
      </c>
      <c r="X141">
        <v>3</v>
      </c>
      <c r="Y141">
        <v>3</v>
      </c>
      <c r="Z141">
        <v>3</v>
      </c>
      <c r="AA141">
        <v>2</v>
      </c>
      <c r="AB141">
        <v>23</v>
      </c>
      <c r="AC141">
        <v>57.5</v>
      </c>
    </row>
    <row r="142" spans="1:29" x14ac:dyDescent="0.2">
      <c r="A142">
        <v>148191331</v>
      </c>
      <c r="B142">
        <v>69491</v>
      </c>
      <c r="C142">
        <v>1</v>
      </c>
      <c r="D142">
        <v>123</v>
      </c>
      <c r="E142" t="s">
        <v>13</v>
      </c>
      <c r="F142" t="s">
        <v>13</v>
      </c>
      <c r="G142" t="s">
        <v>15</v>
      </c>
      <c r="H142">
        <v>1</v>
      </c>
      <c r="I142">
        <v>4</v>
      </c>
      <c r="J142">
        <v>1</v>
      </c>
      <c r="K142">
        <v>1</v>
      </c>
      <c r="L142">
        <v>1</v>
      </c>
      <c r="M142">
        <v>5</v>
      </c>
      <c r="N142">
        <v>1</v>
      </c>
      <c r="O142">
        <v>4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4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4</v>
      </c>
      <c r="AB142">
        <v>10</v>
      </c>
      <c r="AC142">
        <v>25</v>
      </c>
    </row>
    <row r="143" spans="1:29" x14ac:dyDescent="0.2">
      <c r="A143">
        <v>148191331</v>
      </c>
      <c r="B143">
        <v>69380</v>
      </c>
      <c r="C143">
        <v>1</v>
      </c>
      <c r="D143">
        <v>12</v>
      </c>
      <c r="E143" t="s">
        <v>22</v>
      </c>
      <c r="F143" t="s">
        <v>22</v>
      </c>
      <c r="G143" t="s">
        <v>24</v>
      </c>
      <c r="H143">
        <v>3</v>
      </c>
      <c r="I143">
        <v>2</v>
      </c>
      <c r="J143">
        <v>4</v>
      </c>
      <c r="K143">
        <v>1</v>
      </c>
      <c r="L143">
        <v>4</v>
      </c>
      <c r="M143">
        <v>4</v>
      </c>
      <c r="N143">
        <v>1</v>
      </c>
      <c r="O143">
        <v>4</v>
      </c>
      <c r="P143">
        <v>3</v>
      </c>
      <c r="Q143">
        <v>1</v>
      </c>
      <c r="R143">
        <v>2</v>
      </c>
      <c r="S143">
        <v>3</v>
      </c>
      <c r="T143">
        <v>3</v>
      </c>
      <c r="U143">
        <v>4</v>
      </c>
      <c r="V143">
        <v>3</v>
      </c>
      <c r="W143">
        <v>1</v>
      </c>
      <c r="X143">
        <v>0</v>
      </c>
      <c r="Y143">
        <v>1</v>
      </c>
      <c r="Z143">
        <v>2</v>
      </c>
      <c r="AA143">
        <v>4</v>
      </c>
      <c r="AB143">
        <v>23</v>
      </c>
      <c r="AC143">
        <v>57.5</v>
      </c>
    </row>
    <row r="144" spans="1:29" x14ac:dyDescent="0.2">
      <c r="A144">
        <v>148191331</v>
      </c>
      <c r="B144">
        <v>69369</v>
      </c>
      <c r="C144">
        <v>1</v>
      </c>
      <c r="D144">
        <v>1</v>
      </c>
      <c r="E144" t="s">
        <v>27</v>
      </c>
      <c r="F144" t="s">
        <v>27</v>
      </c>
      <c r="G144" t="s">
        <v>29</v>
      </c>
      <c r="H144">
        <v>2</v>
      </c>
      <c r="I144">
        <v>1</v>
      </c>
      <c r="J144">
        <v>4</v>
      </c>
      <c r="K144">
        <v>1</v>
      </c>
      <c r="L144">
        <v>3</v>
      </c>
      <c r="M144">
        <v>4</v>
      </c>
      <c r="N144">
        <v>4</v>
      </c>
      <c r="O144">
        <v>4</v>
      </c>
      <c r="P144">
        <v>3</v>
      </c>
      <c r="Q144">
        <v>1</v>
      </c>
      <c r="R144">
        <v>1</v>
      </c>
      <c r="S144">
        <v>4</v>
      </c>
      <c r="T144">
        <v>3</v>
      </c>
      <c r="U144">
        <v>4</v>
      </c>
      <c r="V144">
        <v>2</v>
      </c>
      <c r="W144">
        <v>1</v>
      </c>
      <c r="X144">
        <v>3</v>
      </c>
      <c r="Y144">
        <v>1</v>
      </c>
      <c r="Z144">
        <v>2</v>
      </c>
      <c r="AA144">
        <v>4</v>
      </c>
      <c r="AB144">
        <v>25</v>
      </c>
      <c r="AC144">
        <v>62.5</v>
      </c>
    </row>
    <row r="145" spans="1:29" x14ac:dyDescent="0.2">
      <c r="A145">
        <v>148191331</v>
      </c>
      <c r="B145">
        <v>81722</v>
      </c>
      <c r="C145">
        <v>1</v>
      </c>
      <c r="D145">
        <v>12354</v>
      </c>
      <c r="E145" t="s">
        <v>39</v>
      </c>
      <c r="F145" t="s">
        <v>39</v>
      </c>
      <c r="G145" t="s">
        <v>35</v>
      </c>
      <c r="H145">
        <v>4</v>
      </c>
      <c r="I145">
        <v>4</v>
      </c>
      <c r="J145">
        <v>4</v>
      </c>
      <c r="K145">
        <v>1</v>
      </c>
      <c r="L145">
        <v>4</v>
      </c>
      <c r="M145">
        <v>2</v>
      </c>
      <c r="N145">
        <v>2</v>
      </c>
      <c r="O145">
        <v>3</v>
      </c>
      <c r="P145">
        <v>4</v>
      </c>
      <c r="Q145">
        <v>1</v>
      </c>
      <c r="R145">
        <v>3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1</v>
      </c>
      <c r="Y145">
        <v>2</v>
      </c>
      <c r="Z145">
        <v>3</v>
      </c>
      <c r="AA145">
        <v>4</v>
      </c>
      <c r="AB145">
        <v>27</v>
      </c>
      <c r="AC145">
        <v>67.5</v>
      </c>
    </row>
    <row r="146" spans="1:29" x14ac:dyDescent="0.2">
      <c r="A146">
        <v>148191331</v>
      </c>
      <c r="B146">
        <v>70603</v>
      </c>
      <c r="C146">
        <v>1</v>
      </c>
      <c r="D146">
        <v>1235</v>
      </c>
      <c r="E146" t="s">
        <v>33</v>
      </c>
      <c r="F146" t="s">
        <v>33</v>
      </c>
      <c r="G146" t="s">
        <v>41</v>
      </c>
      <c r="H146">
        <v>5</v>
      </c>
      <c r="I146">
        <v>1</v>
      </c>
      <c r="J146">
        <v>5</v>
      </c>
      <c r="K146">
        <v>1</v>
      </c>
      <c r="L146">
        <v>5</v>
      </c>
      <c r="M146">
        <v>1</v>
      </c>
      <c r="N146">
        <v>4</v>
      </c>
      <c r="O146">
        <v>1</v>
      </c>
      <c r="P146">
        <v>5</v>
      </c>
      <c r="Q146">
        <v>1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3</v>
      </c>
      <c r="Y146">
        <v>4</v>
      </c>
      <c r="Z146">
        <v>4</v>
      </c>
      <c r="AA146">
        <v>4</v>
      </c>
      <c r="AB146">
        <v>39</v>
      </c>
      <c r="AC146">
        <v>97.5</v>
      </c>
    </row>
    <row r="147" spans="1:29" x14ac:dyDescent="0.2">
      <c r="A147">
        <v>148121549</v>
      </c>
      <c r="B147">
        <v>69520</v>
      </c>
      <c r="C147">
        <v>1</v>
      </c>
      <c r="D147">
        <v>152</v>
      </c>
      <c r="E147" t="s">
        <v>22</v>
      </c>
      <c r="F147" t="s">
        <v>39</v>
      </c>
      <c r="G147" t="s">
        <v>15</v>
      </c>
      <c r="H147">
        <v>3</v>
      </c>
      <c r="I147">
        <v>4</v>
      </c>
      <c r="J147">
        <v>5</v>
      </c>
      <c r="K147">
        <v>3</v>
      </c>
      <c r="L147">
        <v>4</v>
      </c>
      <c r="M147">
        <v>3</v>
      </c>
      <c r="N147">
        <v>5</v>
      </c>
      <c r="O147">
        <v>3</v>
      </c>
      <c r="P147">
        <v>3</v>
      </c>
      <c r="Q147">
        <v>3</v>
      </c>
      <c r="R147">
        <v>2</v>
      </c>
      <c r="S147">
        <v>1</v>
      </c>
      <c r="T147">
        <v>4</v>
      </c>
      <c r="U147">
        <v>2</v>
      </c>
      <c r="V147">
        <v>3</v>
      </c>
      <c r="W147">
        <v>2</v>
      </c>
      <c r="X147">
        <v>4</v>
      </c>
      <c r="Y147">
        <v>2</v>
      </c>
      <c r="Z147">
        <v>2</v>
      </c>
      <c r="AA147">
        <v>2</v>
      </c>
      <c r="AB147">
        <v>24</v>
      </c>
      <c r="AC147">
        <v>60</v>
      </c>
    </row>
    <row r="148" spans="1:29" x14ac:dyDescent="0.2">
      <c r="A148">
        <v>148121549</v>
      </c>
      <c r="B148">
        <v>84611</v>
      </c>
      <c r="C148">
        <v>1</v>
      </c>
      <c r="D148">
        <v>15243</v>
      </c>
      <c r="E148" t="s">
        <v>13</v>
      </c>
      <c r="F148" t="s">
        <v>39</v>
      </c>
      <c r="G148" t="s">
        <v>24</v>
      </c>
      <c r="H148">
        <v>4</v>
      </c>
      <c r="I148">
        <v>4</v>
      </c>
      <c r="J148">
        <v>5</v>
      </c>
      <c r="K148">
        <v>3</v>
      </c>
      <c r="L148">
        <v>4</v>
      </c>
      <c r="M148">
        <v>4</v>
      </c>
      <c r="N148">
        <v>3</v>
      </c>
      <c r="O148">
        <v>5</v>
      </c>
      <c r="P148">
        <v>3</v>
      </c>
      <c r="Q148">
        <v>4</v>
      </c>
      <c r="R148">
        <v>3</v>
      </c>
      <c r="S148">
        <v>1</v>
      </c>
      <c r="T148">
        <v>4</v>
      </c>
      <c r="U148">
        <v>2</v>
      </c>
      <c r="V148">
        <v>3</v>
      </c>
      <c r="W148">
        <v>1</v>
      </c>
      <c r="X148">
        <v>2</v>
      </c>
      <c r="Y148">
        <v>0</v>
      </c>
      <c r="Z148">
        <v>2</v>
      </c>
      <c r="AA148">
        <v>1</v>
      </c>
      <c r="AB148">
        <v>19</v>
      </c>
      <c r="AC148">
        <v>47.5</v>
      </c>
    </row>
    <row r="149" spans="1:29" x14ac:dyDescent="0.2">
      <c r="A149">
        <v>148121549</v>
      </c>
      <c r="B149">
        <v>70892</v>
      </c>
      <c r="C149">
        <v>1</v>
      </c>
      <c r="D149">
        <v>1524</v>
      </c>
      <c r="E149" t="s">
        <v>39</v>
      </c>
      <c r="F149" t="s">
        <v>39</v>
      </c>
      <c r="G149" t="s">
        <v>29</v>
      </c>
      <c r="H149">
        <v>4</v>
      </c>
      <c r="I149">
        <v>5</v>
      </c>
      <c r="J149">
        <v>2</v>
      </c>
      <c r="K149">
        <v>5</v>
      </c>
      <c r="L149">
        <v>5</v>
      </c>
      <c r="M149">
        <v>4</v>
      </c>
      <c r="N149">
        <v>3</v>
      </c>
      <c r="O149">
        <v>5</v>
      </c>
      <c r="P149">
        <v>4</v>
      </c>
      <c r="Q149">
        <v>3</v>
      </c>
      <c r="R149">
        <v>3</v>
      </c>
      <c r="S149">
        <v>0</v>
      </c>
      <c r="T149">
        <v>1</v>
      </c>
      <c r="U149">
        <v>0</v>
      </c>
      <c r="V149">
        <v>4</v>
      </c>
      <c r="W149">
        <v>1</v>
      </c>
      <c r="X149">
        <v>2</v>
      </c>
      <c r="Y149">
        <v>0</v>
      </c>
      <c r="Z149">
        <v>3</v>
      </c>
      <c r="AA149">
        <v>2</v>
      </c>
      <c r="AB149">
        <v>16</v>
      </c>
      <c r="AC149">
        <v>40</v>
      </c>
    </row>
    <row r="150" spans="1:29" x14ac:dyDescent="0.2">
      <c r="A150">
        <v>148121549</v>
      </c>
      <c r="B150">
        <v>69383</v>
      </c>
      <c r="C150">
        <v>1</v>
      </c>
      <c r="D150">
        <v>15</v>
      </c>
      <c r="E150" t="s">
        <v>33</v>
      </c>
      <c r="F150" t="s">
        <v>39</v>
      </c>
      <c r="G150" t="s">
        <v>35</v>
      </c>
      <c r="H150">
        <v>3</v>
      </c>
      <c r="I150">
        <v>4</v>
      </c>
      <c r="J150">
        <v>5</v>
      </c>
      <c r="K150">
        <v>5</v>
      </c>
      <c r="L150">
        <v>4</v>
      </c>
      <c r="M150">
        <v>4</v>
      </c>
      <c r="N150">
        <v>3</v>
      </c>
      <c r="O150">
        <v>3</v>
      </c>
      <c r="P150">
        <v>4</v>
      </c>
      <c r="Q150">
        <v>4</v>
      </c>
      <c r="R150">
        <v>2</v>
      </c>
      <c r="S150">
        <v>1</v>
      </c>
      <c r="T150">
        <v>4</v>
      </c>
      <c r="U150">
        <v>0</v>
      </c>
      <c r="V150">
        <v>3</v>
      </c>
      <c r="W150">
        <v>1</v>
      </c>
      <c r="X150">
        <v>2</v>
      </c>
      <c r="Y150">
        <v>2</v>
      </c>
      <c r="Z150">
        <v>3</v>
      </c>
      <c r="AA150">
        <v>1</v>
      </c>
      <c r="AB150">
        <v>19</v>
      </c>
      <c r="AC150">
        <v>47.5</v>
      </c>
    </row>
    <row r="151" spans="1:29" x14ac:dyDescent="0.2">
      <c r="A151">
        <v>148121549</v>
      </c>
      <c r="B151">
        <v>69369</v>
      </c>
      <c r="C151">
        <v>1</v>
      </c>
      <c r="D151">
        <v>1</v>
      </c>
      <c r="E151" t="s">
        <v>27</v>
      </c>
      <c r="F151" t="s">
        <v>39</v>
      </c>
      <c r="G151" t="s">
        <v>41</v>
      </c>
      <c r="H151">
        <v>4</v>
      </c>
      <c r="I151">
        <v>5</v>
      </c>
      <c r="J151">
        <v>5</v>
      </c>
      <c r="K151">
        <v>4</v>
      </c>
      <c r="L151">
        <v>4</v>
      </c>
      <c r="M151">
        <v>3</v>
      </c>
      <c r="N151">
        <v>3</v>
      </c>
      <c r="O151">
        <v>4</v>
      </c>
      <c r="P151">
        <v>4</v>
      </c>
      <c r="Q151">
        <v>3</v>
      </c>
      <c r="R151">
        <v>3</v>
      </c>
      <c r="S151">
        <v>0</v>
      </c>
      <c r="T151">
        <v>4</v>
      </c>
      <c r="U151">
        <v>1</v>
      </c>
      <c r="V151">
        <v>3</v>
      </c>
      <c r="W151">
        <v>2</v>
      </c>
      <c r="X151">
        <v>2</v>
      </c>
      <c r="Y151">
        <v>1</v>
      </c>
      <c r="Z151">
        <v>3</v>
      </c>
      <c r="AA151">
        <v>2</v>
      </c>
      <c r="AB151">
        <v>21</v>
      </c>
      <c r="AC151">
        <v>52.5</v>
      </c>
    </row>
    <row r="152" spans="1:29" x14ac:dyDescent="0.2">
      <c r="A152">
        <v>148121544</v>
      </c>
      <c r="B152">
        <v>69582</v>
      </c>
      <c r="C152">
        <v>1</v>
      </c>
      <c r="D152">
        <v>214</v>
      </c>
      <c r="E152" t="s">
        <v>39</v>
      </c>
      <c r="F152" t="s">
        <v>39</v>
      </c>
      <c r="G152" t="s">
        <v>15</v>
      </c>
      <c r="H152">
        <v>3</v>
      </c>
      <c r="I152">
        <v>3</v>
      </c>
      <c r="J152">
        <v>4</v>
      </c>
      <c r="K152">
        <v>4</v>
      </c>
      <c r="L152">
        <v>5</v>
      </c>
      <c r="M152">
        <v>5</v>
      </c>
      <c r="N152">
        <v>3</v>
      </c>
      <c r="O152">
        <v>4</v>
      </c>
      <c r="P152">
        <v>3</v>
      </c>
      <c r="Q152">
        <v>4</v>
      </c>
      <c r="R152">
        <v>2</v>
      </c>
      <c r="S152">
        <v>2</v>
      </c>
      <c r="T152">
        <v>3</v>
      </c>
      <c r="U152">
        <v>1</v>
      </c>
      <c r="V152">
        <v>4</v>
      </c>
      <c r="W152">
        <v>0</v>
      </c>
      <c r="X152">
        <v>2</v>
      </c>
      <c r="Y152">
        <v>1</v>
      </c>
      <c r="Z152">
        <v>2</v>
      </c>
      <c r="AA152">
        <v>1</v>
      </c>
      <c r="AB152">
        <v>18</v>
      </c>
      <c r="AC152">
        <v>45</v>
      </c>
    </row>
    <row r="153" spans="1:29" x14ac:dyDescent="0.2">
      <c r="A153">
        <v>148121544</v>
      </c>
      <c r="B153">
        <v>69370</v>
      </c>
      <c r="C153">
        <v>1</v>
      </c>
      <c r="D153">
        <v>2</v>
      </c>
      <c r="E153" t="s">
        <v>22</v>
      </c>
      <c r="F153" t="s">
        <v>39</v>
      </c>
      <c r="G153" t="s">
        <v>24</v>
      </c>
      <c r="H153">
        <v>3</v>
      </c>
      <c r="I153">
        <v>4</v>
      </c>
      <c r="J153">
        <v>5</v>
      </c>
      <c r="K153">
        <v>4</v>
      </c>
      <c r="L153">
        <v>4</v>
      </c>
      <c r="M153">
        <v>3</v>
      </c>
      <c r="N153">
        <v>3</v>
      </c>
      <c r="O153">
        <v>4</v>
      </c>
      <c r="P153">
        <v>5</v>
      </c>
      <c r="Q153">
        <v>4</v>
      </c>
      <c r="R153">
        <v>2</v>
      </c>
      <c r="S153">
        <v>1</v>
      </c>
      <c r="T153">
        <v>4</v>
      </c>
      <c r="U153">
        <v>1</v>
      </c>
      <c r="V153">
        <v>3</v>
      </c>
      <c r="W153">
        <v>2</v>
      </c>
      <c r="X153">
        <v>2</v>
      </c>
      <c r="Y153">
        <v>1</v>
      </c>
      <c r="Z153">
        <v>4</v>
      </c>
      <c r="AA153">
        <v>1</v>
      </c>
      <c r="AB153">
        <v>21</v>
      </c>
      <c r="AC153">
        <v>52.5</v>
      </c>
    </row>
    <row r="154" spans="1:29" x14ac:dyDescent="0.2">
      <c r="A154">
        <v>148121544</v>
      </c>
      <c r="B154">
        <v>90821</v>
      </c>
      <c r="C154">
        <v>1</v>
      </c>
      <c r="D154">
        <v>21453</v>
      </c>
      <c r="E154" t="s">
        <v>13</v>
      </c>
      <c r="F154" t="s">
        <v>39</v>
      </c>
      <c r="G154" t="s">
        <v>29</v>
      </c>
      <c r="H154">
        <v>3</v>
      </c>
      <c r="I154">
        <v>3</v>
      </c>
      <c r="J154">
        <v>5</v>
      </c>
      <c r="K154">
        <v>3</v>
      </c>
      <c r="L154">
        <v>5</v>
      </c>
      <c r="M154">
        <v>4</v>
      </c>
      <c r="N154">
        <v>4</v>
      </c>
      <c r="O154">
        <v>5</v>
      </c>
      <c r="P154">
        <v>3</v>
      </c>
      <c r="Q154">
        <v>4</v>
      </c>
      <c r="R154">
        <v>2</v>
      </c>
      <c r="S154">
        <v>2</v>
      </c>
      <c r="T154">
        <v>4</v>
      </c>
      <c r="U154">
        <v>2</v>
      </c>
      <c r="V154">
        <v>4</v>
      </c>
      <c r="W154">
        <v>1</v>
      </c>
      <c r="X154">
        <v>3</v>
      </c>
      <c r="Y154">
        <v>0</v>
      </c>
      <c r="Z154">
        <v>2</v>
      </c>
      <c r="AA154">
        <v>1</v>
      </c>
      <c r="AB154">
        <v>21</v>
      </c>
      <c r="AC154">
        <v>52.5</v>
      </c>
    </row>
    <row r="155" spans="1:29" x14ac:dyDescent="0.2">
      <c r="A155">
        <v>148121544</v>
      </c>
      <c r="B155">
        <v>71513</v>
      </c>
      <c r="C155">
        <v>1</v>
      </c>
      <c r="D155">
        <v>2145</v>
      </c>
      <c r="E155" t="s">
        <v>33</v>
      </c>
      <c r="F155" t="s">
        <v>39</v>
      </c>
      <c r="G155" t="s">
        <v>35</v>
      </c>
      <c r="H155">
        <v>3</v>
      </c>
      <c r="I155">
        <v>5</v>
      </c>
      <c r="J155">
        <v>3</v>
      </c>
      <c r="K155">
        <v>4</v>
      </c>
      <c r="L155">
        <v>4</v>
      </c>
      <c r="M155">
        <v>3</v>
      </c>
      <c r="N155">
        <v>5</v>
      </c>
      <c r="O155">
        <v>4</v>
      </c>
      <c r="P155">
        <v>3</v>
      </c>
      <c r="Q155">
        <v>4</v>
      </c>
      <c r="R155">
        <v>2</v>
      </c>
      <c r="S155">
        <v>0</v>
      </c>
      <c r="T155">
        <v>2</v>
      </c>
      <c r="U155">
        <v>1</v>
      </c>
      <c r="V155">
        <v>3</v>
      </c>
      <c r="W155">
        <v>2</v>
      </c>
      <c r="X155">
        <v>4</v>
      </c>
      <c r="Y155">
        <v>1</v>
      </c>
      <c r="Z155">
        <v>2</v>
      </c>
      <c r="AA155">
        <v>1</v>
      </c>
      <c r="AB155">
        <v>18</v>
      </c>
      <c r="AC155">
        <v>45</v>
      </c>
    </row>
    <row r="156" spans="1:29" x14ac:dyDescent="0.2">
      <c r="A156">
        <v>148121544</v>
      </c>
      <c r="B156">
        <v>69389</v>
      </c>
      <c r="C156">
        <v>1</v>
      </c>
      <c r="D156">
        <v>21</v>
      </c>
      <c r="E156" t="s">
        <v>27</v>
      </c>
      <c r="F156" t="s">
        <v>33</v>
      </c>
      <c r="G156" t="s">
        <v>41</v>
      </c>
      <c r="H156">
        <v>3</v>
      </c>
      <c r="I156">
        <v>4</v>
      </c>
      <c r="J156">
        <v>4</v>
      </c>
      <c r="K156">
        <v>5</v>
      </c>
      <c r="L156">
        <v>5</v>
      </c>
      <c r="M156">
        <v>4</v>
      </c>
      <c r="N156">
        <v>4</v>
      </c>
      <c r="O156">
        <v>3</v>
      </c>
      <c r="P156">
        <v>3</v>
      </c>
      <c r="Q156">
        <v>4</v>
      </c>
      <c r="R156">
        <v>2</v>
      </c>
      <c r="S156">
        <v>1</v>
      </c>
      <c r="T156">
        <v>3</v>
      </c>
      <c r="U156">
        <v>0</v>
      </c>
      <c r="V156">
        <v>4</v>
      </c>
      <c r="W156">
        <v>1</v>
      </c>
      <c r="X156">
        <v>3</v>
      </c>
      <c r="Y156">
        <v>2</v>
      </c>
      <c r="Z156">
        <v>2</v>
      </c>
      <c r="AA156">
        <v>1</v>
      </c>
      <c r="AB156">
        <v>19</v>
      </c>
      <c r="AC156">
        <v>47.5</v>
      </c>
    </row>
    <row r="157" spans="1:29" x14ac:dyDescent="0.2">
      <c r="A157">
        <v>148121371</v>
      </c>
      <c r="B157">
        <v>101909</v>
      </c>
      <c r="C157">
        <v>1</v>
      </c>
      <c r="D157">
        <v>32541</v>
      </c>
      <c r="E157" t="s">
        <v>27</v>
      </c>
      <c r="F157" t="s">
        <v>13</v>
      </c>
      <c r="G157" t="s">
        <v>15</v>
      </c>
      <c r="H157">
        <v>3</v>
      </c>
      <c r="I157">
        <v>5</v>
      </c>
      <c r="J157">
        <v>5</v>
      </c>
      <c r="K157">
        <v>4</v>
      </c>
      <c r="L157">
        <v>4</v>
      </c>
      <c r="M157">
        <v>3</v>
      </c>
      <c r="N157">
        <v>3</v>
      </c>
      <c r="O157">
        <v>4</v>
      </c>
      <c r="P157">
        <v>4</v>
      </c>
      <c r="Q157">
        <v>4</v>
      </c>
      <c r="R157">
        <v>2</v>
      </c>
      <c r="S157">
        <v>0</v>
      </c>
      <c r="T157">
        <v>4</v>
      </c>
      <c r="U157">
        <v>1</v>
      </c>
      <c r="V157">
        <v>3</v>
      </c>
      <c r="W157">
        <v>2</v>
      </c>
      <c r="X157">
        <v>2</v>
      </c>
      <c r="Y157">
        <v>1</v>
      </c>
      <c r="Z157">
        <v>3</v>
      </c>
      <c r="AA157">
        <v>1</v>
      </c>
      <c r="AB157">
        <v>19</v>
      </c>
      <c r="AC157">
        <v>47.5</v>
      </c>
    </row>
    <row r="158" spans="1:29" x14ac:dyDescent="0.2">
      <c r="A158">
        <v>148121371</v>
      </c>
      <c r="B158">
        <v>69400</v>
      </c>
      <c r="C158">
        <v>1</v>
      </c>
      <c r="D158">
        <v>32</v>
      </c>
      <c r="E158" t="s">
        <v>22</v>
      </c>
      <c r="F158" t="s">
        <v>13</v>
      </c>
      <c r="G158" t="s">
        <v>24</v>
      </c>
      <c r="H158">
        <v>3</v>
      </c>
      <c r="I158">
        <v>4</v>
      </c>
      <c r="J158">
        <v>5</v>
      </c>
      <c r="K158">
        <v>4</v>
      </c>
      <c r="L158">
        <v>4</v>
      </c>
      <c r="M158">
        <v>3</v>
      </c>
      <c r="N158">
        <v>3</v>
      </c>
      <c r="O158">
        <v>3</v>
      </c>
      <c r="P158">
        <v>4</v>
      </c>
      <c r="Q158">
        <v>4</v>
      </c>
      <c r="R158">
        <v>2</v>
      </c>
      <c r="S158">
        <v>1</v>
      </c>
      <c r="T158">
        <v>4</v>
      </c>
      <c r="U158">
        <v>1</v>
      </c>
      <c r="V158">
        <v>3</v>
      </c>
      <c r="W158">
        <v>2</v>
      </c>
      <c r="X158">
        <v>2</v>
      </c>
      <c r="Y158">
        <v>2</v>
      </c>
      <c r="Z158">
        <v>3</v>
      </c>
      <c r="AA158">
        <v>1</v>
      </c>
      <c r="AB158">
        <v>21</v>
      </c>
      <c r="AC158">
        <v>52.5</v>
      </c>
    </row>
    <row r="159" spans="1:29" x14ac:dyDescent="0.2">
      <c r="A159">
        <v>148121371</v>
      </c>
      <c r="B159">
        <v>72622</v>
      </c>
      <c r="C159">
        <v>1</v>
      </c>
      <c r="D159">
        <v>3254</v>
      </c>
      <c r="E159" t="s">
        <v>39</v>
      </c>
      <c r="F159" t="s">
        <v>39</v>
      </c>
      <c r="G159" t="s">
        <v>29</v>
      </c>
      <c r="H159">
        <v>4</v>
      </c>
      <c r="I159">
        <v>5</v>
      </c>
      <c r="J159">
        <v>5</v>
      </c>
      <c r="K159">
        <v>4</v>
      </c>
      <c r="L159">
        <v>4</v>
      </c>
      <c r="M159">
        <v>3</v>
      </c>
      <c r="N159">
        <v>3</v>
      </c>
      <c r="O159">
        <v>4</v>
      </c>
      <c r="P159">
        <v>4</v>
      </c>
      <c r="Q159">
        <v>3</v>
      </c>
      <c r="R159">
        <v>3</v>
      </c>
      <c r="S159">
        <v>0</v>
      </c>
      <c r="T159">
        <v>4</v>
      </c>
      <c r="U159">
        <v>1</v>
      </c>
      <c r="V159">
        <v>3</v>
      </c>
      <c r="W159">
        <v>2</v>
      </c>
      <c r="X159">
        <v>2</v>
      </c>
      <c r="Y159">
        <v>1</v>
      </c>
      <c r="Z159">
        <v>3</v>
      </c>
      <c r="AA159">
        <v>2</v>
      </c>
      <c r="AB159">
        <v>21</v>
      </c>
      <c r="AC159">
        <v>52.5</v>
      </c>
    </row>
    <row r="160" spans="1:29" x14ac:dyDescent="0.2">
      <c r="A160">
        <v>148121371</v>
      </c>
      <c r="B160">
        <v>69693</v>
      </c>
      <c r="C160">
        <v>1</v>
      </c>
      <c r="D160">
        <v>325</v>
      </c>
      <c r="E160" t="s">
        <v>33</v>
      </c>
      <c r="F160" t="s">
        <v>33</v>
      </c>
      <c r="G160" t="s">
        <v>35</v>
      </c>
      <c r="H160">
        <v>5</v>
      </c>
      <c r="I160">
        <v>5</v>
      </c>
      <c r="J160">
        <v>4</v>
      </c>
      <c r="K160">
        <v>4</v>
      </c>
      <c r="L160">
        <v>3</v>
      </c>
      <c r="M160">
        <v>3</v>
      </c>
      <c r="N160">
        <v>4</v>
      </c>
      <c r="O160">
        <v>4</v>
      </c>
      <c r="P160">
        <v>3</v>
      </c>
      <c r="Q160">
        <v>4</v>
      </c>
      <c r="R160">
        <v>4</v>
      </c>
      <c r="S160">
        <v>0</v>
      </c>
      <c r="T160">
        <v>3</v>
      </c>
      <c r="U160">
        <v>1</v>
      </c>
      <c r="V160">
        <v>2</v>
      </c>
      <c r="W160">
        <v>2</v>
      </c>
      <c r="X160">
        <v>3</v>
      </c>
      <c r="Y160">
        <v>1</v>
      </c>
      <c r="Z160">
        <v>2</v>
      </c>
      <c r="AA160">
        <v>1</v>
      </c>
      <c r="AB160">
        <v>19</v>
      </c>
      <c r="AC160">
        <v>47.5</v>
      </c>
    </row>
    <row r="161" spans="1:29" x14ac:dyDescent="0.2">
      <c r="A161">
        <v>148121371</v>
      </c>
      <c r="B161">
        <v>69371</v>
      </c>
      <c r="C161">
        <v>1</v>
      </c>
      <c r="D161">
        <v>3</v>
      </c>
      <c r="E161" t="s">
        <v>13</v>
      </c>
      <c r="F161" t="s">
        <v>13</v>
      </c>
      <c r="G161" t="s">
        <v>41</v>
      </c>
      <c r="H161">
        <v>5</v>
      </c>
      <c r="I161">
        <v>4</v>
      </c>
      <c r="J161">
        <v>4</v>
      </c>
      <c r="K161">
        <v>3</v>
      </c>
      <c r="L161">
        <v>3</v>
      </c>
      <c r="M161">
        <v>3</v>
      </c>
      <c r="N161">
        <v>4</v>
      </c>
      <c r="O161">
        <v>5</v>
      </c>
      <c r="P161">
        <v>4</v>
      </c>
      <c r="Q161">
        <v>4</v>
      </c>
      <c r="R161">
        <v>4</v>
      </c>
      <c r="S161">
        <v>1</v>
      </c>
      <c r="T161">
        <v>3</v>
      </c>
      <c r="U161">
        <v>2</v>
      </c>
      <c r="V161">
        <v>2</v>
      </c>
      <c r="W161">
        <v>2</v>
      </c>
      <c r="X161">
        <v>3</v>
      </c>
      <c r="Y161">
        <v>0</v>
      </c>
      <c r="Z161">
        <v>3</v>
      </c>
      <c r="AA161">
        <v>1</v>
      </c>
      <c r="AB161">
        <v>21</v>
      </c>
      <c r="AC161">
        <v>52.5</v>
      </c>
    </row>
    <row r="162" spans="1:29" x14ac:dyDescent="0.2">
      <c r="A162">
        <v>148121369</v>
      </c>
      <c r="B162">
        <v>69373</v>
      </c>
      <c r="C162">
        <v>1</v>
      </c>
      <c r="D162">
        <v>5</v>
      </c>
      <c r="E162" t="s">
        <v>33</v>
      </c>
      <c r="F162" t="s">
        <v>22</v>
      </c>
      <c r="G162" t="s">
        <v>15</v>
      </c>
      <c r="H162">
        <v>2</v>
      </c>
      <c r="I162">
        <v>3</v>
      </c>
      <c r="J162">
        <v>4</v>
      </c>
      <c r="K162">
        <v>5</v>
      </c>
      <c r="L162">
        <v>4</v>
      </c>
      <c r="M162">
        <v>4</v>
      </c>
      <c r="N162">
        <v>3</v>
      </c>
      <c r="O162">
        <v>3</v>
      </c>
      <c r="P162">
        <v>4</v>
      </c>
      <c r="Q162">
        <v>4</v>
      </c>
      <c r="R162">
        <v>1</v>
      </c>
      <c r="S162">
        <v>2</v>
      </c>
      <c r="T162">
        <v>3</v>
      </c>
      <c r="U162">
        <v>0</v>
      </c>
      <c r="V162">
        <v>3</v>
      </c>
      <c r="W162">
        <v>1</v>
      </c>
      <c r="X162">
        <v>2</v>
      </c>
      <c r="Y162">
        <v>2</v>
      </c>
      <c r="Z162">
        <v>3</v>
      </c>
      <c r="AA162">
        <v>1</v>
      </c>
      <c r="AB162">
        <v>18</v>
      </c>
      <c r="AC162">
        <v>45</v>
      </c>
    </row>
    <row r="163" spans="1:29" x14ac:dyDescent="0.2">
      <c r="A163">
        <v>148121369</v>
      </c>
      <c r="B163">
        <v>74709</v>
      </c>
      <c r="C163">
        <v>1</v>
      </c>
      <c r="D163">
        <v>5341</v>
      </c>
      <c r="E163" t="s">
        <v>27</v>
      </c>
      <c r="F163" t="s">
        <v>33</v>
      </c>
      <c r="G163" t="s">
        <v>24</v>
      </c>
      <c r="H163">
        <v>3</v>
      </c>
      <c r="I163">
        <v>5</v>
      </c>
      <c r="J163">
        <v>4</v>
      </c>
      <c r="K163">
        <v>4</v>
      </c>
      <c r="L163">
        <v>3</v>
      </c>
      <c r="M163">
        <v>3</v>
      </c>
      <c r="N163">
        <v>3</v>
      </c>
      <c r="O163">
        <v>4</v>
      </c>
      <c r="P163">
        <v>4</v>
      </c>
      <c r="Q163">
        <v>4</v>
      </c>
      <c r="R163">
        <v>2</v>
      </c>
      <c r="S163">
        <v>0</v>
      </c>
      <c r="T163">
        <v>3</v>
      </c>
      <c r="U163">
        <v>1</v>
      </c>
      <c r="V163">
        <v>2</v>
      </c>
      <c r="W163">
        <v>2</v>
      </c>
      <c r="X163">
        <v>2</v>
      </c>
      <c r="Y163">
        <v>1</v>
      </c>
      <c r="Z163">
        <v>3</v>
      </c>
      <c r="AA163">
        <v>1</v>
      </c>
      <c r="AB163">
        <v>17</v>
      </c>
      <c r="AC163">
        <v>42.5</v>
      </c>
    </row>
    <row r="164" spans="1:29" x14ac:dyDescent="0.2">
      <c r="A164">
        <v>148121369</v>
      </c>
      <c r="B164">
        <v>69421</v>
      </c>
      <c r="C164">
        <v>1</v>
      </c>
      <c r="D164">
        <v>53</v>
      </c>
      <c r="E164" t="s">
        <v>13</v>
      </c>
      <c r="F164" t="s">
        <v>39</v>
      </c>
      <c r="G164" t="s">
        <v>29</v>
      </c>
      <c r="H164">
        <v>4</v>
      </c>
      <c r="I164">
        <v>5</v>
      </c>
      <c r="J164">
        <v>5</v>
      </c>
      <c r="K164">
        <v>4</v>
      </c>
      <c r="L164">
        <v>4</v>
      </c>
      <c r="M164">
        <v>3</v>
      </c>
      <c r="N164">
        <v>3</v>
      </c>
      <c r="O164">
        <v>4</v>
      </c>
      <c r="P164">
        <v>4</v>
      </c>
      <c r="Q164">
        <v>4</v>
      </c>
      <c r="R164">
        <v>3</v>
      </c>
      <c r="S164">
        <v>0</v>
      </c>
      <c r="T164">
        <v>4</v>
      </c>
      <c r="U164">
        <v>1</v>
      </c>
      <c r="V164">
        <v>3</v>
      </c>
      <c r="W164">
        <v>2</v>
      </c>
      <c r="X164">
        <v>2</v>
      </c>
      <c r="Y164">
        <v>1</v>
      </c>
      <c r="Z164">
        <v>3</v>
      </c>
      <c r="AA164">
        <v>1</v>
      </c>
      <c r="AB164">
        <v>20</v>
      </c>
      <c r="AC164">
        <v>50</v>
      </c>
    </row>
    <row r="165" spans="1:29" x14ac:dyDescent="0.2">
      <c r="A165">
        <v>148121369</v>
      </c>
      <c r="B165">
        <v>69902</v>
      </c>
      <c r="C165">
        <v>1</v>
      </c>
      <c r="D165">
        <v>534</v>
      </c>
      <c r="E165" t="s">
        <v>39</v>
      </c>
      <c r="F165" t="s">
        <v>33</v>
      </c>
      <c r="G165" t="s">
        <v>35</v>
      </c>
      <c r="H165">
        <v>4</v>
      </c>
      <c r="I165">
        <v>5</v>
      </c>
      <c r="J165">
        <v>4</v>
      </c>
      <c r="K165">
        <v>4</v>
      </c>
      <c r="L165">
        <v>3</v>
      </c>
      <c r="M165">
        <v>3</v>
      </c>
      <c r="N165">
        <v>4</v>
      </c>
      <c r="O165">
        <v>4</v>
      </c>
      <c r="P165">
        <v>5</v>
      </c>
      <c r="Q165">
        <v>4</v>
      </c>
      <c r="R165">
        <v>3</v>
      </c>
      <c r="S165">
        <v>0</v>
      </c>
      <c r="T165">
        <v>3</v>
      </c>
      <c r="U165">
        <v>1</v>
      </c>
      <c r="V165">
        <v>2</v>
      </c>
      <c r="W165">
        <v>2</v>
      </c>
      <c r="X165">
        <v>3</v>
      </c>
      <c r="Y165">
        <v>1</v>
      </c>
      <c r="Z165">
        <v>4</v>
      </c>
      <c r="AA165">
        <v>1</v>
      </c>
      <c r="AB165">
        <v>20</v>
      </c>
      <c r="AC165">
        <v>50</v>
      </c>
    </row>
    <row r="166" spans="1:29" x14ac:dyDescent="0.2">
      <c r="A166">
        <v>148121369</v>
      </c>
      <c r="B166">
        <v>122780</v>
      </c>
      <c r="C166">
        <v>1</v>
      </c>
      <c r="D166">
        <v>53412</v>
      </c>
      <c r="E166" t="s">
        <v>22</v>
      </c>
      <c r="F166" t="s">
        <v>33</v>
      </c>
      <c r="G166" t="s">
        <v>41</v>
      </c>
      <c r="H166">
        <v>3</v>
      </c>
      <c r="I166">
        <v>4</v>
      </c>
      <c r="J166">
        <v>5</v>
      </c>
      <c r="K166">
        <v>5</v>
      </c>
      <c r="L166">
        <v>4</v>
      </c>
      <c r="M166">
        <v>4</v>
      </c>
      <c r="N166">
        <v>3</v>
      </c>
      <c r="O166">
        <v>3</v>
      </c>
      <c r="P166">
        <v>4</v>
      </c>
      <c r="Q166">
        <v>4</v>
      </c>
      <c r="R166">
        <v>2</v>
      </c>
      <c r="S166">
        <v>1</v>
      </c>
      <c r="T166">
        <v>4</v>
      </c>
      <c r="U166">
        <v>0</v>
      </c>
      <c r="V166">
        <v>3</v>
      </c>
      <c r="W166">
        <v>1</v>
      </c>
      <c r="X166">
        <v>2</v>
      </c>
      <c r="Y166">
        <v>2</v>
      </c>
      <c r="Z166">
        <v>3</v>
      </c>
      <c r="AA166">
        <v>1</v>
      </c>
      <c r="AB166">
        <v>19</v>
      </c>
      <c r="AC166">
        <v>47.5</v>
      </c>
    </row>
    <row r="167" spans="1:29" x14ac:dyDescent="0.2">
      <c r="A167">
        <v>148088832</v>
      </c>
      <c r="B167">
        <v>69373</v>
      </c>
      <c r="C167">
        <v>1</v>
      </c>
      <c r="D167">
        <v>5</v>
      </c>
      <c r="E167" t="s">
        <v>33</v>
      </c>
      <c r="F167" t="s">
        <v>13</v>
      </c>
      <c r="G167" t="s">
        <v>15</v>
      </c>
      <c r="H167">
        <v>2</v>
      </c>
      <c r="I167">
        <v>2</v>
      </c>
      <c r="J167">
        <v>4</v>
      </c>
      <c r="K167">
        <v>1</v>
      </c>
      <c r="L167">
        <v>2</v>
      </c>
      <c r="M167">
        <v>2</v>
      </c>
      <c r="N167">
        <v>4</v>
      </c>
      <c r="O167">
        <v>4</v>
      </c>
      <c r="P167">
        <v>4</v>
      </c>
      <c r="Q167">
        <v>1</v>
      </c>
      <c r="R167">
        <v>1</v>
      </c>
      <c r="S167">
        <v>3</v>
      </c>
      <c r="T167">
        <v>3</v>
      </c>
      <c r="U167">
        <v>4</v>
      </c>
      <c r="V167">
        <v>1</v>
      </c>
      <c r="W167">
        <v>3</v>
      </c>
      <c r="X167">
        <v>3</v>
      </c>
      <c r="Y167">
        <v>1</v>
      </c>
      <c r="Z167">
        <v>3</v>
      </c>
      <c r="AA167">
        <v>4</v>
      </c>
      <c r="AB167">
        <v>26</v>
      </c>
      <c r="AC167">
        <v>65</v>
      </c>
    </row>
    <row r="168" spans="1:29" x14ac:dyDescent="0.2">
      <c r="A168">
        <v>148088832</v>
      </c>
      <c r="B168">
        <v>123689</v>
      </c>
      <c r="C168">
        <v>1</v>
      </c>
      <c r="D168">
        <v>54321</v>
      </c>
      <c r="E168" t="s">
        <v>27</v>
      </c>
      <c r="F168" t="s">
        <v>27</v>
      </c>
      <c r="G168" t="s">
        <v>24</v>
      </c>
      <c r="H168">
        <v>1</v>
      </c>
      <c r="I168">
        <v>2</v>
      </c>
      <c r="J168">
        <v>4</v>
      </c>
      <c r="K168">
        <v>1</v>
      </c>
      <c r="L168">
        <v>1</v>
      </c>
      <c r="M168">
        <v>1</v>
      </c>
      <c r="N168">
        <v>4</v>
      </c>
      <c r="O168">
        <v>5</v>
      </c>
      <c r="P168">
        <v>1</v>
      </c>
      <c r="Q168">
        <v>1</v>
      </c>
      <c r="R168">
        <v>0</v>
      </c>
      <c r="S168">
        <v>3</v>
      </c>
      <c r="T168">
        <v>3</v>
      </c>
      <c r="U168">
        <v>4</v>
      </c>
      <c r="V168">
        <v>0</v>
      </c>
      <c r="W168">
        <v>4</v>
      </c>
      <c r="X168">
        <v>3</v>
      </c>
      <c r="Y168">
        <v>0</v>
      </c>
      <c r="Z168">
        <v>0</v>
      </c>
      <c r="AA168">
        <v>4</v>
      </c>
      <c r="AB168">
        <v>21</v>
      </c>
      <c r="AC168">
        <v>52.5</v>
      </c>
    </row>
    <row r="169" spans="1:29" x14ac:dyDescent="0.2">
      <c r="A169">
        <v>148088832</v>
      </c>
      <c r="B169">
        <v>74800</v>
      </c>
      <c r="C169">
        <v>1</v>
      </c>
      <c r="D169">
        <v>5432</v>
      </c>
      <c r="E169" t="s">
        <v>22</v>
      </c>
      <c r="F169" t="s">
        <v>22</v>
      </c>
      <c r="G169" t="s">
        <v>29</v>
      </c>
      <c r="H169">
        <v>2</v>
      </c>
      <c r="I169">
        <v>2</v>
      </c>
      <c r="J169">
        <v>2</v>
      </c>
      <c r="K169">
        <v>1</v>
      </c>
      <c r="L169">
        <v>2</v>
      </c>
      <c r="M169">
        <v>2</v>
      </c>
      <c r="N169">
        <v>4</v>
      </c>
      <c r="O169">
        <v>5</v>
      </c>
      <c r="P169">
        <v>3</v>
      </c>
      <c r="Q169">
        <v>1</v>
      </c>
      <c r="R169">
        <v>1</v>
      </c>
      <c r="S169">
        <v>3</v>
      </c>
      <c r="T169">
        <v>1</v>
      </c>
      <c r="U169">
        <v>4</v>
      </c>
      <c r="V169">
        <v>1</v>
      </c>
      <c r="W169">
        <v>3</v>
      </c>
      <c r="X169">
        <v>3</v>
      </c>
      <c r="Y169">
        <v>0</v>
      </c>
      <c r="Z169">
        <v>2</v>
      </c>
      <c r="AA169">
        <v>4</v>
      </c>
      <c r="AB169">
        <v>22</v>
      </c>
      <c r="AC169">
        <v>55</v>
      </c>
    </row>
    <row r="170" spans="1:29" x14ac:dyDescent="0.2">
      <c r="A170">
        <v>148088832</v>
      </c>
      <c r="B170">
        <v>69422</v>
      </c>
      <c r="C170">
        <v>1</v>
      </c>
      <c r="D170">
        <v>54</v>
      </c>
      <c r="E170" t="s">
        <v>39</v>
      </c>
      <c r="F170" t="s">
        <v>39</v>
      </c>
      <c r="G170" t="s">
        <v>35</v>
      </c>
      <c r="H170">
        <v>4</v>
      </c>
      <c r="I170">
        <v>2</v>
      </c>
      <c r="J170">
        <v>4</v>
      </c>
      <c r="K170">
        <v>1</v>
      </c>
      <c r="L170">
        <v>4</v>
      </c>
      <c r="M170">
        <v>2</v>
      </c>
      <c r="N170">
        <v>4</v>
      </c>
      <c r="O170">
        <v>2</v>
      </c>
      <c r="P170">
        <v>5</v>
      </c>
      <c r="Q170">
        <v>1</v>
      </c>
      <c r="R170">
        <v>3</v>
      </c>
      <c r="S170">
        <v>3</v>
      </c>
      <c r="T170">
        <v>3</v>
      </c>
      <c r="U170">
        <v>4</v>
      </c>
      <c r="V170">
        <v>3</v>
      </c>
      <c r="W170">
        <v>3</v>
      </c>
      <c r="X170">
        <v>3</v>
      </c>
      <c r="Y170">
        <v>3</v>
      </c>
      <c r="Z170">
        <v>4</v>
      </c>
      <c r="AA170">
        <v>4</v>
      </c>
      <c r="AB170">
        <v>33</v>
      </c>
      <c r="AC170">
        <v>82.5</v>
      </c>
    </row>
    <row r="171" spans="1:29" x14ac:dyDescent="0.2">
      <c r="A171">
        <v>148088832</v>
      </c>
      <c r="B171">
        <v>69911</v>
      </c>
      <c r="C171">
        <v>1</v>
      </c>
      <c r="D171">
        <v>543</v>
      </c>
      <c r="E171" t="s">
        <v>13</v>
      </c>
      <c r="F171" t="s">
        <v>13</v>
      </c>
      <c r="G171" t="s">
        <v>41</v>
      </c>
      <c r="H171">
        <v>3</v>
      </c>
      <c r="I171">
        <v>2</v>
      </c>
      <c r="J171">
        <v>4</v>
      </c>
      <c r="K171">
        <v>1</v>
      </c>
      <c r="L171">
        <v>3</v>
      </c>
      <c r="M171">
        <v>2</v>
      </c>
      <c r="N171">
        <v>4</v>
      </c>
      <c r="O171">
        <v>2</v>
      </c>
      <c r="P171">
        <v>4</v>
      </c>
      <c r="Q171">
        <v>1</v>
      </c>
      <c r="R171">
        <v>2</v>
      </c>
      <c r="S171">
        <v>3</v>
      </c>
      <c r="T171">
        <v>3</v>
      </c>
      <c r="U171">
        <v>4</v>
      </c>
      <c r="V171">
        <v>2</v>
      </c>
      <c r="W171">
        <v>3</v>
      </c>
      <c r="X171">
        <v>3</v>
      </c>
      <c r="Y171">
        <v>3</v>
      </c>
      <c r="Z171">
        <v>3</v>
      </c>
      <c r="AA171">
        <v>4</v>
      </c>
      <c r="AB171">
        <v>30</v>
      </c>
      <c r="AC171">
        <v>75</v>
      </c>
    </row>
    <row r="172" spans="1:29" x14ac:dyDescent="0.2">
      <c r="A172">
        <v>148087855</v>
      </c>
      <c r="B172">
        <v>69513</v>
      </c>
      <c r="C172">
        <v>1</v>
      </c>
      <c r="D172">
        <v>145</v>
      </c>
      <c r="E172" t="s">
        <v>33</v>
      </c>
      <c r="F172" t="s">
        <v>33</v>
      </c>
      <c r="G172" t="s">
        <v>15</v>
      </c>
      <c r="H172">
        <v>5</v>
      </c>
      <c r="I172">
        <v>1</v>
      </c>
      <c r="J172">
        <v>5</v>
      </c>
      <c r="K172">
        <v>1</v>
      </c>
      <c r="L172">
        <v>5</v>
      </c>
      <c r="M172">
        <v>1</v>
      </c>
      <c r="N172">
        <v>5</v>
      </c>
      <c r="O172">
        <v>1</v>
      </c>
      <c r="P172">
        <v>5</v>
      </c>
      <c r="Q172">
        <v>1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40</v>
      </c>
      <c r="AC172">
        <v>100</v>
      </c>
    </row>
    <row r="173" spans="1:29" x14ac:dyDescent="0.2">
      <c r="A173">
        <v>148087855</v>
      </c>
      <c r="B173">
        <v>70820</v>
      </c>
      <c r="C173">
        <v>1</v>
      </c>
      <c r="D173">
        <v>1452</v>
      </c>
      <c r="E173" t="s">
        <v>22</v>
      </c>
      <c r="F173" t="s">
        <v>22</v>
      </c>
      <c r="G173" t="s">
        <v>24</v>
      </c>
      <c r="H173">
        <v>5</v>
      </c>
      <c r="I173">
        <v>1</v>
      </c>
      <c r="J173">
        <v>5</v>
      </c>
      <c r="K173">
        <v>1</v>
      </c>
      <c r="L173">
        <v>5</v>
      </c>
      <c r="M173">
        <v>1</v>
      </c>
      <c r="N173">
        <v>5</v>
      </c>
      <c r="O173">
        <v>1</v>
      </c>
      <c r="P173">
        <v>5</v>
      </c>
      <c r="Q173">
        <v>1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40</v>
      </c>
      <c r="AC173">
        <v>100</v>
      </c>
    </row>
    <row r="174" spans="1:29" x14ac:dyDescent="0.2">
      <c r="A174">
        <v>148087855</v>
      </c>
      <c r="B174">
        <v>69382</v>
      </c>
      <c r="C174">
        <v>1</v>
      </c>
      <c r="D174">
        <v>14</v>
      </c>
      <c r="E174" t="s">
        <v>39</v>
      </c>
      <c r="F174" t="s">
        <v>39</v>
      </c>
      <c r="G174" t="s">
        <v>29</v>
      </c>
      <c r="H174">
        <v>5</v>
      </c>
      <c r="I174">
        <v>1</v>
      </c>
      <c r="J174">
        <v>5</v>
      </c>
      <c r="K174">
        <v>1</v>
      </c>
      <c r="L174">
        <v>5</v>
      </c>
      <c r="M174">
        <v>1</v>
      </c>
      <c r="N174">
        <v>5</v>
      </c>
      <c r="O174">
        <v>1</v>
      </c>
      <c r="P174">
        <v>5</v>
      </c>
      <c r="Q174">
        <v>1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40</v>
      </c>
      <c r="AC174">
        <v>100</v>
      </c>
    </row>
    <row r="175" spans="1:29" x14ac:dyDescent="0.2">
      <c r="A175">
        <v>148087855</v>
      </c>
      <c r="B175">
        <v>83891</v>
      </c>
      <c r="C175">
        <v>1</v>
      </c>
      <c r="D175">
        <v>14523</v>
      </c>
      <c r="E175" t="s">
        <v>13</v>
      </c>
      <c r="F175" t="s">
        <v>13</v>
      </c>
      <c r="G175" t="s">
        <v>35</v>
      </c>
      <c r="H175">
        <v>5</v>
      </c>
      <c r="I175">
        <v>1</v>
      </c>
      <c r="J175">
        <v>5</v>
      </c>
      <c r="K175">
        <v>1</v>
      </c>
      <c r="L175">
        <v>5</v>
      </c>
      <c r="M175">
        <v>1</v>
      </c>
      <c r="N175">
        <v>5</v>
      </c>
      <c r="O175">
        <v>1</v>
      </c>
      <c r="P175">
        <v>5</v>
      </c>
      <c r="Q175">
        <v>1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40</v>
      </c>
      <c r="AC175">
        <v>100</v>
      </c>
    </row>
    <row r="176" spans="1:29" x14ac:dyDescent="0.2">
      <c r="A176">
        <v>148087855</v>
      </c>
      <c r="B176">
        <v>69369</v>
      </c>
      <c r="C176">
        <v>1</v>
      </c>
      <c r="D176">
        <v>1</v>
      </c>
      <c r="E176" t="s">
        <v>27</v>
      </c>
      <c r="F176" t="s">
        <v>27</v>
      </c>
      <c r="G176" t="s">
        <v>41</v>
      </c>
      <c r="H176">
        <v>3</v>
      </c>
      <c r="I176">
        <v>1</v>
      </c>
      <c r="J176">
        <v>5</v>
      </c>
      <c r="K176">
        <v>1</v>
      </c>
      <c r="L176">
        <v>4</v>
      </c>
      <c r="M176">
        <v>1</v>
      </c>
      <c r="N176">
        <v>5</v>
      </c>
      <c r="O176">
        <v>1</v>
      </c>
      <c r="P176">
        <v>5</v>
      </c>
      <c r="Q176">
        <v>1</v>
      </c>
      <c r="R176">
        <v>2</v>
      </c>
      <c r="S176">
        <v>4</v>
      </c>
      <c r="T176">
        <v>4</v>
      </c>
      <c r="U176">
        <v>4</v>
      </c>
      <c r="V176">
        <v>3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37</v>
      </c>
      <c r="AC176">
        <v>92.5</v>
      </c>
    </row>
    <row r="177" spans="1:29" x14ac:dyDescent="0.2">
      <c r="A177">
        <v>148072624</v>
      </c>
      <c r="B177">
        <v>69609</v>
      </c>
      <c r="C177">
        <v>1</v>
      </c>
      <c r="D177">
        <v>241</v>
      </c>
      <c r="E177" t="s">
        <v>27</v>
      </c>
      <c r="F177" t="s">
        <v>27</v>
      </c>
      <c r="G177" t="s">
        <v>15</v>
      </c>
      <c r="H177">
        <v>4</v>
      </c>
      <c r="I177">
        <v>2</v>
      </c>
      <c r="J177">
        <v>4</v>
      </c>
      <c r="K177">
        <v>2</v>
      </c>
      <c r="L177">
        <v>4</v>
      </c>
      <c r="M177">
        <v>2</v>
      </c>
      <c r="N177">
        <v>4</v>
      </c>
      <c r="O177">
        <v>2</v>
      </c>
      <c r="P177">
        <v>4</v>
      </c>
      <c r="Q177">
        <v>2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30</v>
      </c>
      <c r="AC177">
        <v>75</v>
      </c>
    </row>
    <row r="178" spans="1:29" x14ac:dyDescent="0.2">
      <c r="A178">
        <v>148072624</v>
      </c>
      <c r="B178">
        <v>71783</v>
      </c>
      <c r="C178">
        <v>1</v>
      </c>
      <c r="D178">
        <v>2415</v>
      </c>
      <c r="E178" t="s">
        <v>33</v>
      </c>
      <c r="F178" t="s">
        <v>33</v>
      </c>
      <c r="G178" t="s">
        <v>24</v>
      </c>
      <c r="H178">
        <v>4</v>
      </c>
      <c r="I178">
        <v>2</v>
      </c>
      <c r="J178">
        <v>4</v>
      </c>
      <c r="K178">
        <v>2</v>
      </c>
      <c r="L178">
        <v>4</v>
      </c>
      <c r="M178">
        <v>2</v>
      </c>
      <c r="N178">
        <v>4</v>
      </c>
      <c r="O178">
        <v>2</v>
      </c>
      <c r="P178">
        <v>4</v>
      </c>
      <c r="Q178">
        <v>2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30</v>
      </c>
      <c r="AC178">
        <v>75</v>
      </c>
    </row>
    <row r="179" spans="1:29" x14ac:dyDescent="0.2">
      <c r="A179">
        <v>148072624</v>
      </c>
      <c r="B179">
        <v>69392</v>
      </c>
      <c r="C179">
        <v>1</v>
      </c>
      <c r="D179">
        <v>24</v>
      </c>
      <c r="E179" t="s">
        <v>39</v>
      </c>
      <c r="F179" t="s">
        <v>22</v>
      </c>
      <c r="G179" t="s">
        <v>29</v>
      </c>
      <c r="H179">
        <v>5</v>
      </c>
      <c r="I179">
        <v>2</v>
      </c>
      <c r="J179">
        <v>4</v>
      </c>
      <c r="K179">
        <v>2</v>
      </c>
      <c r="L179">
        <v>4</v>
      </c>
      <c r="M179">
        <v>2</v>
      </c>
      <c r="N179">
        <v>4</v>
      </c>
      <c r="O179">
        <v>2</v>
      </c>
      <c r="P179">
        <v>4</v>
      </c>
      <c r="Q179">
        <v>2</v>
      </c>
      <c r="R179">
        <v>4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31</v>
      </c>
      <c r="AC179">
        <v>77.5</v>
      </c>
    </row>
    <row r="180" spans="1:29" x14ac:dyDescent="0.2">
      <c r="A180">
        <v>148072624</v>
      </c>
      <c r="B180">
        <v>69370</v>
      </c>
      <c r="C180">
        <v>1</v>
      </c>
      <c r="D180">
        <v>2</v>
      </c>
      <c r="E180" t="s">
        <v>22</v>
      </c>
      <c r="F180" t="s">
        <v>22</v>
      </c>
      <c r="G180" t="s">
        <v>35</v>
      </c>
      <c r="H180">
        <v>4</v>
      </c>
      <c r="I180">
        <v>2</v>
      </c>
      <c r="J180">
        <v>4</v>
      </c>
      <c r="K180">
        <v>2</v>
      </c>
      <c r="L180">
        <v>4</v>
      </c>
      <c r="M180">
        <v>2</v>
      </c>
      <c r="N180">
        <v>4</v>
      </c>
      <c r="O180">
        <v>2</v>
      </c>
      <c r="P180">
        <v>4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2</v>
      </c>
      <c r="AB180">
        <v>29</v>
      </c>
      <c r="AC180">
        <v>72.5</v>
      </c>
    </row>
    <row r="181" spans="1:29" x14ac:dyDescent="0.2">
      <c r="A181">
        <v>148072624</v>
      </c>
      <c r="B181">
        <v>93521</v>
      </c>
      <c r="C181">
        <v>1</v>
      </c>
      <c r="D181">
        <v>24153</v>
      </c>
      <c r="E181" t="s">
        <v>13</v>
      </c>
      <c r="F181" t="s">
        <v>13</v>
      </c>
      <c r="G181" t="s">
        <v>41</v>
      </c>
      <c r="H181">
        <v>4</v>
      </c>
      <c r="I181">
        <v>2</v>
      </c>
      <c r="J181">
        <v>4</v>
      </c>
      <c r="K181">
        <v>2</v>
      </c>
      <c r="L181">
        <v>4</v>
      </c>
      <c r="M181">
        <v>2</v>
      </c>
      <c r="N181">
        <v>4</v>
      </c>
      <c r="O181">
        <v>2</v>
      </c>
      <c r="P181">
        <v>4</v>
      </c>
      <c r="Q181">
        <v>2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30</v>
      </c>
      <c r="AC181">
        <v>75</v>
      </c>
    </row>
    <row r="182" spans="1:29" x14ac:dyDescent="0.2">
      <c r="A182">
        <v>148063804</v>
      </c>
      <c r="B182">
        <v>70800</v>
      </c>
      <c r="C182">
        <v>1</v>
      </c>
      <c r="D182">
        <v>1432</v>
      </c>
      <c r="E182" t="s">
        <v>22</v>
      </c>
      <c r="F182" t="s">
        <v>22</v>
      </c>
      <c r="G182" t="s">
        <v>15</v>
      </c>
      <c r="H182">
        <v>2</v>
      </c>
      <c r="I182">
        <v>2</v>
      </c>
      <c r="J182">
        <v>3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1</v>
      </c>
      <c r="S182">
        <v>3</v>
      </c>
      <c r="T182">
        <v>2</v>
      </c>
      <c r="U182">
        <v>3</v>
      </c>
      <c r="V182">
        <v>1</v>
      </c>
      <c r="W182">
        <v>3</v>
      </c>
      <c r="X182">
        <v>1</v>
      </c>
      <c r="Y182">
        <v>3</v>
      </c>
      <c r="Z182">
        <v>1</v>
      </c>
      <c r="AA182">
        <v>3</v>
      </c>
      <c r="AB182">
        <v>21</v>
      </c>
      <c r="AC182">
        <v>52.5</v>
      </c>
    </row>
    <row r="183" spans="1:29" x14ac:dyDescent="0.2">
      <c r="A183">
        <v>148063804</v>
      </c>
      <c r="B183">
        <v>69511</v>
      </c>
      <c r="C183">
        <v>1</v>
      </c>
      <c r="D183">
        <v>143</v>
      </c>
      <c r="E183" t="s">
        <v>13</v>
      </c>
      <c r="F183" t="s">
        <v>22</v>
      </c>
      <c r="G183" t="s">
        <v>24</v>
      </c>
      <c r="H183">
        <v>4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3</v>
      </c>
      <c r="S183">
        <v>3</v>
      </c>
      <c r="T183">
        <v>1</v>
      </c>
      <c r="U183">
        <v>3</v>
      </c>
      <c r="V183">
        <v>1</v>
      </c>
      <c r="W183">
        <v>3</v>
      </c>
      <c r="X183">
        <v>1</v>
      </c>
      <c r="Y183">
        <v>3</v>
      </c>
      <c r="Z183">
        <v>1</v>
      </c>
      <c r="AA183">
        <v>3</v>
      </c>
      <c r="AB183">
        <v>22</v>
      </c>
      <c r="AC183">
        <v>55</v>
      </c>
    </row>
    <row r="184" spans="1:29" x14ac:dyDescent="0.2">
      <c r="A184">
        <v>148063804</v>
      </c>
      <c r="B184">
        <v>69382</v>
      </c>
      <c r="C184">
        <v>1</v>
      </c>
      <c r="D184">
        <v>14</v>
      </c>
      <c r="E184" t="s">
        <v>39</v>
      </c>
      <c r="F184" t="s">
        <v>13</v>
      </c>
      <c r="G184" t="s">
        <v>29</v>
      </c>
      <c r="H184">
        <v>2</v>
      </c>
      <c r="I184">
        <v>3</v>
      </c>
      <c r="J184">
        <v>2</v>
      </c>
      <c r="K184">
        <v>3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1</v>
      </c>
      <c r="S184">
        <v>2</v>
      </c>
      <c r="T184">
        <v>1</v>
      </c>
      <c r="U184">
        <v>2</v>
      </c>
      <c r="V184">
        <v>1</v>
      </c>
      <c r="W184">
        <v>3</v>
      </c>
      <c r="X184">
        <v>1</v>
      </c>
      <c r="Y184">
        <v>3</v>
      </c>
      <c r="Z184">
        <v>1</v>
      </c>
      <c r="AA184">
        <v>3</v>
      </c>
      <c r="AB184">
        <v>18</v>
      </c>
      <c r="AC184">
        <v>45</v>
      </c>
    </row>
    <row r="185" spans="1:29" x14ac:dyDescent="0.2">
      <c r="A185">
        <v>148063804</v>
      </c>
      <c r="B185">
        <v>83693</v>
      </c>
      <c r="C185">
        <v>1</v>
      </c>
      <c r="D185">
        <v>14325</v>
      </c>
      <c r="E185" t="s">
        <v>33</v>
      </c>
      <c r="F185" t="s">
        <v>22</v>
      </c>
      <c r="G185" t="s">
        <v>35</v>
      </c>
      <c r="H185">
        <v>4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3</v>
      </c>
      <c r="S185">
        <v>3</v>
      </c>
      <c r="T185">
        <v>1</v>
      </c>
      <c r="U185">
        <v>3</v>
      </c>
      <c r="V185">
        <v>1</v>
      </c>
      <c r="W185">
        <v>3</v>
      </c>
      <c r="X185">
        <v>1</v>
      </c>
      <c r="Y185">
        <v>3</v>
      </c>
      <c r="Z185">
        <v>1</v>
      </c>
      <c r="AA185">
        <v>3</v>
      </c>
      <c r="AB185">
        <v>22</v>
      </c>
      <c r="AC185">
        <v>55</v>
      </c>
    </row>
    <row r="186" spans="1:29" x14ac:dyDescent="0.2">
      <c r="A186">
        <v>148063804</v>
      </c>
      <c r="B186">
        <v>6936969369</v>
      </c>
      <c r="C186">
        <v>1</v>
      </c>
      <c r="D186">
        <v>6936900001</v>
      </c>
      <c r="E186" t="s">
        <v>27</v>
      </c>
      <c r="F186" t="s">
        <v>22</v>
      </c>
      <c r="G186" t="s">
        <v>41</v>
      </c>
      <c r="H186">
        <v>3</v>
      </c>
      <c r="I186">
        <v>2</v>
      </c>
      <c r="J186">
        <v>3</v>
      </c>
      <c r="K186">
        <v>3</v>
      </c>
      <c r="L186">
        <v>4</v>
      </c>
      <c r="M186">
        <v>4</v>
      </c>
      <c r="N186">
        <v>3</v>
      </c>
      <c r="O186">
        <v>2</v>
      </c>
      <c r="P186">
        <v>2</v>
      </c>
      <c r="Q186">
        <v>2</v>
      </c>
      <c r="R186">
        <v>2</v>
      </c>
      <c r="S186">
        <v>3</v>
      </c>
      <c r="T186">
        <v>2</v>
      </c>
      <c r="U186">
        <v>2</v>
      </c>
      <c r="V186">
        <v>3</v>
      </c>
      <c r="W186">
        <v>1</v>
      </c>
      <c r="X186">
        <v>2</v>
      </c>
      <c r="Y186">
        <v>3</v>
      </c>
      <c r="Z186">
        <v>1</v>
      </c>
      <c r="AA186">
        <v>3</v>
      </c>
      <c r="AB186">
        <v>22</v>
      </c>
      <c r="AC186">
        <v>55</v>
      </c>
    </row>
    <row r="187" spans="1:29" x14ac:dyDescent="0.2">
      <c r="A187">
        <v>148063806</v>
      </c>
      <c r="B187">
        <v>69382</v>
      </c>
      <c r="C187">
        <v>1</v>
      </c>
      <c r="D187">
        <v>14</v>
      </c>
      <c r="E187" t="s">
        <v>39</v>
      </c>
      <c r="F187" t="s">
        <v>13</v>
      </c>
      <c r="G187" t="s">
        <v>15</v>
      </c>
      <c r="H187">
        <v>3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3</v>
      </c>
      <c r="O187">
        <v>2</v>
      </c>
      <c r="P187">
        <v>2</v>
      </c>
      <c r="Q187">
        <v>2</v>
      </c>
      <c r="R187">
        <v>2</v>
      </c>
      <c r="S187">
        <v>3</v>
      </c>
      <c r="T187">
        <v>1</v>
      </c>
      <c r="U187">
        <v>3</v>
      </c>
      <c r="V187">
        <v>1</v>
      </c>
      <c r="W187">
        <v>3</v>
      </c>
      <c r="X187">
        <v>2</v>
      </c>
      <c r="Y187">
        <v>3</v>
      </c>
      <c r="Z187">
        <v>1</v>
      </c>
      <c r="AA187">
        <v>3</v>
      </c>
      <c r="AB187">
        <v>22</v>
      </c>
      <c r="AC187">
        <v>55</v>
      </c>
    </row>
    <row r="188" spans="1:29" x14ac:dyDescent="0.2">
      <c r="A188">
        <v>148063806</v>
      </c>
      <c r="B188">
        <v>69511</v>
      </c>
      <c r="C188">
        <v>1</v>
      </c>
      <c r="D188">
        <v>143</v>
      </c>
      <c r="E188" t="s">
        <v>13</v>
      </c>
      <c r="F188" t="s">
        <v>22</v>
      </c>
      <c r="G188" t="s">
        <v>24</v>
      </c>
      <c r="H188">
        <v>2</v>
      </c>
      <c r="I188">
        <v>3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1</v>
      </c>
      <c r="S188">
        <v>2</v>
      </c>
      <c r="T188">
        <v>1</v>
      </c>
      <c r="U188">
        <v>3</v>
      </c>
      <c r="V188">
        <v>1</v>
      </c>
      <c r="W188">
        <v>3</v>
      </c>
      <c r="X188">
        <v>1</v>
      </c>
      <c r="Y188">
        <v>3</v>
      </c>
      <c r="Z188">
        <v>1</v>
      </c>
      <c r="AA188">
        <v>3</v>
      </c>
      <c r="AB188">
        <v>19</v>
      </c>
      <c r="AC188">
        <v>47.5</v>
      </c>
    </row>
    <row r="189" spans="1:29" x14ac:dyDescent="0.2">
      <c r="A189">
        <v>148063806</v>
      </c>
      <c r="B189">
        <v>69369</v>
      </c>
      <c r="C189">
        <v>1</v>
      </c>
      <c r="D189">
        <v>1</v>
      </c>
      <c r="E189" t="s">
        <v>27</v>
      </c>
      <c r="F189" t="s">
        <v>27</v>
      </c>
      <c r="G189" t="s">
        <v>29</v>
      </c>
      <c r="H189">
        <v>3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3</v>
      </c>
      <c r="T189">
        <v>1</v>
      </c>
      <c r="U189">
        <v>3</v>
      </c>
      <c r="V189">
        <v>1</v>
      </c>
      <c r="W189">
        <v>3</v>
      </c>
      <c r="X189">
        <v>1</v>
      </c>
      <c r="Y189">
        <v>3</v>
      </c>
      <c r="Z189">
        <v>1</v>
      </c>
      <c r="AA189">
        <v>3</v>
      </c>
      <c r="AB189">
        <v>21</v>
      </c>
      <c r="AC189">
        <v>52.5</v>
      </c>
    </row>
    <row r="190" spans="1:29" x14ac:dyDescent="0.2">
      <c r="A190">
        <v>148063806</v>
      </c>
      <c r="B190">
        <v>83693</v>
      </c>
      <c r="C190">
        <v>1</v>
      </c>
      <c r="D190">
        <v>14325</v>
      </c>
      <c r="E190" t="s">
        <v>33</v>
      </c>
      <c r="F190" t="s">
        <v>22</v>
      </c>
      <c r="G190" t="s">
        <v>35</v>
      </c>
      <c r="H190">
        <v>3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3</v>
      </c>
      <c r="T190">
        <v>1</v>
      </c>
      <c r="U190">
        <v>2</v>
      </c>
      <c r="V190">
        <v>1</v>
      </c>
      <c r="W190">
        <v>3</v>
      </c>
      <c r="X190">
        <v>1</v>
      </c>
      <c r="Y190">
        <v>3</v>
      </c>
      <c r="Z190">
        <v>1</v>
      </c>
      <c r="AA190">
        <v>3</v>
      </c>
      <c r="AB190">
        <v>20</v>
      </c>
      <c r="AC190">
        <v>50</v>
      </c>
    </row>
    <row r="191" spans="1:29" x14ac:dyDescent="0.2">
      <c r="A191">
        <v>148063806</v>
      </c>
      <c r="B191">
        <v>70800</v>
      </c>
      <c r="C191">
        <v>1</v>
      </c>
      <c r="D191">
        <v>1432</v>
      </c>
      <c r="E191" t="s">
        <v>22</v>
      </c>
      <c r="F191" t="s">
        <v>22</v>
      </c>
      <c r="G191" t="s">
        <v>41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1</v>
      </c>
      <c r="S191">
        <v>3</v>
      </c>
      <c r="T191">
        <v>1</v>
      </c>
      <c r="U191">
        <v>3</v>
      </c>
      <c r="V191">
        <v>1</v>
      </c>
      <c r="W191">
        <v>3</v>
      </c>
      <c r="X191">
        <v>1</v>
      </c>
      <c r="Y191">
        <v>3</v>
      </c>
      <c r="Z191">
        <v>1</v>
      </c>
      <c r="AA191">
        <v>3</v>
      </c>
      <c r="AB191">
        <v>20</v>
      </c>
      <c r="AC191">
        <v>50</v>
      </c>
    </row>
    <row r="192" spans="1:29" x14ac:dyDescent="0.2">
      <c r="A192">
        <v>148063807</v>
      </c>
      <c r="B192">
        <v>69369</v>
      </c>
      <c r="C192">
        <v>1</v>
      </c>
      <c r="D192">
        <v>1</v>
      </c>
      <c r="E192" t="s">
        <v>27</v>
      </c>
      <c r="F192" t="s">
        <v>22</v>
      </c>
      <c r="G192" t="s">
        <v>15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3</v>
      </c>
      <c r="Q192">
        <v>2</v>
      </c>
      <c r="R192">
        <v>1</v>
      </c>
      <c r="S192">
        <v>3</v>
      </c>
      <c r="T192">
        <v>1</v>
      </c>
      <c r="U192">
        <v>3</v>
      </c>
      <c r="V192">
        <v>1</v>
      </c>
      <c r="W192">
        <v>3</v>
      </c>
      <c r="X192">
        <v>1</v>
      </c>
      <c r="Y192">
        <v>3</v>
      </c>
      <c r="Z192">
        <v>2</v>
      </c>
      <c r="AA192">
        <v>3</v>
      </c>
      <c r="AB192">
        <v>21</v>
      </c>
      <c r="AC192">
        <v>52.5</v>
      </c>
    </row>
    <row r="193" spans="1:29" x14ac:dyDescent="0.2">
      <c r="A193">
        <v>148063807</v>
      </c>
      <c r="B193">
        <v>83693</v>
      </c>
      <c r="C193">
        <v>1</v>
      </c>
      <c r="D193">
        <v>14325</v>
      </c>
      <c r="E193" t="s">
        <v>33</v>
      </c>
      <c r="F193" t="s">
        <v>22</v>
      </c>
      <c r="G193" t="s">
        <v>24</v>
      </c>
      <c r="H193">
        <v>2</v>
      </c>
      <c r="I193">
        <v>2</v>
      </c>
      <c r="J193">
        <v>3</v>
      </c>
      <c r="K193">
        <v>3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1</v>
      </c>
      <c r="S193">
        <v>3</v>
      </c>
      <c r="T193">
        <v>2</v>
      </c>
      <c r="U193">
        <v>2</v>
      </c>
      <c r="V193">
        <v>1</v>
      </c>
      <c r="W193">
        <v>3</v>
      </c>
      <c r="X193">
        <v>1</v>
      </c>
      <c r="Y193">
        <v>3</v>
      </c>
      <c r="Z193">
        <v>1</v>
      </c>
      <c r="AA193">
        <v>3</v>
      </c>
      <c r="AB193">
        <v>20</v>
      </c>
      <c r="AC193">
        <v>50</v>
      </c>
    </row>
    <row r="194" spans="1:29" x14ac:dyDescent="0.2">
      <c r="A194">
        <v>148063807</v>
      </c>
      <c r="B194">
        <v>69382</v>
      </c>
      <c r="C194">
        <v>1</v>
      </c>
      <c r="D194">
        <v>14</v>
      </c>
      <c r="E194" t="s">
        <v>39</v>
      </c>
      <c r="F194" t="s">
        <v>22</v>
      </c>
      <c r="G194" t="s">
        <v>29</v>
      </c>
      <c r="H194">
        <v>3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3</v>
      </c>
      <c r="T194">
        <v>1</v>
      </c>
      <c r="U194">
        <v>3</v>
      </c>
      <c r="V194">
        <v>1</v>
      </c>
      <c r="W194">
        <v>3</v>
      </c>
      <c r="X194">
        <v>1</v>
      </c>
      <c r="Y194">
        <v>3</v>
      </c>
      <c r="Z194">
        <v>1</v>
      </c>
      <c r="AA194">
        <v>3</v>
      </c>
      <c r="AB194">
        <v>21</v>
      </c>
      <c r="AC194">
        <v>52.5</v>
      </c>
    </row>
    <row r="195" spans="1:29" x14ac:dyDescent="0.2">
      <c r="A195">
        <v>148063807</v>
      </c>
      <c r="B195">
        <v>69511</v>
      </c>
      <c r="C195">
        <v>1</v>
      </c>
      <c r="D195">
        <v>143</v>
      </c>
      <c r="E195" t="s">
        <v>13</v>
      </c>
      <c r="F195" t="s">
        <v>22</v>
      </c>
      <c r="G195" t="s">
        <v>35</v>
      </c>
      <c r="H195">
        <v>3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3</v>
      </c>
      <c r="T195">
        <v>1</v>
      </c>
      <c r="U195">
        <v>3</v>
      </c>
      <c r="V195">
        <v>1</v>
      </c>
      <c r="W195">
        <v>3</v>
      </c>
      <c r="X195">
        <v>1</v>
      </c>
      <c r="Y195">
        <v>3</v>
      </c>
      <c r="Z195">
        <v>1</v>
      </c>
      <c r="AA195">
        <v>3</v>
      </c>
      <c r="AB195">
        <v>21</v>
      </c>
      <c r="AC195">
        <v>52.5</v>
      </c>
    </row>
    <row r="196" spans="1:29" x14ac:dyDescent="0.2">
      <c r="A196">
        <v>148063807</v>
      </c>
      <c r="B196">
        <v>70800</v>
      </c>
      <c r="C196">
        <v>1</v>
      </c>
      <c r="D196">
        <v>1432</v>
      </c>
      <c r="E196" t="s">
        <v>22</v>
      </c>
      <c r="F196" t="s">
        <v>22</v>
      </c>
      <c r="G196" t="s">
        <v>41</v>
      </c>
      <c r="H196">
        <v>2</v>
      </c>
      <c r="I196">
        <v>2</v>
      </c>
      <c r="J196">
        <v>2</v>
      </c>
      <c r="K196">
        <v>2</v>
      </c>
      <c r="L196">
        <v>3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1</v>
      </c>
      <c r="S196">
        <v>3</v>
      </c>
      <c r="T196">
        <v>1</v>
      </c>
      <c r="U196">
        <v>3</v>
      </c>
      <c r="V196">
        <v>2</v>
      </c>
      <c r="W196">
        <v>3</v>
      </c>
      <c r="X196">
        <v>1</v>
      </c>
      <c r="Y196">
        <v>3</v>
      </c>
      <c r="Z196">
        <v>1</v>
      </c>
      <c r="AA196">
        <v>3</v>
      </c>
      <c r="AB196">
        <v>21</v>
      </c>
      <c r="AC196">
        <v>52.5</v>
      </c>
    </row>
    <row r="197" spans="1:29" x14ac:dyDescent="0.2">
      <c r="A197">
        <v>148063808</v>
      </c>
      <c r="B197">
        <v>69511</v>
      </c>
      <c r="C197">
        <v>1</v>
      </c>
      <c r="D197">
        <v>143</v>
      </c>
      <c r="E197" t="s">
        <v>13</v>
      </c>
      <c r="F197" t="s">
        <v>22</v>
      </c>
      <c r="G197" t="s">
        <v>15</v>
      </c>
      <c r="H197">
        <v>3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3</v>
      </c>
      <c r="T197">
        <v>1</v>
      </c>
      <c r="U197">
        <v>3</v>
      </c>
      <c r="V197">
        <v>1</v>
      </c>
      <c r="W197">
        <v>3</v>
      </c>
      <c r="X197">
        <v>1</v>
      </c>
      <c r="Y197">
        <v>3</v>
      </c>
      <c r="Z197">
        <v>1</v>
      </c>
      <c r="AA197">
        <v>3</v>
      </c>
      <c r="AB197">
        <v>21</v>
      </c>
      <c r="AC197">
        <v>52.5</v>
      </c>
    </row>
    <row r="198" spans="1:29" x14ac:dyDescent="0.2">
      <c r="A198">
        <v>148063808</v>
      </c>
      <c r="B198">
        <v>70800</v>
      </c>
      <c r="C198">
        <v>1</v>
      </c>
      <c r="D198">
        <v>1432</v>
      </c>
      <c r="E198" t="s">
        <v>22</v>
      </c>
      <c r="F198" t="s">
        <v>22</v>
      </c>
      <c r="G198" t="s">
        <v>24</v>
      </c>
      <c r="H198">
        <v>3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3</v>
      </c>
      <c r="P198">
        <v>2</v>
      </c>
      <c r="Q198">
        <v>2</v>
      </c>
      <c r="R198">
        <v>2</v>
      </c>
      <c r="S198">
        <v>3</v>
      </c>
      <c r="T198">
        <v>1</v>
      </c>
      <c r="U198">
        <v>3</v>
      </c>
      <c r="V198">
        <v>1</v>
      </c>
      <c r="W198">
        <v>3</v>
      </c>
      <c r="X198">
        <v>1</v>
      </c>
      <c r="Y198">
        <v>2</v>
      </c>
      <c r="Z198">
        <v>1</v>
      </c>
      <c r="AA198">
        <v>3</v>
      </c>
      <c r="AB198">
        <v>20</v>
      </c>
      <c r="AC198">
        <v>50</v>
      </c>
    </row>
    <row r="199" spans="1:29" x14ac:dyDescent="0.2">
      <c r="A199">
        <v>148063808</v>
      </c>
      <c r="B199">
        <v>69382</v>
      </c>
      <c r="C199">
        <v>1</v>
      </c>
      <c r="D199">
        <v>14</v>
      </c>
      <c r="E199" t="s">
        <v>39</v>
      </c>
      <c r="F199" t="s">
        <v>13</v>
      </c>
      <c r="G199" t="s">
        <v>29</v>
      </c>
      <c r="H199">
        <v>3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3</v>
      </c>
      <c r="O199">
        <v>2</v>
      </c>
      <c r="P199">
        <v>2</v>
      </c>
      <c r="Q199">
        <v>2</v>
      </c>
      <c r="R199">
        <v>2</v>
      </c>
      <c r="S199">
        <v>3</v>
      </c>
      <c r="T199">
        <v>1</v>
      </c>
      <c r="U199">
        <v>3</v>
      </c>
      <c r="V199">
        <v>1</v>
      </c>
      <c r="W199">
        <v>3</v>
      </c>
      <c r="X199">
        <v>2</v>
      </c>
      <c r="Y199">
        <v>3</v>
      </c>
      <c r="Z199">
        <v>1</v>
      </c>
      <c r="AA199">
        <v>3</v>
      </c>
      <c r="AB199">
        <v>22</v>
      </c>
      <c r="AC199">
        <v>55</v>
      </c>
    </row>
    <row r="200" spans="1:29" x14ac:dyDescent="0.2">
      <c r="A200">
        <v>148063808</v>
      </c>
      <c r="B200">
        <v>83693</v>
      </c>
      <c r="C200">
        <v>1</v>
      </c>
      <c r="D200">
        <v>14325</v>
      </c>
      <c r="E200" t="s">
        <v>33</v>
      </c>
      <c r="F200" t="s">
        <v>22</v>
      </c>
      <c r="G200" t="s">
        <v>35</v>
      </c>
      <c r="H200">
        <v>3</v>
      </c>
      <c r="I200">
        <v>2</v>
      </c>
      <c r="J200">
        <v>3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3</v>
      </c>
      <c r="T200">
        <v>2</v>
      </c>
      <c r="U200">
        <v>3</v>
      </c>
      <c r="V200">
        <v>1</v>
      </c>
      <c r="W200">
        <v>3</v>
      </c>
      <c r="X200">
        <v>1</v>
      </c>
      <c r="Y200">
        <v>3</v>
      </c>
      <c r="Z200">
        <v>1</v>
      </c>
      <c r="AA200">
        <v>3</v>
      </c>
      <c r="AB200">
        <v>22</v>
      </c>
      <c r="AC200">
        <v>55</v>
      </c>
    </row>
    <row r="201" spans="1:29" x14ac:dyDescent="0.2">
      <c r="A201">
        <v>148063808</v>
      </c>
      <c r="B201">
        <v>69369</v>
      </c>
      <c r="C201">
        <v>1</v>
      </c>
      <c r="D201">
        <v>1</v>
      </c>
      <c r="E201" t="s">
        <v>27</v>
      </c>
      <c r="F201" t="s">
        <v>22</v>
      </c>
      <c r="G201" t="s">
        <v>41</v>
      </c>
      <c r="H201">
        <v>3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3</v>
      </c>
      <c r="T201">
        <v>1</v>
      </c>
      <c r="U201">
        <v>3</v>
      </c>
      <c r="V201">
        <v>1</v>
      </c>
      <c r="W201">
        <v>3</v>
      </c>
      <c r="X201">
        <v>1</v>
      </c>
      <c r="Y201">
        <v>3</v>
      </c>
      <c r="Z201">
        <v>1</v>
      </c>
      <c r="AA201">
        <v>3</v>
      </c>
      <c r="AB201">
        <v>21</v>
      </c>
      <c r="AC201">
        <v>52.5</v>
      </c>
    </row>
    <row r="202" spans="1:29" x14ac:dyDescent="0.2">
      <c r="A202">
        <v>148063802</v>
      </c>
      <c r="B202">
        <v>69382</v>
      </c>
      <c r="C202">
        <v>1</v>
      </c>
      <c r="D202">
        <v>14</v>
      </c>
      <c r="E202" t="s">
        <v>39</v>
      </c>
      <c r="F202" t="s">
        <v>22</v>
      </c>
      <c r="G202" t="s">
        <v>15</v>
      </c>
      <c r="H202">
        <v>2</v>
      </c>
      <c r="I202">
        <v>2</v>
      </c>
      <c r="J202">
        <v>3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1</v>
      </c>
      <c r="S202">
        <v>3</v>
      </c>
      <c r="T202">
        <v>2</v>
      </c>
      <c r="U202">
        <v>3</v>
      </c>
      <c r="V202">
        <v>1</v>
      </c>
      <c r="W202">
        <v>3</v>
      </c>
      <c r="X202">
        <v>1</v>
      </c>
      <c r="Y202">
        <v>3</v>
      </c>
      <c r="Z202">
        <v>1</v>
      </c>
      <c r="AA202">
        <v>3</v>
      </c>
      <c r="AB202">
        <v>21</v>
      </c>
      <c r="AC202">
        <v>52.5</v>
      </c>
    </row>
    <row r="203" spans="1:29" x14ac:dyDescent="0.2">
      <c r="A203">
        <v>148063802</v>
      </c>
      <c r="B203">
        <v>70800</v>
      </c>
      <c r="C203">
        <v>1</v>
      </c>
      <c r="D203">
        <v>1432</v>
      </c>
      <c r="E203" t="s">
        <v>22</v>
      </c>
      <c r="F203" t="s">
        <v>22</v>
      </c>
      <c r="G203" t="s">
        <v>24</v>
      </c>
      <c r="H203">
        <v>3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3</v>
      </c>
      <c r="T203">
        <v>1</v>
      </c>
      <c r="U203">
        <v>3</v>
      </c>
      <c r="V203">
        <v>1</v>
      </c>
      <c r="W203">
        <v>3</v>
      </c>
      <c r="X203">
        <v>1</v>
      </c>
      <c r="Y203">
        <v>3</v>
      </c>
      <c r="Z203">
        <v>1</v>
      </c>
      <c r="AA203">
        <v>3</v>
      </c>
      <c r="AB203">
        <v>21</v>
      </c>
      <c r="AC203">
        <v>52.5</v>
      </c>
    </row>
    <row r="204" spans="1:29" x14ac:dyDescent="0.2">
      <c r="A204">
        <v>148063802</v>
      </c>
      <c r="B204">
        <v>83693</v>
      </c>
      <c r="C204">
        <v>1</v>
      </c>
      <c r="D204">
        <v>14325</v>
      </c>
      <c r="E204" t="s">
        <v>33</v>
      </c>
      <c r="F204" t="s">
        <v>22</v>
      </c>
      <c r="G204" t="s">
        <v>29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1</v>
      </c>
      <c r="S204">
        <v>3</v>
      </c>
      <c r="T204">
        <v>1</v>
      </c>
      <c r="U204">
        <v>3</v>
      </c>
      <c r="V204">
        <v>1</v>
      </c>
      <c r="W204">
        <v>3</v>
      </c>
      <c r="X204">
        <v>1</v>
      </c>
      <c r="Y204">
        <v>3</v>
      </c>
      <c r="Z204">
        <v>1</v>
      </c>
      <c r="AA204">
        <v>3</v>
      </c>
      <c r="AB204">
        <v>20</v>
      </c>
      <c r="AC204">
        <v>50</v>
      </c>
    </row>
    <row r="205" spans="1:29" x14ac:dyDescent="0.2">
      <c r="A205">
        <v>148063802</v>
      </c>
      <c r="B205">
        <v>69511</v>
      </c>
      <c r="C205">
        <v>1</v>
      </c>
      <c r="D205">
        <v>143</v>
      </c>
      <c r="E205" t="s">
        <v>13</v>
      </c>
      <c r="F205" t="s">
        <v>22</v>
      </c>
      <c r="G205" t="s">
        <v>35</v>
      </c>
      <c r="H205">
        <v>3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3</v>
      </c>
      <c r="T205">
        <v>1</v>
      </c>
      <c r="U205">
        <v>3</v>
      </c>
      <c r="V205">
        <v>1</v>
      </c>
      <c r="W205">
        <v>3</v>
      </c>
      <c r="X205">
        <v>1</v>
      </c>
      <c r="Y205">
        <v>3</v>
      </c>
      <c r="Z205">
        <v>1</v>
      </c>
      <c r="AA205">
        <v>3</v>
      </c>
      <c r="AB205">
        <v>21</v>
      </c>
      <c r="AC205">
        <v>52.5</v>
      </c>
    </row>
    <row r="206" spans="1:29" x14ac:dyDescent="0.2">
      <c r="A206">
        <v>148063802</v>
      </c>
      <c r="B206">
        <v>69369</v>
      </c>
      <c r="C206">
        <v>1</v>
      </c>
      <c r="D206">
        <v>1</v>
      </c>
      <c r="E206" t="s">
        <v>27</v>
      </c>
      <c r="F206" t="s">
        <v>22</v>
      </c>
      <c r="G206" t="s">
        <v>41</v>
      </c>
      <c r="H206">
        <v>2</v>
      </c>
      <c r="I206">
        <v>4</v>
      </c>
      <c r="J206">
        <v>3</v>
      </c>
      <c r="K206">
        <v>2</v>
      </c>
      <c r="L206">
        <v>5</v>
      </c>
      <c r="M206">
        <v>2</v>
      </c>
      <c r="N206">
        <v>2</v>
      </c>
      <c r="O206">
        <v>2</v>
      </c>
      <c r="P206">
        <v>2</v>
      </c>
      <c r="Q206">
        <v>3</v>
      </c>
      <c r="R206">
        <v>1</v>
      </c>
      <c r="S206">
        <v>1</v>
      </c>
      <c r="T206">
        <v>2</v>
      </c>
      <c r="U206">
        <v>3</v>
      </c>
      <c r="V206">
        <v>4</v>
      </c>
      <c r="W206">
        <v>3</v>
      </c>
      <c r="X206">
        <v>1</v>
      </c>
      <c r="Y206">
        <v>3</v>
      </c>
      <c r="Z206">
        <v>1</v>
      </c>
      <c r="AA206">
        <v>2</v>
      </c>
      <c r="AB206">
        <v>21</v>
      </c>
      <c r="AC206">
        <v>52.5</v>
      </c>
    </row>
    <row r="207" spans="1:29" x14ac:dyDescent="0.2">
      <c r="A207">
        <v>148060312</v>
      </c>
      <c r="B207">
        <v>74710</v>
      </c>
      <c r="C207">
        <v>1</v>
      </c>
      <c r="D207">
        <v>5342</v>
      </c>
      <c r="E207" t="s">
        <v>22</v>
      </c>
      <c r="F207" t="s">
        <v>22</v>
      </c>
      <c r="G207" t="s">
        <v>15</v>
      </c>
      <c r="H207">
        <v>2</v>
      </c>
      <c r="I207">
        <v>4</v>
      </c>
      <c r="J207">
        <v>2</v>
      </c>
      <c r="K207">
        <v>4</v>
      </c>
      <c r="L207">
        <v>3</v>
      </c>
      <c r="M207">
        <v>4</v>
      </c>
      <c r="N207">
        <v>2</v>
      </c>
      <c r="O207">
        <v>4</v>
      </c>
      <c r="P207">
        <v>2</v>
      </c>
      <c r="Q207">
        <v>3</v>
      </c>
      <c r="R207">
        <v>1</v>
      </c>
      <c r="S207">
        <v>1</v>
      </c>
      <c r="T207">
        <v>1</v>
      </c>
      <c r="U207">
        <v>1</v>
      </c>
      <c r="V207">
        <v>2</v>
      </c>
      <c r="W207">
        <v>1</v>
      </c>
      <c r="X207">
        <v>1</v>
      </c>
      <c r="Y207">
        <v>1</v>
      </c>
      <c r="Z207">
        <v>1</v>
      </c>
      <c r="AA207">
        <v>2</v>
      </c>
      <c r="AB207">
        <v>12</v>
      </c>
      <c r="AC207">
        <v>30</v>
      </c>
    </row>
    <row r="208" spans="1:29" x14ac:dyDescent="0.2">
      <c r="A208">
        <v>148060312</v>
      </c>
      <c r="B208">
        <v>69373</v>
      </c>
      <c r="C208">
        <v>1</v>
      </c>
      <c r="D208">
        <v>5</v>
      </c>
      <c r="E208" t="s">
        <v>33</v>
      </c>
      <c r="F208" t="s">
        <v>33</v>
      </c>
      <c r="G208" t="s">
        <v>24</v>
      </c>
      <c r="H208">
        <v>4</v>
      </c>
      <c r="I208">
        <v>3</v>
      </c>
      <c r="J208">
        <v>4</v>
      </c>
      <c r="K208">
        <v>2</v>
      </c>
      <c r="L208">
        <v>4</v>
      </c>
      <c r="M208">
        <v>3</v>
      </c>
      <c r="N208">
        <v>2</v>
      </c>
      <c r="O208">
        <v>3</v>
      </c>
      <c r="P208">
        <v>3</v>
      </c>
      <c r="Q208">
        <v>4</v>
      </c>
      <c r="R208">
        <v>3</v>
      </c>
      <c r="S208">
        <v>2</v>
      </c>
      <c r="T208">
        <v>3</v>
      </c>
      <c r="U208">
        <v>3</v>
      </c>
      <c r="V208">
        <v>3</v>
      </c>
      <c r="W208">
        <v>2</v>
      </c>
      <c r="X208">
        <v>1</v>
      </c>
      <c r="Y208">
        <v>2</v>
      </c>
      <c r="Z208">
        <v>2</v>
      </c>
      <c r="AA208">
        <v>1</v>
      </c>
      <c r="AB208">
        <v>22</v>
      </c>
      <c r="AC208">
        <v>55</v>
      </c>
    </row>
    <row r="209" spans="1:29" x14ac:dyDescent="0.2">
      <c r="A209">
        <v>148060312</v>
      </c>
      <c r="B209">
        <v>69902</v>
      </c>
      <c r="C209">
        <v>1</v>
      </c>
      <c r="D209">
        <v>534</v>
      </c>
      <c r="E209" t="s">
        <v>39</v>
      </c>
      <c r="F209" t="s">
        <v>39</v>
      </c>
      <c r="G209" t="s">
        <v>29</v>
      </c>
      <c r="H209">
        <v>4</v>
      </c>
      <c r="I209">
        <v>2</v>
      </c>
      <c r="J209">
        <v>4</v>
      </c>
      <c r="K209">
        <v>2</v>
      </c>
      <c r="L209">
        <v>4</v>
      </c>
      <c r="M209">
        <v>2</v>
      </c>
      <c r="N209">
        <v>4</v>
      </c>
      <c r="O209">
        <v>2</v>
      </c>
      <c r="P209">
        <v>4</v>
      </c>
      <c r="Q209">
        <v>2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30</v>
      </c>
      <c r="AC209">
        <v>75</v>
      </c>
    </row>
    <row r="210" spans="1:29" x14ac:dyDescent="0.2">
      <c r="A210">
        <v>148060312</v>
      </c>
      <c r="B210">
        <v>122789</v>
      </c>
      <c r="C210">
        <v>1</v>
      </c>
      <c r="D210">
        <v>53421</v>
      </c>
      <c r="E210" t="s">
        <v>27</v>
      </c>
      <c r="F210" t="s">
        <v>27</v>
      </c>
      <c r="G210" t="s">
        <v>35</v>
      </c>
      <c r="H210">
        <v>2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2</v>
      </c>
      <c r="O210">
        <v>2</v>
      </c>
      <c r="P210">
        <v>3</v>
      </c>
      <c r="Q210">
        <v>3</v>
      </c>
      <c r="R210">
        <v>1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1</v>
      </c>
      <c r="Y210">
        <v>3</v>
      </c>
      <c r="Z210">
        <v>2</v>
      </c>
      <c r="AA210">
        <v>2</v>
      </c>
      <c r="AB210">
        <v>19</v>
      </c>
      <c r="AC210">
        <v>47.5</v>
      </c>
    </row>
    <row r="211" spans="1:29" x14ac:dyDescent="0.2">
      <c r="A211">
        <v>148060312</v>
      </c>
      <c r="B211">
        <v>69421</v>
      </c>
      <c r="C211">
        <v>1</v>
      </c>
      <c r="D211">
        <v>53</v>
      </c>
      <c r="E211" t="s">
        <v>13</v>
      </c>
      <c r="F211" t="s">
        <v>27</v>
      </c>
      <c r="G211" t="s">
        <v>41</v>
      </c>
      <c r="H211">
        <v>4</v>
      </c>
      <c r="I211">
        <v>3</v>
      </c>
      <c r="J211">
        <v>4</v>
      </c>
      <c r="K211">
        <v>2</v>
      </c>
      <c r="L211">
        <v>4</v>
      </c>
      <c r="M211">
        <v>2</v>
      </c>
      <c r="N211">
        <v>3</v>
      </c>
      <c r="O211">
        <v>2</v>
      </c>
      <c r="P211">
        <v>4</v>
      </c>
      <c r="Q211">
        <v>3</v>
      </c>
      <c r="R211">
        <v>3</v>
      </c>
      <c r="S211">
        <v>2</v>
      </c>
      <c r="T211">
        <v>3</v>
      </c>
      <c r="U211">
        <v>3</v>
      </c>
      <c r="V211">
        <v>3</v>
      </c>
      <c r="W211">
        <v>3</v>
      </c>
      <c r="X211">
        <v>2</v>
      </c>
      <c r="Y211">
        <v>3</v>
      </c>
      <c r="Z211">
        <v>3</v>
      </c>
      <c r="AA211">
        <v>2</v>
      </c>
      <c r="AB211">
        <v>27</v>
      </c>
      <c r="AC211">
        <v>67.5</v>
      </c>
    </row>
    <row r="212" spans="1:29" x14ac:dyDescent="0.2">
      <c r="A212">
        <v>147916593</v>
      </c>
      <c r="B212">
        <v>69713</v>
      </c>
      <c r="C212">
        <v>1</v>
      </c>
      <c r="D212">
        <v>345</v>
      </c>
      <c r="E212" t="s">
        <v>33</v>
      </c>
      <c r="F212" t="s">
        <v>33</v>
      </c>
      <c r="G212" t="s">
        <v>15</v>
      </c>
      <c r="H212">
        <v>5</v>
      </c>
      <c r="I212">
        <v>1</v>
      </c>
      <c r="J212">
        <v>4</v>
      </c>
      <c r="K212">
        <v>2</v>
      </c>
      <c r="L212">
        <v>4</v>
      </c>
      <c r="M212">
        <v>3</v>
      </c>
      <c r="N212">
        <v>4</v>
      </c>
      <c r="O212">
        <v>2</v>
      </c>
      <c r="P212">
        <v>4</v>
      </c>
      <c r="Q212">
        <v>2</v>
      </c>
      <c r="R212">
        <v>4</v>
      </c>
      <c r="S212">
        <v>4</v>
      </c>
      <c r="T212">
        <v>3</v>
      </c>
      <c r="U212">
        <v>3</v>
      </c>
      <c r="V212">
        <v>3</v>
      </c>
      <c r="W212">
        <v>2</v>
      </c>
      <c r="X212">
        <v>3</v>
      </c>
      <c r="Y212">
        <v>3</v>
      </c>
      <c r="Z212">
        <v>3</v>
      </c>
      <c r="AA212">
        <v>3</v>
      </c>
      <c r="AB212">
        <v>31</v>
      </c>
      <c r="AC212">
        <v>77.5</v>
      </c>
    </row>
    <row r="213" spans="1:29" x14ac:dyDescent="0.2">
      <c r="A213">
        <v>147916593</v>
      </c>
      <c r="B213">
        <v>69371</v>
      </c>
      <c r="C213">
        <v>1</v>
      </c>
      <c r="D213">
        <v>3</v>
      </c>
      <c r="E213" t="s">
        <v>13</v>
      </c>
      <c r="F213" t="s">
        <v>13</v>
      </c>
      <c r="G213" t="s">
        <v>24</v>
      </c>
      <c r="H213">
        <v>4</v>
      </c>
      <c r="I213">
        <v>1</v>
      </c>
      <c r="J213">
        <v>5</v>
      </c>
      <c r="K213">
        <v>1</v>
      </c>
      <c r="L213">
        <v>5</v>
      </c>
      <c r="M213">
        <v>2</v>
      </c>
      <c r="N213">
        <v>4</v>
      </c>
      <c r="O213">
        <v>2</v>
      </c>
      <c r="P213">
        <v>4</v>
      </c>
      <c r="Q213">
        <v>2</v>
      </c>
      <c r="R213">
        <v>3</v>
      </c>
      <c r="S213">
        <v>4</v>
      </c>
      <c r="T213">
        <v>4</v>
      </c>
      <c r="U213">
        <v>4</v>
      </c>
      <c r="V213">
        <v>4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34</v>
      </c>
      <c r="AC213">
        <v>85</v>
      </c>
    </row>
    <row r="214" spans="1:29" x14ac:dyDescent="0.2">
      <c r="A214">
        <v>147916593</v>
      </c>
      <c r="B214">
        <v>72819</v>
      </c>
      <c r="C214">
        <v>1</v>
      </c>
      <c r="D214">
        <v>3451</v>
      </c>
      <c r="E214" t="s">
        <v>27</v>
      </c>
      <c r="F214" t="s">
        <v>27</v>
      </c>
      <c r="G214" t="s">
        <v>29</v>
      </c>
      <c r="H214">
        <v>2</v>
      </c>
      <c r="I214">
        <v>1</v>
      </c>
      <c r="J214">
        <v>4</v>
      </c>
      <c r="K214">
        <v>1</v>
      </c>
      <c r="L214">
        <v>3</v>
      </c>
      <c r="M214">
        <v>3</v>
      </c>
      <c r="N214">
        <v>5</v>
      </c>
      <c r="O214">
        <v>4</v>
      </c>
      <c r="P214">
        <v>4</v>
      </c>
      <c r="Q214">
        <v>1</v>
      </c>
      <c r="R214">
        <v>1</v>
      </c>
      <c r="S214">
        <v>4</v>
      </c>
      <c r="T214">
        <v>3</v>
      </c>
      <c r="U214">
        <v>4</v>
      </c>
      <c r="V214">
        <v>2</v>
      </c>
      <c r="W214">
        <v>2</v>
      </c>
      <c r="X214">
        <v>4</v>
      </c>
      <c r="Y214">
        <v>1</v>
      </c>
      <c r="Z214">
        <v>3</v>
      </c>
      <c r="AA214">
        <v>4</v>
      </c>
      <c r="AB214">
        <v>28</v>
      </c>
      <c r="AC214">
        <v>70</v>
      </c>
    </row>
    <row r="215" spans="1:29" x14ac:dyDescent="0.2">
      <c r="A215">
        <v>147916593</v>
      </c>
      <c r="B215">
        <v>69402</v>
      </c>
      <c r="C215">
        <v>1</v>
      </c>
      <c r="D215">
        <v>34</v>
      </c>
      <c r="E215" t="s">
        <v>39</v>
      </c>
      <c r="F215" t="s">
        <v>39</v>
      </c>
      <c r="G215" t="s">
        <v>35</v>
      </c>
      <c r="H215">
        <v>4</v>
      </c>
      <c r="I215">
        <v>2</v>
      </c>
      <c r="J215">
        <v>4</v>
      </c>
      <c r="K215">
        <v>2</v>
      </c>
      <c r="L215">
        <v>4</v>
      </c>
      <c r="M215">
        <v>2</v>
      </c>
      <c r="N215">
        <v>4</v>
      </c>
      <c r="O215">
        <v>1</v>
      </c>
      <c r="P215">
        <v>4</v>
      </c>
      <c r="Q215">
        <v>1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4</v>
      </c>
      <c r="Z215">
        <v>3</v>
      </c>
      <c r="AA215">
        <v>4</v>
      </c>
      <c r="AB215">
        <v>32</v>
      </c>
      <c r="AC215">
        <v>80</v>
      </c>
    </row>
    <row r="216" spans="1:29" x14ac:dyDescent="0.2">
      <c r="A216">
        <v>147916593</v>
      </c>
      <c r="B216">
        <v>103880</v>
      </c>
      <c r="C216">
        <v>1</v>
      </c>
      <c r="D216">
        <v>34512</v>
      </c>
      <c r="E216" t="s">
        <v>22</v>
      </c>
      <c r="F216" t="s">
        <v>22</v>
      </c>
      <c r="G216" t="s">
        <v>41</v>
      </c>
      <c r="H216">
        <v>4</v>
      </c>
      <c r="I216">
        <v>2</v>
      </c>
      <c r="J216">
        <v>4</v>
      </c>
      <c r="K216">
        <v>2</v>
      </c>
      <c r="L216">
        <v>4</v>
      </c>
      <c r="M216">
        <v>2</v>
      </c>
      <c r="N216">
        <v>4</v>
      </c>
      <c r="O216">
        <v>2</v>
      </c>
      <c r="P216">
        <v>4</v>
      </c>
      <c r="Q216">
        <v>2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30</v>
      </c>
      <c r="AC216">
        <v>75</v>
      </c>
    </row>
    <row r="217" spans="1:29" x14ac:dyDescent="0.2">
      <c r="A217">
        <v>147914321</v>
      </c>
      <c r="B217">
        <v>69410</v>
      </c>
      <c r="C217">
        <v>1</v>
      </c>
      <c r="D217">
        <v>42</v>
      </c>
      <c r="E217" t="s">
        <v>22</v>
      </c>
      <c r="F217" t="s">
        <v>22</v>
      </c>
      <c r="G217" t="s">
        <v>15</v>
      </c>
      <c r="H217">
        <v>2</v>
      </c>
      <c r="I217">
        <v>2</v>
      </c>
      <c r="J217">
        <v>4</v>
      </c>
      <c r="K217">
        <v>4</v>
      </c>
      <c r="L217">
        <v>4</v>
      </c>
      <c r="M217">
        <v>1</v>
      </c>
      <c r="N217">
        <v>2</v>
      </c>
      <c r="O217">
        <v>3</v>
      </c>
      <c r="P217">
        <v>4</v>
      </c>
      <c r="Q217">
        <v>2</v>
      </c>
      <c r="R217">
        <v>1</v>
      </c>
      <c r="S217">
        <v>3</v>
      </c>
      <c r="T217">
        <v>3</v>
      </c>
      <c r="U217">
        <v>1</v>
      </c>
      <c r="V217">
        <v>3</v>
      </c>
      <c r="W217">
        <v>4</v>
      </c>
      <c r="X217">
        <v>1</v>
      </c>
      <c r="Y217">
        <v>2</v>
      </c>
      <c r="Z217">
        <v>3</v>
      </c>
      <c r="AA217">
        <v>3</v>
      </c>
      <c r="AB217">
        <v>24</v>
      </c>
      <c r="AC217">
        <v>60</v>
      </c>
    </row>
    <row r="218" spans="1:29" x14ac:dyDescent="0.2">
      <c r="A218">
        <v>147914321</v>
      </c>
      <c r="B218">
        <v>69793</v>
      </c>
      <c r="C218">
        <v>1</v>
      </c>
      <c r="D218">
        <v>425</v>
      </c>
      <c r="E218" t="s">
        <v>33</v>
      </c>
      <c r="F218" t="s">
        <v>33</v>
      </c>
      <c r="G218" t="s">
        <v>24</v>
      </c>
      <c r="H218">
        <v>5</v>
      </c>
      <c r="I218">
        <v>2</v>
      </c>
      <c r="J218">
        <v>3</v>
      </c>
      <c r="K218">
        <v>4</v>
      </c>
      <c r="L218">
        <v>5</v>
      </c>
      <c r="M218">
        <v>1</v>
      </c>
      <c r="N218">
        <v>3</v>
      </c>
      <c r="O218">
        <v>1</v>
      </c>
      <c r="P218">
        <v>4</v>
      </c>
      <c r="Q218">
        <v>2</v>
      </c>
      <c r="R218">
        <v>4</v>
      </c>
      <c r="S218">
        <v>3</v>
      </c>
      <c r="T218">
        <v>2</v>
      </c>
      <c r="U218">
        <v>1</v>
      </c>
      <c r="V218">
        <v>4</v>
      </c>
      <c r="W218">
        <v>4</v>
      </c>
      <c r="X218">
        <v>2</v>
      </c>
      <c r="Y218">
        <v>4</v>
      </c>
      <c r="Z218">
        <v>3</v>
      </c>
      <c r="AA218">
        <v>3</v>
      </c>
      <c r="AB218">
        <v>30</v>
      </c>
      <c r="AC218">
        <v>75</v>
      </c>
    </row>
    <row r="219" spans="1:29" x14ac:dyDescent="0.2">
      <c r="A219">
        <v>147914321</v>
      </c>
      <c r="B219">
        <v>69372</v>
      </c>
      <c r="C219">
        <v>1</v>
      </c>
      <c r="D219">
        <v>4</v>
      </c>
      <c r="E219" t="s">
        <v>39</v>
      </c>
      <c r="F219" t="s">
        <v>39</v>
      </c>
      <c r="G219" t="s">
        <v>29</v>
      </c>
      <c r="H219">
        <v>4</v>
      </c>
      <c r="I219">
        <v>3</v>
      </c>
      <c r="J219">
        <v>3</v>
      </c>
      <c r="K219">
        <v>4</v>
      </c>
      <c r="L219">
        <v>4</v>
      </c>
      <c r="M219">
        <v>2</v>
      </c>
      <c r="N219">
        <v>3</v>
      </c>
      <c r="O219">
        <v>3</v>
      </c>
      <c r="P219">
        <v>4</v>
      </c>
      <c r="Q219">
        <v>2</v>
      </c>
      <c r="R219">
        <v>3</v>
      </c>
      <c r="S219">
        <v>2</v>
      </c>
      <c r="T219">
        <v>2</v>
      </c>
      <c r="U219">
        <v>1</v>
      </c>
      <c r="V219">
        <v>3</v>
      </c>
      <c r="W219">
        <v>3</v>
      </c>
      <c r="X219">
        <v>2</v>
      </c>
      <c r="Y219">
        <v>2</v>
      </c>
      <c r="Z219">
        <v>3</v>
      </c>
      <c r="AA219">
        <v>3</v>
      </c>
      <c r="AB219">
        <v>24</v>
      </c>
      <c r="AC219">
        <v>60</v>
      </c>
    </row>
    <row r="220" spans="1:29" x14ac:dyDescent="0.2">
      <c r="A220">
        <v>147914321</v>
      </c>
      <c r="B220">
        <v>73619</v>
      </c>
      <c r="C220">
        <v>1</v>
      </c>
      <c r="D220">
        <v>4251</v>
      </c>
      <c r="E220" t="s">
        <v>27</v>
      </c>
      <c r="F220" t="s">
        <v>27</v>
      </c>
      <c r="G220" t="s">
        <v>35</v>
      </c>
      <c r="H220">
        <v>4</v>
      </c>
      <c r="I220">
        <v>1</v>
      </c>
      <c r="J220">
        <v>4</v>
      </c>
      <c r="K220">
        <v>1</v>
      </c>
      <c r="L220">
        <v>3</v>
      </c>
      <c r="M220">
        <v>1</v>
      </c>
      <c r="N220">
        <v>5</v>
      </c>
      <c r="O220">
        <v>4</v>
      </c>
      <c r="P220">
        <v>5</v>
      </c>
      <c r="Q220">
        <v>1</v>
      </c>
      <c r="R220">
        <v>3</v>
      </c>
      <c r="S220">
        <v>4</v>
      </c>
      <c r="T220">
        <v>3</v>
      </c>
      <c r="U220">
        <v>4</v>
      </c>
      <c r="V220">
        <v>2</v>
      </c>
      <c r="W220">
        <v>4</v>
      </c>
      <c r="X220">
        <v>4</v>
      </c>
      <c r="Y220">
        <v>1</v>
      </c>
      <c r="Z220">
        <v>4</v>
      </c>
      <c r="AA220">
        <v>4</v>
      </c>
      <c r="AB220">
        <v>33</v>
      </c>
      <c r="AC220">
        <v>82.5</v>
      </c>
    </row>
    <row r="221" spans="1:29" x14ac:dyDescent="0.2">
      <c r="A221">
        <v>147914321</v>
      </c>
      <c r="B221">
        <v>111881</v>
      </c>
      <c r="C221">
        <v>1</v>
      </c>
      <c r="D221">
        <v>42513</v>
      </c>
      <c r="E221" t="s">
        <v>13</v>
      </c>
      <c r="F221" t="s">
        <v>13</v>
      </c>
      <c r="G221" t="s">
        <v>41</v>
      </c>
      <c r="H221">
        <v>5</v>
      </c>
      <c r="I221">
        <v>2</v>
      </c>
      <c r="J221">
        <v>4</v>
      </c>
      <c r="K221">
        <v>3</v>
      </c>
      <c r="L221">
        <v>5</v>
      </c>
      <c r="M221">
        <v>1</v>
      </c>
      <c r="N221">
        <v>4</v>
      </c>
      <c r="O221">
        <v>2</v>
      </c>
      <c r="P221">
        <v>5</v>
      </c>
      <c r="Q221">
        <v>2</v>
      </c>
      <c r="R221">
        <v>4</v>
      </c>
      <c r="S221">
        <v>3</v>
      </c>
      <c r="T221">
        <v>3</v>
      </c>
      <c r="U221">
        <v>2</v>
      </c>
      <c r="V221">
        <v>4</v>
      </c>
      <c r="W221">
        <v>4</v>
      </c>
      <c r="X221">
        <v>3</v>
      </c>
      <c r="Y221">
        <v>3</v>
      </c>
      <c r="Z221">
        <v>4</v>
      </c>
      <c r="AA221">
        <v>3</v>
      </c>
      <c r="AB221">
        <v>33</v>
      </c>
      <c r="AC221">
        <v>82.5</v>
      </c>
    </row>
    <row r="222" spans="1:29" x14ac:dyDescent="0.2">
      <c r="A222">
        <v>147906122</v>
      </c>
      <c r="B222">
        <v>69421</v>
      </c>
      <c r="C222">
        <v>1</v>
      </c>
      <c r="D222">
        <v>53</v>
      </c>
      <c r="E222" t="s">
        <v>13</v>
      </c>
      <c r="F222" t="s">
        <v>39</v>
      </c>
      <c r="G222" t="s">
        <v>15</v>
      </c>
      <c r="H222">
        <v>4</v>
      </c>
      <c r="I222">
        <v>4</v>
      </c>
      <c r="J222">
        <v>3</v>
      </c>
      <c r="K222">
        <v>3</v>
      </c>
      <c r="L222">
        <v>3</v>
      </c>
      <c r="M222">
        <v>3</v>
      </c>
      <c r="N222">
        <v>4</v>
      </c>
      <c r="O222">
        <v>4</v>
      </c>
      <c r="P222">
        <v>3</v>
      </c>
      <c r="Q222">
        <v>5</v>
      </c>
      <c r="R222">
        <v>3</v>
      </c>
      <c r="S222">
        <v>1</v>
      </c>
      <c r="T222">
        <v>2</v>
      </c>
      <c r="U222">
        <v>2</v>
      </c>
      <c r="V222">
        <v>2</v>
      </c>
      <c r="W222">
        <v>2</v>
      </c>
      <c r="X222">
        <v>3</v>
      </c>
      <c r="Y222">
        <v>1</v>
      </c>
      <c r="Z222">
        <v>2</v>
      </c>
      <c r="AA222">
        <v>0</v>
      </c>
      <c r="AB222">
        <v>18</v>
      </c>
      <c r="AC222">
        <v>45</v>
      </c>
    </row>
    <row r="223" spans="1:29" x14ac:dyDescent="0.2">
      <c r="A223">
        <v>147906122</v>
      </c>
      <c r="B223">
        <v>69900</v>
      </c>
      <c r="C223">
        <v>1</v>
      </c>
      <c r="D223">
        <v>532</v>
      </c>
      <c r="E223" t="s">
        <v>22</v>
      </c>
      <c r="F223" t="s">
        <v>22</v>
      </c>
      <c r="G223" t="s">
        <v>24</v>
      </c>
      <c r="H223">
        <v>2</v>
      </c>
      <c r="I223">
        <v>3</v>
      </c>
      <c r="J223">
        <v>2</v>
      </c>
      <c r="K223">
        <v>4</v>
      </c>
      <c r="L223">
        <v>3</v>
      </c>
      <c r="M223">
        <v>3</v>
      </c>
      <c r="N223">
        <v>3</v>
      </c>
      <c r="O223">
        <v>4</v>
      </c>
      <c r="P223">
        <v>3</v>
      </c>
      <c r="Q223">
        <v>5</v>
      </c>
      <c r="R223">
        <v>1</v>
      </c>
      <c r="S223">
        <v>2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1</v>
      </c>
      <c r="Z223">
        <v>2</v>
      </c>
      <c r="AA223">
        <v>0</v>
      </c>
      <c r="AB223">
        <v>14</v>
      </c>
      <c r="AC223">
        <v>35</v>
      </c>
    </row>
    <row r="224" spans="1:29" x14ac:dyDescent="0.2">
      <c r="A224">
        <v>147906122</v>
      </c>
      <c r="B224">
        <v>69373</v>
      </c>
      <c r="C224">
        <v>1</v>
      </c>
      <c r="D224">
        <v>5</v>
      </c>
      <c r="E224" t="s">
        <v>33</v>
      </c>
      <c r="F224" t="s">
        <v>33</v>
      </c>
      <c r="G224" t="s">
        <v>29</v>
      </c>
      <c r="H224">
        <v>5</v>
      </c>
      <c r="I224">
        <v>3</v>
      </c>
      <c r="J224">
        <v>5</v>
      </c>
      <c r="K224">
        <v>3</v>
      </c>
      <c r="L224">
        <v>5</v>
      </c>
      <c r="M224">
        <v>3</v>
      </c>
      <c r="N224">
        <v>4</v>
      </c>
      <c r="O224">
        <v>3</v>
      </c>
      <c r="P224">
        <v>5</v>
      </c>
      <c r="Q224">
        <v>5</v>
      </c>
      <c r="R224">
        <v>4</v>
      </c>
      <c r="S224">
        <v>2</v>
      </c>
      <c r="T224">
        <v>4</v>
      </c>
      <c r="U224">
        <v>2</v>
      </c>
      <c r="V224">
        <v>4</v>
      </c>
      <c r="W224">
        <v>2</v>
      </c>
      <c r="X224">
        <v>3</v>
      </c>
      <c r="Y224">
        <v>2</v>
      </c>
      <c r="Z224">
        <v>4</v>
      </c>
      <c r="AA224">
        <v>0</v>
      </c>
      <c r="AB224">
        <v>27</v>
      </c>
      <c r="AC224">
        <v>67.5</v>
      </c>
    </row>
    <row r="225" spans="1:29" x14ac:dyDescent="0.2">
      <c r="A225">
        <v>147906122</v>
      </c>
      <c r="B225">
        <v>74692</v>
      </c>
      <c r="C225">
        <v>1</v>
      </c>
      <c r="D225">
        <v>5324</v>
      </c>
      <c r="E225" t="s">
        <v>39</v>
      </c>
      <c r="F225" t="s">
        <v>39</v>
      </c>
      <c r="G225" t="s">
        <v>35</v>
      </c>
      <c r="H225">
        <v>5</v>
      </c>
      <c r="I225">
        <v>3</v>
      </c>
      <c r="J225">
        <v>5</v>
      </c>
      <c r="K225">
        <v>4</v>
      </c>
      <c r="L225">
        <v>5</v>
      </c>
      <c r="M225">
        <v>3</v>
      </c>
      <c r="N225">
        <v>4</v>
      </c>
      <c r="O225">
        <v>3</v>
      </c>
      <c r="P225">
        <v>5</v>
      </c>
      <c r="Q225">
        <v>5</v>
      </c>
      <c r="R225">
        <v>4</v>
      </c>
      <c r="S225">
        <v>2</v>
      </c>
      <c r="T225">
        <v>4</v>
      </c>
      <c r="U225">
        <v>1</v>
      </c>
      <c r="V225">
        <v>4</v>
      </c>
      <c r="W225">
        <v>2</v>
      </c>
      <c r="X225">
        <v>3</v>
      </c>
      <c r="Y225">
        <v>2</v>
      </c>
      <c r="Z225">
        <v>4</v>
      </c>
      <c r="AA225">
        <v>0</v>
      </c>
      <c r="AB225">
        <v>26</v>
      </c>
      <c r="AC225">
        <v>65</v>
      </c>
    </row>
    <row r="226" spans="1:29" x14ac:dyDescent="0.2">
      <c r="A226">
        <v>147906122</v>
      </c>
      <c r="B226">
        <v>122609</v>
      </c>
      <c r="C226">
        <v>1</v>
      </c>
      <c r="D226">
        <v>53241</v>
      </c>
      <c r="E226" t="s">
        <v>27</v>
      </c>
      <c r="F226" t="s">
        <v>27</v>
      </c>
      <c r="G226" t="s">
        <v>41</v>
      </c>
      <c r="H226">
        <v>4</v>
      </c>
      <c r="I226">
        <v>3</v>
      </c>
      <c r="J226">
        <v>4</v>
      </c>
      <c r="K226">
        <v>3</v>
      </c>
      <c r="L226">
        <v>2</v>
      </c>
      <c r="M226">
        <v>3</v>
      </c>
      <c r="N226">
        <v>4</v>
      </c>
      <c r="O226">
        <v>3</v>
      </c>
      <c r="P226">
        <v>4</v>
      </c>
      <c r="Q226">
        <v>4</v>
      </c>
      <c r="R226">
        <v>3</v>
      </c>
      <c r="S226">
        <v>2</v>
      </c>
      <c r="T226">
        <v>3</v>
      </c>
      <c r="U226">
        <v>2</v>
      </c>
      <c r="V226">
        <v>1</v>
      </c>
      <c r="W226">
        <v>2</v>
      </c>
      <c r="X226">
        <v>3</v>
      </c>
      <c r="Y226">
        <v>2</v>
      </c>
      <c r="Z226">
        <v>3</v>
      </c>
      <c r="AA226">
        <v>1</v>
      </c>
      <c r="AB226">
        <v>22</v>
      </c>
      <c r="AC226">
        <v>55</v>
      </c>
    </row>
    <row r="227" spans="1:29" x14ac:dyDescent="0.2">
      <c r="A227">
        <v>147842712</v>
      </c>
      <c r="B227">
        <v>121682</v>
      </c>
      <c r="C227">
        <v>1</v>
      </c>
      <c r="D227">
        <v>52314</v>
      </c>
      <c r="E227" t="s">
        <v>39</v>
      </c>
      <c r="F227" t="s">
        <v>39</v>
      </c>
      <c r="G227" t="s">
        <v>15</v>
      </c>
      <c r="H227">
        <v>2</v>
      </c>
      <c r="I227">
        <v>4</v>
      </c>
      <c r="J227">
        <v>2</v>
      </c>
      <c r="K227">
        <v>2</v>
      </c>
      <c r="L227">
        <v>4</v>
      </c>
      <c r="M227">
        <v>2</v>
      </c>
      <c r="N227">
        <v>2</v>
      </c>
      <c r="O227">
        <v>4</v>
      </c>
      <c r="P227">
        <v>2</v>
      </c>
      <c r="Q227">
        <v>4</v>
      </c>
      <c r="R227">
        <v>1</v>
      </c>
      <c r="S227">
        <v>1</v>
      </c>
      <c r="T227">
        <v>1</v>
      </c>
      <c r="U227">
        <v>3</v>
      </c>
      <c r="V227">
        <v>3</v>
      </c>
      <c r="W227">
        <v>3</v>
      </c>
      <c r="X227">
        <v>1</v>
      </c>
      <c r="Y227">
        <v>1</v>
      </c>
      <c r="Z227">
        <v>1</v>
      </c>
      <c r="AA227">
        <v>1</v>
      </c>
      <c r="AB227">
        <v>16</v>
      </c>
      <c r="AC227">
        <v>40</v>
      </c>
    </row>
    <row r="228" spans="1:29" x14ac:dyDescent="0.2">
      <c r="A228">
        <v>147842712</v>
      </c>
      <c r="B228">
        <v>69373</v>
      </c>
      <c r="C228">
        <v>1</v>
      </c>
      <c r="D228">
        <v>5</v>
      </c>
      <c r="E228" t="s">
        <v>33</v>
      </c>
      <c r="F228" t="s">
        <v>33</v>
      </c>
      <c r="G228" t="s">
        <v>24</v>
      </c>
      <c r="H228">
        <v>3</v>
      </c>
      <c r="I228">
        <v>2</v>
      </c>
      <c r="J228">
        <v>4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3</v>
      </c>
      <c r="R228">
        <v>2</v>
      </c>
      <c r="S228">
        <v>3</v>
      </c>
      <c r="T228">
        <v>3</v>
      </c>
      <c r="U228">
        <v>3</v>
      </c>
      <c r="V228">
        <v>1</v>
      </c>
      <c r="W228">
        <v>3</v>
      </c>
      <c r="X228">
        <v>1</v>
      </c>
      <c r="Y228">
        <v>3</v>
      </c>
      <c r="Z228">
        <v>1</v>
      </c>
      <c r="AA228">
        <v>2</v>
      </c>
      <c r="AB228">
        <v>22</v>
      </c>
      <c r="AC228">
        <v>55</v>
      </c>
    </row>
    <row r="229" spans="1:29" x14ac:dyDescent="0.2">
      <c r="A229">
        <v>147842712</v>
      </c>
      <c r="B229">
        <v>69891</v>
      </c>
      <c r="C229">
        <v>1</v>
      </c>
      <c r="D229">
        <v>523</v>
      </c>
      <c r="E229" t="s">
        <v>13</v>
      </c>
      <c r="F229" t="s">
        <v>27</v>
      </c>
      <c r="G229" t="s">
        <v>29</v>
      </c>
      <c r="H229">
        <v>2</v>
      </c>
      <c r="I229">
        <v>4</v>
      </c>
      <c r="J229">
        <v>2</v>
      </c>
      <c r="K229">
        <v>2</v>
      </c>
      <c r="L229">
        <v>3</v>
      </c>
      <c r="M229">
        <v>2</v>
      </c>
      <c r="N229">
        <v>4</v>
      </c>
      <c r="O229">
        <v>4</v>
      </c>
      <c r="P229">
        <v>3</v>
      </c>
      <c r="Q229">
        <v>2</v>
      </c>
      <c r="R229">
        <v>1</v>
      </c>
      <c r="S229">
        <v>1</v>
      </c>
      <c r="T229">
        <v>1</v>
      </c>
      <c r="U229">
        <v>3</v>
      </c>
      <c r="V229">
        <v>2</v>
      </c>
      <c r="W229">
        <v>3</v>
      </c>
      <c r="X229">
        <v>3</v>
      </c>
      <c r="Y229">
        <v>1</v>
      </c>
      <c r="Z229">
        <v>2</v>
      </c>
      <c r="AA229">
        <v>3</v>
      </c>
      <c r="AB229">
        <v>20</v>
      </c>
      <c r="AC229">
        <v>50</v>
      </c>
    </row>
    <row r="230" spans="1:29" x14ac:dyDescent="0.2">
      <c r="A230">
        <v>147842712</v>
      </c>
      <c r="B230">
        <v>74599</v>
      </c>
      <c r="C230">
        <v>1</v>
      </c>
      <c r="D230">
        <v>5231</v>
      </c>
      <c r="E230" t="s">
        <v>27</v>
      </c>
      <c r="F230" t="s">
        <v>27</v>
      </c>
      <c r="G230" t="s">
        <v>35</v>
      </c>
      <c r="H230">
        <v>4</v>
      </c>
      <c r="I230">
        <v>1</v>
      </c>
      <c r="J230">
        <v>4</v>
      </c>
      <c r="K230">
        <v>2</v>
      </c>
      <c r="L230">
        <v>4</v>
      </c>
      <c r="M230">
        <v>2</v>
      </c>
      <c r="N230">
        <v>5</v>
      </c>
      <c r="O230">
        <v>4</v>
      </c>
      <c r="P230">
        <v>4</v>
      </c>
      <c r="Q230">
        <v>1</v>
      </c>
      <c r="R230">
        <v>3</v>
      </c>
      <c r="S230">
        <v>4</v>
      </c>
      <c r="T230">
        <v>3</v>
      </c>
      <c r="U230">
        <v>3</v>
      </c>
      <c r="V230">
        <v>3</v>
      </c>
      <c r="W230">
        <v>3</v>
      </c>
      <c r="X230">
        <v>4</v>
      </c>
      <c r="Y230">
        <v>1</v>
      </c>
      <c r="Z230">
        <v>3</v>
      </c>
      <c r="AA230">
        <v>4</v>
      </c>
      <c r="AB230">
        <v>31</v>
      </c>
      <c r="AC230">
        <v>77.5</v>
      </c>
    </row>
    <row r="231" spans="1:29" x14ac:dyDescent="0.2">
      <c r="A231">
        <v>147842712</v>
      </c>
      <c r="B231">
        <v>69420</v>
      </c>
      <c r="C231">
        <v>1</v>
      </c>
      <c r="D231">
        <v>52</v>
      </c>
      <c r="E231" t="s">
        <v>22</v>
      </c>
      <c r="F231" t="s">
        <v>39</v>
      </c>
      <c r="G231" t="s">
        <v>41</v>
      </c>
      <c r="H231">
        <v>4</v>
      </c>
      <c r="I231">
        <v>2</v>
      </c>
      <c r="J231">
        <v>4</v>
      </c>
      <c r="K231">
        <v>2</v>
      </c>
      <c r="L231">
        <v>4</v>
      </c>
      <c r="M231">
        <v>2</v>
      </c>
      <c r="N231">
        <v>4</v>
      </c>
      <c r="O231">
        <v>1</v>
      </c>
      <c r="P231">
        <v>4</v>
      </c>
      <c r="Q231">
        <v>1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4</v>
      </c>
      <c r="Z231">
        <v>3</v>
      </c>
      <c r="AA231">
        <v>4</v>
      </c>
      <c r="AB231">
        <v>32</v>
      </c>
      <c r="AC231">
        <v>80</v>
      </c>
    </row>
    <row r="232" spans="1:29" x14ac:dyDescent="0.2">
      <c r="A232">
        <v>147753370</v>
      </c>
      <c r="B232">
        <v>73889</v>
      </c>
      <c r="C232">
        <v>1</v>
      </c>
      <c r="D232">
        <v>4521</v>
      </c>
      <c r="E232" t="s">
        <v>27</v>
      </c>
      <c r="F232" t="s">
        <v>27</v>
      </c>
      <c r="G232" t="s">
        <v>15</v>
      </c>
      <c r="H232">
        <v>2</v>
      </c>
      <c r="I232">
        <v>2</v>
      </c>
      <c r="J232">
        <v>4</v>
      </c>
      <c r="K232">
        <v>1</v>
      </c>
      <c r="L232">
        <v>3</v>
      </c>
      <c r="M232">
        <v>3</v>
      </c>
      <c r="N232">
        <v>4</v>
      </c>
      <c r="O232">
        <v>5</v>
      </c>
      <c r="P232">
        <v>5</v>
      </c>
      <c r="Q232">
        <v>1</v>
      </c>
      <c r="R232">
        <v>1</v>
      </c>
      <c r="S232">
        <v>3</v>
      </c>
      <c r="T232">
        <v>3</v>
      </c>
      <c r="U232">
        <v>4</v>
      </c>
      <c r="V232">
        <v>2</v>
      </c>
      <c r="W232">
        <v>2</v>
      </c>
      <c r="X232">
        <v>3</v>
      </c>
      <c r="Y232">
        <v>0</v>
      </c>
      <c r="Z232">
        <v>4</v>
      </c>
      <c r="AA232">
        <v>4</v>
      </c>
      <c r="AB232">
        <v>26</v>
      </c>
      <c r="AC232">
        <v>65</v>
      </c>
    </row>
    <row r="233" spans="1:29" x14ac:dyDescent="0.2">
      <c r="A233">
        <v>147753370</v>
      </c>
      <c r="B233">
        <v>69820</v>
      </c>
      <c r="C233">
        <v>1</v>
      </c>
      <c r="D233">
        <v>452</v>
      </c>
      <c r="E233" t="s">
        <v>22</v>
      </c>
      <c r="F233" t="s">
        <v>39</v>
      </c>
      <c r="G233" t="s">
        <v>24</v>
      </c>
      <c r="H233">
        <v>3</v>
      </c>
      <c r="I233">
        <v>2</v>
      </c>
      <c r="J233">
        <v>3</v>
      </c>
      <c r="K233">
        <v>2</v>
      </c>
      <c r="L233">
        <v>4</v>
      </c>
      <c r="M233">
        <v>3</v>
      </c>
      <c r="N233">
        <v>3</v>
      </c>
      <c r="O233">
        <v>4</v>
      </c>
      <c r="P233">
        <v>4</v>
      </c>
      <c r="Q233">
        <v>2</v>
      </c>
      <c r="R233">
        <v>2</v>
      </c>
      <c r="S233">
        <v>3</v>
      </c>
      <c r="T233">
        <v>2</v>
      </c>
      <c r="U233">
        <v>3</v>
      </c>
      <c r="V233">
        <v>3</v>
      </c>
      <c r="W233">
        <v>2</v>
      </c>
      <c r="X233">
        <v>2</v>
      </c>
      <c r="Y233">
        <v>1</v>
      </c>
      <c r="Z233">
        <v>3</v>
      </c>
      <c r="AA233">
        <v>3</v>
      </c>
      <c r="AB233">
        <v>24</v>
      </c>
      <c r="AC233">
        <v>60</v>
      </c>
    </row>
    <row r="234" spans="1:29" x14ac:dyDescent="0.2">
      <c r="A234">
        <v>147753370</v>
      </c>
      <c r="B234">
        <v>114581</v>
      </c>
      <c r="C234">
        <v>1</v>
      </c>
      <c r="D234">
        <v>45213</v>
      </c>
      <c r="E234" t="s">
        <v>13</v>
      </c>
      <c r="F234" t="s">
        <v>39</v>
      </c>
      <c r="G234" t="s">
        <v>29</v>
      </c>
      <c r="H234">
        <v>4</v>
      </c>
      <c r="I234">
        <v>1</v>
      </c>
      <c r="J234">
        <v>4</v>
      </c>
      <c r="K234">
        <v>1</v>
      </c>
      <c r="L234">
        <v>4</v>
      </c>
      <c r="M234">
        <v>1</v>
      </c>
      <c r="N234">
        <v>4</v>
      </c>
      <c r="O234">
        <v>1</v>
      </c>
      <c r="P234">
        <v>4</v>
      </c>
      <c r="Q234">
        <v>1</v>
      </c>
      <c r="R234">
        <v>3</v>
      </c>
      <c r="S234">
        <v>4</v>
      </c>
      <c r="T234">
        <v>3</v>
      </c>
      <c r="U234">
        <v>4</v>
      </c>
      <c r="V234">
        <v>3</v>
      </c>
      <c r="W234">
        <v>4</v>
      </c>
      <c r="X234">
        <v>3</v>
      </c>
      <c r="Y234">
        <v>4</v>
      </c>
      <c r="Z234">
        <v>3</v>
      </c>
      <c r="AA234">
        <v>4</v>
      </c>
      <c r="AB234">
        <v>35</v>
      </c>
      <c r="AC234">
        <v>87.5</v>
      </c>
    </row>
    <row r="235" spans="1:29" x14ac:dyDescent="0.2">
      <c r="A235">
        <v>147753370</v>
      </c>
      <c r="B235">
        <v>69372</v>
      </c>
      <c r="C235">
        <v>1</v>
      </c>
      <c r="D235">
        <v>4</v>
      </c>
      <c r="E235" t="s">
        <v>39</v>
      </c>
      <c r="F235" t="s">
        <v>39</v>
      </c>
      <c r="G235" t="s">
        <v>35</v>
      </c>
      <c r="H235">
        <v>4</v>
      </c>
      <c r="I235">
        <v>3</v>
      </c>
      <c r="J235">
        <v>3</v>
      </c>
      <c r="K235">
        <v>3</v>
      </c>
      <c r="L235">
        <v>4</v>
      </c>
      <c r="M235">
        <v>2</v>
      </c>
      <c r="N235">
        <v>3</v>
      </c>
      <c r="O235">
        <v>2</v>
      </c>
      <c r="P235">
        <v>3</v>
      </c>
      <c r="Q235">
        <v>4</v>
      </c>
      <c r="R235">
        <v>3</v>
      </c>
      <c r="S235">
        <v>2</v>
      </c>
      <c r="T235">
        <v>2</v>
      </c>
      <c r="U235">
        <v>2</v>
      </c>
      <c r="V235">
        <v>3</v>
      </c>
      <c r="W235">
        <v>3</v>
      </c>
      <c r="X235">
        <v>2</v>
      </c>
      <c r="Y235">
        <v>3</v>
      </c>
      <c r="Z235">
        <v>2</v>
      </c>
      <c r="AA235">
        <v>1</v>
      </c>
      <c r="AB235">
        <v>23</v>
      </c>
      <c r="AC235">
        <v>57.5</v>
      </c>
    </row>
    <row r="236" spans="1:29" x14ac:dyDescent="0.2">
      <c r="A236">
        <v>147753370</v>
      </c>
      <c r="B236">
        <v>69413</v>
      </c>
      <c r="C236">
        <v>1</v>
      </c>
      <c r="D236">
        <v>45</v>
      </c>
      <c r="E236" t="s">
        <v>33</v>
      </c>
      <c r="F236" t="s">
        <v>33</v>
      </c>
      <c r="G236" t="s">
        <v>41</v>
      </c>
      <c r="H236">
        <v>4</v>
      </c>
      <c r="I236">
        <v>2</v>
      </c>
      <c r="J236">
        <v>4</v>
      </c>
      <c r="K236">
        <v>2</v>
      </c>
      <c r="L236">
        <v>5</v>
      </c>
      <c r="M236">
        <v>1</v>
      </c>
      <c r="N236">
        <v>5</v>
      </c>
      <c r="O236">
        <v>2</v>
      </c>
      <c r="P236">
        <v>5</v>
      </c>
      <c r="Q236">
        <v>1</v>
      </c>
      <c r="R236">
        <v>3</v>
      </c>
      <c r="S236">
        <v>3</v>
      </c>
      <c r="T236">
        <v>3</v>
      </c>
      <c r="U236">
        <v>3</v>
      </c>
      <c r="V236">
        <v>4</v>
      </c>
      <c r="W236">
        <v>4</v>
      </c>
      <c r="X236">
        <v>4</v>
      </c>
      <c r="Y236">
        <v>3</v>
      </c>
      <c r="Z236">
        <v>4</v>
      </c>
      <c r="AA236">
        <v>4</v>
      </c>
      <c r="AB236">
        <v>35</v>
      </c>
      <c r="AC236">
        <v>87.5</v>
      </c>
    </row>
    <row r="237" spans="1:29" x14ac:dyDescent="0.2">
      <c r="A237">
        <v>147752820</v>
      </c>
      <c r="B237">
        <v>74709</v>
      </c>
      <c r="C237">
        <v>1</v>
      </c>
      <c r="D237">
        <v>5341</v>
      </c>
      <c r="E237" t="s">
        <v>27</v>
      </c>
      <c r="F237" t="s">
        <v>27</v>
      </c>
      <c r="G237" t="s">
        <v>15</v>
      </c>
      <c r="H237">
        <v>2</v>
      </c>
      <c r="I237">
        <v>3</v>
      </c>
      <c r="J237">
        <v>1</v>
      </c>
      <c r="K237">
        <v>5</v>
      </c>
      <c r="L237">
        <v>2</v>
      </c>
      <c r="M237">
        <v>3</v>
      </c>
      <c r="N237">
        <v>3</v>
      </c>
      <c r="O237">
        <v>4</v>
      </c>
      <c r="P237">
        <v>2</v>
      </c>
      <c r="Q237">
        <v>1</v>
      </c>
      <c r="R237">
        <v>1</v>
      </c>
      <c r="S237">
        <v>2</v>
      </c>
      <c r="T237">
        <v>0</v>
      </c>
      <c r="U237">
        <v>0</v>
      </c>
      <c r="V237">
        <v>1</v>
      </c>
      <c r="W237">
        <v>2</v>
      </c>
      <c r="X237">
        <v>2</v>
      </c>
      <c r="Y237">
        <v>1</v>
      </c>
      <c r="Z237">
        <v>1</v>
      </c>
      <c r="AA237">
        <v>4</v>
      </c>
      <c r="AB237">
        <v>14</v>
      </c>
      <c r="AC237">
        <v>35</v>
      </c>
    </row>
    <row r="238" spans="1:29" x14ac:dyDescent="0.2">
      <c r="A238">
        <v>147752820</v>
      </c>
      <c r="B238">
        <v>122780</v>
      </c>
      <c r="C238">
        <v>1</v>
      </c>
      <c r="D238">
        <v>53412</v>
      </c>
      <c r="E238" t="s">
        <v>22</v>
      </c>
      <c r="F238" t="s">
        <v>22</v>
      </c>
      <c r="G238" t="s">
        <v>24</v>
      </c>
      <c r="H238">
        <v>2</v>
      </c>
      <c r="I238">
        <v>4</v>
      </c>
      <c r="J238">
        <v>2</v>
      </c>
      <c r="K238">
        <v>4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4</v>
      </c>
      <c r="AB238">
        <v>18</v>
      </c>
      <c r="AC238">
        <v>45</v>
      </c>
    </row>
    <row r="239" spans="1:29" x14ac:dyDescent="0.2">
      <c r="A239">
        <v>147752820</v>
      </c>
      <c r="B239">
        <v>69373</v>
      </c>
      <c r="C239">
        <v>1</v>
      </c>
      <c r="D239">
        <v>5</v>
      </c>
      <c r="E239" t="s">
        <v>33</v>
      </c>
      <c r="F239" t="s">
        <v>33</v>
      </c>
      <c r="G239" t="s">
        <v>29</v>
      </c>
      <c r="H239">
        <v>4</v>
      </c>
      <c r="I239">
        <v>2</v>
      </c>
      <c r="J239">
        <v>4</v>
      </c>
      <c r="K239">
        <v>3</v>
      </c>
      <c r="L239">
        <v>5</v>
      </c>
      <c r="M239">
        <v>2</v>
      </c>
      <c r="N239">
        <v>4</v>
      </c>
      <c r="O239">
        <v>2</v>
      </c>
      <c r="P239">
        <v>4</v>
      </c>
      <c r="Q239">
        <v>1</v>
      </c>
      <c r="R239">
        <v>3</v>
      </c>
      <c r="S239">
        <v>3</v>
      </c>
      <c r="T239">
        <v>3</v>
      </c>
      <c r="U239">
        <v>2</v>
      </c>
      <c r="V239">
        <v>4</v>
      </c>
      <c r="W239">
        <v>3</v>
      </c>
      <c r="X239">
        <v>3</v>
      </c>
      <c r="Y239">
        <v>3</v>
      </c>
      <c r="Z239">
        <v>3</v>
      </c>
      <c r="AA239">
        <v>4</v>
      </c>
      <c r="AB239">
        <v>31</v>
      </c>
      <c r="AC239">
        <v>77.5</v>
      </c>
    </row>
    <row r="240" spans="1:29" x14ac:dyDescent="0.2">
      <c r="A240">
        <v>147752820</v>
      </c>
      <c r="B240">
        <v>69421</v>
      </c>
      <c r="C240">
        <v>1</v>
      </c>
      <c r="D240">
        <v>53</v>
      </c>
      <c r="E240" t="s">
        <v>13</v>
      </c>
      <c r="F240" t="s">
        <v>13</v>
      </c>
      <c r="G240" t="s">
        <v>35</v>
      </c>
      <c r="H240">
        <v>3</v>
      </c>
      <c r="I240">
        <v>2</v>
      </c>
      <c r="J240">
        <v>4</v>
      </c>
      <c r="K240">
        <v>3</v>
      </c>
      <c r="L240">
        <v>5</v>
      </c>
      <c r="M240">
        <v>2</v>
      </c>
      <c r="N240">
        <v>4</v>
      </c>
      <c r="O240">
        <v>2</v>
      </c>
      <c r="P240">
        <v>4</v>
      </c>
      <c r="Q240">
        <v>1</v>
      </c>
      <c r="R240">
        <v>2</v>
      </c>
      <c r="S240">
        <v>3</v>
      </c>
      <c r="T240">
        <v>3</v>
      </c>
      <c r="U240">
        <v>2</v>
      </c>
      <c r="V240">
        <v>4</v>
      </c>
      <c r="W240">
        <v>3</v>
      </c>
      <c r="X240">
        <v>3</v>
      </c>
      <c r="Y240">
        <v>3</v>
      </c>
      <c r="Z240">
        <v>3</v>
      </c>
      <c r="AA240">
        <v>4</v>
      </c>
      <c r="AB240">
        <v>30</v>
      </c>
      <c r="AC240">
        <v>75</v>
      </c>
    </row>
    <row r="241" spans="1:29" x14ac:dyDescent="0.2">
      <c r="A241">
        <v>147752820</v>
      </c>
      <c r="B241">
        <v>69902</v>
      </c>
      <c r="C241">
        <v>1</v>
      </c>
      <c r="D241">
        <v>534</v>
      </c>
      <c r="E241" t="s">
        <v>39</v>
      </c>
      <c r="F241" t="s">
        <v>39</v>
      </c>
      <c r="G241" t="s">
        <v>41</v>
      </c>
      <c r="H241">
        <v>4</v>
      </c>
      <c r="I241">
        <v>2</v>
      </c>
      <c r="J241">
        <v>4</v>
      </c>
      <c r="K241">
        <v>3</v>
      </c>
      <c r="L241">
        <v>4</v>
      </c>
      <c r="M241">
        <v>2</v>
      </c>
      <c r="N241">
        <v>4</v>
      </c>
      <c r="O241">
        <v>2</v>
      </c>
      <c r="P241">
        <v>4</v>
      </c>
      <c r="Q241">
        <v>1</v>
      </c>
      <c r="R241">
        <v>3</v>
      </c>
      <c r="S241">
        <v>3</v>
      </c>
      <c r="T241">
        <v>3</v>
      </c>
      <c r="U241">
        <v>2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4</v>
      </c>
      <c r="AB241">
        <v>30</v>
      </c>
      <c r="AC241">
        <v>75</v>
      </c>
    </row>
    <row r="242" spans="1:29" x14ac:dyDescent="0.2">
      <c r="A242">
        <v>147653631</v>
      </c>
      <c r="B242">
        <v>69369</v>
      </c>
      <c r="C242">
        <v>1</v>
      </c>
      <c r="D242">
        <v>1</v>
      </c>
      <c r="E242" t="s">
        <v>27</v>
      </c>
      <c r="F242" t="s">
        <v>27</v>
      </c>
      <c r="G242" t="s">
        <v>15</v>
      </c>
      <c r="H242">
        <v>3</v>
      </c>
      <c r="I242">
        <v>1</v>
      </c>
      <c r="J242">
        <v>5</v>
      </c>
      <c r="K242">
        <v>1</v>
      </c>
      <c r="L242">
        <v>3</v>
      </c>
      <c r="M242">
        <v>1</v>
      </c>
      <c r="N242">
        <v>5</v>
      </c>
      <c r="O242">
        <v>5</v>
      </c>
      <c r="P242">
        <v>5</v>
      </c>
      <c r="Q242">
        <v>1</v>
      </c>
      <c r="R242">
        <v>2</v>
      </c>
      <c r="S242">
        <v>4</v>
      </c>
      <c r="T242">
        <v>4</v>
      </c>
      <c r="U242">
        <v>4</v>
      </c>
      <c r="V242">
        <v>2</v>
      </c>
      <c r="W242">
        <v>4</v>
      </c>
      <c r="X242">
        <v>4</v>
      </c>
      <c r="Y242">
        <v>0</v>
      </c>
      <c r="Z242">
        <v>4</v>
      </c>
      <c r="AA242">
        <v>4</v>
      </c>
      <c r="AB242">
        <v>32</v>
      </c>
      <c r="AC242">
        <v>80</v>
      </c>
    </row>
    <row r="243" spans="1:29" x14ac:dyDescent="0.2">
      <c r="A243">
        <v>147653631</v>
      </c>
      <c r="B243">
        <v>69381</v>
      </c>
      <c r="C243">
        <v>1</v>
      </c>
      <c r="D243">
        <v>13</v>
      </c>
      <c r="E243" t="s">
        <v>13</v>
      </c>
      <c r="F243" t="s">
        <v>13</v>
      </c>
      <c r="G243" t="s">
        <v>24</v>
      </c>
      <c r="H243">
        <v>4</v>
      </c>
      <c r="I243">
        <v>1</v>
      </c>
      <c r="J243">
        <v>5</v>
      </c>
      <c r="K243">
        <v>1</v>
      </c>
      <c r="L243">
        <v>3</v>
      </c>
      <c r="M243">
        <v>4</v>
      </c>
      <c r="N243">
        <v>4</v>
      </c>
      <c r="O243">
        <v>1</v>
      </c>
      <c r="P243">
        <v>5</v>
      </c>
      <c r="Q243">
        <v>1</v>
      </c>
      <c r="R243">
        <v>3</v>
      </c>
      <c r="S243">
        <v>4</v>
      </c>
      <c r="T243">
        <v>4</v>
      </c>
      <c r="U243">
        <v>4</v>
      </c>
      <c r="V243">
        <v>2</v>
      </c>
      <c r="W243">
        <v>1</v>
      </c>
      <c r="X243">
        <v>3</v>
      </c>
      <c r="Y243">
        <v>4</v>
      </c>
      <c r="Z243">
        <v>4</v>
      </c>
      <c r="AA243">
        <v>4</v>
      </c>
      <c r="AB243">
        <v>33</v>
      </c>
      <c r="AC243">
        <v>82.5</v>
      </c>
    </row>
    <row r="244" spans="1:29" x14ac:dyDescent="0.2">
      <c r="A244">
        <v>147653631</v>
      </c>
      <c r="B244">
        <v>69503</v>
      </c>
      <c r="C244">
        <v>1</v>
      </c>
      <c r="D244">
        <v>135</v>
      </c>
      <c r="E244" t="s">
        <v>33</v>
      </c>
      <c r="F244" t="s">
        <v>33</v>
      </c>
      <c r="G244" t="s">
        <v>29</v>
      </c>
      <c r="H244">
        <v>5</v>
      </c>
      <c r="I244">
        <v>1</v>
      </c>
      <c r="J244">
        <v>5</v>
      </c>
      <c r="K244">
        <v>1</v>
      </c>
      <c r="L244">
        <v>5</v>
      </c>
      <c r="M244">
        <v>1</v>
      </c>
      <c r="N244">
        <v>5</v>
      </c>
      <c r="O244">
        <v>1</v>
      </c>
      <c r="P244">
        <v>5</v>
      </c>
      <c r="Q244">
        <v>1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40</v>
      </c>
      <c r="AC244">
        <v>100</v>
      </c>
    </row>
    <row r="245" spans="1:29" x14ac:dyDescent="0.2">
      <c r="A245">
        <v>147653631</v>
      </c>
      <c r="B245">
        <v>70720</v>
      </c>
      <c r="C245">
        <v>1</v>
      </c>
      <c r="D245">
        <v>1352</v>
      </c>
      <c r="E245" t="s">
        <v>22</v>
      </c>
      <c r="F245" t="s">
        <v>22</v>
      </c>
      <c r="G245" t="s">
        <v>35</v>
      </c>
      <c r="H245">
        <v>4</v>
      </c>
      <c r="I245">
        <v>1</v>
      </c>
      <c r="J245">
        <v>5</v>
      </c>
      <c r="K245">
        <v>1</v>
      </c>
      <c r="L245">
        <v>4</v>
      </c>
      <c r="M245">
        <v>1</v>
      </c>
      <c r="N245">
        <v>2</v>
      </c>
      <c r="O245">
        <v>4</v>
      </c>
      <c r="P245">
        <v>5</v>
      </c>
      <c r="Q245">
        <v>1</v>
      </c>
      <c r="R245">
        <v>3</v>
      </c>
      <c r="S245">
        <v>4</v>
      </c>
      <c r="T245">
        <v>4</v>
      </c>
      <c r="U245">
        <v>4</v>
      </c>
      <c r="V245">
        <v>3</v>
      </c>
      <c r="W245">
        <v>4</v>
      </c>
      <c r="X245">
        <v>1</v>
      </c>
      <c r="Y245">
        <v>1</v>
      </c>
      <c r="Z245">
        <v>4</v>
      </c>
      <c r="AA245">
        <v>4</v>
      </c>
      <c r="AB245">
        <v>32</v>
      </c>
      <c r="AC245">
        <v>80</v>
      </c>
    </row>
    <row r="246" spans="1:29" x14ac:dyDescent="0.2">
      <c r="A246">
        <v>147653631</v>
      </c>
      <c r="B246">
        <v>82892</v>
      </c>
      <c r="C246">
        <v>1</v>
      </c>
      <c r="D246">
        <v>13524</v>
      </c>
      <c r="E246" t="s">
        <v>39</v>
      </c>
      <c r="F246" t="s">
        <v>39</v>
      </c>
      <c r="G246" t="s">
        <v>41</v>
      </c>
      <c r="H246">
        <v>5</v>
      </c>
      <c r="I246">
        <v>1</v>
      </c>
      <c r="J246">
        <v>5</v>
      </c>
      <c r="K246">
        <v>1</v>
      </c>
      <c r="L246">
        <v>5</v>
      </c>
      <c r="M246">
        <v>1</v>
      </c>
      <c r="N246">
        <v>5</v>
      </c>
      <c r="O246">
        <v>1</v>
      </c>
      <c r="P246">
        <v>5</v>
      </c>
      <c r="Q246">
        <v>1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40</v>
      </c>
      <c r="AC246">
        <v>100</v>
      </c>
    </row>
    <row r="247" spans="1:29" x14ac:dyDescent="0.2">
      <c r="A247">
        <v>147558243</v>
      </c>
      <c r="B247">
        <v>82820</v>
      </c>
      <c r="C247">
        <v>1</v>
      </c>
      <c r="D247">
        <v>13452</v>
      </c>
      <c r="E247" t="s">
        <v>22</v>
      </c>
      <c r="F247" t="s">
        <v>22</v>
      </c>
      <c r="G247" t="s">
        <v>15</v>
      </c>
      <c r="H247">
        <v>1</v>
      </c>
      <c r="I247">
        <v>3</v>
      </c>
      <c r="J247">
        <v>1</v>
      </c>
      <c r="K247">
        <v>2</v>
      </c>
      <c r="L247">
        <v>2</v>
      </c>
      <c r="M247">
        <v>3</v>
      </c>
      <c r="N247">
        <v>3</v>
      </c>
      <c r="O247">
        <v>5</v>
      </c>
      <c r="P247">
        <v>2</v>
      </c>
      <c r="Q247">
        <v>3</v>
      </c>
      <c r="R247">
        <v>0</v>
      </c>
      <c r="S247">
        <v>2</v>
      </c>
      <c r="T247">
        <v>0</v>
      </c>
      <c r="U247">
        <v>3</v>
      </c>
      <c r="V247">
        <v>1</v>
      </c>
      <c r="W247">
        <v>2</v>
      </c>
      <c r="X247">
        <v>2</v>
      </c>
      <c r="Y247">
        <v>0</v>
      </c>
      <c r="Z247">
        <v>1</v>
      </c>
      <c r="AA247">
        <v>2</v>
      </c>
      <c r="AB247">
        <v>13</v>
      </c>
      <c r="AC247">
        <v>32.5</v>
      </c>
    </row>
    <row r="248" spans="1:29" x14ac:dyDescent="0.2">
      <c r="A248">
        <v>147558243</v>
      </c>
      <c r="B248">
        <v>70713</v>
      </c>
      <c r="C248">
        <v>1</v>
      </c>
      <c r="D248">
        <v>1345</v>
      </c>
      <c r="E248" t="s">
        <v>33</v>
      </c>
      <c r="F248" t="s">
        <v>33</v>
      </c>
      <c r="G248" t="s">
        <v>24</v>
      </c>
      <c r="H248">
        <v>5</v>
      </c>
      <c r="I248">
        <v>3</v>
      </c>
      <c r="J248">
        <v>4</v>
      </c>
      <c r="K248">
        <v>2</v>
      </c>
      <c r="L248">
        <v>4</v>
      </c>
      <c r="M248">
        <v>3</v>
      </c>
      <c r="N248">
        <v>4</v>
      </c>
      <c r="O248">
        <v>3</v>
      </c>
      <c r="P248">
        <v>4</v>
      </c>
      <c r="Q248">
        <v>1</v>
      </c>
      <c r="R248">
        <v>4</v>
      </c>
      <c r="S248">
        <v>2</v>
      </c>
      <c r="T248">
        <v>3</v>
      </c>
      <c r="U248">
        <v>3</v>
      </c>
      <c r="V248">
        <v>3</v>
      </c>
      <c r="W248">
        <v>2</v>
      </c>
      <c r="X248">
        <v>3</v>
      </c>
      <c r="Y248">
        <v>2</v>
      </c>
      <c r="Z248">
        <v>3</v>
      </c>
      <c r="AA248">
        <v>4</v>
      </c>
      <c r="AB248">
        <v>29</v>
      </c>
      <c r="AC248">
        <v>72.5</v>
      </c>
    </row>
    <row r="249" spans="1:29" x14ac:dyDescent="0.2">
      <c r="A249">
        <v>147558243</v>
      </c>
      <c r="B249">
        <v>69381</v>
      </c>
      <c r="C249">
        <v>1</v>
      </c>
      <c r="D249">
        <v>13</v>
      </c>
      <c r="E249" t="s">
        <v>13</v>
      </c>
      <c r="F249" t="s">
        <v>13</v>
      </c>
      <c r="G249" t="s">
        <v>29</v>
      </c>
      <c r="H249">
        <v>2</v>
      </c>
      <c r="I249">
        <v>4</v>
      </c>
      <c r="J249">
        <v>3</v>
      </c>
      <c r="K249">
        <v>2</v>
      </c>
      <c r="L249">
        <v>2</v>
      </c>
      <c r="M249">
        <v>3</v>
      </c>
      <c r="N249">
        <v>4</v>
      </c>
      <c r="O249">
        <v>5</v>
      </c>
      <c r="P249">
        <v>2</v>
      </c>
      <c r="Q249">
        <v>1</v>
      </c>
      <c r="R249">
        <v>1</v>
      </c>
      <c r="S249">
        <v>1</v>
      </c>
      <c r="T249">
        <v>2</v>
      </c>
      <c r="U249">
        <v>3</v>
      </c>
      <c r="V249">
        <v>1</v>
      </c>
      <c r="W249">
        <v>2</v>
      </c>
      <c r="X249">
        <v>3</v>
      </c>
      <c r="Y249">
        <v>0</v>
      </c>
      <c r="Z249">
        <v>1</v>
      </c>
      <c r="AA249">
        <v>4</v>
      </c>
      <c r="AB249">
        <v>18</v>
      </c>
      <c r="AC249">
        <v>45</v>
      </c>
    </row>
    <row r="250" spans="1:29" x14ac:dyDescent="0.2">
      <c r="A250">
        <v>147558243</v>
      </c>
      <c r="B250">
        <v>69369</v>
      </c>
      <c r="C250">
        <v>1</v>
      </c>
      <c r="D250">
        <v>1</v>
      </c>
      <c r="E250" t="s">
        <v>27</v>
      </c>
      <c r="F250" t="s">
        <v>27</v>
      </c>
      <c r="G250" t="s">
        <v>35</v>
      </c>
      <c r="H250">
        <v>5</v>
      </c>
      <c r="I250">
        <v>2</v>
      </c>
      <c r="J250">
        <v>4</v>
      </c>
      <c r="K250">
        <v>1</v>
      </c>
      <c r="L250">
        <v>4</v>
      </c>
      <c r="M250">
        <v>2</v>
      </c>
      <c r="N250">
        <v>4</v>
      </c>
      <c r="O250">
        <v>3</v>
      </c>
      <c r="P250">
        <v>4</v>
      </c>
      <c r="Q250">
        <v>1</v>
      </c>
      <c r="R250">
        <v>4</v>
      </c>
      <c r="S250">
        <v>3</v>
      </c>
      <c r="T250">
        <v>3</v>
      </c>
      <c r="U250">
        <v>4</v>
      </c>
      <c r="V250">
        <v>3</v>
      </c>
      <c r="W250">
        <v>3</v>
      </c>
      <c r="X250">
        <v>3</v>
      </c>
      <c r="Y250">
        <v>2</v>
      </c>
      <c r="Z250">
        <v>3</v>
      </c>
      <c r="AA250">
        <v>4</v>
      </c>
      <c r="AB250">
        <v>32</v>
      </c>
      <c r="AC250">
        <v>80</v>
      </c>
    </row>
    <row r="251" spans="1:29" x14ac:dyDescent="0.2">
      <c r="A251">
        <v>147558243</v>
      </c>
      <c r="B251">
        <v>69502</v>
      </c>
      <c r="C251">
        <v>1</v>
      </c>
      <c r="D251">
        <v>134</v>
      </c>
      <c r="E251" t="s">
        <v>39</v>
      </c>
      <c r="F251" t="s">
        <v>39</v>
      </c>
      <c r="G251" t="s">
        <v>41</v>
      </c>
      <c r="H251">
        <v>4</v>
      </c>
      <c r="I251">
        <v>2</v>
      </c>
      <c r="J251">
        <v>4</v>
      </c>
      <c r="K251">
        <v>2</v>
      </c>
      <c r="L251">
        <v>3</v>
      </c>
      <c r="M251">
        <v>2</v>
      </c>
      <c r="N251">
        <v>3</v>
      </c>
      <c r="O251">
        <v>3</v>
      </c>
      <c r="P251">
        <v>4</v>
      </c>
      <c r="Q251">
        <v>2</v>
      </c>
      <c r="R251">
        <v>3</v>
      </c>
      <c r="S251">
        <v>3</v>
      </c>
      <c r="T251">
        <v>3</v>
      </c>
      <c r="U251">
        <v>3</v>
      </c>
      <c r="V251">
        <v>2</v>
      </c>
      <c r="W251">
        <v>3</v>
      </c>
      <c r="X251">
        <v>2</v>
      </c>
      <c r="Y251">
        <v>2</v>
      </c>
      <c r="Z251">
        <v>3</v>
      </c>
      <c r="AA251">
        <v>3</v>
      </c>
      <c r="AB251">
        <v>27</v>
      </c>
      <c r="AC251">
        <v>67.5</v>
      </c>
    </row>
    <row r="252" spans="1:29" x14ac:dyDescent="0.2">
      <c r="A252">
        <v>147494993</v>
      </c>
      <c r="B252">
        <v>81902</v>
      </c>
      <c r="C252">
        <v>1</v>
      </c>
      <c r="D252">
        <v>12534</v>
      </c>
      <c r="E252" t="s">
        <v>39</v>
      </c>
      <c r="F252" t="s">
        <v>39</v>
      </c>
      <c r="G252" t="s">
        <v>15</v>
      </c>
      <c r="H252">
        <v>3</v>
      </c>
      <c r="I252">
        <v>4</v>
      </c>
      <c r="J252">
        <v>4</v>
      </c>
      <c r="K252">
        <v>4</v>
      </c>
      <c r="L252">
        <v>3</v>
      </c>
      <c r="M252">
        <v>3</v>
      </c>
      <c r="N252">
        <v>3</v>
      </c>
      <c r="O252">
        <v>4</v>
      </c>
      <c r="P252">
        <v>4</v>
      </c>
      <c r="Q252">
        <v>4</v>
      </c>
      <c r="R252">
        <v>2</v>
      </c>
      <c r="S252">
        <v>1</v>
      </c>
      <c r="T252">
        <v>3</v>
      </c>
      <c r="U252">
        <v>1</v>
      </c>
      <c r="V252">
        <v>2</v>
      </c>
      <c r="W252">
        <v>2</v>
      </c>
      <c r="X252">
        <v>2</v>
      </c>
      <c r="Y252">
        <v>1</v>
      </c>
      <c r="Z252">
        <v>3</v>
      </c>
      <c r="AA252">
        <v>1</v>
      </c>
      <c r="AB252">
        <v>18</v>
      </c>
      <c r="AC252">
        <v>45</v>
      </c>
    </row>
    <row r="253" spans="1:29" x14ac:dyDescent="0.2">
      <c r="A253">
        <v>147494993</v>
      </c>
      <c r="B253">
        <v>69369</v>
      </c>
      <c r="C253">
        <v>1</v>
      </c>
      <c r="D253">
        <v>1</v>
      </c>
      <c r="E253" t="s">
        <v>27</v>
      </c>
      <c r="F253" t="s">
        <v>13</v>
      </c>
      <c r="G253" t="s">
        <v>24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3</v>
      </c>
      <c r="S253">
        <v>1</v>
      </c>
      <c r="T253">
        <v>3</v>
      </c>
      <c r="U253">
        <v>1</v>
      </c>
      <c r="V253">
        <v>3</v>
      </c>
      <c r="W253">
        <v>1</v>
      </c>
      <c r="X253">
        <v>3</v>
      </c>
      <c r="Y253">
        <v>1</v>
      </c>
      <c r="Z253">
        <v>3</v>
      </c>
      <c r="AA253">
        <v>1</v>
      </c>
      <c r="AB253">
        <v>20</v>
      </c>
      <c r="AC253">
        <v>50</v>
      </c>
    </row>
    <row r="254" spans="1:29" x14ac:dyDescent="0.2">
      <c r="A254">
        <v>147494993</v>
      </c>
      <c r="B254">
        <v>70621</v>
      </c>
      <c r="C254">
        <v>1</v>
      </c>
      <c r="D254">
        <v>1253</v>
      </c>
      <c r="E254" t="s">
        <v>13</v>
      </c>
      <c r="F254" t="s">
        <v>33</v>
      </c>
      <c r="G254" t="s">
        <v>29</v>
      </c>
      <c r="H254">
        <v>3</v>
      </c>
      <c r="I254">
        <v>3</v>
      </c>
      <c r="J254">
        <v>3</v>
      </c>
      <c r="K254">
        <v>2</v>
      </c>
      <c r="L254">
        <v>2</v>
      </c>
      <c r="M254">
        <v>4</v>
      </c>
      <c r="N254">
        <v>4</v>
      </c>
      <c r="O254">
        <v>4</v>
      </c>
      <c r="P254">
        <v>5</v>
      </c>
      <c r="Q254">
        <v>5</v>
      </c>
      <c r="R254">
        <v>2</v>
      </c>
      <c r="S254">
        <v>2</v>
      </c>
      <c r="T254">
        <v>2</v>
      </c>
      <c r="U254">
        <v>3</v>
      </c>
      <c r="V254">
        <v>1</v>
      </c>
      <c r="W254">
        <v>1</v>
      </c>
      <c r="X254">
        <v>3</v>
      </c>
      <c r="Y254">
        <v>1</v>
      </c>
      <c r="Z254">
        <v>4</v>
      </c>
      <c r="AA254">
        <v>0</v>
      </c>
      <c r="AB254">
        <v>19</v>
      </c>
      <c r="AC254">
        <v>47.5</v>
      </c>
    </row>
    <row r="255" spans="1:29" x14ac:dyDescent="0.2">
      <c r="A255">
        <v>147494993</v>
      </c>
      <c r="B255">
        <v>69380</v>
      </c>
      <c r="C255">
        <v>1</v>
      </c>
      <c r="D255">
        <v>12</v>
      </c>
      <c r="E255" t="s">
        <v>22</v>
      </c>
      <c r="F255" t="s">
        <v>22</v>
      </c>
      <c r="G255" t="s">
        <v>35</v>
      </c>
      <c r="H255">
        <v>3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3</v>
      </c>
      <c r="O255">
        <v>3</v>
      </c>
      <c r="P255">
        <v>3</v>
      </c>
      <c r="Q255">
        <v>3</v>
      </c>
      <c r="R255">
        <v>2</v>
      </c>
      <c r="S255">
        <v>1</v>
      </c>
      <c r="T255">
        <v>3</v>
      </c>
      <c r="U255">
        <v>1</v>
      </c>
      <c r="V255">
        <v>3</v>
      </c>
      <c r="W255">
        <v>1</v>
      </c>
      <c r="X255">
        <v>2</v>
      </c>
      <c r="Y255">
        <v>2</v>
      </c>
      <c r="Z255">
        <v>2</v>
      </c>
      <c r="AA255">
        <v>2</v>
      </c>
      <c r="AB255">
        <v>19</v>
      </c>
      <c r="AC255">
        <v>47.5</v>
      </c>
    </row>
    <row r="256" spans="1:29" x14ac:dyDescent="0.2">
      <c r="A256">
        <v>147494993</v>
      </c>
      <c r="B256">
        <v>69493</v>
      </c>
      <c r="C256">
        <v>1</v>
      </c>
      <c r="D256">
        <v>125</v>
      </c>
      <c r="E256" t="s">
        <v>33</v>
      </c>
      <c r="F256" t="s">
        <v>22</v>
      </c>
      <c r="G256" t="s">
        <v>41</v>
      </c>
      <c r="H256">
        <v>2</v>
      </c>
      <c r="I256">
        <v>2</v>
      </c>
      <c r="J256">
        <v>2</v>
      </c>
      <c r="K256">
        <v>3</v>
      </c>
      <c r="L256">
        <v>3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1</v>
      </c>
      <c r="S256">
        <v>3</v>
      </c>
      <c r="T256">
        <v>1</v>
      </c>
      <c r="U256">
        <v>2</v>
      </c>
      <c r="V256">
        <v>2</v>
      </c>
      <c r="W256">
        <v>1</v>
      </c>
      <c r="X256">
        <v>3</v>
      </c>
      <c r="Y256">
        <v>1</v>
      </c>
      <c r="Z256">
        <v>3</v>
      </c>
      <c r="AA256">
        <v>1</v>
      </c>
      <c r="AB256">
        <v>18</v>
      </c>
      <c r="AC256">
        <v>45</v>
      </c>
    </row>
    <row r="257" spans="1:29" x14ac:dyDescent="0.2">
      <c r="A257">
        <v>147430481</v>
      </c>
      <c r="B257">
        <v>69381</v>
      </c>
      <c r="C257">
        <v>1</v>
      </c>
      <c r="D257">
        <v>13</v>
      </c>
      <c r="E257" t="s">
        <v>13</v>
      </c>
      <c r="F257" t="s">
        <v>39</v>
      </c>
      <c r="G257" t="s">
        <v>15</v>
      </c>
      <c r="H257">
        <v>4</v>
      </c>
      <c r="I257">
        <v>2</v>
      </c>
      <c r="J257">
        <v>5</v>
      </c>
      <c r="K257">
        <v>1</v>
      </c>
      <c r="L257">
        <v>3</v>
      </c>
      <c r="M257">
        <v>3</v>
      </c>
      <c r="N257">
        <v>3</v>
      </c>
      <c r="O257">
        <v>3</v>
      </c>
      <c r="P257">
        <v>4</v>
      </c>
      <c r="Q257">
        <v>1</v>
      </c>
      <c r="R257">
        <v>3</v>
      </c>
      <c r="S257">
        <v>3</v>
      </c>
      <c r="T257">
        <v>4</v>
      </c>
      <c r="U257">
        <v>4</v>
      </c>
      <c r="V257">
        <v>2</v>
      </c>
      <c r="W257">
        <v>2</v>
      </c>
      <c r="X257">
        <v>2</v>
      </c>
      <c r="Y257">
        <v>2</v>
      </c>
      <c r="Z257">
        <v>3</v>
      </c>
      <c r="AA257">
        <v>4</v>
      </c>
      <c r="AB257">
        <v>29</v>
      </c>
      <c r="AC257">
        <v>72.5</v>
      </c>
    </row>
    <row r="258" spans="1:29" x14ac:dyDescent="0.2">
      <c r="A258">
        <v>147430481</v>
      </c>
      <c r="B258">
        <v>69502</v>
      </c>
      <c r="C258">
        <v>1</v>
      </c>
      <c r="D258">
        <v>134</v>
      </c>
      <c r="E258" t="s">
        <v>39</v>
      </c>
      <c r="F258" t="s">
        <v>13</v>
      </c>
      <c r="G258" t="s">
        <v>24</v>
      </c>
      <c r="H258">
        <v>4</v>
      </c>
      <c r="I258">
        <v>2</v>
      </c>
      <c r="J258">
        <v>2</v>
      </c>
      <c r="K258">
        <v>3</v>
      </c>
      <c r="L258">
        <v>3</v>
      </c>
      <c r="M258">
        <v>2</v>
      </c>
      <c r="N258">
        <v>3</v>
      </c>
      <c r="O258">
        <v>3</v>
      </c>
      <c r="P258">
        <v>2</v>
      </c>
      <c r="Q258">
        <v>1</v>
      </c>
      <c r="R258">
        <v>3</v>
      </c>
      <c r="S258">
        <v>3</v>
      </c>
      <c r="T258">
        <v>1</v>
      </c>
      <c r="U258">
        <v>2</v>
      </c>
      <c r="V258">
        <v>2</v>
      </c>
      <c r="W258">
        <v>3</v>
      </c>
      <c r="X258">
        <v>2</v>
      </c>
      <c r="Y258">
        <v>2</v>
      </c>
      <c r="Z258">
        <v>1</v>
      </c>
      <c r="AA258">
        <v>4</v>
      </c>
      <c r="AB258">
        <v>23</v>
      </c>
      <c r="AC258">
        <v>57.5</v>
      </c>
    </row>
    <row r="259" spans="1:29" x14ac:dyDescent="0.2">
      <c r="A259">
        <v>147430481</v>
      </c>
      <c r="B259">
        <v>69369</v>
      </c>
      <c r="C259">
        <v>1</v>
      </c>
      <c r="D259">
        <v>1</v>
      </c>
      <c r="E259" t="s">
        <v>27</v>
      </c>
      <c r="F259" t="s">
        <v>27</v>
      </c>
      <c r="G259" t="s">
        <v>29</v>
      </c>
      <c r="H259">
        <v>4</v>
      </c>
      <c r="I259">
        <v>2</v>
      </c>
      <c r="J259">
        <v>5</v>
      </c>
      <c r="K259">
        <v>1</v>
      </c>
      <c r="L259">
        <v>4</v>
      </c>
      <c r="M259">
        <v>2</v>
      </c>
      <c r="N259">
        <v>4</v>
      </c>
      <c r="O259">
        <v>3</v>
      </c>
      <c r="P259">
        <v>4</v>
      </c>
      <c r="Q259">
        <v>2</v>
      </c>
      <c r="R259">
        <v>3</v>
      </c>
      <c r="S259">
        <v>3</v>
      </c>
      <c r="T259">
        <v>4</v>
      </c>
      <c r="U259">
        <v>4</v>
      </c>
      <c r="V259">
        <v>3</v>
      </c>
      <c r="W259">
        <v>3</v>
      </c>
      <c r="X259">
        <v>3</v>
      </c>
      <c r="Y259">
        <v>2</v>
      </c>
      <c r="Z259">
        <v>3</v>
      </c>
      <c r="AA259">
        <v>3</v>
      </c>
      <c r="AB259">
        <v>31</v>
      </c>
      <c r="AC259">
        <v>77.5</v>
      </c>
    </row>
    <row r="260" spans="1:29" x14ac:dyDescent="0.2">
      <c r="A260">
        <v>147430481</v>
      </c>
      <c r="B260">
        <v>70710</v>
      </c>
      <c r="C260">
        <v>1</v>
      </c>
      <c r="D260">
        <v>1342</v>
      </c>
      <c r="E260" t="s">
        <v>22</v>
      </c>
      <c r="F260" t="s">
        <v>22</v>
      </c>
      <c r="G260" t="s">
        <v>35</v>
      </c>
      <c r="H260">
        <v>2</v>
      </c>
      <c r="I260">
        <v>4</v>
      </c>
      <c r="J260">
        <v>2</v>
      </c>
      <c r="K260">
        <v>3</v>
      </c>
      <c r="L260">
        <v>4</v>
      </c>
      <c r="M260">
        <v>3</v>
      </c>
      <c r="N260">
        <v>4</v>
      </c>
      <c r="O260">
        <v>2</v>
      </c>
      <c r="P260">
        <v>2</v>
      </c>
      <c r="Q260">
        <v>1</v>
      </c>
      <c r="R260">
        <v>1</v>
      </c>
      <c r="S260">
        <v>1</v>
      </c>
      <c r="T260">
        <v>1</v>
      </c>
      <c r="U260">
        <v>2</v>
      </c>
      <c r="V260">
        <v>3</v>
      </c>
      <c r="W260">
        <v>2</v>
      </c>
      <c r="X260">
        <v>3</v>
      </c>
      <c r="Y260">
        <v>3</v>
      </c>
      <c r="Z260">
        <v>1</v>
      </c>
      <c r="AA260">
        <v>4</v>
      </c>
      <c r="AB260">
        <v>21</v>
      </c>
      <c r="AC260">
        <v>52.5</v>
      </c>
    </row>
    <row r="261" spans="1:29" x14ac:dyDescent="0.2">
      <c r="A261">
        <v>147430481</v>
      </c>
      <c r="B261">
        <v>82793</v>
      </c>
      <c r="C261">
        <v>1</v>
      </c>
      <c r="D261">
        <v>13425</v>
      </c>
      <c r="E261" t="s">
        <v>33</v>
      </c>
      <c r="F261" t="s">
        <v>33</v>
      </c>
      <c r="G261" t="s">
        <v>41</v>
      </c>
      <c r="H261">
        <v>2</v>
      </c>
      <c r="I261">
        <v>4</v>
      </c>
      <c r="J261">
        <v>3</v>
      </c>
      <c r="K261">
        <v>3</v>
      </c>
      <c r="L261">
        <v>2</v>
      </c>
      <c r="M261">
        <v>3</v>
      </c>
      <c r="N261">
        <v>2</v>
      </c>
      <c r="O261">
        <v>3</v>
      </c>
      <c r="P261">
        <v>3</v>
      </c>
      <c r="Q261">
        <v>1</v>
      </c>
      <c r="R261">
        <v>1</v>
      </c>
      <c r="S261">
        <v>1</v>
      </c>
      <c r="T261">
        <v>2</v>
      </c>
      <c r="U261">
        <v>2</v>
      </c>
      <c r="V261">
        <v>1</v>
      </c>
      <c r="W261">
        <v>2</v>
      </c>
      <c r="X261">
        <v>1</v>
      </c>
      <c r="Y261">
        <v>2</v>
      </c>
      <c r="Z261">
        <v>2</v>
      </c>
      <c r="AA261">
        <v>4</v>
      </c>
      <c r="AB261">
        <v>18</v>
      </c>
      <c r="AC261">
        <v>45</v>
      </c>
    </row>
    <row r="262" spans="1:29" x14ac:dyDescent="0.2">
      <c r="A262">
        <v>147340531</v>
      </c>
      <c r="B262">
        <v>69403</v>
      </c>
      <c r="C262">
        <v>1</v>
      </c>
      <c r="D262">
        <v>35</v>
      </c>
      <c r="E262" t="s">
        <v>33</v>
      </c>
      <c r="F262" t="s">
        <v>33</v>
      </c>
      <c r="G262" t="s">
        <v>15</v>
      </c>
      <c r="H262">
        <v>3</v>
      </c>
      <c r="I262">
        <v>3</v>
      </c>
      <c r="J262">
        <v>3</v>
      </c>
      <c r="K262">
        <v>2</v>
      </c>
      <c r="L262">
        <v>4</v>
      </c>
      <c r="M262">
        <v>2</v>
      </c>
      <c r="N262">
        <v>4</v>
      </c>
      <c r="O262">
        <v>2</v>
      </c>
      <c r="P262">
        <v>3</v>
      </c>
      <c r="Q262">
        <v>2</v>
      </c>
      <c r="R262">
        <v>2</v>
      </c>
      <c r="S262">
        <v>2</v>
      </c>
      <c r="T262">
        <v>2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2</v>
      </c>
      <c r="AA262">
        <v>3</v>
      </c>
      <c r="AB262">
        <v>26</v>
      </c>
      <c r="AC262">
        <v>65</v>
      </c>
    </row>
    <row r="263" spans="1:29" x14ac:dyDescent="0.2">
      <c r="A263">
        <v>147340531</v>
      </c>
      <c r="B263">
        <v>69719</v>
      </c>
      <c r="C263">
        <v>1</v>
      </c>
      <c r="D263">
        <v>351</v>
      </c>
      <c r="E263" t="s">
        <v>27</v>
      </c>
      <c r="F263" t="s">
        <v>27</v>
      </c>
      <c r="G263" t="s">
        <v>24</v>
      </c>
      <c r="H263">
        <v>2</v>
      </c>
      <c r="I263">
        <v>2</v>
      </c>
      <c r="J263">
        <v>3</v>
      </c>
      <c r="K263">
        <v>2</v>
      </c>
      <c r="L263">
        <v>4</v>
      </c>
      <c r="M263">
        <v>2</v>
      </c>
      <c r="N263">
        <v>4</v>
      </c>
      <c r="O263">
        <v>4</v>
      </c>
      <c r="P263">
        <v>3</v>
      </c>
      <c r="Q263">
        <v>2</v>
      </c>
      <c r="R263">
        <v>1</v>
      </c>
      <c r="S263">
        <v>3</v>
      </c>
      <c r="T263">
        <v>2</v>
      </c>
      <c r="U263">
        <v>3</v>
      </c>
      <c r="V263">
        <v>3</v>
      </c>
      <c r="W263">
        <v>3</v>
      </c>
      <c r="X263">
        <v>3</v>
      </c>
      <c r="Y263">
        <v>1</v>
      </c>
      <c r="Z263">
        <v>2</v>
      </c>
      <c r="AA263">
        <v>3</v>
      </c>
      <c r="AB263">
        <v>24</v>
      </c>
      <c r="AC263">
        <v>60</v>
      </c>
    </row>
    <row r="264" spans="1:29" x14ac:dyDescent="0.2">
      <c r="A264">
        <v>147340531</v>
      </c>
      <c r="B264">
        <v>69371</v>
      </c>
      <c r="C264">
        <v>1</v>
      </c>
      <c r="D264">
        <v>3</v>
      </c>
      <c r="E264" t="s">
        <v>13</v>
      </c>
      <c r="F264" t="s">
        <v>13</v>
      </c>
      <c r="G264" t="s">
        <v>29</v>
      </c>
      <c r="H264">
        <v>3</v>
      </c>
      <c r="I264">
        <v>3</v>
      </c>
      <c r="J264">
        <v>4</v>
      </c>
      <c r="K264">
        <v>2</v>
      </c>
      <c r="L264">
        <v>4</v>
      </c>
      <c r="M264">
        <v>2</v>
      </c>
      <c r="N264">
        <v>4</v>
      </c>
      <c r="O264">
        <v>2</v>
      </c>
      <c r="P264">
        <v>3</v>
      </c>
      <c r="Q264">
        <v>2</v>
      </c>
      <c r="R264">
        <v>2</v>
      </c>
      <c r="S264">
        <v>2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2</v>
      </c>
      <c r="AA264">
        <v>3</v>
      </c>
      <c r="AB264">
        <v>27</v>
      </c>
      <c r="AC264">
        <v>67.5</v>
      </c>
    </row>
    <row r="265" spans="1:29" x14ac:dyDescent="0.2">
      <c r="A265">
        <v>147340531</v>
      </c>
      <c r="B265">
        <v>72882</v>
      </c>
      <c r="C265">
        <v>1</v>
      </c>
      <c r="D265">
        <v>3514</v>
      </c>
      <c r="E265" t="s">
        <v>39</v>
      </c>
      <c r="F265" t="s">
        <v>39</v>
      </c>
      <c r="G265" t="s">
        <v>35</v>
      </c>
      <c r="H265">
        <v>3</v>
      </c>
      <c r="I265">
        <v>3</v>
      </c>
      <c r="J265">
        <v>4</v>
      </c>
      <c r="K265">
        <v>2</v>
      </c>
      <c r="L265">
        <v>4</v>
      </c>
      <c r="M265">
        <v>2</v>
      </c>
      <c r="N265">
        <v>4</v>
      </c>
      <c r="O265">
        <v>2</v>
      </c>
      <c r="P265">
        <v>3</v>
      </c>
      <c r="Q265">
        <v>2</v>
      </c>
      <c r="R265">
        <v>2</v>
      </c>
      <c r="S265">
        <v>2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2</v>
      </c>
      <c r="AA265">
        <v>3</v>
      </c>
      <c r="AB265">
        <v>27</v>
      </c>
      <c r="AC265">
        <v>67.5</v>
      </c>
    </row>
    <row r="266" spans="1:29" x14ac:dyDescent="0.2">
      <c r="A266">
        <v>147340531</v>
      </c>
      <c r="B266">
        <v>104510</v>
      </c>
      <c r="C266">
        <v>1</v>
      </c>
      <c r="D266">
        <v>35142</v>
      </c>
      <c r="E266" t="s">
        <v>22</v>
      </c>
      <c r="F266" t="s">
        <v>22</v>
      </c>
      <c r="G266" t="s">
        <v>41</v>
      </c>
      <c r="H266">
        <v>3</v>
      </c>
      <c r="I266">
        <v>2</v>
      </c>
      <c r="J266">
        <v>4</v>
      </c>
      <c r="K266">
        <v>2</v>
      </c>
      <c r="L266">
        <v>4</v>
      </c>
      <c r="M266">
        <v>2</v>
      </c>
      <c r="N266">
        <v>4</v>
      </c>
      <c r="O266">
        <v>2</v>
      </c>
      <c r="P266">
        <v>3</v>
      </c>
      <c r="Q266">
        <v>2</v>
      </c>
      <c r="R266">
        <v>2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2</v>
      </c>
      <c r="AA266">
        <v>3</v>
      </c>
      <c r="AB266">
        <v>28</v>
      </c>
      <c r="AC266">
        <v>70</v>
      </c>
    </row>
    <row r="267" spans="1:29" x14ac:dyDescent="0.2">
      <c r="A267">
        <v>147328880</v>
      </c>
      <c r="B267">
        <v>69370</v>
      </c>
      <c r="C267">
        <v>1</v>
      </c>
      <c r="D267">
        <v>2</v>
      </c>
      <c r="E267" t="s">
        <v>22</v>
      </c>
      <c r="F267" t="s">
        <v>13</v>
      </c>
      <c r="G267" t="s">
        <v>15</v>
      </c>
      <c r="H267">
        <v>4</v>
      </c>
      <c r="I267">
        <v>2</v>
      </c>
      <c r="J267">
        <v>4</v>
      </c>
      <c r="K267">
        <v>2</v>
      </c>
      <c r="L267">
        <v>4</v>
      </c>
      <c r="M267">
        <v>2</v>
      </c>
      <c r="N267">
        <v>5</v>
      </c>
      <c r="O267">
        <v>1</v>
      </c>
      <c r="P267">
        <v>3</v>
      </c>
      <c r="Q267">
        <v>2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4</v>
      </c>
      <c r="Y267">
        <v>4</v>
      </c>
      <c r="Z267">
        <v>2</v>
      </c>
      <c r="AA267">
        <v>3</v>
      </c>
      <c r="AB267">
        <v>31</v>
      </c>
      <c r="AC267">
        <v>77.5</v>
      </c>
    </row>
    <row r="268" spans="1:29" x14ac:dyDescent="0.2">
      <c r="A268">
        <v>147328880</v>
      </c>
      <c r="B268">
        <v>69611</v>
      </c>
      <c r="C268">
        <v>1</v>
      </c>
      <c r="D268">
        <v>243</v>
      </c>
      <c r="E268" t="s">
        <v>13</v>
      </c>
      <c r="F268" t="s">
        <v>39</v>
      </c>
      <c r="G268" t="s">
        <v>24</v>
      </c>
      <c r="H268">
        <v>5</v>
      </c>
      <c r="I268">
        <v>2</v>
      </c>
      <c r="J268">
        <v>4</v>
      </c>
      <c r="K268">
        <v>1</v>
      </c>
      <c r="L268">
        <v>5</v>
      </c>
      <c r="M268">
        <v>2</v>
      </c>
      <c r="N268">
        <v>4</v>
      </c>
      <c r="O268">
        <v>2</v>
      </c>
      <c r="P268">
        <v>4</v>
      </c>
      <c r="Q268">
        <v>2</v>
      </c>
      <c r="R268">
        <v>4</v>
      </c>
      <c r="S268">
        <v>3</v>
      </c>
      <c r="T268">
        <v>3</v>
      </c>
      <c r="U268">
        <v>4</v>
      </c>
      <c r="V268">
        <v>4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33</v>
      </c>
      <c r="AC268">
        <v>82.5</v>
      </c>
    </row>
    <row r="269" spans="1:29" x14ac:dyDescent="0.2">
      <c r="A269">
        <v>147328880</v>
      </c>
      <c r="B269">
        <v>93719</v>
      </c>
      <c r="C269">
        <v>1</v>
      </c>
      <c r="D269">
        <v>24351</v>
      </c>
      <c r="E269" t="s">
        <v>27</v>
      </c>
      <c r="F269" t="s">
        <v>27</v>
      </c>
      <c r="G269" t="s">
        <v>29</v>
      </c>
      <c r="H269">
        <v>2</v>
      </c>
      <c r="I269">
        <v>2</v>
      </c>
      <c r="J269">
        <v>4</v>
      </c>
      <c r="K269">
        <v>2</v>
      </c>
      <c r="L269">
        <v>2</v>
      </c>
      <c r="M269">
        <v>2</v>
      </c>
      <c r="N269">
        <v>4</v>
      </c>
      <c r="O269">
        <v>2</v>
      </c>
      <c r="P269">
        <v>2</v>
      </c>
      <c r="Q269">
        <v>2</v>
      </c>
      <c r="R269">
        <v>1</v>
      </c>
      <c r="S269">
        <v>3</v>
      </c>
      <c r="T269">
        <v>3</v>
      </c>
      <c r="U269">
        <v>3</v>
      </c>
      <c r="V269">
        <v>1</v>
      </c>
      <c r="W269">
        <v>3</v>
      </c>
      <c r="X269">
        <v>3</v>
      </c>
      <c r="Y269">
        <v>3</v>
      </c>
      <c r="Z269">
        <v>1</v>
      </c>
      <c r="AA269">
        <v>3</v>
      </c>
      <c r="AB269">
        <v>24</v>
      </c>
      <c r="AC269">
        <v>60</v>
      </c>
    </row>
    <row r="270" spans="1:29" x14ac:dyDescent="0.2">
      <c r="A270">
        <v>147328880</v>
      </c>
      <c r="B270">
        <v>71803</v>
      </c>
      <c r="C270">
        <v>1</v>
      </c>
      <c r="D270">
        <v>2435</v>
      </c>
      <c r="E270" t="s">
        <v>33</v>
      </c>
      <c r="F270" t="s">
        <v>33</v>
      </c>
      <c r="G270" t="s">
        <v>35</v>
      </c>
      <c r="H270">
        <v>4</v>
      </c>
      <c r="I270">
        <v>2</v>
      </c>
      <c r="J270">
        <v>4</v>
      </c>
      <c r="K270">
        <v>2</v>
      </c>
      <c r="L270">
        <v>5</v>
      </c>
      <c r="M270">
        <v>2</v>
      </c>
      <c r="N270">
        <v>4</v>
      </c>
      <c r="O270">
        <v>2</v>
      </c>
      <c r="P270">
        <v>4</v>
      </c>
      <c r="Q270">
        <v>2</v>
      </c>
      <c r="R270">
        <v>3</v>
      </c>
      <c r="S270">
        <v>3</v>
      </c>
      <c r="T270">
        <v>3</v>
      </c>
      <c r="U270">
        <v>3</v>
      </c>
      <c r="V270">
        <v>4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31</v>
      </c>
      <c r="AC270">
        <v>77.5</v>
      </c>
    </row>
    <row r="271" spans="1:29" x14ac:dyDescent="0.2">
      <c r="A271">
        <v>147328880</v>
      </c>
      <c r="B271">
        <v>69392</v>
      </c>
      <c r="C271">
        <v>1</v>
      </c>
      <c r="D271">
        <v>24</v>
      </c>
      <c r="E271" t="s">
        <v>39</v>
      </c>
      <c r="F271" t="s">
        <v>33</v>
      </c>
      <c r="G271" t="s">
        <v>41</v>
      </c>
      <c r="H271">
        <v>4</v>
      </c>
      <c r="I271">
        <v>2</v>
      </c>
      <c r="J271">
        <v>4</v>
      </c>
      <c r="K271">
        <v>2</v>
      </c>
      <c r="L271">
        <v>5</v>
      </c>
      <c r="M271">
        <v>2</v>
      </c>
      <c r="N271">
        <v>4</v>
      </c>
      <c r="O271">
        <v>2</v>
      </c>
      <c r="P271">
        <v>4</v>
      </c>
      <c r="Q271">
        <v>2</v>
      </c>
      <c r="R271">
        <v>3</v>
      </c>
      <c r="S271">
        <v>3</v>
      </c>
      <c r="T271">
        <v>3</v>
      </c>
      <c r="U271">
        <v>3</v>
      </c>
      <c r="V271">
        <v>4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31</v>
      </c>
      <c r="AC271">
        <v>77.5</v>
      </c>
    </row>
    <row r="272" spans="1:29" x14ac:dyDescent="0.2">
      <c r="A272">
        <v>147308681</v>
      </c>
      <c r="B272">
        <v>69419</v>
      </c>
      <c r="C272">
        <v>1</v>
      </c>
      <c r="D272">
        <v>51</v>
      </c>
      <c r="E272" t="s">
        <v>27</v>
      </c>
      <c r="F272" t="s">
        <v>27</v>
      </c>
      <c r="G272" t="s">
        <v>15</v>
      </c>
      <c r="H272">
        <v>2</v>
      </c>
      <c r="I272">
        <v>2</v>
      </c>
      <c r="J272">
        <v>2</v>
      </c>
      <c r="K272">
        <v>2</v>
      </c>
      <c r="L272">
        <v>4</v>
      </c>
      <c r="M272">
        <v>2</v>
      </c>
      <c r="N272">
        <v>4</v>
      </c>
      <c r="O272">
        <v>3</v>
      </c>
      <c r="P272">
        <v>4</v>
      </c>
      <c r="Q272">
        <v>1</v>
      </c>
      <c r="R272">
        <v>1</v>
      </c>
      <c r="S272">
        <v>3</v>
      </c>
      <c r="T272">
        <v>1</v>
      </c>
      <c r="U272">
        <v>3</v>
      </c>
      <c r="V272">
        <v>3</v>
      </c>
      <c r="W272">
        <v>3</v>
      </c>
      <c r="X272">
        <v>3</v>
      </c>
      <c r="Y272">
        <v>2</v>
      </c>
      <c r="Z272">
        <v>3</v>
      </c>
      <c r="AA272">
        <v>4</v>
      </c>
      <c r="AB272">
        <v>26</v>
      </c>
      <c r="AC272">
        <v>65</v>
      </c>
    </row>
    <row r="273" spans="1:29" x14ac:dyDescent="0.2">
      <c r="A273">
        <v>147308681</v>
      </c>
      <c r="B273">
        <v>69881</v>
      </c>
      <c r="C273">
        <v>1</v>
      </c>
      <c r="D273">
        <v>513</v>
      </c>
      <c r="E273" t="s">
        <v>13</v>
      </c>
      <c r="F273" t="s">
        <v>13</v>
      </c>
      <c r="G273" t="s">
        <v>24</v>
      </c>
      <c r="H273">
        <v>3</v>
      </c>
      <c r="I273">
        <v>3</v>
      </c>
      <c r="J273">
        <v>4</v>
      </c>
      <c r="K273">
        <v>2</v>
      </c>
      <c r="L273">
        <v>2</v>
      </c>
      <c r="M273">
        <v>1</v>
      </c>
      <c r="N273">
        <v>4</v>
      </c>
      <c r="O273">
        <v>2</v>
      </c>
      <c r="P273">
        <v>3</v>
      </c>
      <c r="Q273">
        <v>2</v>
      </c>
      <c r="R273">
        <v>2</v>
      </c>
      <c r="S273">
        <v>2</v>
      </c>
      <c r="T273">
        <v>3</v>
      </c>
      <c r="U273">
        <v>3</v>
      </c>
      <c r="V273">
        <v>1</v>
      </c>
      <c r="W273">
        <v>4</v>
      </c>
      <c r="X273">
        <v>3</v>
      </c>
      <c r="Y273">
        <v>3</v>
      </c>
      <c r="Z273">
        <v>2</v>
      </c>
      <c r="AA273">
        <v>3</v>
      </c>
      <c r="AB273">
        <v>26</v>
      </c>
      <c r="AC273">
        <v>65</v>
      </c>
    </row>
    <row r="274" spans="1:29" x14ac:dyDescent="0.2">
      <c r="A274">
        <v>147308681</v>
      </c>
      <c r="B274">
        <v>69373</v>
      </c>
      <c r="C274">
        <v>1</v>
      </c>
      <c r="D274">
        <v>5</v>
      </c>
      <c r="E274" t="s">
        <v>33</v>
      </c>
      <c r="F274" t="s">
        <v>33</v>
      </c>
      <c r="G274" t="s">
        <v>29</v>
      </c>
      <c r="H274">
        <v>4</v>
      </c>
      <c r="I274">
        <v>2</v>
      </c>
      <c r="J274">
        <v>4</v>
      </c>
      <c r="K274">
        <v>3</v>
      </c>
      <c r="L274">
        <v>4</v>
      </c>
      <c r="M274">
        <v>2</v>
      </c>
      <c r="N274">
        <v>4</v>
      </c>
      <c r="O274">
        <v>2</v>
      </c>
      <c r="P274">
        <v>4</v>
      </c>
      <c r="Q274">
        <v>3</v>
      </c>
      <c r="R274">
        <v>3</v>
      </c>
      <c r="S274">
        <v>3</v>
      </c>
      <c r="T274">
        <v>3</v>
      </c>
      <c r="U274">
        <v>2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2</v>
      </c>
      <c r="AB274">
        <v>28</v>
      </c>
      <c r="AC274">
        <v>70</v>
      </c>
    </row>
    <row r="275" spans="1:29" x14ac:dyDescent="0.2">
      <c r="A275">
        <v>147308681</v>
      </c>
      <c r="B275">
        <v>74502</v>
      </c>
      <c r="C275">
        <v>1</v>
      </c>
      <c r="D275">
        <v>5134</v>
      </c>
      <c r="E275" t="s">
        <v>39</v>
      </c>
      <c r="F275" t="s">
        <v>39</v>
      </c>
      <c r="G275" t="s">
        <v>35</v>
      </c>
      <c r="H275">
        <v>4</v>
      </c>
      <c r="I275">
        <v>2</v>
      </c>
      <c r="J275">
        <v>4</v>
      </c>
      <c r="K275">
        <v>2</v>
      </c>
      <c r="L275">
        <v>4</v>
      </c>
      <c r="M275">
        <v>2</v>
      </c>
      <c r="N275">
        <v>4</v>
      </c>
      <c r="O275">
        <v>2</v>
      </c>
      <c r="P275">
        <v>4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2</v>
      </c>
      <c r="AB275">
        <v>29</v>
      </c>
      <c r="AC275">
        <v>72.5</v>
      </c>
    </row>
    <row r="276" spans="1:29" x14ac:dyDescent="0.2">
      <c r="A276">
        <v>147308681</v>
      </c>
      <c r="B276">
        <v>120710</v>
      </c>
      <c r="C276">
        <v>1</v>
      </c>
      <c r="D276">
        <v>51342</v>
      </c>
      <c r="E276" t="s">
        <v>22</v>
      </c>
      <c r="F276" t="s">
        <v>22</v>
      </c>
      <c r="G276" t="s">
        <v>41</v>
      </c>
      <c r="H276">
        <v>2</v>
      </c>
      <c r="I276">
        <v>3</v>
      </c>
      <c r="J276">
        <v>2</v>
      </c>
      <c r="K276">
        <v>2</v>
      </c>
      <c r="L276">
        <v>3</v>
      </c>
      <c r="M276">
        <v>2</v>
      </c>
      <c r="N276">
        <v>4</v>
      </c>
      <c r="O276">
        <v>3</v>
      </c>
      <c r="P276">
        <v>4</v>
      </c>
      <c r="Q276">
        <v>2</v>
      </c>
      <c r="R276">
        <v>1</v>
      </c>
      <c r="S276">
        <v>2</v>
      </c>
      <c r="T276">
        <v>1</v>
      </c>
      <c r="U276">
        <v>3</v>
      </c>
      <c r="V276">
        <v>2</v>
      </c>
      <c r="W276">
        <v>3</v>
      </c>
      <c r="X276">
        <v>3</v>
      </c>
      <c r="Y276">
        <v>2</v>
      </c>
      <c r="Z276">
        <v>3</v>
      </c>
      <c r="AA276">
        <v>3</v>
      </c>
      <c r="AB276">
        <v>23</v>
      </c>
      <c r="AC276">
        <v>57.5</v>
      </c>
    </row>
    <row r="277" spans="1:29" x14ac:dyDescent="0.2">
      <c r="A277">
        <v>147307347</v>
      </c>
      <c r="B277">
        <v>84800</v>
      </c>
      <c r="C277">
        <v>1</v>
      </c>
      <c r="D277">
        <v>15432</v>
      </c>
      <c r="E277" t="s">
        <v>22</v>
      </c>
      <c r="F277" t="s">
        <v>22</v>
      </c>
      <c r="G277" t="s">
        <v>15</v>
      </c>
      <c r="H277">
        <v>3</v>
      </c>
      <c r="I277">
        <v>3</v>
      </c>
      <c r="J277">
        <v>4</v>
      </c>
      <c r="K277">
        <v>3</v>
      </c>
      <c r="L277">
        <v>4</v>
      </c>
      <c r="M277">
        <v>4</v>
      </c>
      <c r="N277">
        <v>3</v>
      </c>
      <c r="O277">
        <v>3</v>
      </c>
      <c r="P277">
        <v>2</v>
      </c>
      <c r="Q277">
        <v>3</v>
      </c>
      <c r="R277">
        <v>2</v>
      </c>
      <c r="S277">
        <v>2</v>
      </c>
      <c r="T277">
        <v>3</v>
      </c>
      <c r="U277">
        <v>2</v>
      </c>
      <c r="V277">
        <v>3</v>
      </c>
      <c r="W277">
        <v>1</v>
      </c>
      <c r="X277">
        <v>2</v>
      </c>
      <c r="Y277">
        <v>2</v>
      </c>
      <c r="Z277">
        <v>1</v>
      </c>
      <c r="AA277">
        <v>2</v>
      </c>
      <c r="AB277">
        <v>20</v>
      </c>
      <c r="AC277">
        <v>50</v>
      </c>
    </row>
    <row r="278" spans="1:29" x14ac:dyDescent="0.2">
      <c r="A278">
        <v>147307347</v>
      </c>
      <c r="B278">
        <v>70911</v>
      </c>
      <c r="C278">
        <v>1</v>
      </c>
      <c r="D278">
        <v>1543</v>
      </c>
      <c r="E278" t="s">
        <v>13</v>
      </c>
      <c r="F278" t="s">
        <v>13</v>
      </c>
      <c r="G278" t="s">
        <v>24</v>
      </c>
      <c r="H278">
        <v>1</v>
      </c>
      <c r="I278">
        <v>3</v>
      </c>
      <c r="J278">
        <v>3</v>
      </c>
      <c r="K278">
        <v>4</v>
      </c>
      <c r="L278">
        <v>4</v>
      </c>
      <c r="M278">
        <v>3</v>
      </c>
      <c r="N278">
        <v>4</v>
      </c>
      <c r="O278">
        <v>2</v>
      </c>
      <c r="P278">
        <v>3</v>
      </c>
      <c r="Q278">
        <v>3</v>
      </c>
      <c r="R278">
        <v>0</v>
      </c>
      <c r="S278">
        <v>2</v>
      </c>
      <c r="T278">
        <v>2</v>
      </c>
      <c r="U278">
        <v>1</v>
      </c>
      <c r="V278">
        <v>3</v>
      </c>
      <c r="W278">
        <v>2</v>
      </c>
      <c r="X278">
        <v>3</v>
      </c>
      <c r="Y278">
        <v>3</v>
      </c>
      <c r="Z278">
        <v>2</v>
      </c>
      <c r="AA278">
        <v>2</v>
      </c>
      <c r="AB278">
        <v>20</v>
      </c>
      <c r="AC278">
        <v>50</v>
      </c>
    </row>
    <row r="279" spans="1:29" x14ac:dyDescent="0.2">
      <c r="A279">
        <v>147307347</v>
      </c>
      <c r="B279">
        <v>69522</v>
      </c>
      <c r="C279">
        <v>1</v>
      </c>
      <c r="D279">
        <v>154</v>
      </c>
      <c r="E279" t="s">
        <v>39</v>
      </c>
      <c r="F279" t="s">
        <v>39</v>
      </c>
      <c r="G279" t="s">
        <v>29</v>
      </c>
      <c r="H279">
        <v>1</v>
      </c>
      <c r="I279">
        <v>3</v>
      </c>
      <c r="J279">
        <v>3</v>
      </c>
      <c r="K279">
        <v>4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0</v>
      </c>
      <c r="S279">
        <v>2</v>
      </c>
      <c r="T279">
        <v>2</v>
      </c>
      <c r="U279">
        <v>1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17</v>
      </c>
      <c r="AC279">
        <v>42.5</v>
      </c>
    </row>
    <row r="280" spans="1:29" x14ac:dyDescent="0.2">
      <c r="A280">
        <v>147307347</v>
      </c>
      <c r="B280">
        <v>69383</v>
      </c>
      <c r="C280">
        <v>1</v>
      </c>
      <c r="D280">
        <v>15</v>
      </c>
      <c r="E280" t="s">
        <v>33</v>
      </c>
      <c r="F280" t="s">
        <v>33</v>
      </c>
      <c r="G280" t="s">
        <v>35</v>
      </c>
      <c r="H280">
        <v>1</v>
      </c>
      <c r="I280">
        <v>4</v>
      </c>
      <c r="J280">
        <v>1</v>
      </c>
      <c r="K280">
        <v>1</v>
      </c>
      <c r="L280">
        <v>4</v>
      </c>
      <c r="M280">
        <v>2</v>
      </c>
      <c r="N280">
        <v>4</v>
      </c>
      <c r="O280">
        <v>4</v>
      </c>
      <c r="P280">
        <v>2</v>
      </c>
      <c r="Q280">
        <v>4</v>
      </c>
      <c r="R280">
        <v>0</v>
      </c>
      <c r="S280">
        <v>1</v>
      </c>
      <c r="T280">
        <v>0</v>
      </c>
      <c r="U280">
        <v>4</v>
      </c>
      <c r="V280">
        <v>3</v>
      </c>
      <c r="W280">
        <v>3</v>
      </c>
      <c r="X280">
        <v>3</v>
      </c>
      <c r="Y280">
        <v>1</v>
      </c>
      <c r="Z280">
        <v>1</v>
      </c>
      <c r="AA280">
        <v>1</v>
      </c>
      <c r="AB280">
        <v>17</v>
      </c>
      <c r="AC280">
        <v>42.5</v>
      </c>
    </row>
    <row r="281" spans="1:29" x14ac:dyDescent="0.2">
      <c r="A281">
        <v>147307347</v>
      </c>
      <c r="B281">
        <v>69369</v>
      </c>
      <c r="C281">
        <v>1</v>
      </c>
      <c r="D281">
        <v>1</v>
      </c>
      <c r="E281" t="s">
        <v>27</v>
      </c>
      <c r="F281" t="s">
        <v>27</v>
      </c>
      <c r="G281" t="s">
        <v>41</v>
      </c>
      <c r="H281">
        <v>2</v>
      </c>
      <c r="I281">
        <v>4</v>
      </c>
      <c r="J281">
        <v>1</v>
      </c>
      <c r="K281">
        <v>4</v>
      </c>
      <c r="L281">
        <v>2</v>
      </c>
      <c r="M281">
        <v>3</v>
      </c>
      <c r="N281">
        <v>2</v>
      </c>
      <c r="O281">
        <v>4</v>
      </c>
      <c r="P281">
        <v>2</v>
      </c>
      <c r="Q281">
        <v>4</v>
      </c>
      <c r="R281">
        <v>1</v>
      </c>
      <c r="S281">
        <v>1</v>
      </c>
      <c r="T281">
        <v>0</v>
      </c>
      <c r="U281">
        <v>1</v>
      </c>
      <c r="V281">
        <v>1</v>
      </c>
      <c r="W281">
        <v>2</v>
      </c>
      <c r="X281">
        <v>1</v>
      </c>
      <c r="Y281">
        <v>1</v>
      </c>
      <c r="Z281">
        <v>1</v>
      </c>
      <c r="AA281">
        <v>1</v>
      </c>
      <c r="AB281">
        <v>10</v>
      </c>
      <c r="AC281">
        <v>25</v>
      </c>
    </row>
    <row r="282" spans="1:29" x14ac:dyDescent="0.2">
      <c r="A282">
        <v>147183355</v>
      </c>
      <c r="B282">
        <v>69689</v>
      </c>
      <c r="C282">
        <v>1</v>
      </c>
      <c r="D282">
        <v>321</v>
      </c>
      <c r="E282" t="s">
        <v>27</v>
      </c>
      <c r="F282" t="s">
        <v>27</v>
      </c>
      <c r="G282" t="s">
        <v>15</v>
      </c>
      <c r="H282">
        <v>1</v>
      </c>
      <c r="I282">
        <v>3</v>
      </c>
      <c r="J282">
        <v>3</v>
      </c>
      <c r="K282">
        <v>2</v>
      </c>
      <c r="L282">
        <v>1</v>
      </c>
      <c r="M282">
        <v>3</v>
      </c>
      <c r="N282">
        <v>3</v>
      </c>
      <c r="O282">
        <v>1</v>
      </c>
      <c r="P282">
        <v>3</v>
      </c>
      <c r="Q282">
        <v>2</v>
      </c>
      <c r="R282">
        <v>0</v>
      </c>
      <c r="S282">
        <v>2</v>
      </c>
      <c r="T282">
        <v>2</v>
      </c>
      <c r="U282">
        <v>3</v>
      </c>
      <c r="V282">
        <v>0</v>
      </c>
      <c r="W282">
        <v>2</v>
      </c>
      <c r="X282">
        <v>2</v>
      </c>
      <c r="Y282">
        <v>4</v>
      </c>
      <c r="Z282">
        <v>2</v>
      </c>
      <c r="AA282">
        <v>3</v>
      </c>
      <c r="AB282">
        <v>20</v>
      </c>
      <c r="AC282">
        <v>50</v>
      </c>
    </row>
    <row r="283" spans="1:29" x14ac:dyDescent="0.2">
      <c r="A283">
        <v>147183355</v>
      </c>
      <c r="B283">
        <v>69371</v>
      </c>
      <c r="C283">
        <v>1</v>
      </c>
      <c r="D283">
        <v>3</v>
      </c>
      <c r="E283" t="s">
        <v>13</v>
      </c>
      <c r="F283" t="s">
        <v>13</v>
      </c>
      <c r="G283" t="s">
        <v>24</v>
      </c>
      <c r="H283">
        <v>5</v>
      </c>
      <c r="I283">
        <v>1</v>
      </c>
      <c r="J283">
        <v>5</v>
      </c>
      <c r="K283">
        <v>1</v>
      </c>
      <c r="L283">
        <v>4</v>
      </c>
      <c r="M283">
        <v>1</v>
      </c>
      <c r="N283">
        <v>4</v>
      </c>
      <c r="O283">
        <v>1</v>
      </c>
      <c r="P283">
        <v>5</v>
      </c>
      <c r="Q283">
        <v>1</v>
      </c>
      <c r="R283">
        <v>4</v>
      </c>
      <c r="S283">
        <v>4</v>
      </c>
      <c r="T283">
        <v>4</v>
      </c>
      <c r="U283">
        <v>4</v>
      </c>
      <c r="V283">
        <v>3</v>
      </c>
      <c r="W283">
        <v>4</v>
      </c>
      <c r="X283">
        <v>3</v>
      </c>
      <c r="Y283">
        <v>4</v>
      </c>
      <c r="Z283">
        <v>4</v>
      </c>
      <c r="AA283">
        <v>4</v>
      </c>
      <c r="AB283">
        <v>38</v>
      </c>
      <c r="AC283">
        <v>95</v>
      </c>
    </row>
    <row r="284" spans="1:29" x14ac:dyDescent="0.2">
      <c r="A284">
        <v>147183355</v>
      </c>
      <c r="B284">
        <v>69400</v>
      </c>
      <c r="C284">
        <v>1</v>
      </c>
      <c r="D284">
        <v>32</v>
      </c>
      <c r="E284" t="s">
        <v>22</v>
      </c>
      <c r="F284" t="s">
        <v>27</v>
      </c>
      <c r="G284" t="s">
        <v>29</v>
      </c>
      <c r="H284">
        <v>3</v>
      </c>
      <c r="I284">
        <v>2</v>
      </c>
      <c r="J284">
        <v>3</v>
      </c>
      <c r="K284">
        <v>1</v>
      </c>
      <c r="L284">
        <v>2</v>
      </c>
      <c r="M284">
        <v>3</v>
      </c>
      <c r="N284">
        <v>3</v>
      </c>
      <c r="O284">
        <v>5</v>
      </c>
      <c r="P284">
        <v>4</v>
      </c>
      <c r="Q284">
        <v>2</v>
      </c>
      <c r="R284">
        <v>2</v>
      </c>
      <c r="S284">
        <v>3</v>
      </c>
      <c r="T284">
        <v>2</v>
      </c>
      <c r="U284">
        <v>4</v>
      </c>
      <c r="V284">
        <v>1</v>
      </c>
      <c r="W284">
        <v>2</v>
      </c>
      <c r="X284">
        <v>2</v>
      </c>
      <c r="Y284">
        <v>0</v>
      </c>
      <c r="Z284">
        <v>3</v>
      </c>
      <c r="AA284">
        <v>3</v>
      </c>
      <c r="AB284">
        <v>22</v>
      </c>
      <c r="AC284">
        <v>55</v>
      </c>
    </row>
    <row r="285" spans="1:29" x14ac:dyDescent="0.2">
      <c r="A285">
        <v>147183355</v>
      </c>
      <c r="B285">
        <v>101513</v>
      </c>
      <c r="C285">
        <v>1</v>
      </c>
      <c r="D285">
        <v>32145</v>
      </c>
      <c r="E285" t="s">
        <v>33</v>
      </c>
      <c r="F285" t="s">
        <v>33</v>
      </c>
      <c r="G285" t="s">
        <v>35</v>
      </c>
      <c r="H285">
        <v>5</v>
      </c>
      <c r="I285">
        <v>1</v>
      </c>
      <c r="J285">
        <v>5</v>
      </c>
      <c r="K285">
        <v>1</v>
      </c>
      <c r="L285">
        <v>5</v>
      </c>
      <c r="M285">
        <v>1</v>
      </c>
      <c r="N285">
        <v>5</v>
      </c>
      <c r="O285">
        <v>1</v>
      </c>
      <c r="P285">
        <v>5</v>
      </c>
      <c r="Q285">
        <v>1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40</v>
      </c>
      <c r="AC285">
        <v>100</v>
      </c>
    </row>
    <row r="286" spans="1:29" x14ac:dyDescent="0.2">
      <c r="A286">
        <v>147183355</v>
      </c>
      <c r="B286">
        <v>72582</v>
      </c>
      <c r="C286">
        <v>1</v>
      </c>
      <c r="D286">
        <v>3214</v>
      </c>
      <c r="E286" t="s">
        <v>39</v>
      </c>
      <c r="F286" t="s">
        <v>39</v>
      </c>
      <c r="G286" t="s">
        <v>41</v>
      </c>
      <c r="H286">
        <v>5</v>
      </c>
      <c r="I286">
        <v>1</v>
      </c>
      <c r="J286">
        <v>5</v>
      </c>
      <c r="K286">
        <v>1</v>
      </c>
      <c r="L286">
        <v>4</v>
      </c>
      <c r="M286">
        <v>1</v>
      </c>
      <c r="N286">
        <v>5</v>
      </c>
      <c r="O286">
        <v>1</v>
      </c>
      <c r="P286">
        <v>5</v>
      </c>
      <c r="Q286">
        <v>1</v>
      </c>
      <c r="R286">
        <v>4</v>
      </c>
      <c r="S286">
        <v>4</v>
      </c>
      <c r="T286">
        <v>4</v>
      </c>
      <c r="U286">
        <v>4</v>
      </c>
      <c r="V286">
        <v>3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39</v>
      </c>
      <c r="AC286">
        <v>97.5</v>
      </c>
    </row>
    <row r="287" spans="1:29" x14ac:dyDescent="0.2">
      <c r="A287">
        <v>147051997</v>
      </c>
      <c r="B287">
        <v>69392</v>
      </c>
      <c r="C287">
        <v>1</v>
      </c>
      <c r="D287">
        <v>24</v>
      </c>
      <c r="E287" t="s">
        <v>39</v>
      </c>
      <c r="F287" t="s">
        <v>39</v>
      </c>
      <c r="G287" t="s">
        <v>15</v>
      </c>
      <c r="H287">
        <v>3</v>
      </c>
      <c r="I287">
        <v>3</v>
      </c>
      <c r="J287">
        <v>4</v>
      </c>
      <c r="K287">
        <v>2</v>
      </c>
      <c r="L287">
        <v>3</v>
      </c>
      <c r="M287">
        <v>3</v>
      </c>
      <c r="N287">
        <v>3</v>
      </c>
      <c r="O287">
        <v>2</v>
      </c>
      <c r="P287">
        <v>3</v>
      </c>
      <c r="Q287">
        <v>2</v>
      </c>
      <c r="R287">
        <v>2</v>
      </c>
      <c r="S287">
        <v>2</v>
      </c>
      <c r="T287">
        <v>3</v>
      </c>
      <c r="U287">
        <v>3</v>
      </c>
      <c r="V287">
        <v>2</v>
      </c>
      <c r="W287">
        <v>2</v>
      </c>
      <c r="X287">
        <v>2</v>
      </c>
      <c r="Y287">
        <v>3</v>
      </c>
      <c r="Z287">
        <v>2</v>
      </c>
      <c r="AA287">
        <v>3</v>
      </c>
      <c r="AB287">
        <v>24</v>
      </c>
      <c r="AC287">
        <v>60</v>
      </c>
    </row>
    <row r="288" spans="1:29" x14ac:dyDescent="0.2">
      <c r="A288">
        <v>147051997</v>
      </c>
      <c r="B288">
        <v>69613</v>
      </c>
      <c r="C288">
        <v>1</v>
      </c>
      <c r="D288">
        <v>245</v>
      </c>
      <c r="E288" t="s">
        <v>33</v>
      </c>
      <c r="F288" t="s">
        <v>33</v>
      </c>
      <c r="G288" t="s">
        <v>24</v>
      </c>
      <c r="H288">
        <v>3</v>
      </c>
      <c r="I288">
        <v>3</v>
      </c>
      <c r="J288">
        <v>4</v>
      </c>
      <c r="K288">
        <v>2</v>
      </c>
      <c r="L288">
        <v>3</v>
      </c>
      <c r="M288">
        <v>2</v>
      </c>
      <c r="N288">
        <v>4</v>
      </c>
      <c r="O288">
        <v>2</v>
      </c>
      <c r="P288">
        <v>4</v>
      </c>
      <c r="Q288">
        <v>1</v>
      </c>
      <c r="R288">
        <v>2</v>
      </c>
      <c r="S288">
        <v>2</v>
      </c>
      <c r="T288">
        <v>3</v>
      </c>
      <c r="U288">
        <v>3</v>
      </c>
      <c r="V288">
        <v>2</v>
      </c>
      <c r="W288">
        <v>3</v>
      </c>
      <c r="X288">
        <v>3</v>
      </c>
      <c r="Y288">
        <v>3</v>
      </c>
      <c r="Z288">
        <v>3</v>
      </c>
      <c r="AA288">
        <v>4</v>
      </c>
      <c r="AB288">
        <v>28</v>
      </c>
      <c r="AC288">
        <v>70</v>
      </c>
    </row>
    <row r="289" spans="1:29" x14ac:dyDescent="0.2">
      <c r="A289">
        <v>147051997</v>
      </c>
      <c r="B289">
        <v>69370</v>
      </c>
      <c r="C289">
        <v>1</v>
      </c>
      <c r="D289">
        <v>2</v>
      </c>
      <c r="E289" t="s">
        <v>22</v>
      </c>
      <c r="F289" t="s">
        <v>22</v>
      </c>
      <c r="G289" t="s">
        <v>29</v>
      </c>
      <c r="H289">
        <v>4</v>
      </c>
      <c r="I289">
        <v>2</v>
      </c>
      <c r="J289">
        <v>4</v>
      </c>
      <c r="K289">
        <v>1</v>
      </c>
      <c r="L289">
        <v>4</v>
      </c>
      <c r="M289">
        <v>2</v>
      </c>
      <c r="N289">
        <v>4</v>
      </c>
      <c r="O289">
        <v>2</v>
      </c>
      <c r="P289">
        <v>4</v>
      </c>
      <c r="Q289">
        <v>1</v>
      </c>
      <c r="R289">
        <v>3</v>
      </c>
      <c r="S289">
        <v>3</v>
      </c>
      <c r="T289">
        <v>3</v>
      </c>
      <c r="U289">
        <v>4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4</v>
      </c>
      <c r="AB289">
        <v>32</v>
      </c>
      <c r="AC289">
        <v>80</v>
      </c>
    </row>
    <row r="290" spans="1:29" x14ac:dyDescent="0.2">
      <c r="A290">
        <v>147051997</v>
      </c>
      <c r="B290">
        <v>71821</v>
      </c>
      <c r="C290">
        <v>1</v>
      </c>
      <c r="D290">
        <v>2453</v>
      </c>
      <c r="E290" t="s">
        <v>13</v>
      </c>
      <c r="F290" t="s">
        <v>13</v>
      </c>
      <c r="G290" t="s">
        <v>35</v>
      </c>
      <c r="H290">
        <v>3</v>
      </c>
      <c r="I290">
        <v>2</v>
      </c>
      <c r="J290">
        <v>5</v>
      </c>
      <c r="K290">
        <v>1</v>
      </c>
      <c r="L290">
        <v>5</v>
      </c>
      <c r="M290">
        <v>2</v>
      </c>
      <c r="N290">
        <v>4</v>
      </c>
      <c r="O290">
        <v>2</v>
      </c>
      <c r="P290">
        <v>4</v>
      </c>
      <c r="Q290">
        <v>1</v>
      </c>
      <c r="R290">
        <v>2</v>
      </c>
      <c r="S290">
        <v>3</v>
      </c>
      <c r="T290">
        <v>4</v>
      </c>
      <c r="U290">
        <v>4</v>
      </c>
      <c r="V290">
        <v>4</v>
      </c>
      <c r="W290">
        <v>3</v>
      </c>
      <c r="X290">
        <v>3</v>
      </c>
      <c r="Y290">
        <v>3</v>
      </c>
      <c r="Z290">
        <v>3</v>
      </c>
      <c r="AA290">
        <v>4</v>
      </c>
      <c r="AB290">
        <v>33</v>
      </c>
      <c r="AC290">
        <v>82.5</v>
      </c>
    </row>
    <row r="291" spans="1:29" x14ac:dyDescent="0.2">
      <c r="A291">
        <v>147051997</v>
      </c>
      <c r="B291">
        <v>93899</v>
      </c>
      <c r="C291">
        <v>1</v>
      </c>
      <c r="D291">
        <v>24531</v>
      </c>
      <c r="E291" t="s">
        <v>27</v>
      </c>
      <c r="F291" t="s">
        <v>27</v>
      </c>
      <c r="G291" t="s">
        <v>41</v>
      </c>
      <c r="H291">
        <v>2</v>
      </c>
      <c r="I291">
        <v>3</v>
      </c>
      <c r="J291">
        <v>4</v>
      </c>
      <c r="K291">
        <v>2</v>
      </c>
      <c r="L291">
        <v>3</v>
      </c>
      <c r="M291">
        <v>3</v>
      </c>
      <c r="N291">
        <v>4</v>
      </c>
      <c r="O291">
        <v>5</v>
      </c>
      <c r="P291">
        <v>3</v>
      </c>
      <c r="Q291">
        <v>1</v>
      </c>
      <c r="R291">
        <v>1</v>
      </c>
      <c r="S291">
        <v>2</v>
      </c>
      <c r="T291">
        <v>3</v>
      </c>
      <c r="U291">
        <v>3</v>
      </c>
      <c r="V291">
        <v>2</v>
      </c>
      <c r="W291">
        <v>2</v>
      </c>
      <c r="X291">
        <v>3</v>
      </c>
      <c r="Y291">
        <v>0</v>
      </c>
      <c r="Z291">
        <v>2</v>
      </c>
      <c r="AA291">
        <v>4</v>
      </c>
      <c r="AB291">
        <v>22</v>
      </c>
      <c r="AC291">
        <v>55</v>
      </c>
    </row>
    <row r="292" spans="1:29" x14ac:dyDescent="0.2">
      <c r="A292">
        <v>147004721</v>
      </c>
      <c r="B292">
        <v>69369</v>
      </c>
      <c r="C292">
        <v>1</v>
      </c>
      <c r="D292">
        <v>1</v>
      </c>
      <c r="E292" t="s">
        <v>27</v>
      </c>
      <c r="F292" t="s">
        <v>27</v>
      </c>
      <c r="G292" t="s">
        <v>15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20</v>
      </c>
      <c r="AC292">
        <v>50</v>
      </c>
    </row>
    <row r="293" spans="1:29" x14ac:dyDescent="0.2">
      <c r="A293">
        <v>147004721</v>
      </c>
      <c r="B293">
        <v>70713</v>
      </c>
      <c r="C293">
        <v>1</v>
      </c>
      <c r="D293">
        <v>1345</v>
      </c>
      <c r="E293" t="s">
        <v>33</v>
      </c>
      <c r="F293" t="s">
        <v>33</v>
      </c>
      <c r="G293" t="s">
        <v>24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20</v>
      </c>
      <c r="AC293">
        <v>50</v>
      </c>
    </row>
    <row r="294" spans="1:29" x14ac:dyDescent="0.2">
      <c r="A294">
        <v>147004721</v>
      </c>
      <c r="B294">
        <v>69381</v>
      </c>
      <c r="C294">
        <v>1</v>
      </c>
      <c r="D294">
        <v>13</v>
      </c>
      <c r="E294" t="s">
        <v>13</v>
      </c>
      <c r="F294" t="s">
        <v>39</v>
      </c>
      <c r="G294" t="s">
        <v>29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20</v>
      </c>
      <c r="AC294">
        <v>50</v>
      </c>
    </row>
    <row r="295" spans="1:29" x14ac:dyDescent="0.2">
      <c r="A295">
        <v>147004721</v>
      </c>
      <c r="B295">
        <v>69502</v>
      </c>
      <c r="C295">
        <v>1</v>
      </c>
      <c r="D295">
        <v>134</v>
      </c>
      <c r="E295" t="s">
        <v>39</v>
      </c>
      <c r="F295" t="s">
        <v>39</v>
      </c>
      <c r="G295" t="s">
        <v>35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20</v>
      </c>
      <c r="AC295">
        <v>50</v>
      </c>
    </row>
    <row r="296" spans="1:29" x14ac:dyDescent="0.2">
      <c r="A296">
        <v>147004721</v>
      </c>
      <c r="B296">
        <v>82820</v>
      </c>
      <c r="C296">
        <v>1</v>
      </c>
      <c r="D296">
        <v>13452</v>
      </c>
      <c r="E296" t="s">
        <v>22</v>
      </c>
      <c r="F296" t="s">
        <v>22</v>
      </c>
      <c r="G296" t="s">
        <v>41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20</v>
      </c>
      <c r="AC296">
        <v>50</v>
      </c>
    </row>
    <row r="297" spans="1:29" x14ac:dyDescent="0.2">
      <c r="A297">
        <v>147001785</v>
      </c>
      <c r="B297">
        <v>69370</v>
      </c>
      <c r="C297">
        <v>1</v>
      </c>
      <c r="D297">
        <v>2</v>
      </c>
      <c r="E297" t="s">
        <v>22</v>
      </c>
      <c r="F297" t="s">
        <v>22</v>
      </c>
      <c r="G297" t="s">
        <v>15</v>
      </c>
      <c r="H297">
        <v>2</v>
      </c>
      <c r="I297">
        <v>3</v>
      </c>
      <c r="J297">
        <v>3</v>
      </c>
      <c r="K297">
        <v>2</v>
      </c>
      <c r="L297">
        <v>3</v>
      </c>
      <c r="M297">
        <v>3</v>
      </c>
      <c r="N297">
        <v>2</v>
      </c>
      <c r="O297">
        <v>4</v>
      </c>
      <c r="P297">
        <v>2</v>
      </c>
      <c r="Q297">
        <v>4</v>
      </c>
      <c r="R297">
        <v>1</v>
      </c>
      <c r="S297">
        <v>2</v>
      </c>
      <c r="T297">
        <v>2</v>
      </c>
      <c r="U297">
        <v>3</v>
      </c>
      <c r="V297">
        <v>2</v>
      </c>
      <c r="W297">
        <v>2</v>
      </c>
      <c r="X297">
        <v>1</v>
      </c>
      <c r="Y297">
        <v>1</v>
      </c>
      <c r="Z297">
        <v>1</v>
      </c>
      <c r="AA297">
        <v>1</v>
      </c>
      <c r="AB297">
        <v>16</v>
      </c>
      <c r="AC297">
        <v>40</v>
      </c>
    </row>
    <row r="298" spans="1:29" x14ac:dyDescent="0.2">
      <c r="A298">
        <v>147001785</v>
      </c>
      <c r="B298">
        <v>69581</v>
      </c>
      <c r="C298">
        <v>1</v>
      </c>
      <c r="D298">
        <v>213</v>
      </c>
      <c r="E298" t="s">
        <v>13</v>
      </c>
      <c r="F298" t="s">
        <v>13</v>
      </c>
      <c r="G298" t="s">
        <v>24</v>
      </c>
      <c r="H298">
        <v>3</v>
      </c>
      <c r="I298">
        <v>3</v>
      </c>
      <c r="J298">
        <v>3</v>
      </c>
      <c r="K298">
        <v>2</v>
      </c>
      <c r="L298">
        <v>3</v>
      </c>
      <c r="M298">
        <v>2</v>
      </c>
      <c r="N298">
        <v>3</v>
      </c>
      <c r="O298">
        <v>2</v>
      </c>
      <c r="P298">
        <v>4</v>
      </c>
      <c r="Q298">
        <v>2</v>
      </c>
      <c r="R298">
        <v>2</v>
      </c>
      <c r="S298">
        <v>2</v>
      </c>
      <c r="T298">
        <v>2</v>
      </c>
      <c r="U298">
        <v>3</v>
      </c>
      <c r="V298">
        <v>2</v>
      </c>
      <c r="W298">
        <v>3</v>
      </c>
      <c r="X298">
        <v>2</v>
      </c>
      <c r="Y298">
        <v>3</v>
      </c>
      <c r="Z298">
        <v>3</v>
      </c>
      <c r="AA298">
        <v>3</v>
      </c>
      <c r="AB298">
        <v>25</v>
      </c>
      <c r="AC298">
        <v>62.5</v>
      </c>
    </row>
    <row r="299" spans="1:29" x14ac:dyDescent="0.2">
      <c r="A299">
        <v>147001785</v>
      </c>
      <c r="B299">
        <v>90722</v>
      </c>
      <c r="C299">
        <v>1</v>
      </c>
      <c r="D299">
        <v>21354</v>
      </c>
      <c r="E299" t="s">
        <v>39</v>
      </c>
      <c r="F299" t="s">
        <v>39</v>
      </c>
      <c r="G299" t="s">
        <v>29</v>
      </c>
      <c r="H299">
        <v>4</v>
      </c>
      <c r="I299">
        <v>2</v>
      </c>
      <c r="J299">
        <v>4</v>
      </c>
      <c r="K299">
        <v>2</v>
      </c>
      <c r="L299">
        <v>4</v>
      </c>
      <c r="M299">
        <v>2</v>
      </c>
      <c r="N299">
        <v>3</v>
      </c>
      <c r="O299">
        <v>2</v>
      </c>
      <c r="P299">
        <v>4</v>
      </c>
      <c r="Q299">
        <v>3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2</v>
      </c>
      <c r="Y299">
        <v>3</v>
      </c>
      <c r="Z299">
        <v>3</v>
      </c>
      <c r="AA299">
        <v>2</v>
      </c>
      <c r="AB299">
        <v>28</v>
      </c>
      <c r="AC299">
        <v>70</v>
      </c>
    </row>
    <row r="300" spans="1:29" x14ac:dyDescent="0.2">
      <c r="A300">
        <v>147001785</v>
      </c>
      <c r="B300">
        <v>71503</v>
      </c>
      <c r="C300">
        <v>1</v>
      </c>
      <c r="D300">
        <v>2135</v>
      </c>
      <c r="E300" t="s">
        <v>33</v>
      </c>
      <c r="F300" t="s">
        <v>33</v>
      </c>
      <c r="G300" t="s">
        <v>35</v>
      </c>
      <c r="H300">
        <v>3</v>
      </c>
      <c r="I300">
        <v>2</v>
      </c>
      <c r="J300">
        <v>4</v>
      </c>
      <c r="K300">
        <v>2</v>
      </c>
      <c r="L300">
        <v>4</v>
      </c>
      <c r="M300">
        <v>2</v>
      </c>
      <c r="N300">
        <v>4</v>
      </c>
      <c r="O300">
        <v>2</v>
      </c>
      <c r="P300">
        <v>4</v>
      </c>
      <c r="Q300">
        <v>3</v>
      </c>
      <c r="R300">
        <v>2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2</v>
      </c>
      <c r="AB300">
        <v>28</v>
      </c>
      <c r="AC300">
        <v>70</v>
      </c>
    </row>
    <row r="301" spans="1:29" x14ac:dyDescent="0.2">
      <c r="A301">
        <v>147001785</v>
      </c>
      <c r="B301">
        <v>69389</v>
      </c>
      <c r="C301">
        <v>1</v>
      </c>
      <c r="D301">
        <v>21</v>
      </c>
      <c r="E301" t="s">
        <v>27</v>
      </c>
      <c r="F301" t="s">
        <v>27</v>
      </c>
      <c r="G301" t="s">
        <v>41</v>
      </c>
      <c r="H301">
        <v>3</v>
      </c>
      <c r="I301">
        <v>2</v>
      </c>
      <c r="J301">
        <v>4</v>
      </c>
      <c r="K301">
        <v>1</v>
      </c>
      <c r="L301">
        <v>4</v>
      </c>
      <c r="M301">
        <v>2</v>
      </c>
      <c r="N301">
        <v>4</v>
      </c>
      <c r="O301">
        <v>2</v>
      </c>
      <c r="P301">
        <v>4</v>
      </c>
      <c r="Q301">
        <v>2</v>
      </c>
      <c r="R301">
        <v>2</v>
      </c>
      <c r="S301">
        <v>3</v>
      </c>
      <c r="T301">
        <v>3</v>
      </c>
      <c r="U301">
        <v>4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30</v>
      </c>
      <c r="AC301">
        <v>75</v>
      </c>
    </row>
    <row r="302" spans="1:29" x14ac:dyDescent="0.2">
      <c r="A302">
        <v>146975491</v>
      </c>
      <c r="B302">
        <v>71781</v>
      </c>
      <c r="C302">
        <v>1</v>
      </c>
      <c r="D302">
        <v>2413</v>
      </c>
      <c r="E302" t="s">
        <v>13</v>
      </c>
      <c r="F302" t="s">
        <v>27</v>
      </c>
      <c r="G302" t="s">
        <v>15</v>
      </c>
      <c r="H302">
        <v>2</v>
      </c>
      <c r="I302">
        <v>2</v>
      </c>
      <c r="J302">
        <v>4</v>
      </c>
      <c r="K302">
        <v>2</v>
      </c>
      <c r="L302">
        <v>4</v>
      </c>
      <c r="M302">
        <v>2</v>
      </c>
      <c r="N302">
        <v>4</v>
      </c>
      <c r="O302">
        <v>2</v>
      </c>
      <c r="P302">
        <v>3</v>
      </c>
      <c r="Q302">
        <v>2</v>
      </c>
      <c r="R302">
        <v>1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2</v>
      </c>
      <c r="AA302">
        <v>3</v>
      </c>
      <c r="AB302">
        <v>27</v>
      </c>
      <c r="AC302">
        <v>67.5</v>
      </c>
    </row>
    <row r="303" spans="1:29" x14ac:dyDescent="0.2">
      <c r="A303">
        <v>146975491</v>
      </c>
      <c r="B303">
        <v>69370</v>
      </c>
      <c r="C303">
        <v>1</v>
      </c>
      <c r="D303">
        <v>2</v>
      </c>
      <c r="E303" t="s">
        <v>22</v>
      </c>
      <c r="F303" t="s">
        <v>13</v>
      </c>
      <c r="G303" t="s">
        <v>24</v>
      </c>
      <c r="H303">
        <v>2</v>
      </c>
      <c r="I303">
        <v>1</v>
      </c>
      <c r="J303">
        <v>4</v>
      </c>
      <c r="K303">
        <v>2</v>
      </c>
      <c r="L303">
        <v>4</v>
      </c>
      <c r="M303">
        <v>2</v>
      </c>
      <c r="N303">
        <v>4</v>
      </c>
      <c r="O303">
        <v>2</v>
      </c>
      <c r="P303">
        <v>3</v>
      </c>
      <c r="Q303">
        <v>2</v>
      </c>
      <c r="R303">
        <v>1</v>
      </c>
      <c r="S303">
        <v>4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2</v>
      </c>
      <c r="AA303">
        <v>3</v>
      </c>
      <c r="AB303">
        <v>28</v>
      </c>
      <c r="AC303">
        <v>70</v>
      </c>
    </row>
    <row r="304" spans="1:29" x14ac:dyDescent="0.2">
      <c r="A304">
        <v>146975491</v>
      </c>
      <c r="B304">
        <v>93503</v>
      </c>
      <c r="C304">
        <v>1</v>
      </c>
      <c r="D304">
        <v>24135</v>
      </c>
      <c r="E304" t="s">
        <v>33</v>
      </c>
      <c r="F304" t="s">
        <v>13</v>
      </c>
      <c r="G304" t="s">
        <v>29</v>
      </c>
      <c r="H304">
        <v>2</v>
      </c>
      <c r="I304">
        <v>4</v>
      </c>
      <c r="J304">
        <v>2</v>
      </c>
      <c r="K304">
        <v>4</v>
      </c>
      <c r="L304">
        <v>2</v>
      </c>
      <c r="M304">
        <v>4</v>
      </c>
      <c r="N304">
        <v>2</v>
      </c>
      <c r="O304">
        <v>4</v>
      </c>
      <c r="P304">
        <v>3</v>
      </c>
      <c r="Q304">
        <v>2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2</v>
      </c>
      <c r="AA304">
        <v>3</v>
      </c>
      <c r="AB304">
        <v>13</v>
      </c>
      <c r="AC304">
        <v>32.5</v>
      </c>
    </row>
    <row r="305" spans="1:29" x14ac:dyDescent="0.2">
      <c r="A305">
        <v>146975491</v>
      </c>
      <c r="B305">
        <v>69392</v>
      </c>
      <c r="C305">
        <v>1</v>
      </c>
      <c r="D305">
        <v>24</v>
      </c>
      <c r="E305" t="s">
        <v>39</v>
      </c>
      <c r="F305" t="s">
        <v>22</v>
      </c>
      <c r="G305" t="s">
        <v>35</v>
      </c>
      <c r="H305">
        <v>4</v>
      </c>
      <c r="I305">
        <v>2</v>
      </c>
      <c r="J305">
        <v>4</v>
      </c>
      <c r="K305">
        <v>2</v>
      </c>
      <c r="L305">
        <v>4</v>
      </c>
      <c r="M305">
        <v>2</v>
      </c>
      <c r="N305">
        <v>4</v>
      </c>
      <c r="O305">
        <v>2</v>
      </c>
      <c r="P305">
        <v>3</v>
      </c>
      <c r="Q305">
        <v>2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2</v>
      </c>
      <c r="AA305">
        <v>3</v>
      </c>
      <c r="AB305">
        <v>29</v>
      </c>
      <c r="AC305">
        <v>72.5</v>
      </c>
    </row>
    <row r="306" spans="1:29" x14ac:dyDescent="0.2">
      <c r="A306">
        <v>146975491</v>
      </c>
      <c r="B306">
        <v>69609</v>
      </c>
      <c r="C306">
        <v>1</v>
      </c>
      <c r="D306">
        <v>241</v>
      </c>
      <c r="E306" t="s">
        <v>27</v>
      </c>
      <c r="F306" t="s">
        <v>27</v>
      </c>
      <c r="G306" t="s">
        <v>41</v>
      </c>
      <c r="H306">
        <v>2</v>
      </c>
      <c r="I306">
        <v>2</v>
      </c>
      <c r="J306">
        <v>4</v>
      </c>
      <c r="K306">
        <v>2</v>
      </c>
      <c r="L306">
        <v>4</v>
      </c>
      <c r="M306">
        <v>2</v>
      </c>
      <c r="N306">
        <v>4</v>
      </c>
      <c r="O306">
        <v>2</v>
      </c>
      <c r="P306">
        <v>3</v>
      </c>
      <c r="Q306">
        <v>2</v>
      </c>
      <c r="R306">
        <v>1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2</v>
      </c>
      <c r="AA306">
        <v>3</v>
      </c>
      <c r="AB306">
        <v>27</v>
      </c>
      <c r="AC306">
        <v>67.5</v>
      </c>
    </row>
    <row r="307" spans="1:29" x14ac:dyDescent="0.2">
      <c r="A307">
        <v>146972571</v>
      </c>
      <c r="B307">
        <v>69420</v>
      </c>
      <c r="C307">
        <v>1</v>
      </c>
      <c r="D307">
        <v>52</v>
      </c>
      <c r="E307" t="s">
        <v>22</v>
      </c>
      <c r="F307" t="s">
        <v>22</v>
      </c>
      <c r="G307" t="s">
        <v>15</v>
      </c>
      <c r="H307">
        <v>2</v>
      </c>
      <c r="I307">
        <v>4</v>
      </c>
      <c r="J307">
        <v>2</v>
      </c>
      <c r="K307">
        <v>2</v>
      </c>
      <c r="L307">
        <v>2</v>
      </c>
      <c r="M307">
        <v>5</v>
      </c>
      <c r="N307">
        <v>2</v>
      </c>
      <c r="O307">
        <v>4</v>
      </c>
      <c r="P307">
        <v>1</v>
      </c>
      <c r="Q307">
        <v>2</v>
      </c>
      <c r="R307">
        <v>1</v>
      </c>
      <c r="S307">
        <v>1</v>
      </c>
      <c r="T307">
        <v>1</v>
      </c>
      <c r="U307">
        <v>3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3</v>
      </c>
      <c r="AB307">
        <v>12</v>
      </c>
      <c r="AC307">
        <v>30</v>
      </c>
    </row>
    <row r="308" spans="1:29" x14ac:dyDescent="0.2">
      <c r="A308">
        <v>146972571</v>
      </c>
      <c r="B308">
        <v>69373</v>
      </c>
      <c r="C308">
        <v>1</v>
      </c>
      <c r="D308">
        <v>5</v>
      </c>
      <c r="E308" t="s">
        <v>33</v>
      </c>
      <c r="F308" t="s">
        <v>33</v>
      </c>
      <c r="G308" t="s">
        <v>24</v>
      </c>
      <c r="H308">
        <v>4</v>
      </c>
      <c r="I308">
        <v>1</v>
      </c>
      <c r="J308">
        <v>4</v>
      </c>
      <c r="K308">
        <v>2</v>
      </c>
      <c r="L308">
        <v>5</v>
      </c>
      <c r="M308">
        <v>1</v>
      </c>
      <c r="N308">
        <v>5</v>
      </c>
      <c r="O308">
        <v>1</v>
      </c>
      <c r="P308">
        <v>5</v>
      </c>
      <c r="Q308">
        <v>2</v>
      </c>
      <c r="R308">
        <v>3</v>
      </c>
      <c r="S308">
        <v>4</v>
      </c>
      <c r="T308">
        <v>3</v>
      </c>
      <c r="U308">
        <v>3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3</v>
      </c>
      <c r="AB308">
        <v>36</v>
      </c>
      <c r="AC308">
        <v>90</v>
      </c>
    </row>
    <row r="309" spans="1:29" x14ac:dyDescent="0.2">
      <c r="A309">
        <v>146972571</v>
      </c>
      <c r="B309">
        <v>74581</v>
      </c>
      <c r="C309">
        <v>1</v>
      </c>
      <c r="D309">
        <v>5213</v>
      </c>
      <c r="E309" t="s">
        <v>13</v>
      </c>
      <c r="F309" t="s">
        <v>13</v>
      </c>
      <c r="G309" t="s">
        <v>29</v>
      </c>
      <c r="H309">
        <v>4</v>
      </c>
      <c r="I309">
        <v>2</v>
      </c>
      <c r="J309">
        <v>4</v>
      </c>
      <c r="K309">
        <v>2</v>
      </c>
      <c r="L309">
        <v>4</v>
      </c>
      <c r="M309">
        <v>2</v>
      </c>
      <c r="N309">
        <v>2</v>
      </c>
      <c r="O309">
        <v>4</v>
      </c>
      <c r="P309">
        <v>4</v>
      </c>
      <c r="Q309">
        <v>2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1</v>
      </c>
      <c r="Y309">
        <v>1</v>
      </c>
      <c r="Z309">
        <v>3</v>
      </c>
      <c r="AA309">
        <v>3</v>
      </c>
      <c r="AB309">
        <v>26</v>
      </c>
      <c r="AC309">
        <v>65</v>
      </c>
    </row>
    <row r="310" spans="1:29" x14ac:dyDescent="0.2">
      <c r="A310">
        <v>146972571</v>
      </c>
      <c r="B310">
        <v>121502</v>
      </c>
      <c r="C310">
        <v>1</v>
      </c>
      <c r="D310">
        <v>52134</v>
      </c>
      <c r="E310" t="s">
        <v>39</v>
      </c>
      <c r="F310" t="s">
        <v>39</v>
      </c>
      <c r="G310" t="s">
        <v>35</v>
      </c>
      <c r="H310">
        <v>5</v>
      </c>
      <c r="I310">
        <v>1</v>
      </c>
      <c r="J310">
        <v>5</v>
      </c>
      <c r="K310">
        <v>1</v>
      </c>
      <c r="L310">
        <v>5</v>
      </c>
      <c r="M310">
        <v>1</v>
      </c>
      <c r="N310">
        <v>5</v>
      </c>
      <c r="O310">
        <v>1</v>
      </c>
      <c r="P310">
        <v>5</v>
      </c>
      <c r="Q310">
        <v>1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40</v>
      </c>
      <c r="AC310">
        <v>100</v>
      </c>
    </row>
    <row r="311" spans="1:29" x14ac:dyDescent="0.2">
      <c r="A311">
        <v>146972571</v>
      </c>
      <c r="B311">
        <v>69889</v>
      </c>
      <c r="C311">
        <v>1</v>
      </c>
      <c r="D311">
        <v>521</v>
      </c>
      <c r="E311" t="s">
        <v>27</v>
      </c>
      <c r="F311" t="s">
        <v>27</v>
      </c>
      <c r="G311" t="s">
        <v>41</v>
      </c>
      <c r="H311">
        <v>1</v>
      </c>
      <c r="I311">
        <v>4</v>
      </c>
      <c r="J311">
        <v>1</v>
      </c>
      <c r="K311">
        <v>5</v>
      </c>
      <c r="L311">
        <v>1</v>
      </c>
      <c r="M311">
        <v>5</v>
      </c>
      <c r="N311">
        <v>1</v>
      </c>
      <c r="O311">
        <v>5</v>
      </c>
      <c r="P311">
        <v>1</v>
      </c>
      <c r="Q311">
        <v>5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2.5</v>
      </c>
    </row>
    <row r="312" spans="1:29" x14ac:dyDescent="0.2">
      <c r="A312">
        <v>146948076</v>
      </c>
      <c r="B312">
        <v>69370</v>
      </c>
      <c r="C312">
        <v>1</v>
      </c>
      <c r="D312">
        <v>2</v>
      </c>
      <c r="E312" t="s">
        <v>22</v>
      </c>
      <c r="F312" t="s">
        <v>22</v>
      </c>
      <c r="G312" t="s">
        <v>15</v>
      </c>
      <c r="H312">
        <v>1</v>
      </c>
      <c r="I312">
        <v>1</v>
      </c>
      <c r="J312">
        <v>5</v>
      </c>
      <c r="K312">
        <v>1</v>
      </c>
      <c r="L312">
        <v>1</v>
      </c>
      <c r="M312">
        <v>1</v>
      </c>
      <c r="N312">
        <v>5</v>
      </c>
      <c r="O312">
        <v>4</v>
      </c>
      <c r="P312">
        <v>2</v>
      </c>
      <c r="Q312">
        <v>3</v>
      </c>
      <c r="R312">
        <v>0</v>
      </c>
      <c r="S312">
        <v>4</v>
      </c>
      <c r="T312">
        <v>4</v>
      </c>
      <c r="U312">
        <v>4</v>
      </c>
      <c r="V312">
        <v>0</v>
      </c>
      <c r="W312">
        <v>4</v>
      </c>
      <c r="X312">
        <v>4</v>
      </c>
      <c r="Y312">
        <v>1</v>
      </c>
      <c r="Z312">
        <v>1</v>
      </c>
      <c r="AA312">
        <v>2</v>
      </c>
      <c r="AB312">
        <v>24</v>
      </c>
      <c r="AC312">
        <v>60</v>
      </c>
    </row>
    <row r="313" spans="1:29" x14ac:dyDescent="0.2">
      <c r="A313">
        <v>146948076</v>
      </c>
      <c r="B313">
        <v>94502</v>
      </c>
      <c r="C313">
        <v>1</v>
      </c>
      <c r="D313">
        <v>25134</v>
      </c>
      <c r="E313" t="s">
        <v>39</v>
      </c>
      <c r="F313" t="s">
        <v>39</v>
      </c>
      <c r="G313" t="s">
        <v>24</v>
      </c>
      <c r="H313">
        <v>4</v>
      </c>
      <c r="I313">
        <v>4</v>
      </c>
      <c r="J313">
        <v>3</v>
      </c>
      <c r="K313">
        <v>2</v>
      </c>
      <c r="L313">
        <v>5</v>
      </c>
      <c r="M313">
        <v>3</v>
      </c>
      <c r="N313">
        <v>3</v>
      </c>
      <c r="O313">
        <v>1</v>
      </c>
      <c r="P313">
        <v>5</v>
      </c>
      <c r="Q313">
        <v>2</v>
      </c>
      <c r="R313">
        <v>3</v>
      </c>
      <c r="S313">
        <v>1</v>
      </c>
      <c r="T313">
        <v>2</v>
      </c>
      <c r="U313">
        <v>3</v>
      </c>
      <c r="V313">
        <v>4</v>
      </c>
      <c r="W313">
        <v>2</v>
      </c>
      <c r="X313">
        <v>2</v>
      </c>
      <c r="Y313">
        <v>4</v>
      </c>
      <c r="Z313">
        <v>4</v>
      </c>
      <c r="AA313">
        <v>3</v>
      </c>
      <c r="AB313">
        <v>28</v>
      </c>
      <c r="AC313">
        <v>70</v>
      </c>
    </row>
    <row r="314" spans="1:29" x14ac:dyDescent="0.2">
      <c r="A314">
        <v>146948076</v>
      </c>
      <c r="B314">
        <v>69393</v>
      </c>
      <c r="C314">
        <v>1</v>
      </c>
      <c r="D314">
        <v>25</v>
      </c>
      <c r="E314" t="s">
        <v>33</v>
      </c>
      <c r="F314" t="s">
        <v>33</v>
      </c>
      <c r="G314" t="s">
        <v>29</v>
      </c>
      <c r="H314">
        <v>5</v>
      </c>
      <c r="I314">
        <v>2</v>
      </c>
      <c r="J314">
        <v>5</v>
      </c>
      <c r="K314">
        <v>1</v>
      </c>
      <c r="L314">
        <v>5</v>
      </c>
      <c r="M314">
        <v>1</v>
      </c>
      <c r="N314">
        <v>5</v>
      </c>
      <c r="O314">
        <v>1</v>
      </c>
      <c r="P314">
        <v>5</v>
      </c>
      <c r="Q314">
        <v>1</v>
      </c>
      <c r="R314">
        <v>4</v>
      </c>
      <c r="S314">
        <v>3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39</v>
      </c>
      <c r="AC314">
        <v>97.5</v>
      </c>
    </row>
    <row r="315" spans="1:29" x14ac:dyDescent="0.2">
      <c r="A315">
        <v>146948076</v>
      </c>
      <c r="B315">
        <v>69619</v>
      </c>
      <c r="C315">
        <v>1</v>
      </c>
      <c r="D315">
        <v>251</v>
      </c>
      <c r="E315" t="s">
        <v>27</v>
      </c>
      <c r="F315" t="s">
        <v>27</v>
      </c>
      <c r="G315" t="s">
        <v>35</v>
      </c>
      <c r="H315">
        <v>1</v>
      </c>
      <c r="I315">
        <v>1</v>
      </c>
      <c r="J315">
        <v>5</v>
      </c>
      <c r="K315">
        <v>1</v>
      </c>
      <c r="L315">
        <v>3</v>
      </c>
      <c r="M315">
        <v>1</v>
      </c>
      <c r="N315">
        <v>5</v>
      </c>
      <c r="O315">
        <v>5</v>
      </c>
      <c r="P315">
        <v>1</v>
      </c>
      <c r="Q315">
        <v>1</v>
      </c>
      <c r="R315">
        <v>0</v>
      </c>
      <c r="S315">
        <v>4</v>
      </c>
      <c r="T315">
        <v>4</v>
      </c>
      <c r="U315">
        <v>4</v>
      </c>
      <c r="V315">
        <v>2</v>
      </c>
      <c r="W315">
        <v>4</v>
      </c>
      <c r="X315">
        <v>4</v>
      </c>
      <c r="Y315">
        <v>0</v>
      </c>
      <c r="Z315">
        <v>0</v>
      </c>
      <c r="AA315">
        <v>4</v>
      </c>
      <c r="AB315">
        <v>26</v>
      </c>
      <c r="AC315">
        <v>65</v>
      </c>
    </row>
    <row r="316" spans="1:29" x14ac:dyDescent="0.2">
      <c r="A316">
        <v>146948076</v>
      </c>
      <c r="B316">
        <v>71881</v>
      </c>
      <c r="C316">
        <v>1</v>
      </c>
      <c r="D316">
        <v>2513</v>
      </c>
      <c r="E316" t="s">
        <v>13</v>
      </c>
      <c r="F316" t="s">
        <v>13</v>
      </c>
      <c r="G316" t="s">
        <v>41</v>
      </c>
      <c r="H316">
        <v>5</v>
      </c>
      <c r="I316">
        <v>1</v>
      </c>
      <c r="J316">
        <v>5</v>
      </c>
      <c r="K316">
        <v>2</v>
      </c>
      <c r="L316">
        <v>3</v>
      </c>
      <c r="M316">
        <v>4</v>
      </c>
      <c r="N316">
        <v>3</v>
      </c>
      <c r="O316">
        <v>4</v>
      </c>
      <c r="P316">
        <v>4</v>
      </c>
      <c r="Q316">
        <v>2</v>
      </c>
      <c r="R316">
        <v>4</v>
      </c>
      <c r="S316">
        <v>4</v>
      </c>
      <c r="T316">
        <v>4</v>
      </c>
      <c r="U316">
        <v>3</v>
      </c>
      <c r="V316">
        <v>2</v>
      </c>
      <c r="W316">
        <v>1</v>
      </c>
      <c r="X316">
        <v>2</v>
      </c>
      <c r="Y316">
        <v>1</v>
      </c>
      <c r="Z316">
        <v>3</v>
      </c>
      <c r="AA316">
        <v>3</v>
      </c>
      <c r="AB316">
        <v>27</v>
      </c>
      <c r="AC316">
        <v>67.5</v>
      </c>
    </row>
    <row r="317" spans="1:29" x14ac:dyDescent="0.2">
      <c r="A317">
        <v>146944030</v>
      </c>
      <c r="B317">
        <v>69370</v>
      </c>
      <c r="C317">
        <v>1</v>
      </c>
      <c r="D317">
        <v>2</v>
      </c>
      <c r="E317" t="s">
        <v>22</v>
      </c>
      <c r="F317" t="s">
        <v>22</v>
      </c>
      <c r="G317" t="s">
        <v>15</v>
      </c>
      <c r="H317">
        <v>3</v>
      </c>
      <c r="I317">
        <v>2</v>
      </c>
      <c r="J317">
        <v>4</v>
      </c>
      <c r="K317">
        <v>2</v>
      </c>
      <c r="L317">
        <v>4</v>
      </c>
      <c r="M317">
        <v>2</v>
      </c>
      <c r="N317">
        <v>4</v>
      </c>
      <c r="O317">
        <v>2</v>
      </c>
      <c r="P317">
        <v>3</v>
      </c>
      <c r="Q317">
        <v>3</v>
      </c>
      <c r="R317">
        <v>2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2</v>
      </c>
      <c r="AA317">
        <v>2</v>
      </c>
      <c r="AB317">
        <v>27</v>
      </c>
      <c r="AC317">
        <v>67.5</v>
      </c>
    </row>
    <row r="318" spans="1:29" x14ac:dyDescent="0.2">
      <c r="A318">
        <v>146944030</v>
      </c>
      <c r="B318">
        <v>69603</v>
      </c>
      <c r="C318">
        <v>1</v>
      </c>
      <c r="D318">
        <v>235</v>
      </c>
      <c r="E318" t="s">
        <v>33</v>
      </c>
      <c r="F318" t="s">
        <v>33</v>
      </c>
      <c r="G318" t="s">
        <v>24</v>
      </c>
      <c r="H318">
        <v>2</v>
      </c>
      <c r="I318">
        <v>4</v>
      </c>
      <c r="J318">
        <v>3</v>
      </c>
      <c r="K318">
        <v>2</v>
      </c>
      <c r="L318">
        <v>3</v>
      </c>
      <c r="M318">
        <v>3</v>
      </c>
      <c r="N318">
        <v>3</v>
      </c>
      <c r="O318">
        <v>3</v>
      </c>
      <c r="P318">
        <v>2</v>
      </c>
      <c r="Q318">
        <v>2</v>
      </c>
      <c r="R318">
        <v>1</v>
      </c>
      <c r="S318">
        <v>1</v>
      </c>
      <c r="T318">
        <v>2</v>
      </c>
      <c r="U318">
        <v>3</v>
      </c>
      <c r="V318">
        <v>2</v>
      </c>
      <c r="W318">
        <v>2</v>
      </c>
      <c r="X318">
        <v>2</v>
      </c>
      <c r="Y318">
        <v>2</v>
      </c>
      <c r="Z318">
        <v>1</v>
      </c>
      <c r="AA318">
        <v>3</v>
      </c>
      <c r="AB318">
        <v>19</v>
      </c>
      <c r="AC318">
        <v>47.5</v>
      </c>
    </row>
    <row r="319" spans="1:29" x14ac:dyDescent="0.2">
      <c r="A319">
        <v>146944030</v>
      </c>
      <c r="B319">
        <v>69391</v>
      </c>
      <c r="C319">
        <v>1</v>
      </c>
      <c r="D319">
        <v>23</v>
      </c>
      <c r="E319" t="s">
        <v>13</v>
      </c>
      <c r="F319" t="s">
        <v>13</v>
      </c>
      <c r="G319" t="s">
        <v>29</v>
      </c>
      <c r="H319">
        <v>4</v>
      </c>
      <c r="I319">
        <v>2</v>
      </c>
      <c r="J319">
        <v>4</v>
      </c>
      <c r="K319">
        <v>2</v>
      </c>
      <c r="L319">
        <v>4</v>
      </c>
      <c r="M319">
        <v>2</v>
      </c>
      <c r="N319">
        <v>4</v>
      </c>
      <c r="O319">
        <v>2</v>
      </c>
      <c r="P319">
        <v>4</v>
      </c>
      <c r="Q319">
        <v>2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30</v>
      </c>
      <c r="AC319">
        <v>75</v>
      </c>
    </row>
    <row r="320" spans="1:29" x14ac:dyDescent="0.2">
      <c r="A320">
        <v>146944030</v>
      </c>
      <c r="B320">
        <v>92882</v>
      </c>
      <c r="C320">
        <v>1</v>
      </c>
      <c r="D320">
        <v>23514</v>
      </c>
      <c r="E320" t="s">
        <v>39</v>
      </c>
      <c r="F320" t="s">
        <v>13</v>
      </c>
      <c r="G320" t="s">
        <v>35</v>
      </c>
      <c r="H320">
        <v>4</v>
      </c>
      <c r="I320">
        <v>2</v>
      </c>
      <c r="J320">
        <v>4</v>
      </c>
      <c r="K320">
        <v>2</v>
      </c>
      <c r="L320">
        <v>4</v>
      </c>
      <c r="M320">
        <v>2</v>
      </c>
      <c r="N320">
        <v>4</v>
      </c>
      <c r="O320">
        <v>2</v>
      </c>
      <c r="P320">
        <v>4</v>
      </c>
      <c r="Q320">
        <v>2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30</v>
      </c>
      <c r="AC320">
        <v>75</v>
      </c>
    </row>
    <row r="321" spans="1:29" x14ac:dyDescent="0.2">
      <c r="A321">
        <v>146944030</v>
      </c>
      <c r="B321">
        <v>71719</v>
      </c>
      <c r="C321">
        <v>1</v>
      </c>
      <c r="D321">
        <v>2351</v>
      </c>
      <c r="E321" t="s">
        <v>27</v>
      </c>
      <c r="F321" t="s">
        <v>27</v>
      </c>
      <c r="G321" t="s">
        <v>41</v>
      </c>
      <c r="H321">
        <v>3</v>
      </c>
      <c r="I321">
        <v>2</v>
      </c>
      <c r="J321">
        <v>4</v>
      </c>
      <c r="K321">
        <v>2</v>
      </c>
      <c r="L321">
        <v>3</v>
      </c>
      <c r="M321">
        <v>2</v>
      </c>
      <c r="N321">
        <v>4</v>
      </c>
      <c r="O321">
        <v>2</v>
      </c>
      <c r="P321">
        <v>3</v>
      </c>
      <c r="Q321">
        <v>2</v>
      </c>
      <c r="R321">
        <v>2</v>
      </c>
      <c r="S321">
        <v>3</v>
      </c>
      <c r="T321">
        <v>3</v>
      </c>
      <c r="U321">
        <v>3</v>
      </c>
      <c r="V321">
        <v>2</v>
      </c>
      <c r="W321">
        <v>3</v>
      </c>
      <c r="X321">
        <v>3</v>
      </c>
      <c r="Y321">
        <v>3</v>
      </c>
      <c r="Z321">
        <v>2</v>
      </c>
      <c r="AA321">
        <v>3</v>
      </c>
      <c r="AB321">
        <v>27</v>
      </c>
      <c r="AC321">
        <v>67.5</v>
      </c>
    </row>
    <row r="322" spans="1:29" x14ac:dyDescent="0.2">
      <c r="A322">
        <v>146941069</v>
      </c>
      <c r="B322">
        <v>69402</v>
      </c>
      <c r="C322">
        <v>1</v>
      </c>
      <c r="D322">
        <v>34</v>
      </c>
      <c r="E322" t="s">
        <v>39</v>
      </c>
      <c r="F322" t="s">
        <v>39</v>
      </c>
      <c r="G322" t="s">
        <v>15</v>
      </c>
      <c r="H322">
        <v>4</v>
      </c>
      <c r="I322">
        <v>2</v>
      </c>
      <c r="J322">
        <v>4</v>
      </c>
      <c r="K322">
        <v>2</v>
      </c>
      <c r="L322">
        <v>4</v>
      </c>
      <c r="M322">
        <v>2</v>
      </c>
      <c r="N322">
        <v>4</v>
      </c>
      <c r="O322">
        <v>2</v>
      </c>
      <c r="P322">
        <v>4</v>
      </c>
      <c r="Q322">
        <v>2</v>
      </c>
      <c r="R322">
        <v>3</v>
      </c>
      <c r="S322">
        <v>3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30</v>
      </c>
      <c r="AC322">
        <v>75</v>
      </c>
    </row>
    <row r="323" spans="1:29" x14ac:dyDescent="0.2">
      <c r="A323">
        <v>146941069</v>
      </c>
      <c r="B323">
        <v>69709</v>
      </c>
      <c r="C323">
        <v>1</v>
      </c>
      <c r="D323">
        <v>341</v>
      </c>
      <c r="E323" t="s">
        <v>27</v>
      </c>
      <c r="F323" t="s">
        <v>27</v>
      </c>
      <c r="G323" t="s">
        <v>24</v>
      </c>
      <c r="H323">
        <v>1</v>
      </c>
      <c r="I323">
        <v>1</v>
      </c>
      <c r="J323">
        <v>2</v>
      </c>
      <c r="K323">
        <v>2</v>
      </c>
      <c r="L323">
        <v>2</v>
      </c>
      <c r="M323">
        <v>2</v>
      </c>
      <c r="N323">
        <v>4</v>
      </c>
      <c r="O323">
        <v>2</v>
      </c>
      <c r="P323">
        <v>2</v>
      </c>
      <c r="Q323">
        <v>2</v>
      </c>
      <c r="R323">
        <v>0</v>
      </c>
      <c r="S323">
        <v>4</v>
      </c>
      <c r="T323">
        <v>1</v>
      </c>
      <c r="U323">
        <v>3</v>
      </c>
      <c r="V323">
        <v>1</v>
      </c>
      <c r="W323">
        <v>3</v>
      </c>
      <c r="X323">
        <v>3</v>
      </c>
      <c r="Y323">
        <v>3</v>
      </c>
      <c r="Z323">
        <v>1</v>
      </c>
      <c r="AA323">
        <v>3</v>
      </c>
      <c r="AB323">
        <v>22</v>
      </c>
      <c r="AC323">
        <v>55</v>
      </c>
    </row>
    <row r="324" spans="1:29" x14ac:dyDescent="0.2">
      <c r="A324">
        <v>146941069</v>
      </c>
      <c r="B324">
        <v>69371</v>
      </c>
      <c r="C324">
        <v>1</v>
      </c>
      <c r="D324">
        <v>3</v>
      </c>
      <c r="E324" t="s">
        <v>13</v>
      </c>
      <c r="F324" t="s">
        <v>13</v>
      </c>
      <c r="G324" t="s">
        <v>29</v>
      </c>
      <c r="H324">
        <v>5</v>
      </c>
      <c r="I324">
        <v>4</v>
      </c>
      <c r="J324">
        <v>4</v>
      </c>
      <c r="K324">
        <v>2</v>
      </c>
      <c r="L324">
        <v>4</v>
      </c>
      <c r="M324">
        <v>2</v>
      </c>
      <c r="N324">
        <v>4</v>
      </c>
      <c r="O324">
        <v>2</v>
      </c>
      <c r="P324">
        <v>4</v>
      </c>
      <c r="Q324">
        <v>2</v>
      </c>
      <c r="R324">
        <v>4</v>
      </c>
      <c r="S324">
        <v>1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29</v>
      </c>
      <c r="AC324">
        <v>72.5</v>
      </c>
    </row>
    <row r="325" spans="1:29" x14ac:dyDescent="0.2">
      <c r="A325">
        <v>146941069</v>
      </c>
      <c r="B325">
        <v>72783</v>
      </c>
      <c r="C325">
        <v>1</v>
      </c>
      <c r="D325">
        <v>3415</v>
      </c>
      <c r="E325" t="s">
        <v>33</v>
      </c>
      <c r="F325" t="s">
        <v>33</v>
      </c>
      <c r="G325" t="s">
        <v>35</v>
      </c>
      <c r="H325">
        <v>5</v>
      </c>
      <c r="I325">
        <v>2</v>
      </c>
      <c r="J325">
        <v>5</v>
      </c>
      <c r="K325">
        <v>1</v>
      </c>
      <c r="L325">
        <v>5</v>
      </c>
      <c r="M325">
        <v>2</v>
      </c>
      <c r="N325">
        <v>4</v>
      </c>
      <c r="O325">
        <v>2</v>
      </c>
      <c r="P325">
        <v>5</v>
      </c>
      <c r="Q325">
        <v>2</v>
      </c>
      <c r="R325">
        <v>4</v>
      </c>
      <c r="S325">
        <v>3</v>
      </c>
      <c r="T325">
        <v>4</v>
      </c>
      <c r="U325">
        <v>4</v>
      </c>
      <c r="V325">
        <v>4</v>
      </c>
      <c r="W325">
        <v>3</v>
      </c>
      <c r="X325">
        <v>3</v>
      </c>
      <c r="Y325">
        <v>3</v>
      </c>
      <c r="Z325">
        <v>4</v>
      </c>
      <c r="AA325">
        <v>3</v>
      </c>
      <c r="AB325">
        <v>35</v>
      </c>
      <c r="AC325">
        <v>87.5</v>
      </c>
    </row>
    <row r="326" spans="1:29" x14ac:dyDescent="0.2">
      <c r="A326">
        <v>146941069</v>
      </c>
      <c r="B326">
        <v>103520</v>
      </c>
      <c r="C326">
        <v>1</v>
      </c>
      <c r="D326">
        <v>34152</v>
      </c>
      <c r="E326" t="s">
        <v>22</v>
      </c>
      <c r="F326" t="s">
        <v>22</v>
      </c>
      <c r="G326" t="s">
        <v>41</v>
      </c>
      <c r="H326">
        <v>3</v>
      </c>
      <c r="I326">
        <v>2</v>
      </c>
      <c r="J326">
        <v>2</v>
      </c>
      <c r="K326">
        <v>2</v>
      </c>
      <c r="L326">
        <v>4</v>
      </c>
      <c r="M326">
        <v>2</v>
      </c>
      <c r="N326">
        <v>4</v>
      </c>
      <c r="O326">
        <v>2</v>
      </c>
      <c r="P326">
        <v>4</v>
      </c>
      <c r="Q326">
        <v>2</v>
      </c>
      <c r="R326">
        <v>2</v>
      </c>
      <c r="S326">
        <v>3</v>
      </c>
      <c r="T326">
        <v>1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27</v>
      </c>
      <c r="AC326">
        <v>67.5</v>
      </c>
    </row>
    <row r="327" spans="1:29" x14ac:dyDescent="0.2">
      <c r="A327">
        <v>146933121</v>
      </c>
      <c r="B327">
        <v>69380</v>
      </c>
      <c r="C327">
        <v>1</v>
      </c>
      <c r="D327">
        <v>12</v>
      </c>
      <c r="E327" t="s">
        <v>22</v>
      </c>
      <c r="F327" t="s">
        <v>22</v>
      </c>
      <c r="G327" t="s">
        <v>15</v>
      </c>
      <c r="H327">
        <v>4</v>
      </c>
      <c r="I327">
        <v>1</v>
      </c>
      <c r="J327">
        <v>5</v>
      </c>
      <c r="K327">
        <v>1</v>
      </c>
      <c r="L327">
        <v>5</v>
      </c>
      <c r="M327">
        <v>1</v>
      </c>
      <c r="N327">
        <v>4</v>
      </c>
      <c r="O327">
        <v>2</v>
      </c>
      <c r="P327">
        <v>4</v>
      </c>
      <c r="Q327">
        <v>2</v>
      </c>
      <c r="R327">
        <v>3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3</v>
      </c>
      <c r="Y327">
        <v>3</v>
      </c>
      <c r="Z327">
        <v>3</v>
      </c>
      <c r="AA327">
        <v>3</v>
      </c>
      <c r="AB327">
        <v>35</v>
      </c>
      <c r="AC327">
        <v>87.5</v>
      </c>
    </row>
    <row r="328" spans="1:29" x14ac:dyDescent="0.2">
      <c r="A328">
        <v>146933121</v>
      </c>
      <c r="B328">
        <v>69493</v>
      </c>
      <c r="C328">
        <v>1</v>
      </c>
      <c r="D328">
        <v>125</v>
      </c>
      <c r="E328" t="s">
        <v>33</v>
      </c>
      <c r="F328" t="s">
        <v>33</v>
      </c>
      <c r="G328" t="s">
        <v>24</v>
      </c>
      <c r="H328">
        <v>5</v>
      </c>
      <c r="I328">
        <v>1</v>
      </c>
      <c r="J328">
        <v>5</v>
      </c>
      <c r="K328">
        <v>1</v>
      </c>
      <c r="L328">
        <v>5</v>
      </c>
      <c r="M328">
        <v>1</v>
      </c>
      <c r="N328">
        <v>4</v>
      </c>
      <c r="O328">
        <v>1</v>
      </c>
      <c r="P328">
        <v>5</v>
      </c>
      <c r="Q328">
        <v>2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3</v>
      </c>
      <c r="Y328">
        <v>4</v>
      </c>
      <c r="Z328">
        <v>4</v>
      </c>
      <c r="AA328">
        <v>3</v>
      </c>
      <c r="AB328">
        <v>38</v>
      </c>
      <c r="AC328">
        <v>95</v>
      </c>
    </row>
    <row r="329" spans="1:29" x14ac:dyDescent="0.2">
      <c r="A329">
        <v>146933121</v>
      </c>
      <c r="B329">
        <v>69369</v>
      </c>
      <c r="C329">
        <v>1</v>
      </c>
      <c r="D329">
        <v>1</v>
      </c>
      <c r="E329" t="s">
        <v>27</v>
      </c>
      <c r="F329" t="s">
        <v>27</v>
      </c>
      <c r="G329" t="s">
        <v>29</v>
      </c>
      <c r="H329">
        <v>3</v>
      </c>
      <c r="I329">
        <v>5</v>
      </c>
      <c r="J329">
        <v>1</v>
      </c>
      <c r="K329">
        <v>5</v>
      </c>
      <c r="L329">
        <v>1</v>
      </c>
      <c r="M329">
        <v>4</v>
      </c>
      <c r="N329">
        <v>1</v>
      </c>
      <c r="O329">
        <v>4</v>
      </c>
      <c r="P329">
        <v>1</v>
      </c>
      <c r="Q329">
        <v>4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1</v>
      </c>
      <c r="AB329">
        <v>5</v>
      </c>
      <c r="AC329">
        <v>12.5</v>
      </c>
    </row>
    <row r="330" spans="1:29" x14ac:dyDescent="0.2">
      <c r="A330">
        <v>146933121</v>
      </c>
      <c r="B330">
        <v>81911</v>
      </c>
      <c r="C330">
        <v>1</v>
      </c>
      <c r="D330">
        <v>12543</v>
      </c>
      <c r="E330" t="s">
        <v>13</v>
      </c>
      <c r="F330" t="s">
        <v>13</v>
      </c>
      <c r="G330" t="s">
        <v>35</v>
      </c>
      <c r="H330">
        <v>4</v>
      </c>
      <c r="I330">
        <v>1</v>
      </c>
      <c r="J330">
        <v>4</v>
      </c>
      <c r="K330">
        <v>1</v>
      </c>
      <c r="L330">
        <v>4</v>
      </c>
      <c r="M330">
        <v>3</v>
      </c>
      <c r="N330">
        <v>4</v>
      </c>
      <c r="O330">
        <v>1</v>
      </c>
      <c r="P330">
        <v>5</v>
      </c>
      <c r="Q330">
        <v>2</v>
      </c>
      <c r="R330">
        <v>3</v>
      </c>
      <c r="S330">
        <v>4</v>
      </c>
      <c r="T330">
        <v>3</v>
      </c>
      <c r="U330">
        <v>4</v>
      </c>
      <c r="V330">
        <v>3</v>
      </c>
      <c r="W330">
        <v>2</v>
      </c>
      <c r="X330">
        <v>3</v>
      </c>
      <c r="Y330">
        <v>4</v>
      </c>
      <c r="Z330">
        <v>4</v>
      </c>
      <c r="AA330">
        <v>3</v>
      </c>
      <c r="AB330">
        <v>33</v>
      </c>
      <c r="AC330">
        <v>82.5</v>
      </c>
    </row>
    <row r="331" spans="1:29" x14ac:dyDescent="0.2">
      <c r="A331">
        <v>146933121</v>
      </c>
      <c r="B331">
        <v>70622</v>
      </c>
      <c r="C331">
        <v>1</v>
      </c>
      <c r="D331">
        <v>1254</v>
      </c>
      <c r="E331" t="s">
        <v>39</v>
      </c>
      <c r="F331" t="s">
        <v>39</v>
      </c>
      <c r="G331" t="s">
        <v>41</v>
      </c>
      <c r="H331">
        <v>4</v>
      </c>
      <c r="I331">
        <v>1</v>
      </c>
      <c r="J331">
        <v>4</v>
      </c>
      <c r="K331">
        <v>1</v>
      </c>
      <c r="L331">
        <v>4</v>
      </c>
      <c r="M331">
        <v>3</v>
      </c>
      <c r="N331">
        <v>4</v>
      </c>
      <c r="O331">
        <v>2</v>
      </c>
      <c r="P331">
        <v>5</v>
      </c>
      <c r="Q331">
        <v>2</v>
      </c>
      <c r="R331">
        <v>3</v>
      </c>
      <c r="S331">
        <v>4</v>
      </c>
      <c r="T331">
        <v>3</v>
      </c>
      <c r="U331">
        <v>4</v>
      </c>
      <c r="V331">
        <v>3</v>
      </c>
      <c r="W331">
        <v>2</v>
      </c>
      <c r="X331">
        <v>3</v>
      </c>
      <c r="Y331">
        <v>3</v>
      </c>
      <c r="Z331">
        <v>4</v>
      </c>
      <c r="AA331">
        <v>3</v>
      </c>
      <c r="AB331">
        <v>32</v>
      </c>
      <c r="AC331">
        <v>80</v>
      </c>
    </row>
    <row r="332" spans="1:29" x14ac:dyDescent="0.2">
      <c r="A332">
        <v>146919962</v>
      </c>
      <c r="B332">
        <v>69692</v>
      </c>
      <c r="C332">
        <v>1</v>
      </c>
      <c r="D332">
        <v>324</v>
      </c>
      <c r="E332" t="s">
        <v>39</v>
      </c>
      <c r="F332" t="s">
        <v>39</v>
      </c>
      <c r="G332" t="s">
        <v>15</v>
      </c>
      <c r="H332">
        <v>3</v>
      </c>
      <c r="I332">
        <v>3</v>
      </c>
      <c r="J332">
        <v>3</v>
      </c>
      <c r="K332">
        <v>2</v>
      </c>
      <c r="L332">
        <v>4</v>
      </c>
      <c r="M332">
        <v>2</v>
      </c>
      <c r="N332">
        <v>4</v>
      </c>
      <c r="O332">
        <v>4</v>
      </c>
      <c r="P332">
        <v>4</v>
      </c>
      <c r="Q332">
        <v>2</v>
      </c>
      <c r="R332">
        <v>2</v>
      </c>
      <c r="S332">
        <v>2</v>
      </c>
      <c r="T332">
        <v>2</v>
      </c>
      <c r="U332">
        <v>3</v>
      </c>
      <c r="V332">
        <v>3</v>
      </c>
      <c r="W332">
        <v>3</v>
      </c>
      <c r="X332">
        <v>3</v>
      </c>
      <c r="Y332">
        <v>1</v>
      </c>
      <c r="Z332">
        <v>3</v>
      </c>
      <c r="AA332">
        <v>3</v>
      </c>
      <c r="AB332">
        <v>25</v>
      </c>
      <c r="AC332">
        <v>62.5</v>
      </c>
    </row>
    <row r="333" spans="1:29" x14ac:dyDescent="0.2">
      <c r="A333">
        <v>146919962</v>
      </c>
      <c r="B333">
        <v>101819</v>
      </c>
      <c r="C333">
        <v>1</v>
      </c>
      <c r="D333">
        <v>32451</v>
      </c>
      <c r="E333" t="s">
        <v>27</v>
      </c>
      <c r="F333" t="s">
        <v>27</v>
      </c>
      <c r="G333" t="s">
        <v>24</v>
      </c>
      <c r="H333">
        <v>2</v>
      </c>
      <c r="I333">
        <v>2</v>
      </c>
      <c r="J333">
        <v>4</v>
      </c>
      <c r="K333">
        <v>2</v>
      </c>
      <c r="L333">
        <v>4</v>
      </c>
      <c r="M333">
        <v>2</v>
      </c>
      <c r="N333">
        <v>4</v>
      </c>
      <c r="O333">
        <v>4</v>
      </c>
      <c r="P333">
        <v>2</v>
      </c>
      <c r="Q333">
        <v>2</v>
      </c>
      <c r="R333">
        <v>1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1</v>
      </c>
      <c r="Z333">
        <v>1</v>
      </c>
      <c r="AA333">
        <v>3</v>
      </c>
      <c r="AB333">
        <v>24</v>
      </c>
      <c r="AC333">
        <v>60</v>
      </c>
    </row>
    <row r="334" spans="1:29" x14ac:dyDescent="0.2">
      <c r="A334">
        <v>146919962</v>
      </c>
      <c r="B334">
        <v>69400</v>
      </c>
      <c r="C334">
        <v>1</v>
      </c>
      <c r="D334">
        <v>32</v>
      </c>
      <c r="E334" t="s">
        <v>22</v>
      </c>
      <c r="F334" t="s">
        <v>22</v>
      </c>
      <c r="G334" t="s">
        <v>29</v>
      </c>
      <c r="H334">
        <v>4</v>
      </c>
      <c r="I334">
        <v>2</v>
      </c>
      <c r="J334">
        <v>4</v>
      </c>
      <c r="K334">
        <v>2</v>
      </c>
      <c r="L334">
        <v>4</v>
      </c>
      <c r="M334">
        <v>2</v>
      </c>
      <c r="N334">
        <v>4</v>
      </c>
      <c r="O334">
        <v>3</v>
      </c>
      <c r="P334">
        <v>4</v>
      </c>
      <c r="Q334">
        <v>2</v>
      </c>
      <c r="R334">
        <v>3</v>
      </c>
      <c r="S334">
        <v>3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2</v>
      </c>
      <c r="Z334">
        <v>3</v>
      </c>
      <c r="AA334">
        <v>3</v>
      </c>
      <c r="AB334">
        <v>29</v>
      </c>
      <c r="AC334">
        <v>72.5</v>
      </c>
    </row>
    <row r="335" spans="1:29" x14ac:dyDescent="0.2">
      <c r="A335">
        <v>146919962</v>
      </c>
      <c r="B335">
        <v>72613</v>
      </c>
      <c r="C335">
        <v>1</v>
      </c>
      <c r="D335">
        <v>3245</v>
      </c>
      <c r="E335" t="s">
        <v>33</v>
      </c>
      <c r="F335" t="s">
        <v>33</v>
      </c>
      <c r="G335" t="s">
        <v>35</v>
      </c>
      <c r="H335">
        <v>4</v>
      </c>
      <c r="I335">
        <v>2</v>
      </c>
      <c r="J335">
        <v>4</v>
      </c>
      <c r="K335">
        <v>2</v>
      </c>
      <c r="L335">
        <v>4</v>
      </c>
      <c r="M335">
        <v>2</v>
      </c>
      <c r="N335">
        <v>4</v>
      </c>
      <c r="O335">
        <v>2</v>
      </c>
      <c r="P335">
        <v>4</v>
      </c>
      <c r="Q335">
        <v>2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30</v>
      </c>
      <c r="AC335">
        <v>75</v>
      </c>
    </row>
    <row r="336" spans="1:29" x14ac:dyDescent="0.2">
      <c r="A336">
        <v>146919962</v>
      </c>
      <c r="B336">
        <v>69371</v>
      </c>
      <c r="C336">
        <v>1</v>
      </c>
      <c r="D336">
        <v>3</v>
      </c>
      <c r="E336" t="s">
        <v>13</v>
      </c>
      <c r="F336" t="s">
        <v>13</v>
      </c>
      <c r="G336" t="s">
        <v>41</v>
      </c>
      <c r="H336">
        <v>4</v>
      </c>
      <c r="I336">
        <v>2</v>
      </c>
      <c r="J336">
        <v>4</v>
      </c>
      <c r="K336">
        <v>2</v>
      </c>
      <c r="L336">
        <v>4</v>
      </c>
      <c r="M336">
        <v>2</v>
      </c>
      <c r="N336">
        <v>4</v>
      </c>
      <c r="O336">
        <v>2</v>
      </c>
      <c r="P336">
        <v>4</v>
      </c>
      <c r="Q336">
        <v>2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30</v>
      </c>
      <c r="AC336">
        <v>75</v>
      </c>
    </row>
    <row r="337" spans="1:29" x14ac:dyDescent="0.2">
      <c r="A337">
        <v>146859309</v>
      </c>
      <c r="B337">
        <v>69521</v>
      </c>
      <c r="C337">
        <v>1</v>
      </c>
      <c r="D337">
        <v>153</v>
      </c>
      <c r="E337" t="s">
        <v>13</v>
      </c>
      <c r="F337" t="s">
        <v>39</v>
      </c>
      <c r="G337" t="s">
        <v>15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3</v>
      </c>
      <c r="S337">
        <v>1</v>
      </c>
      <c r="T337">
        <v>3</v>
      </c>
      <c r="U337">
        <v>1</v>
      </c>
      <c r="V337">
        <v>3</v>
      </c>
      <c r="W337">
        <v>1</v>
      </c>
      <c r="X337">
        <v>3</v>
      </c>
      <c r="Y337">
        <v>1</v>
      </c>
      <c r="Z337">
        <v>3</v>
      </c>
      <c r="AA337">
        <v>1</v>
      </c>
      <c r="AB337">
        <v>20</v>
      </c>
      <c r="AC337">
        <v>50</v>
      </c>
    </row>
    <row r="338" spans="1:29" x14ac:dyDescent="0.2">
      <c r="A338">
        <v>146859309</v>
      </c>
      <c r="B338">
        <v>69383</v>
      </c>
      <c r="C338">
        <v>1</v>
      </c>
      <c r="D338">
        <v>15</v>
      </c>
      <c r="E338" t="s">
        <v>33</v>
      </c>
      <c r="F338" t="s">
        <v>39</v>
      </c>
      <c r="G338" t="s">
        <v>24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3</v>
      </c>
      <c r="S338">
        <v>1</v>
      </c>
      <c r="T338">
        <v>3</v>
      </c>
      <c r="U338">
        <v>1</v>
      </c>
      <c r="V338">
        <v>3</v>
      </c>
      <c r="W338">
        <v>1</v>
      </c>
      <c r="X338">
        <v>3</v>
      </c>
      <c r="Y338">
        <v>1</v>
      </c>
      <c r="Z338">
        <v>3</v>
      </c>
      <c r="AA338">
        <v>1</v>
      </c>
      <c r="AB338">
        <v>20</v>
      </c>
      <c r="AC338">
        <v>50</v>
      </c>
    </row>
    <row r="339" spans="1:29" x14ac:dyDescent="0.2">
      <c r="A339">
        <v>146859309</v>
      </c>
      <c r="B339">
        <v>70900</v>
      </c>
      <c r="C339">
        <v>1</v>
      </c>
      <c r="D339">
        <v>1532</v>
      </c>
      <c r="E339" t="s">
        <v>22</v>
      </c>
      <c r="F339" t="s">
        <v>33</v>
      </c>
      <c r="G339" t="s">
        <v>29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3</v>
      </c>
      <c r="S339">
        <v>1</v>
      </c>
      <c r="T339">
        <v>3</v>
      </c>
      <c r="U339">
        <v>1</v>
      </c>
      <c r="V339">
        <v>3</v>
      </c>
      <c r="W339">
        <v>1</v>
      </c>
      <c r="X339">
        <v>3</v>
      </c>
      <c r="Y339">
        <v>1</v>
      </c>
      <c r="Z339">
        <v>3</v>
      </c>
      <c r="AA339">
        <v>1</v>
      </c>
      <c r="AB339">
        <v>20</v>
      </c>
      <c r="AC339">
        <v>50</v>
      </c>
    </row>
    <row r="340" spans="1:29" x14ac:dyDescent="0.2">
      <c r="A340">
        <v>146859309</v>
      </c>
      <c r="B340">
        <v>69369</v>
      </c>
      <c r="C340">
        <v>1</v>
      </c>
      <c r="D340">
        <v>1</v>
      </c>
      <c r="E340" t="s">
        <v>27</v>
      </c>
      <c r="F340" t="s">
        <v>33</v>
      </c>
      <c r="G340" t="s">
        <v>35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3</v>
      </c>
      <c r="S340">
        <v>1</v>
      </c>
      <c r="T340">
        <v>3</v>
      </c>
      <c r="U340">
        <v>1</v>
      </c>
      <c r="V340">
        <v>3</v>
      </c>
      <c r="W340">
        <v>1</v>
      </c>
      <c r="X340">
        <v>3</v>
      </c>
      <c r="Y340">
        <v>1</v>
      </c>
      <c r="Z340">
        <v>3</v>
      </c>
      <c r="AA340">
        <v>1</v>
      </c>
      <c r="AB340">
        <v>20</v>
      </c>
      <c r="AC340">
        <v>50</v>
      </c>
    </row>
    <row r="341" spans="1:29" x14ac:dyDescent="0.2">
      <c r="A341">
        <v>146859309</v>
      </c>
      <c r="B341">
        <v>84692</v>
      </c>
      <c r="C341">
        <v>1</v>
      </c>
      <c r="D341">
        <v>15324</v>
      </c>
      <c r="E341" t="s">
        <v>39</v>
      </c>
      <c r="F341" t="s">
        <v>39</v>
      </c>
      <c r="G341" t="s">
        <v>41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3</v>
      </c>
      <c r="S341">
        <v>1</v>
      </c>
      <c r="T341">
        <v>3</v>
      </c>
      <c r="U341">
        <v>1</v>
      </c>
      <c r="V341">
        <v>3</v>
      </c>
      <c r="W341">
        <v>1</v>
      </c>
      <c r="X341">
        <v>3</v>
      </c>
      <c r="Y341">
        <v>1</v>
      </c>
      <c r="Z341">
        <v>3</v>
      </c>
      <c r="AA341">
        <v>1</v>
      </c>
      <c r="AB341">
        <v>20</v>
      </c>
      <c r="AC341">
        <v>50</v>
      </c>
    </row>
    <row r="342" spans="1:29" x14ac:dyDescent="0.2">
      <c r="A342">
        <v>146816020</v>
      </c>
      <c r="B342">
        <v>69583</v>
      </c>
      <c r="C342">
        <v>1</v>
      </c>
      <c r="D342">
        <v>215</v>
      </c>
      <c r="E342" t="s">
        <v>33</v>
      </c>
      <c r="F342" t="s">
        <v>33</v>
      </c>
      <c r="G342" t="s">
        <v>15</v>
      </c>
      <c r="H342">
        <v>2</v>
      </c>
      <c r="I342">
        <v>4</v>
      </c>
      <c r="J342">
        <v>4</v>
      </c>
      <c r="K342">
        <v>2</v>
      </c>
      <c r="L342">
        <v>3</v>
      </c>
      <c r="M342">
        <v>2</v>
      </c>
      <c r="N342">
        <v>4</v>
      </c>
      <c r="O342">
        <v>4</v>
      </c>
      <c r="P342">
        <v>2</v>
      </c>
      <c r="Q342">
        <v>1</v>
      </c>
      <c r="R342">
        <v>1</v>
      </c>
      <c r="S342">
        <v>1</v>
      </c>
      <c r="T342">
        <v>3</v>
      </c>
      <c r="U342">
        <v>3</v>
      </c>
      <c r="V342">
        <v>2</v>
      </c>
      <c r="W342">
        <v>3</v>
      </c>
      <c r="X342">
        <v>3</v>
      </c>
      <c r="Y342">
        <v>1</v>
      </c>
      <c r="Z342">
        <v>1</v>
      </c>
      <c r="AA342">
        <v>4</v>
      </c>
      <c r="AB342">
        <v>22</v>
      </c>
      <c r="AC342">
        <v>55</v>
      </c>
    </row>
    <row r="343" spans="1:29" x14ac:dyDescent="0.2">
      <c r="A343">
        <v>146816020</v>
      </c>
      <c r="B343">
        <v>71521</v>
      </c>
      <c r="C343">
        <v>1</v>
      </c>
      <c r="D343">
        <v>2153</v>
      </c>
      <c r="E343" t="s">
        <v>13</v>
      </c>
      <c r="F343" t="s">
        <v>13</v>
      </c>
      <c r="G343" t="s">
        <v>24</v>
      </c>
      <c r="H343">
        <v>4</v>
      </c>
      <c r="I343">
        <v>2</v>
      </c>
      <c r="J343">
        <v>5</v>
      </c>
      <c r="K343">
        <v>1</v>
      </c>
      <c r="L343">
        <v>4</v>
      </c>
      <c r="M343">
        <v>2</v>
      </c>
      <c r="N343">
        <v>4</v>
      </c>
      <c r="O343">
        <v>2</v>
      </c>
      <c r="P343">
        <v>5</v>
      </c>
      <c r="Q343">
        <v>1</v>
      </c>
      <c r="R343">
        <v>3</v>
      </c>
      <c r="S343">
        <v>3</v>
      </c>
      <c r="T343">
        <v>4</v>
      </c>
      <c r="U343">
        <v>4</v>
      </c>
      <c r="V343">
        <v>3</v>
      </c>
      <c r="W343">
        <v>3</v>
      </c>
      <c r="X343">
        <v>3</v>
      </c>
      <c r="Y343">
        <v>3</v>
      </c>
      <c r="Z343">
        <v>4</v>
      </c>
      <c r="AA343">
        <v>4</v>
      </c>
      <c r="AB343">
        <v>34</v>
      </c>
      <c r="AC343">
        <v>85</v>
      </c>
    </row>
    <row r="344" spans="1:29" x14ac:dyDescent="0.2">
      <c r="A344">
        <v>146816020</v>
      </c>
      <c r="B344">
        <v>90902</v>
      </c>
      <c r="C344">
        <v>1</v>
      </c>
      <c r="D344">
        <v>21534</v>
      </c>
      <c r="E344" t="s">
        <v>39</v>
      </c>
      <c r="F344" t="s">
        <v>39</v>
      </c>
      <c r="G344" t="s">
        <v>29</v>
      </c>
      <c r="H344">
        <v>4</v>
      </c>
      <c r="I344">
        <v>2</v>
      </c>
      <c r="J344">
        <v>5</v>
      </c>
      <c r="K344">
        <v>2</v>
      </c>
      <c r="L344">
        <v>4</v>
      </c>
      <c r="M344">
        <v>2</v>
      </c>
      <c r="N344">
        <v>4</v>
      </c>
      <c r="O344">
        <v>2</v>
      </c>
      <c r="P344">
        <v>5</v>
      </c>
      <c r="Q344">
        <v>1</v>
      </c>
      <c r="R344">
        <v>3</v>
      </c>
      <c r="S344">
        <v>3</v>
      </c>
      <c r="T344">
        <v>4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4</v>
      </c>
      <c r="AA344">
        <v>4</v>
      </c>
      <c r="AB344">
        <v>33</v>
      </c>
      <c r="AC344">
        <v>82.5</v>
      </c>
    </row>
    <row r="345" spans="1:29" x14ac:dyDescent="0.2">
      <c r="A345">
        <v>146816020</v>
      </c>
      <c r="B345">
        <v>69389</v>
      </c>
      <c r="C345">
        <v>1</v>
      </c>
      <c r="D345">
        <v>21</v>
      </c>
      <c r="E345" t="s">
        <v>27</v>
      </c>
      <c r="F345" t="s">
        <v>27</v>
      </c>
      <c r="G345" t="s">
        <v>35</v>
      </c>
      <c r="H345">
        <v>1</v>
      </c>
      <c r="I345">
        <v>1</v>
      </c>
      <c r="J345">
        <v>4</v>
      </c>
      <c r="K345">
        <v>2</v>
      </c>
      <c r="L345">
        <v>3</v>
      </c>
      <c r="M345">
        <v>3</v>
      </c>
      <c r="N345">
        <v>4</v>
      </c>
      <c r="O345">
        <v>1</v>
      </c>
      <c r="P345">
        <v>2</v>
      </c>
      <c r="Q345">
        <v>1</v>
      </c>
      <c r="R345">
        <v>0</v>
      </c>
      <c r="S345">
        <v>4</v>
      </c>
      <c r="T345">
        <v>3</v>
      </c>
      <c r="U345">
        <v>3</v>
      </c>
      <c r="V345">
        <v>2</v>
      </c>
      <c r="W345">
        <v>2</v>
      </c>
      <c r="X345">
        <v>3</v>
      </c>
      <c r="Y345">
        <v>4</v>
      </c>
      <c r="Z345">
        <v>1</v>
      </c>
      <c r="AA345">
        <v>4</v>
      </c>
      <c r="AB345">
        <v>26</v>
      </c>
      <c r="AC345">
        <v>65</v>
      </c>
    </row>
    <row r="346" spans="1:29" x14ac:dyDescent="0.2">
      <c r="A346">
        <v>146816020</v>
      </c>
      <c r="B346">
        <v>69370</v>
      </c>
      <c r="C346">
        <v>1</v>
      </c>
      <c r="D346">
        <v>2</v>
      </c>
      <c r="E346" t="s">
        <v>22</v>
      </c>
      <c r="F346" t="s">
        <v>22</v>
      </c>
      <c r="G346" t="s">
        <v>41</v>
      </c>
      <c r="H346">
        <v>4</v>
      </c>
      <c r="I346">
        <v>2</v>
      </c>
      <c r="J346">
        <v>5</v>
      </c>
      <c r="K346">
        <v>2</v>
      </c>
      <c r="L346">
        <v>4</v>
      </c>
      <c r="M346">
        <v>1</v>
      </c>
      <c r="N346">
        <v>4</v>
      </c>
      <c r="O346">
        <v>2</v>
      </c>
      <c r="P346">
        <v>5</v>
      </c>
      <c r="Q346">
        <v>1</v>
      </c>
      <c r="R346">
        <v>3</v>
      </c>
      <c r="S346">
        <v>3</v>
      </c>
      <c r="T346">
        <v>4</v>
      </c>
      <c r="U346">
        <v>3</v>
      </c>
      <c r="V346">
        <v>3</v>
      </c>
      <c r="W346">
        <v>4</v>
      </c>
      <c r="X346">
        <v>3</v>
      </c>
      <c r="Y346">
        <v>3</v>
      </c>
      <c r="Z346">
        <v>4</v>
      </c>
      <c r="AA346">
        <v>4</v>
      </c>
      <c r="AB346">
        <v>34</v>
      </c>
      <c r="AC346">
        <v>85</v>
      </c>
    </row>
    <row r="347" spans="1:29" x14ac:dyDescent="0.2">
      <c r="A347">
        <v>146772938</v>
      </c>
      <c r="B347">
        <v>104780</v>
      </c>
      <c r="C347">
        <v>1</v>
      </c>
      <c r="D347">
        <v>35412</v>
      </c>
      <c r="E347" t="s">
        <v>22</v>
      </c>
      <c r="F347" t="s">
        <v>33</v>
      </c>
      <c r="G347" t="s">
        <v>15</v>
      </c>
      <c r="H347">
        <v>4</v>
      </c>
      <c r="I347">
        <v>2</v>
      </c>
      <c r="J347">
        <v>4</v>
      </c>
      <c r="K347">
        <v>2</v>
      </c>
      <c r="L347">
        <v>5</v>
      </c>
      <c r="M347">
        <v>2</v>
      </c>
      <c r="N347">
        <v>5</v>
      </c>
      <c r="O347">
        <v>2</v>
      </c>
      <c r="P347">
        <v>4</v>
      </c>
      <c r="Q347">
        <v>2</v>
      </c>
      <c r="R347">
        <v>3</v>
      </c>
      <c r="S347">
        <v>3</v>
      </c>
      <c r="T347">
        <v>3</v>
      </c>
      <c r="U347">
        <v>3</v>
      </c>
      <c r="V347">
        <v>4</v>
      </c>
      <c r="W347">
        <v>3</v>
      </c>
      <c r="X347">
        <v>4</v>
      </c>
      <c r="Y347">
        <v>3</v>
      </c>
      <c r="Z347">
        <v>3</v>
      </c>
      <c r="AA347">
        <v>3</v>
      </c>
      <c r="AB347">
        <v>32</v>
      </c>
      <c r="AC347">
        <v>80</v>
      </c>
    </row>
    <row r="348" spans="1:29" x14ac:dyDescent="0.2">
      <c r="A348">
        <v>146772938</v>
      </c>
      <c r="B348">
        <v>69371</v>
      </c>
      <c r="C348">
        <v>1</v>
      </c>
      <c r="D348">
        <v>3</v>
      </c>
      <c r="E348" t="s">
        <v>13</v>
      </c>
      <c r="F348" t="s">
        <v>22</v>
      </c>
      <c r="G348" t="s">
        <v>24</v>
      </c>
      <c r="H348">
        <v>4</v>
      </c>
      <c r="I348">
        <v>2</v>
      </c>
      <c r="J348">
        <v>5</v>
      </c>
      <c r="K348">
        <v>2</v>
      </c>
      <c r="L348">
        <v>4</v>
      </c>
      <c r="M348">
        <v>2</v>
      </c>
      <c r="N348">
        <v>5</v>
      </c>
      <c r="O348">
        <v>2</v>
      </c>
      <c r="P348">
        <v>4</v>
      </c>
      <c r="Q348">
        <v>2</v>
      </c>
      <c r="R348">
        <v>3</v>
      </c>
      <c r="S348">
        <v>3</v>
      </c>
      <c r="T348">
        <v>4</v>
      </c>
      <c r="U348">
        <v>3</v>
      </c>
      <c r="V348">
        <v>3</v>
      </c>
      <c r="W348">
        <v>3</v>
      </c>
      <c r="X348">
        <v>4</v>
      </c>
      <c r="Y348">
        <v>3</v>
      </c>
      <c r="Z348">
        <v>3</v>
      </c>
      <c r="AA348">
        <v>3</v>
      </c>
      <c r="AB348">
        <v>32</v>
      </c>
      <c r="AC348">
        <v>80</v>
      </c>
    </row>
    <row r="349" spans="1:29" x14ac:dyDescent="0.2">
      <c r="A349">
        <v>146772938</v>
      </c>
      <c r="B349">
        <v>69403</v>
      </c>
      <c r="C349">
        <v>1</v>
      </c>
      <c r="D349">
        <v>35</v>
      </c>
      <c r="E349" t="s">
        <v>33</v>
      </c>
      <c r="F349" t="s">
        <v>39</v>
      </c>
      <c r="G349" t="s">
        <v>29</v>
      </c>
      <c r="H349">
        <v>3</v>
      </c>
      <c r="I349">
        <v>3</v>
      </c>
      <c r="J349">
        <v>4</v>
      </c>
      <c r="K349">
        <v>3</v>
      </c>
      <c r="L349">
        <v>4</v>
      </c>
      <c r="M349">
        <v>3</v>
      </c>
      <c r="N349">
        <v>5</v>
      </c>
      <c r="O349">
        <v>2</v>
      </c>
      <c r="P349">
        <v>4</v>
      </c>
      <c r="Q349">
        <v>2</v>
      </c>
      <c r="R349">
        <v>2</v>
      </c>
      <c r="S349">
        <v>2</v>
      </c>
      <c r="T349">
        <v>3</v>
      </c>
      <c r="U349">
        <v>2</v>
      </c>
      <c r="V349">
        <v>3</v>
      </c>
      <c r="W349">
        <v>2</v>
      </c>
      <c r="X349">
        <v>4</v>
      </c>
      <c r="Y349">
        <v>3</v>
      </c>
      <c r="Z349">
        <v>3</v>
      </c>
      <c r="AA349">
        <v>3</v>
      </c>
      <c r="AB349">
        <v>27</v>
      </c>
      <c r="AC349">
        <v>67.5</v>
      </c>
    </row>
    <row r="350" spans="1:29" x14ac:dyDescent="0.2">
      <c r="A350">
        <v>146772938</v>
      </c>
      <c r="B350">
        <v>69722</v>
      </c>
      <c r="C350">
        <v>1</v>
      </c>
      <c r="D350">
        <v>354</v>
      </c>
      <c r="E350" t="s">
        <v>39</v>
      </c>
      <c r="F350" t="s">
        <v>13</v>
      </c>
      <c r="G350" t="s">
        <v>35</v>
      </c>
      <c r="H350">
        <v>4</v>
      </c>
      <c r="I350">
        <v>2</v>
      </c>
      <c r="J350">
        <v>4</v>
      </c>
      <c r="K350">
        <v>2</v>
      </c>
      <c r="L350">
        <v>4</v>
      </c>
      <c r="M350">
        <v>2</v>
      </c>
      <c r="N350">
        <v>5</v>
      </c>
      <c r="O350">
        <v>2</v>
      </c>
      <c r="P350">
        <v>4</v>
      </c>
      <c r="Q350">
        <v>2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4</v>
      </c>
      <c r="Y350">
        <v>3</v>
      </c>
      <c r="Z350">
        <v>3</v>
      </c>
      <c r="AA350">
        <v>3</v>
      </c>
      <c r="AB350">
        <v>31</v>
      </c>
      <c r="AC350">
        <v>77.5</v>
      </c>
    </row>
    <row r="351" spans="1:29" x14ac:dyDescent="0.2">
      <c r="A351">
        <v>146772938</v>
      </c>
      <c r="B351">
        <v>72909</v>
      </c>
      <c r="C351">
        <v>1</v>
      </c>
      <c r="D351">
        <v>3541</v>
      </c>
      <c r="E351" t="s">
        <v>27</v>
      </c>
      <c r="F351" t="s">
        <v>13</v>
      </c>
      <c r="G351" t="s">
        <v>41</v>
      </c>
      <c r="H351">
        <v>4</v>
      </c>
      <c r="I351">
        <v>2</v>
      </c>
      <c r="J351">
        <v>4</v>
      </c>
      <c r="K351">
        <v>2</v>
      </c>
      <c r="L351">
        <v>5</v>
      </c>
      <c r="M351">
        <v>1</v>
      </c>
      <c r="N351">
        <v>5</v>
      </c>
      <c r="O351">
        <v>2</v>
      </c>
      <c r="P351">
        <v>4</v>
      </c>
      <c r="Q351">
        <v>2</v>
      </c>
      <c r="R351">
        <v>3</v>
      </c>
      <c r="S351">
        <v>3</v>
      </c>
      <c r="T351">
        <v>3</v>
      </c>
      <c r="U351">
        <v>3</v>
      </c>
      <c r="V351">
        <v>4</v>
      </c>
      <c r="W351">
        <v>4</v>
      </c>
      <c r="X351">
        <v>4</v>
      </c>
      <c r="Y351">
        <v>3</v>
      </c>
      <c r="Z351">
        <v>3</v>
      </c>
      <c r="AA351">
        <v>3</v>
      </c>
      <c r="AB351">
        <v>33</v>
      </c>
      <c r="AC351">
        <v>82.5</v>
      </c>
    </row>
    <row r="352" spans="1:29" x14ac:dyDescent="0.2">
      <c r="A352">
        <v>146771812</v>
      </c>
      <c r="B352">
        <v>69603</v>
      </c>
      <c r="C352">
        <v>1</v>
      </c>
      <c r="D352">
        <v>235</v>
      </c>
      <c r="E352" t="s">
        <v>33</v>
      </c>
      <c r="F352" t="s">
        <v>33</v>
      </c>
      <c r="G352" t="s">
        <v>15</v>
      </c>
      <c r="H352">
        <v>3</v>
      </c>
      <c r="I352">
        <v>1</v>
      </c>
      <c r="J352">
        <v>5</v>
      </c>
      <c r="K352">
        <v>1</v>
      </c>
      <c r="L352">
        <v>5</v>
      </c>
      <c r="M352">
        <v>1</v>
      </c>
      <c r="N352">
        <v>5</v>
      </c>
      <c r="O352">
        <v>1</v>
      </c>
      <c r="P352">
        <v>5</v>
      </c>
      <c r="Q352">
        <v>1</v>
      </c>
      <c r="R352">
        <v>2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38</v>
      </c>
      <c r="AC352">
        <v>95</v>
      </c>
    </row>
    <row r="353" spans="1:29" x14ac:dyDescent="0.2">
      <c r="A353">
        <v>146771812</v>
      </c>
      <c r="B353">
        <v>71722</v>
      </c>
      <c r="C353">
        <v>1</v>
      </c>
      <c r="D353">
        <v>2354</v>
      </c>
      <c r="E353" t="s">
        <v>39</v>
      </c>
      <c r="F353" t="s">
        <v>27</v>
      </c>
      <c r="G353" t="s">
        <v>24</v>
      </c>
      <c r="H353">
        <v>3</v>
      </c>
      <c r="I353">
        <v>1</v>
      </c>
      <c r="J353">
        <v>5</v>
      </c>
      <c r="K353">
        <v>1</v>
      </c>
      <c r="L353">
        <v>5</v>
      </c>
      <c r="M353">
        <v>1</v>
      </c>
      <c r="N353">
        <v>5</v>
      </c>
      <c r="O353">
        <v>1</v>
      </c>
      <c r="P353">
        <v>5</v>
      </c>
      <c r="Q353">
        <v>1</v>
      </c>
      <c r="R353">
        <v>2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38</v>
      </c>
      <c r="AC353">
        <v>95</v>
      </c>
    </row>
    <row r="354" spans="1:29" x14ac:dyDescent="0.2">
      <c r="A354">
        <v>146771812</v>
      </c>
      <c r="B354">
        <v>92909</v>
      </c>
      <c r="C354">
        <v>1</v>
      </c>
      <c r="D354">
        <v>23541</v>
      </c>
      <c r="E354" t="s">
        <v>27</v>
      </c>
      <c r="F354" t="s">
        <v>27</v>
      </c>
      <c r="G354" t="s">
        <v>29</v>
      </c>
      <c r="H354">
        <v>3</v>
      </c>
      <c r="I354">
        <v>1</v>
      </c>
      <c r="J354">
        <v>5</v>
      </c>
      <c r="K354">
        <v>1</v>
      </c>
      <c r="L354">
        <v>5</v>
      </c>
      <c r="M354">
        <v>1</v>
      </c>
      <c r="N354">
        <v>5</v>
      </c>
      <c r="O354">
        <v>1</v>
      </c>
      <c r="P354">
        <v>5</v>
      </c>
      <c r="Q354">
        <v>1</v>
      </c>
      <c r="R354">
        <v>2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38</v>
      </c>
      <c r="AC354">
        <v>95</v>
      </c>
    </row>
    <row r="355" spans="1:29" x14ac:dyDescent="0.2">
      <c r="A355">
        <v>146771812</v>
      </c>
      <c r="B355">
        <v>69391</v>
      </c>
      <c r="C355">
        <v>1</v>
      </c>
      <c r="D355">
        <v>23</v>
      </c>
      <c r="E355" t="s">
        <v>13</v>
      </c>
      <c r="F355" t="s">
        <v>13</v>
      </c>
      <c r="G355" t="s">
        <v>35</v>
      </c>
      <c r="H355">
        <v>3</v>
      </c>
      <c r="I355">
        <v>1</v>
      </c>
      <c r="J355">
        <v>5</v>
      </c>
      <c r="K355">
        <v>1</v>
      </c>
      <c r="L355">
        <v>5</v>
      </c>
      <c r="M355">
        <v>1</v>
      </c>
      <c r="N355">
        <v>5</v>
      </c>
      <c r="O355">
        <v>1</v>
      </c>
      <c r="P355">
        <v>5</v>
      </c>
      <c r="Q355">
        <v>1</v>
      </c>
      <c r="R355">
        <v>2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38</v>
      </c>
      <c r="AC355">
        <v>95</v>
      </c>
    </row>
    <row r="356" spans="1:29" x14ac:dyDescent="0.2">
      <c r="A356">
        <v>146771812</v>
      </c>
      <c r="B356">
        <v>69370</v>
      </c>
      <c r="C356">
        <v>1</v>
      </c>
      <c r="D356">
        <v>2</v>
      </c>
      <c r="E356" t="s">
        <v>22</v>
      </c>
      <c r="F356" t="s">
        <v>22</v>
      </c>
      <c r="G356" t="s">
        <v>41</v>
      </c>
      <c r="H356">
        <v>3</v>
      </c>
      <c r="I356">
        <v>1</v>
      </c>
      <c r="J356">
        <v>5</v>
      </c>
      <c r="K356">
        <v>1</v>
      </c>
      <c r="L356">
        <v>5</v>
      </c>
      <c r="M356">
        <v>1</v>
      </c>
      <c r="N356">
        <v>5</v>
      </c>
      <c r="O356">
        <v>1</v>
      </c>
      <c r="P356">
        <v>5</v>
      </c>
      <c r="Q356">
        <v>1</v>
      </c>
      <c r="R356">
        <v>2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38</v>
      </c>
      <c r="AC356">
        <v>95</v>
      </c>
    </row>
    <row r="357" spans="1:29" x14ac:dyDescent="0.2">
      <c r="A357">
        <v>146559166</v>
      </c>
      <c r="B357">
        <v>74791</v>
      </c>
      <c r="C357">
        <v>1</v>
      </c>
      <c r="D357">
        <v>5423</v>
      </c>
      <c r="E357" t="s">
        <v>13</v>
      </c>
      <c r="F357" t="s">
        <v>13</v>
      </c>
      <c r="G357" t="s">
        <v>15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20</v>
      </c>
      <c r="AC357">
        <v>50</v>
      </c>
    </row>
    <row r="358" spans="1:29" x14ac:dyDescent="0.2">
      <c r="A358">
        <v>146559166</v>
      </c>
      <c r="B358">
        <v>69373</v>
      </c>
      <c r="C358">
        <v>1</v>
      </c>
      <c r="D358">
        <v>5</v>
      </c>
      <c r="E358" t="s">
        <v>33</v>
      </c>
      <c r="F358" t="s">
        <v>33</v>
      </c>
      <c r="G358" t="s">
        <v>24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20</v>
      </c>
      <c r="AC358">
        <v>50</v>
      </c>
    </row>
    <row r="359" spans="1:29" x14ac:dyDescent="0.2">
      <c r="A359">
        <v>146559166</v>
      </c>
      <c r="B359">
        <v>69910</v>
      </c>
      <c r="C359">
        <v>1</v>
      </c>
      <c r="D359">
        <v>542</v>
      </c>
      <c r="E359" t="s">
        <v>22</v>
      </c>
      <c r="F359" t="s">
        <v>13</v>
      </c>
      <c r="G359" t="s">
        <v>29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20</v>
      </c>
      <c r="AC359">
        <v>50</v>
      </c>
    </row>
    <row r="360" spans="1:29" x14ac:dyDescent="0.2">
      <c r="A360">
        <v>146559166</v>
      </c>
      <c r="B360">
        <v>69422</v>
      </c>
      <c r="C360">
        <v>1</v>
      </c>
      <c r="D360">
        <v>54</v>
      </c>
      <c r="E360" t="s">
        <v>39</v>
      </c>
      <c r="F360" t="s">
        <v>39</v>
      </c>
      <c r="G360" t="s">
        <v>35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20</v>
      </c>
      <c r="AC360">
        <v>50</v>
      </c>
    </row>
    <row r="361" spans="1:29" x14ac:dyDescent="0.2">
      <c r="A361">
        <v>146559166</v>
      </c>
      <c r="B361">
        <v>123599</v>
      </c>
      <c r="C361">
        <v>1</v>
      </c>
      <c r="D361">
        <v>54231</v>
      </c>
      <c r="E361" t="s">
        <v>27</v>
      </c>
      <c r="F361" t="s">
        <v>22</v>
      </c>
      <c r="G361" t="s">
        <v>41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20</v>
      </c>
      <c r="AC361">
        <v>50</v>
      </c>
    </row>
    <row r="362" spans="1:29" x14ac:dyDescent="0.2">
      <c r="A362">
        <v>146511990</v>
      </c>
      <c r="B362">
        <v>111881</v>
      </c>
      <c r="C362">
        <v>1</v>
      </c>
      <c r="D362">
        <v>42513</v>
      </c>
      <c r="E362" t="s">
        <v>13</v>
      </c>
      <c r="F362" t="s">
        <v>13</v>
      </c>
      <c r="G362" t="s">
        <v>15</v>
      </c>
      <c r="H362">
        <v>3</v>
      </c>
      <c r="I362">
        <v>2</v>
      </c>
      <c r="J362">
        <v>4</v>
      </c>
      <c r="K362">
        <v>2</v>
      </c>
      <c r="L362">
        <v>3</v>
      </c>
      <c r="M362">
        <v>4</v>
      </c>
      <c r="N362">
        <v>4</v>
      </c>
      <c r="O362">
        <v>4</v>
      </c>
      <c r="P362">
        <v>3</v>
      </c>
      <c r="Q362">
        <v>2</v>
      </c>
      <c r="R362">
        <v>2</v>
      </c>
      <c r="S362">
        <v>3</v>
      </c>
      <c r="T362">
        <v>3</v>
      </c>
      <c r="U362">
        <v>3</v>
      </c>
      <c r="V362">
        <v>2</v>
      </c>
      <c r="W362">
        <v>1</v>
      </c>
      <c r="X362">
        <v>3</v>
      </c>
      <c r="Y362">
        <v>1</v>
      </c>
      <c r="Z362">
        <v>2</v>
      </c>
      <c r="AA362">
        <v>3</v>
      </c>
      <c r="AB362">
        <v>23</v>
      </c>
      <c r="AC362">
        <v>57.5</v>
      </c>
    </row>
    <row r="363" spans="1:29" x14ac:dyDescent="0.2">
      <c r="A363">
        <v>146511990</v>
      </c>
      <c r="B363">
        <v>69410</v>
      </c>
      <c r="C363">
        <v>1</v>
      </c>
      <c r="D363">
        <v>42</v>
      </c>
      <c r="E363" t="s">
        <v>22</v>
      </c>
      <c r="F363" t="s">
        <v>22</v>
      </c>
      <c r="G363" t="s">
        <v>24</v>
      </c>
      <c r="H363">
        <v>2</v>
      </c>
      <c r="I363">
        <v>2</v>
      </c>
      <c r="J363">
        <v>3</v>
      </c>
      <c r="K363">
        <v>2</v>
      </c>
      <c r="L363">
        <v>3</v>
      </c>
      <c r="M363">
        <v>2</v>
      </c>
      <c r="N363">
        <v>4</v>
      </c>
      <c r="O363">
        <v>4</v>
      </c>
      <c r="P363">
        <v>3</v>
      </c>
      <c r="Q363">
        <v>2</v>
      </c>
      <c r="R363">
        <v>1</v>
      </c>
      <c r="S363">
        <v>3</v>
      </c>
      <c r="T363">
        <v>2</v>
      </c>
      <c r="U363">
        <v>3</v>
      </c>
      <c r="V363">
        <v>2</v>
      </c>
      <c r="W363">
        <v>3</v>
      </c>
      <c r="X363">
        <v>3</v>
      </c>
      <c r="Y363">
        <v>1</v>
      </c>
      <c r="Z363">
        <v>2</v>
      </c>
      <c r="AA363">
        <v>3</v>
      </c>
      <c r="AB363">
        <v>23</v>
      </c>
      <c r="AC363">
        <v>57.5</v>
      </c>
    </row>
    <row r="364" spans="1:29" x14ac:dyDescent="0.2">
      <c r="A364">
        <v>146511990</v>
      </c>
      <c r="B364">
        <v>73619</v>
      </c>
      <c r="C364">
        <v>1</v>
      </c>
      <c r="D364">
        <v>4251</v>
      </c>
      <c r="E364" t="s">
        <v>27</v>
      </c>
      <c r="F364" t="s">
        <v>27</v>
      </c>
      <c r="G364" t="s">
        <v>29</v>
      </c>
      <c r="H364">
        <v>4</v>
      </c>
      <c r="I364">
        <v>1</v>
      </c>
      <c r="J364">
        <v>4</v>
      </c>
      <c r="K364">
        <v>1</v>
      </c>
      <c r="L364">
        <v>4</v>
      </c>
      <c r="M364">
        <v>2</v>
      </c>
      <c r="N364">
        <v>4</v>
      </c>
      <c r="O364">
        <v>3</v>
      </c>
      <c r="P364">
        <v>4</v>
      </c>
      <c r="Q364">
        <v>1</v>
      </c>
      <c r="R364">
        <v>3</v>
      </c>
      <c r="S364">
        <v>4</v>
      </c>
      <c r="T364">
        <v>3</v>
      </c>
      <c r="U364">
        <v>4</v>
      </c>
      <c r="V364">
        <v>3</v>
      </c>
      <c r="W364">
        <v>3</v>
      </c>
      <c r="X364">
        <v>3</v>
      </c>
      <c r="Y364">
        <v>2</v>
      </c>
      <c r="Z364">
        <v>3</v>
      </c>
      <c r="AA364">
        <v>4</v>
      </c>
      <c r="AB364">
        <v>32</v>
      </c>
      <c r="AC364">
        <v>80</v>
      </c>
    </row>
    <row r="365" spans="1:29" x14ac:dyDescent="0.2">
      <c r="A365">
        <v>146511990</v>
      </c>
      <c r="B365">
        <v>69793</v>
      </c>
      <c r="C365">
        <v>1</v>
      </c>
      <c r="D365">
        <v>425</v>
      </c>
      <c r="E365" t="s">
        <v>33</v>
      </c>
      <c r="F365" t="s">
        <v>33</v>
      </c>
      <c r="G365" t="s">
        <v>35</v>
      </c>
      <c r="H365">
        <v>4</v>
      </c>
      <c r="I365">
        <v>2</v>
      </c>
      <c r="J365">
        <v>4</v>
      </c>
      <c r="K365">
        <v>2</v>
      </c>
      <c r="L365">
        <v>3</v>
      </c>
      <c r="M365">
        <v>2</v>
      </c>
      <c r="N365">
        <v>4</v>
      </c>
      <c r="O365">
        <v>3</v>
      </c>
      <c r="P365">
        <v>3</v>
      </c>
      <c r="Q365">
        <v>2</v>
      </c>
      <c r="R365">
        <v>3</v>
      </c>
      <c r="S365">
        <v>3</v>
      </c>
      <c r="T365">
        <v>3</v>
      </c>
      <c r="U365">
        <v>3</v>
      </c>
      <c r="V365">
        <v>2</v>
      </c>
      <c r="W365">
        <v>3</v>
      </c>
      <c r="X365">
        <v>3</v>
      </c>
      <c r="Y365">
        <v>2</v>
      </c>
      <c r="Z365">
        <v>2</v>
      </c>
      <c r="AA365">
        <v>3</v>
      </c>
      <c r="AB365">
        <v>27</v>
      </c>
      <c r="AC365">
        <v>67.5</v>
      </c>
    </row>
    <row r="366" spans="1:29" x14ac:dyDescent="0.2">
      <c r="A366">
        <v>146511990</v>
      </c>
      <c r="B366">
        <v>69372</v>
      </c>
      <c r="C366">
        <v>1</v>
      </c>
      <c r="D366">
        <v>4</v>
      </c>
      <c r="E366" t="s">
        <v>39</v>
      </c>
      <c r="F366" t="s">
        <v>39</v>
      </c>
      <c r="G366" t="s">
        <v>41</v>
      </c>
      <c r="H366">
        <v>4</v>
      </c>
      <c r="I366">
        <v>2</v>
      </c>
      <c r="J366">
        <v>5</v>
      </c>
      <c r="K366">
        <v>2</v>
      </c>
      <c r="L366">
        <v>4</v>
      </c>
      <c r="M366">
        <v>2</v>
      </c>
      <c r="N366">
        <v>4</v>
      </c>
      <c r="O366">
        <v>2</v>
      </c>
      <c r="P366">
        <v>4</v>
      </c>
      <c r="Q366">
        <v>3</v>
      </c>
      <c r="R366">
        <v>3</v>
      </c>
      <c r="S366">
        <v>3</v>
      </c>
      <c r="T366">
        <v>4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2</v>
      </c>
      <c r="AB366">
        <v>30</v>
      </c>
      <c r="AC366">
        <v>75</v>
      </c>
    </row>
    <row r="367" spans="1:29" x14ac:dyDescent="0.2">
      <c r="A367">
        <v>146490541</v>
      </c>
      <c r="B367">
        <v>70791</v>
      </c>
      <c r="C367">
        <v>1</v>
      </c>
      <c r="D367">
        <v>1423</v>
      </c>
      <c r="E367" t="s">
        <v>13</v>
      </c>
      <c r="F367" t="s">
        <v>13</v>
      </c>
      <c r="G367" t="s">
        <v>15</v>
      </c>
      <c r="H367">
        <v>4</v>
      </c>
      <c r="I367">
        <v>2</v>
      </c>
      <c r="J367">
        <v>4</v>
      </c>
      <c r="K367">
        <v>1</v>
      </c>
      <c r="L367">
        <v>4</v>
      </c>
      <c r="M367">
        <v>2</v>
      </c>
      <c r="N367">
        <v>4</v>
      </c>
      <c r="O367">
        <v>2</v>
      </c>
      <c r="P367">
        <v>4</v>
      </c>
      <c r="Q367">
        <v>1</v>
      </c>
      <c r="R367">
        <v>3</v>
      </c>
      <c r="S367">
        <v>3</v>
      </c>
      <c r="T367">
        <v>3</v>
      </c>
      <c r="U367">
        <v>4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4</v>
      </c>
      <c r="AB367">
        <v>32</v>
      </c>
      <c r="AC367">
        <v>80</v>
      </c>
    </row>
    <row r="368" spans="1:29" x14ac:dyDescent="0.2">
      <c r="A368">
        <v>146490541</v>
      </c>
      <c r="B368">
        <v>69382</v>
      </c>
      <c r="C368">
        <v>1</v>
      </c>
      <c r="D368">
        <v>14</v>
      </c>
      <c r="E368" t="s">
        <v>39</v>
      </c>
      <c r="F368" t="s">
        <v>39</v>
      </c>
      <c r="G368" t="s">
        <v>24</v>
      </c>
      <c r="H368">
        <v>4</v>
      </c>
      <c r="I368">
        <v>2</v>
      </c>
      <c r="J368">
        <v>4</v>
      </c>
      <c r="K368">
        <v>2</v>
      </c>
      <c r="L368">
        <v>4</v>
      </c>
      <c r="M368">
        <v>2</v>
      </c>
      <c r="N368">
        <v>4</v>
      </c>
      <c r="O368">
        <v>2</v>
      </c>
      <c r="P368">
        <v>5</v>
      </c>
      <c r="Q368">
        <v>2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4</v>
      </c>
      <c r="AA368">
        <v>3</v>
      </c>
      <c r="AB368">
        <v>31</v>
      </c>
      <c r="AC368">
        <v>77.5</v>
      </c>
    </row>
    <row r="369" spans="1:29" x14ac:dyDescent="0.2">
      <c r="A369">
        <v>146490541</v>
      </c>
      <c r="B369">
        <v>69369</v>
      </c>
      <c r="C369">
        <v>1</v>
      </c>
      <c r="D369">
        <v>1</v>
      </c>
      <c r="E369" t="s">
        <v>27</v>
      </c>
      <c r="F369" t="s">
        <v>27</v>
      </c>
      <c r="G369" t="s">
        <v>29</v>
      </c>
      <c r="H369">
        <v>1</v>
      </c>
      <c r="I369">
        <v>2</v>
      </c>
      <c r="J369">
        <v>3</v>
      </c>
      <c r="K369">
        <v>2</v>
      </c>
      <c r="L369">
        <v>2</v>
      </c>
      <c r="M369">
        <v>3</v>
      </c>
      <c r="N369">
        <v>4</v>
      </c>
      <c r="O369">
        <v>5</v>
      </c>
      <c r="P369">
        <v>3</v>
      </c>
      <c r="Q369">
        <v>2</v>
      </c>
      <c r="R369">
        <v>0</v>
      </c>
      <c r="S369">
        <v>3</v>
      </c>
      <c r="T369">
        <v>2</v>
      </c>
      <c r="U369">
        <v>3</v>
      </c>
      <c r="V369">
        <v>1</v>
      </c>
      <c r="W369">
        <v>2</v>
      </c>
      <c r="X369">
        <v>3</v>
      </c>
      <c r="Y369">
        <v>0</v>
      </c>
      <c r="Z369">
        <v>2</v>
      </c>
      <c r="AA369">
        <v>3</v>
      </c>
      <c r="AB369">
        <v>19</v>
      </c>
      <c r="AC369">
        <v>47.5</v>
      </c>
    </row>
    <row r="370" spans="1:29" x14ac:dyDescent="0.2">
      <c r="A370">
        <v>146490541</v>
      </c>
      <c r="B370">
        <v>83603</v>
      </c>
      <c r="C370">
        <v>1</v>
      </c>
      <c r="D370">
        <v>14235</v>
      </c>
      <c r="E370" t="s">
        <v>33</v>
      </c>
      <c r="F370" t="s">
        <v>33</v>
      </c>
      <c r="G370" t="s">
        <v>35</v>
      </c>
      <c r="H370">
        <v>5</v>
      </c>
      <c r="I370">
        <v>1</v>
      </c>
      <c r="J370">
        <v>5</v>
      </c>
      <c r="K370">
        <v>2</v>
      </c>
      <c r="L370">
        <v>4</v>
      </c>
      <c r="M370">
        <v>2</v>
      </c>
      <c r="N370">
        <v>5</v>
      </c>
      <c r="O370">
        <v>2</v>
      </c>
      <c r="P370">
        <v>4</v>
      </c>
      <c r="Q370">
        <v>1</v>
      </c>
      <c r="R370">
        <v>4</v>
      </c>
      <c r="S370">
        <v>4</v>
      </c>
      <c r="T370">
        <v>4</v>
      </c>
      <c r="U370">
        <v>3</v>
      </c>
      <c r="V370">
        <v>3</v>
      </c>
      <c r="W370">
        <v>3</v>
      </c>
      <c r="X370">
        <v>4</v>
      </c>
      <c r="Y370">
        <v>3</v>
      </c>
      <c r="Z370">
        <v>3</v>
      </c>
      <c r="AA370">
        <v>4</v>
      </c>
      <c r="AB370">
        <v>35</v>
      </c>
      <c r="AC370">
        <v>87.5</v>
      </c>
    </row>
    <row r="371" spans="1:29" x14ac:dyDescent="0.2">
      <c r="A371">
        <v>146490541</v>
      </c>
      <c r="B371">
        <v>69510</v>
      </c>
      <c r="C371">
        <v>1</v>
      </c>
      <c r="D371">
        <v>142</v>
      </c>
      <c r="E371" t="s">
        <v>22</v>
      </c>
      <c r="F371" t="s">
        <v>22</v>
      </c>
      <c r="G371" t="s">
        <v>41</v>
      </c>
      <c r="H371">
        <v>2</v>
      </c>
      <c r="I371">
        <v>2</v>
      </c>
      <c r="J371">
        <v>3</v>
      </c>
      <c r="K371">
        <v>1</v>
      </c>
      <c r="L371">
        <v>3</v>
      </c>
      <c r="M371">
        <v>2</v>
      </c>
      <c r="N371">
        <v>4</v>
      </c>
      <c r="O371">
        <v>3</v>
      </c>
      <c r="P371">
        <v>4</v>
      </c>
      <c r="Q371">
        <v>2</v>
      </c>
      <c r="R371">
        <v>1</v>
      </c>
      <c r="S371">
        <v>3</v>
      </c>
      <c r="T371">
        <v>2</v>
      </c>
      <c r="U371">
        <v>4</v>
      </c>
      <c r="V371">
        <v>2</v>
      </c>
      <c r="W371">
        <v>3</v>
      </c>
      <c r="X371">
        <v>3</v>
      </c>
      <c r="Y371">
        <v>2</v>
      </c>
      <c r="Z371">
        <v>3</v>
      </c>
      <c r="AA371">
        <v>3</v>
      </c>
      <c r="AB371">
        <v>26</v>
      </c>
      <c r="AC371">
        <v>65</v>
      </c>
    </row>
    <row r="372" spans="1:29" x14ac:dyDescent="0.2">
      <c r="A372">
        <v>146445266</v>
      </c>
      <c r="B372">
        <v>110891</v>
      </c>
      <c r="C372">
        <v>1</v>
      </c>
      <c r="D372">
        <v>41523</v>
      </c>
      <c r="E372" t="s">
        <v>13</v>
      </c>
      <c r="F372" t="s">
        <v>13</v>
      </c>
      <c r="G372" t="s">
        <v>15</v>
      </c>
      <c r="H372">
        <v>4</v>
      </c>
      <c r="I372">
        <v>2</v>
      </c>
      <c r="J372">
        <v>4</v>
      </c>
      <c r="K372">
        <v>2</v>
      </c>
      <c r="L372">
        <v>4</v>
      </c>
      <c r="M372">
        <v>2</v>
      </c>
      <c r="N372">
        <v>4</v>
      </c>
      <c r="O372">
        <v>2</v>
      </c>
      <c r="P372">
        <v>3</v>
      </c>
      <c r="Q372">
        <v>2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2</v>
      </c>
      <c r="AA372">
        <v>3</v>
      </c>
      <c r="AB372">
        <v>29</v>
      </c>
      <c r="AC372">
        <v>72.5</v>
      </c>
    </row>
    <row r="373" spans="1:29" x14ac:dyDescent="0.2">
      <c r="A373">
        <v>146445266</v>
      </c>
      <c r="B373">
        <v>73520</v>
      </c>
      <c r="C373">
        <v>1</v>
      </c>
      <c r="D373">
        <v>4152</v>
      </c>
      <c r="E373" t="s">
        <v>22</v>
      </c>
      <c r="F373" t="s">
        <v>22</v>
      </c>
      <c r="G373" t="s">
        <v>24</v>
      </c>
      <c r="H373">
        <v>4</v>
      </c>
      <c r="I373">
        <v>2</v>
      </c>
      <c r="J373">
        <v>4</v>
      </c>
      <c r="K373">
        <v>2</v>
      </c>
      <c r="L373">
        <v>4</v>
      </c>
      <c r="M373">
        <v>2</v>
      </c>
      <c r="N373">
        <v>4</v>
      </c>
      <c r="O373">
        <v>2</v>
      </c>
      <c r="P373">
        <v>3</v>
      </c>
      <c r="Q373">
        <v>2</v>
      </c>
      <c r="R373">
        <v>3</v>
      </c>
      <c r="S373">
        <v>3</v>
      </c>
      <c r="T373">
        <v>3</v>
      </c>
      <c r="U373">
        <v>3</v>
      </c>
      <c r="V373">
        <v>3</v>
      </c>
      <c r="W373">
        <v>3</v>
      </c>
      <c r="X373">
        <v>3</v>
      </c>
      <c r="Y373">
        <v>3</v>
      </c>
      <c r="Z373">
        <v>2</v>
      </c>
      <c r="AA373">
        <v>3</v>
      </c>
      <c r="AB373">
        <v>29</v>
      </c>
      <c r="AC373">
        <v>72.5</v>
      </c>
    </row>
    <row r="374" spans="1:29" x14ac:dyDescent="0.2">
      <c r="A374">
        <v>146445266</v>
      </c>
      <c r="B374">
        <v>69783</v>
      </c>
      <c r="C374">
        <v>1</v>
      </c>
      <c r="D374">
        <v>415</v>
      </c>
      <c r="E374" t="s">
        <v>33</v>
      </c>
      <c r="F374" t="s">
        <v>22</v>
      </c>
      <c r="G374" t="s">
        <v>29</v>
      </c>
      <c r="H374">
        <v>4</v>
      </c>
      <c r="I374">
        <v>2</v>
      </c>
      <c r="J374">
        <v>4</v>
      </c>
      <c r="K374">
        <v>2</v>
      </c>
      <c r="L374">
        <v>3</v>
      </c>
      <c r="M374">
        <v>2</v>
      </c>
      <c r="N374">
        <v>4</v>
      </c>
      <c r="O374">
        <v>2</v>
      </c>
      <c r="P374">
        <v>3</v>
      </c>
      <c r="Q374">
        <v>2</v>
      </c>
      <c r="R374">
        <v>3</v>
      </c>
      <c r="S374">
        <v>3</v>
      </c>
      <c r="T374">
        <v>3</v>
      </c>
      <c r="U374">
        <v>3</v>
      </c>
      <c r="V374">
        <v>2</v>
      </c>
      <c r="W374">
        <v>3</v>
      </c>
      <c r="X374">
        <v>3</v>
      </c>
      <c r="Y374">
        <v>3</v>
      </c>
      <c r="Z374">
        <v>2</v>
      </c>
      <c r="AA374">
        <v>3</v>
      </c>
      <c r="AB374">
        <v>28</v>
      </c>
      <c r="AC374">
        <v>70</v>
      </c>
    </row>
    <row r="375" spans="1:29" x14ac:dyDescent="0.2">
      <c r="A375">
        <v>146445266</v>
      </c>
      <c r="B375">
        <v>69409</v>
      </c>
      <c r="C375">
        <v>1</v>
      </c>
      <c r="D375">
        <v>41</v>
      </c>
      <c r="E375" t="s">
        <v>27</v>
      </c>
      <c r="F375" t="s">
        <v>27</v>
      </c>
      <c r="G375" t="s">
        <v>35</v>
      </c>
      <c r="H375">
        <v>2</v>
      </c>
      <c r="I375">
        <v>4</v>
      </c>
      <c r="J375">
        <v>2</v>
      </c>
      <c r="K375">
        <v>2</v>
      </c>
      <c r="L375">
        <v>2</v>
      </c>
      <c r="M375">
        <v>2</v>
      </c>
      <c r="N375">
        <v>4</v>
      </c>
      <c r="O375">
        <v>5</v>
      </c>
      <c r="P375">
        <v>3</v>
      </c>
      <c r="Q375">
        <v>3</v>
      </c>
      <c r="R375">
        <v>1</v>
      </c>
      <c r="S375">
        <v>1</v>
      </c>
      <c r="T375">
        <v>1</v>
      </c>
      <c r="U375">
        <v>3</v>
      </c>
      <c r="V375">
        <v>1</v>
      </c>
      <c r="W375">
        <v>3</v>
      </c>
      <c r="X375">
        <v>3</v>
      </c>
      <c r="Y375">
        <v>0</v>
      </c>
      <c r="Z375">
        <v>2</v>
      </c>
      <c r="AA375">
        <v>2</v>
      </c>
      <c r="AB375">
        <v>17</v>
      </c>
      <c r="AC375">
        <v>42.5</v>
      </c>
    </row>
    <row r="376" spans="1:29" x14ac:dyDescent="0.2">
      <c r="A376">
        <v>146445266</v>
      </c>
      <c r="B376">
        <v>69372</v>
      </c>
      <c r="C376">
        <v>1</v>
      </c>
      <c r="D376">
        <v>4</v>
      </c>
      <c r="E376" t="s">
        <v>39</v>
      </c>
      <c r="F376" t="s">
        <v>39</v>
      </c>
      <c r="G376" t="s">
        <v>41</v>
      </c>
      <c r="H376">
        <v>4</v>
      </c>
      <c r="I376">
        <v>2</v>
      </c>
      <c r="J376">
        <v>4</v>
      </c>
      <c r="K376">
        <v>2</v>
      </c>
      <c r="L376">
        <v>3</v>
      </c>
      <c r="M376">
        <v>2</v>
      </c>
      <c r="N376">
        <v>4</v>
      </c>
      <c r="O376">
        <v>2</v>
      </c>
      <c r="P376">
        <v>4</v>
      </c>
      <c r="Q376">
        <v>2</v>
      </c>
      <c r="R376">
        <v>3</v>
      </c>
      <c r="S376">
        <v>3</v>
      </c>
      <c r="T376">
        <v>3</v>
      </c>
      <c r="U376">
        <v>3</v>
      </c>
      <c r="V376">
        <v>2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29</v>
      </c>
      <c r="AC376">
        <v>72.5</v>
      </c>
    </row>
    <row r="377" spans="1:29" x14ac:dyDescent="0.2">
      <c r="A377">
        <v>146411777</v>
      </c>
      <c r="B377">
        <v>69399</v>
      </c>
      <c r="C377">
        <v>1</v>
      </c>
      <c r="D377">
        <v>31</v>
      </c>
      <c r="E377" t="s">
        <v>27</v>
      </c>
      <c r="F377" t="s">
        <v>27</v>
      </c>
      <c r="G377" t="s">
        <v>15</v>
      </c>
      <c r="H377">
        <v>2</v>
      </c>
      <c r="I377">
        <v>2</v>
      </c>
      <c r="J377">
        <v>4</v>
      </c>
      <c r="K377">
        <v>2</v>
      </c>
      <c r="L377">
        <v>4</v>
      </c>
      <c r="M377">
        <v>2</v>
      </c>
      <c r="N377">
        <v>4</v>
      </c>
      <c r="O377">
        <v>4</v>
      </c>
      <c r="P377">
        <v>2</v>
      </c>
      <c r="Q377">
        <v>2</v>
      </c>
      <c r="R377">
        <v>1</v>
      </c>
      <c r="S377">
        <v>3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1</v>
      </c>
      <c r="Z377">
        <v>1</v>
      </c>
      <c r="AA377">
        <v>3</v>
      </c>
      <c r="AB377">
        <v>24</v>
      </c>
      <c r="AC377">
        <v>60</v>
      </c>
    </row>
    <row r="378" spans="1:29" x14ac:dyDescent="0.2">
      <c r="A378">
        <v>146411777</v>
      </c>
      <c r="B378">
        <v>69683</v>
      </c>
      <c r="C378">
        <v>1</v>
      </c>
      <c r="D378">
        <v>315</v>
      </c>
      <c r="E378" t="s">
        <v>33</v>
      </c>
      <c r="F378" t="s">
        <v>33</v>
      </c>
      <c r="G378" t="s">
        <v>24</v>
      </c>
      <c r="H378">
        <v>4</v>
      </c>
      <c r="I378">
        <v>2</v>
      </c>
      <c r="J378">
        <v>4</v>
      </c>
      <c r="K378">
        <v>2</v>
      </c>
      <c r="L378">
        <v>4</v>
      </c>
      <c r="M378">
        <v>2</v>
      </c>
      <c r="N378">
        <v>4</v>
      </c>
      <c r="O378">
        <v>2</v>
      </c>
      <c r="P378">
        <v>4</v>
      </c>
      <c r="Q378">
        <v>2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30</v>
      </c>
      <c r="AC378">
        <v>75</v>
      </c>
    </row>
    <row r="379" spans="1:29" x14ac:dyDescent="0.2">
      <c r="A379">
        <v>146411777</v>
      </c>
      <c r="B379">
        <v>69371</v>
      </c>
      <c r="C379">
        <v>1</v>
      </c>
      <c r="D379">
        <v>3</v>
      </c>
      <c r="E379" t="s">
        <v>13</v>
      </c>
      <c r="F379" t="s">
        <v>39</v>
      </c>
      <c r="G379" t="s">
        <v>29</v>
      </c>
      <c r="H379">
        <v>4</v>
      </c>
      <c r="I379">
        <v>2</v>
      </c>
      <c r="J379">
        <v>4</v>
      </c>
      <c r="K379">
        <v>2</v>
      </c>
      <c r="L379">
        <v>4</v>
      </c>
      <c r="M379">
        <v>2</v>
      </c>
      <c r="N379">
        <v>4</v>
      </c>
      <c r="O379">
        <v>2</v>
      </c>
      <c r="P379">
        <v>4</v>
      </c>
      <c r="Q379">
        <v>2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30</v>
      </c>
      <c r="AC379">
        <v>75</v>
      </c>
    </row>
    <row r="380" spans="1:29" x14ac:dyDescent="0.2">
      <c r="A380">
        <v>146411777</v>
      </c>
      <c r="B380">
        <v>72520</v>
      </c>
      <c r="C380">
        <v>1</v>
      </c>
      <c r="D380">
        <v>3152</v>
      </c>
      <c r="E380" t="s">
        <v>22</v>
      </c>
      <c r="F380" t="s">
        <v>22</v>
      </c>
      <c r="G380" t="s">
        <v>35</v>
      </c>
      <c r="H380">
        <v>2</v>
      </c>
      <c r="I380">
        <v>2</v>
      </c>
      <c r="J380">
        <v>4</v>
      </c>
      <c r="K380">
        <v>2</v>
      </c>
      <c r="L380">
        <v>4</v>
      </c>
      <c r="M380">
        <v>2</v>
      </c>
      <c r="N380">
        <v>4</v>
      </c>
      <c r="O380">
        <v>2</v>
      </c>
      <c r="P380">
        <v>4</v>
      </c>
      <c r="Q380">
        <v>2</v>
      </c>
      <c r="R380">
        <v>1</v>
      </c>
      <c r="S380">
        <v>3</v>
      </c>
      <c r="T380">
        <v>3</v>
      </c>
      <c r="U380">
        <v>3</v>
      </c>
      <c r="V380">
        <v>3</v>
      </c>
      <c r="W380">
        <v>3</v>
      </c>
      <c r="X380">
        <v>3</v>
      </c>
      <c r="Y380">
        <v>3</v>
      </c>
      <c r="Z380">
        <v>3</v>
      </c>
      <c r="AA380">
        <v>3</v>
      </c>
      <c r="AB380">
        <v>28</v>
      </c>
      <c r="AC380">
        <v>70</v>
      </c>
    </row>
    <row r="381" spans="1:29" x14ac:dyDescent="0.2">
      <c r="A381">
        <v>146411777</v>
      </c>
      <c r="B381">
        <v>100892</v>
      </c>
      <c r="C381">
        <v>1</v>
      </c>
      <c r="D381">
        <v>31524</v>
      </c>
      <c r="E381" t="s">
        <v>39</v>
      </c>
      <c r="F381" t="s">
        <v>39</v>
      </c>
      <c r="G381" t="s">
        <v>41</v>
      </c>
      <c r="H381">
        <v>5</v>
      </c>
      <c r="I381">
        <v>2</v>
      </c>
      <c r="J381">
        <v>5</v>
      </c>
      <c r="K381">
        <v>2</v>
      </c>
      <c r="L381">
        <v>4</v>
      </c>
      <c r="M381">
        <v>2</v>
      </c>
      <c r="N381">
        <v>4</v>
      </c>
      <c r="O381">
        <v>2</v>
      </c>
      <c r="P381">
        <v>4</v>
      </c>
      <c r="Q381">
        <v>2</v>
      </c>
      <c r="R381">
        <v>4</v>
      </c>
      <c r="S381">
        <v>3</v>
      </c>
      <c r="T381">
        <v>4</v>
      </c>
      <c r="U381">
        <v>3</v>
      </c>
      <c r="V381">
        <v>3</v>
      </c>
      <c r="W381">
        <v>3</v>
      </c>
      <c r="X381">
        <v>3</v>
      </c>
      <c r="Y381">
        <v>3</v>
      </c>
      <c r="Z381">
        <v>3</v>
      </c>
      <c r="AA381">
        <v>3</v>
      </c>
      <c r="AB381">
        <v>32</v>
      </c>
      <c r="AC381">
        <v>80</v>
      </c>
    </row>
    <row r="382" spans="1:29" x14ac:dyDescent="0.2">
      <c r="A382">
        <v>146400674</v>
      </c>
      <c r="B382">
        <v>69793</v>
      </c>
      <c r="C382">
        <v>1</v>
      </c>
      <c r="D382">
        <v>425</v>
      </c>
      <c r="E382" t="s">
        <v>33</v>
      </c>
      <c r="F382" t="s">
        <v>33</v>
      </c>
      <c r="G382" t="s">
        <v>15</v>
      </c>
      <c r="H382">
        <v>5</v>
      </c>
      <c r="I382">
        <v>2</v>
      </c>
      <c r="J382">
        <v>5</v>
      </c>
      <c r="K382">
        <v>1</v>
      </c>
      <c r="L382">
        <v>4</v>
      </c>
      <c r="M382">
        <v>2</v>
      </c>
      <c r="N382">
        <v>4</v>
      </c>
      <c r="O382">
        <v>1</v>
      </c>
      <c r="P382">
        <v>5</v>
      </c>
      <c r="Q382">
        <v>1</v>
      </c>
      <c r="R382">
        <v>4</v>
      </c>
      <c r="S382">
        <v>3</v>
      </c>
      <c r="T382">
        <v>4</v>
      </c>
      <c r="U382">
        <v>4</v>
      </c>
      <c r="V382">
        <v>3</v>
      </c>
      <c r="W382">
        <v>3</v>
      </c>
      <c r="X382">
        <v>3</v>
      </c>
      <c r="Y382">
        <v>4</v>
      </c>
      <c r="Z382">
        <v>4</v>
      </c>
      <c r="AA382">
        <v>4</v>
      </c>
      <c r="AB382">
        <v>36</v>
      </c>
      <c r="AC382">
        <v>90</v>
      </c>
    </row>
    <row r="383" spans="1:29" x14ac:dyDescent="0.2">
      <c r="A383">
        <v>146400674</v>
      </c>
      <c r="B383">
        <v>69410</v>
      </c>
      <c r="C383">
        <v>1</v>
      </c>
      <c r="D383">
        <v>42</v>
      </c>
      <c r="E383" t="s">
        <v>22</v>
      </c>
      <c r="F383" t="s">
        <v>22</v>
      </c>
      <c r="G383" t="s">
        <v>24</v>
      </c>
      <c r="H383">
        <v>1</v>
      </c>
      <c r="I383">
        <v>3</v>
      </c>
      <c r="J383">
        <v>2</v>
      </c>
      <c r="K383">
        <v>3</v>
      </c>
      <c r="L383">
        <v>1</v>
      </c>
      <c r="M383">
        <v>3</v>
      </c>
      <c r="N383">
        <v>1</v>
      </c>
      <c r="O383">
        <v>5</v>
      </c>
      <c r="P383">
        <v>1</v>
      </c>
      <c r="Q383">
        <v>4</v>
      </c>
      <c r="R383">
        <v>0</v>
      </c>
      <c r="S383">
        <v>2</v>
      </c>
      <c r="T383">
        <v>1</v>
      </c>
      <c r="U383">
        <v>2</v>
      </c>
      <c r="V383">
        <v>0</v>
      </c>
      <c r="W383">
        <v>2</v>
      </c>
      <c r="X383">
        <v>0</v>
      </c>
      <c r="Y383">
        <v>0</v>
      </c>
      <c r="Z383">
        <v>0</v>
      </c>
      <c r="AA383">
        <v>1</v>
      </c>
      <c r="AB383">
        <v>8</v>
      </c>
      <c r="AC383">
        <v>20</v>
      </c>
    </row>
    <row r="384" spans="1:29" x14ac:dyDescent="0.2">
      <c r="A384">
        <v>146400674</v>
      </c>
      <c r="B384">
        <v>69372</v>
      </c>
      <c r="C384">
        <v>1</v>
      </c>
      <c r="D384">
        <v>4</v>
      </c>
      <c r="E384" t="s">
        <v>39</v>
      </c>
      <c r="F384" t="s">
        <v>39</v>
      </c>
      <c r="G384" t="s">
        <v>29</v>
      </c>
      <c r="H384">
        <v>5</v>
      </c>
      <c r="I384">
        <v>3</v>
      </c>
      <c r="J384">
        <v>5</v>
      </c>
      <c r="K384">
        <v>4</v>
      </c>
      <c r="L384">
        <v>5</v>
      </c>
      <c r="M384">
        <v>1</v>
      </c>
      <c r="N384">
        <v>3</v>
      </c>
      <c r="O384">
        <v>5</v>
      </c>
      <c r="P384">
        <v>5</v>
      </c>
      <c r="Q384">
        <v>1</v>
      </c>
      <c r="R384">
        <v>4</v>
      </c>
      <c r="S384">
        <v>2</v>
      </c>
      <c r="T384">
        <v>4</v>
      </c>
      <c r="U384">
        <v>1</v>
      </c>
      <c r="V384">
        <v>4</v>
      </c>
      <c r="W384">
        <v>4</v>
      </c>
      <c r="X384">
        <v>2</v>
      </c>
      <c r="Y384">
        <v>0</v>
      </c>
      <c r="Z384">
        <v>4</v>
      </c>
      <c r="AA384">
        <v>4</v>
      </c>
      <c r="AB384">
        <v>29</v>
      </c>
      <c r="AC384">
        <v>72.5</v>
      </c>
    </row>
    <row r="385" spans="1:29" x14ac:dyDescent="0.2">
      <c r="A385">
        <v>146400674</v>
      </c>
      <c r="B385">
        <v>111899</v>
      </c>
      <c r="C385">
        <v>1</v>
      </c>
      <c r="D385">
        <v>42531</v>
      </c>
      <c r="E385" t="s">
        <v>27</v>
      </c>
      <c r="F385" t="s">
        <v>27</v>
      </c>
      <c r="G385" t="s">
        <v>35</v>
      </c>
      <c r="H385">
        <v>3</v>
      </c>
      <c r="I385">
        <v>2</v>
      </c>
      <c r="J385">
        <v>3</v>
      </c>
      <c r="K385">
        <v>2</v>
      </c>
      <c r="L385">
        <v>2</v>
      </c>
      <c r="M385">
        <v>1</v>
      </c>
      <c r="N385">
        <v>2</v>
      </c>
      <c r="O385">
        <v>3</v>
      </c>
      <c r="P385">
        <v>3</v>
      </c>
      <c r="Q385">
        <v>1</v>
      </c>
      <c r="R385">
        <v>2</v>
      </c>
      <c r="S385">
        <v>3</v>
      </c>
      <c r="T385">
        <v>2</v>
      </c>
      <c r="U385">
        <v>3</v>
      </c>
      <c r="V385">
        <v>1</v>
      </c>
      <c r="W385">
        <v>4</v>
      </c>
      <c r="X385">
        <v>1</v>
      </c>
      <c r="Y385">
        <v>2</v>
      </c>
      <c r="Z385">
        <v>2</v>
      </c>
      <c r="AA385">
        <v>4</v>
      </c>
      <c r="AB385">
        <v>24</v>
      </c>
      <c r="AC385">
        <v>60</v>
      </c>
    </row>
    <row r="386" spans="1:29" x14ac:dyDescent="0.2">
      <c r="A386">
        <v>146400674</v>
      </c>
      <c r="B386">
        <v>73621</v>
      </c>
      <c r="C386">
        <v>1</v>
      </c>
      <c r="D386">
        <v>4253</v>
      </c>
      <c r="E386" t="s">
        <v>13</v>
      </c>
      <c r="F386" t="s">
        <v>13</v>
      </c>
      <c r="G386" t="s">
        <v>41</v>
      </c>
      <c r="H386">
        <v>5</v>
      </c>
      <c r="I386">
        <v>2</v>
      </c>
      <c r="J386">
        <v>5</v>
      </c>
      <c r="K386">
        <v>1</v>
      </c>
      <c r="L386">
        <v>5</v>
      </c>
      <c r="M386">
        <v>1</v>
      </c>
      <c r="N386">
        <v>5</v>
      </c>
      <c r="O386">
        <v>1</v>
      </c>
      <c r="P386">
        <v>5</v>
      </c>
      <c r="Q386">
        <v>1</v>
      </c>
      <c r="R386">
        <v>4</v>
      </c>
      <c r="S386">
        <v>3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39</v>
      </c>
      <c r="AC386">
        <v>97.5</v>
      </c>
    </row>
    <row r="387" spans="1:29" x14ac:dyDescent="0.2">
      <c r="A387">
        <v>146313793</v>
      </c>
      <c r="B387">
        <v>69421</v>
      </c>
      <c r="C387">
        <v>1</v>
      </c>
      <c r="D387">
        <v>53</v>
      </c>
      <c r="E387" t="s">
        <v>13</v>
      </c>
      <c r="F387" t="s">
        <v>13</v>
      </c>
      <c r="G387" t="s">
        <v>15</v>
      </c>
      <c r="H387">
        <v>1</v>
      </c>
      <c r="I387">
        <v>4</v>
      </c>
      <c r="J387">
        <v>4</v>
      </c>
      <c r="K387">
        <v>1</v>
      </c>
      <c r="L387">
        <v>2</v>
      </c>
      <c r="M387">
        <v>4</v>
      </c>
      <c r="N387">
        <v>2</v>
      </c>
      <c r="O387">
        <v>5</v>
      </c>
      <c r="P387">
        <v>3</v>
      </c>
      <c r="Q387">
        <v>1</v>
      </c>
      <c r="R387">
        <v>0</v>
      </c>
      <c r="S387">
        <v>1</v>
      </c>
      <c r="T387">
        <v>3</v>
      </c>
      <c r="U387">
        <v>4</v>
      </c>
      <c r="V387">
        <v>1</v>
      </c>
      <c r="W387">
        <v>1</v>
      </c>
      <c r="X387">
        <v>1</v>
      </c>
      <c r="Y387">
        <v>0</v>
      </c>
      <c r="Z387">
        <v>2</v>
      </c>
      <c r="AA387">
        <v>4</v>
      </c>
      <c r="AB387">
        <v>17</v>
      </c>
      <c r="AC387">
        <v>42.5</v>
      </c>
    </row>
    <row r="388" spans="1:29" x14ac:dyDescent="0.2">
      <c r="A388">
        <v>146313793</v>
      </c>
      <c r="B388">
        <v>69902</v>
      </c>
      <c r="C388">
        <v>1</v>
      </c>
      <c r="D388">
        <v>534</v>
      </c>
      <c r="E388" t="s">
        <v>39</v>
      </c>
      <c r="F388" t="s">
        <v>39</v>
      </c>
      <c r="G388" t="s">
        <v>24</v>
      </c>
      <c r="H388">
        <v>2</v>
      </c>
      <c r="I388">
        <v>4</v>
      </c>
      <c r="J388">
        <v>2</v>
      </c>
      <c r="K388">
        <v>1</v>
      </c>
      <c r="L388">
        <v>2</v>
      </c>
      <c r="M388">
        <v>2</v>
      </c>
      <c r="N388">
        <v>2</v>
      </c>
      <c r="O388">
        <v>4</v>
      </c>
      <c r="P388">
        <v>2</v>
      </c>
      <c r="Q388">
        <v>4</v>
      </c>
      <c r="R388">
        <v>1</v>
      </c>
      <c r="S388">
        <v>1</v>
      </c>
      <c r="T388">
        <v>1</v>
      </c>
      <c r="U388">
        <v>4</v>
      </c>
      <c r="V388">
        <v>1</v>
      </c>
      <c r="W388">
        <v>3</v>
      </c>
      <c r="X388">
        <v>1</v>
      </c>
      <c r="Y388">
        <v>1</v>
      </c>
      <c r="Z388">
        <v>1</v>
      </c>
      <c r="AA388">
        <v>1</v>
      </c>
      <c r="AB388">
        <v>15</v>
      </c>
      <c r="AC388">
        <v>37.5</v>
      </c>
    </row>
    <row r="389" spans="1:29" x14ac:dyDescent="0.2">
      <c r="A389">
        <v>146313793</v>
      </c>
      <c r="B389">
        <v>69373</v>
      </c>
      <c r="C389">
        <v>1</v>
      </c>
      <c r="D389">
        <v>5</v>
      </c>
      <c r="E389" t="s">
        <v>33</v>
      </c>
      <c r="F389" t="s">
        <v>33</v>
      </c>
      <c r="G389" t="s">
        <v>29</v>
      </c>
      <c r="H389">
        <v>4</v>
      </c>
      <c r="I389">
        <v>1</v>
      </c>
      <c r="J389">
        <v>5</v>
      </c>
      <c r="K389">
        <v>1</v>
      </c>
      <c r="L389">
        <v>4</v>
      </c>
      <c r="M389">
        <v>1</v>
      </c>
      <c r="N389">
        <v>4</v>
      </c>
      <c r="O389">
        <v>1</v>
      </c>
      <c r="P389">
        <v>4</v>
      </c>
      <c r="Q389">
        <v>1</v>
      </c>
      <c r="R389">
        <v>3</v>
      </c>
      <c r="S389">
        <v>4</v>
      </c>
      <c r="T389">
        <v>4</v>
      </c>
      <c r="U389">
        <v>4</v>
      </c>
      <c r="V389">
        <v>3</v>
      </c>
      <c r="W389">
        <v>4</v>
      </c>
      <c r="X389">
        <v>3</v>
      </c>
      <c r="Y389">
        <v>4</v>
      </c>
      <c r="Z389">
        <v>3</v>
      </c>
      <c r="AA389">
        <v>4</v>
      </c>
      <c r="AB389">
        <v>36</v>
      </c>
      <c r="AC389">
        <v>90</v>
      </c>
    </row>
    <row r="390" spans="1:29" x14ac:dyDescent="0.2">
      <c r="A390">
        <v>146313793</v>
      </c>
      <c r="B390">
        <v>74710</v>
      </c>
      <c r="C390">
        <v>1</v>
      </c>
      <c r="D390">
        <v>5342</v>
      </c>
      <c r="E390" t="s">
        <v>22</v>
      </c>
      <c r="F390" t="s">
        <v>22</v>
      </c>
      <c r="G390" t="s">
        <v>35</v>
      </c>
      <c r="H390">
        <v>2</v>
      </c>
      <c r="I390">
        <v>1</v>
      </c>
      <c r="J390">
        <v>4</v>
      </c>
      <c r="K390">
        <v>1</v>
      </c>
      <c r="L390">
        <v>4</v>
      </c>
      <c r="M390">
        <v>1</v>
      </c>
      <c r="N390">
        <v>4</v>
      </c>
      <c r="O390">
        <v>2</v>
      </c>
      <c r="P390">
        <v>4</v>
      </c>
      <c r="Q390">
        <v>1</v>
      </c>
      <c r="R390">
        <v>1</v>
      </c>
      <c r="S390">
        <v>4</v>
      </c>
      <c r="T390">
        <v>3</v>
      </c>
      <c r="U390">
        <v>4</v>
      </c>
      <c r="V390">
        <v>3</v>
      </c>
      <c r="W390">
        <v>4</v>
      </c>
      <c r="X390">
        <v>3</v>
      </c>
      <c r="Y390">
        <v>3</v>
      </c>
      <c r="Z390">
        <v>3</v>
      </c>
      <c r="AA390">
        <v>4</v>
      </c>
      <c r="AB390">
        <v>32</v>
      </c>
      <c r="AC390">
        <v>80</v>
      </c>
    </row>
    <row r="391" spans="1:29" x14ac:dyDescent="0.2">
      <c r="A391">
        <v>146313793</v>
      </c>
      <c r="B391">
        <v>122789</v>
      </c>
      <c r="C391">
        <v>1</v>
      </c>
      <c r="D391">
        <v>53421</v>
      </c>
      <c r="E391" t="s">
        <v>27</v>
      </c>
      <c r="F391" t="s">
        <v>27</v>
      </c>
      <c r="G391" t="s">
        <v>41</v>
      </c>
      <c r="H391">
        <v>1</v>
      </c>
      <c r="I391">
        <v>5</v>
      </c>
      <c r="J391">
        <v>4</v>
      </c>
      <c r="K391">
        <v>1</v>
      </c>
      <c r="L391">
        <v>2</v>
      </c>
      <c r="M391">
        <v>2</v>
      </c>
      <c r="N391">
        <v>1</v>
      </c>
      <c r="O391">
        <v>5</v>
      </c>
      <c r="P391">
        <v>2</v>
      </c>
      <c r="Q391">
        <v>1</v>
      </c>
      <c r="R391">
        <v>0</v>
      </c>
      <c r="S391">
        <v>0</v>
      </c>
      <c r="T391">
        <v>3</v>
      </c>
      <c r="U391">
        <v>4</v>
      </c>
      <c r="V391">
        <v>1</v>
      </c>
      <c r="W391">
        <v>3</v>
      </c>
      <c r="X391">
        <v>0</v>
      </c>
      <c r="Y391">
        <v>0</v>
      </c>
      <c r="Z391">
        <v>1</v>
      </c>
      <c r="AA391">
        <v>4</v>
      </c>
      <c r="AB391">
        <v>16</v>
      </c>
      <c r="AC391">
        <v>40</v>
      </c>
    </row>
    <row r="392" spans="1:29" x14ac:dyDescent="0.2">
      <c r="A392">
        <v>146284478</v>
      </c>
      <c r="B392">
        <v>69389</v>
      </c>
      <c r="C392">
        <v>1</v>
      </c>
      <c r="D392">
        <v>21</v>
      </c>
      <c r="E392" t="s">
        <v>27</v>
      </c>
      <c r="F392" t="s">
        <v>27</v>
      </c>
      <c r="G392" t="s">
        <v>15</v>
      </c>
      <c r="H392">
        <v>2</v>
      </c>
      <c r="I392">
        <v>2</v>
      </c>
      <c r="J392">
        <v>4</v>
      </c>
      <c r="K392">
        <v>1</v>
      </c>
      <c r="L392">
        <v>3</v>
      </c>
      <c r="M392">
        <v>2</v>
      </c>
      <c r="N392">
        <v>4</v>
      </c>
      <c r="O392">
        <v>4</v>
      </c>
      <c r="P392">
        <v>4</v>
      </c>
      <c r="Q392">
        <v>2</v>
      </c>
      <c r="R392">
        <v>1</v>
      </c>
      <c r="S392">
        <v>3</v>
      </c>
      <c r="T392">
        <v>3</v>
      </c>
      <c r="U392">
        <v>4</v>
      </c>
      <c r="V392">
        <v>2</v>
      </c>
      <c r="W392">
        <v>3</v>
      </c>
      <c r="X392">
        <v>3</v>
      </c>
      <c r="Y392">
        <v>1</v>
      </c>
      <c r="Z392">
        <v>3</v>
      </c>
      <c r="AA392">
        <v>3</v>
      </c>
      <c r="AB392">
        <v>26</v>
      </c>
      <c r="AC392">
        <v>65</v>
      </c>
    </row>
    <row r="393" spans="1:29" x14ac:dyDescent="0.2">
      <c r="A393">
        <v>146284478</v>
      </c>
      <c r="B393">
        <v>69582</v>
      </c>
      <c r="C393">
        <v>1</v>
      </c>
      <c r="D393">
        <v>214</v>
      </c>
      <c r="E393" t="s">
        <v>39</v>
      </c>
      <c r="F393" t="s">
        <v>13</v>
      </c>
      <c r="G393" t="s">
        <v>24</v>
      </c>
      <c r="H393">
        <v>4</v>
      </c>
      <c r="I393">
        <v>2</v>
      </c>
      <c r="J393">
        <v>4</v>
      </c>
      <c r="K393">
        <v>2</v>
      </c>
      <c r="L393">
        <v>4</v>
      </c>
      <c r="M393">
        <v>2</v>
      </c>
      <c r="N393">
        <v>4</v>
      </c>
      <c r="O393">
        <v>2</v>
      </c>
      <c r="P393">
        <v>4</v>
      </c>
      <c r="Q393">
        <v>2</v>
      </c>
      <c r="R393">
        <v>3</v>
      </c>
      <c r="S393">
        <v>3</v>
      </c>
      <c r="T393">
        <v>3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3</v>
      </c>
      <c r="AB393">
        <v>30</v>
      </c>
      <c r="AC393">
        <v>75</v>
      </c>
    </row>
    <row r="394" spans="1:29" x14ac:dyDescent="0.2">
      <c r="A394">
        <v>146284478</v>
      </c>
      <c r="B394">
        <v>69370</v>
      </c>
      <c r="C394">
        <v>1</v>
      </c>
      <c r="D394">
        <v>2</v>
      </c>
      <c r="E394" t="s">
        <v>22</v>
      </c>
      <c r="F394" t="s">
        <v>22</v>
      </c>
      <c r="G394" t="s">
        <v>29</v>
      </c>
      <c r="H394">
        <v>4</v>
      </c>
      <c r="I394">
        <v>2</v>
      </c>
      <c r="J394">
        <v>4</v>
      </c>
      <c r="K394">
        <v>1</v>
      </c>
      <c r="L394">
        <v>4</v>
      </c>
      <c r="M394">
        <v>2</v>
      </c>
      <c r="N394">
        <v>5</v>
      </c>
      <c r="O394">
        <v>2</v>
      </c>
      <c r="P394">
        <v>5</v>
      </c>
      <c r="Q394">
        <v>1</v>
      </c>
      <c r="R394">
        <v>3</v>
      </c>
      <c r="S394">
        <v>3</v>
      </c>
      <c r="T394">
        <v>3</v>
      </c>
      <c r="U394">
        <v>4</v>
      </c>
      <c r="V394">
        <v>3</v>
      </c>
      <c r="W394">
        <v>3</v>
      </c>
      <c r="X394">
        <v>4</v>
      </c>
      <c r="Y394">
        <v>3</v>
      </c>
      <c r="Z394">
        <v>4</v>
      </c>
      <c r="AA394">
        <v>4</v>
      </c>
      <c r="AB394">
        <v>34</v>
      </c>
      <c r="AC394">
        <v>85</v>
      </c>
    </row>
    <row r="395" spans="1:29" x14ac:dyDescent="0.2">
      <c r="A395">
        <v>146284478</v>
      </c>
      <c r="B395">
        <v>71511</v>
      </c>
      <c r="C395">
        <v>1</v>
      </c>
      <c r="D395">
        <v>2143</v>
      </c>
      <c r="E395" t="s">
        <v>13</v>
      </c>
      <c r="F395" t="s">
        <v>13</v>
      </c>
      <c r="G395" t="s">
        <v>35</v>
      </c>
      <c r="H395">
        <v>5</v>
      </c>
      <c r="I395">
        <v>2</v>
      </c>
      <c r="J395">
        <v>4</v>
      </c>
      <c r="K395">
        <v>2</v>
      </c>
      <c r="L395">
        <v>4</v>
      </c>
      <c r="M395">
        <v>2</v>
      </c>
      <c r="N395">
        <v>4</v>
      </c>
      <c r="O395">
        <v>2</v>
      </c>
      <c r="P395">
        <v>4</v>
      </c>
      <c r="Q395">
        <v>2</v>
      </c>
      <c r="R395">
        <v>4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31</v>
      </c>
      <c r="AC395">
        <v>77.5</v>
      </c>
    </row>
    <row r="396" spans="1:29" x14ac:dyDescent="0.2">
      <c r="A396">
        <v>146284478</v>
      </c>
      <c r="B396">
        <v>90803</v>
      </c>
      <c r="C396">
        <v>1</v>
      </c>
      <c r="D396">
        <v>21435</v>
      </c>
      <c r="E396" t="s">
        <v>33</v>
      </c>
      <c r="F396" t="s">
        <v>33</v>
      </c>
      <c r="G396" t="s">
        <v>41</v>
      </c>
      <c r="H396">
        <v>4</v>
      </c>
      <c r="I396">
        <v>2</v>
      </c>
      <c r="J396">
        <v>4</v>
      </c>
      <c r="K396">
        <v>2</v>
      </c>
      <c r="L396">
        <v>4</v>
      </c>
      <c r="M396">
        <v>2</v>
      </c>
      <c r="N396">
        <v>4</v>
      </c>
      <c r="O396">
        <v>2</v>
      </c>
      <c r="P396">
        <v>4</v>
      </c>
      <c r="Q396">
        <v>2</v>
      </c>
      <c r="R396">
        <v>3</v>
      </c>
      <c r="S396">
        <v>3</v>
      </c>
      <c r="T396">
        <v>3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3</v>
      </c>
      <c r="AB396">
        <v>30</v>
      </c>
      <c r="AC396">
        <v>75</v>
      </c>
    </row>
    <row r="397" spans="1:29" x14ac:dyDescent="0.2">
      <c r="A397">
        <v>146273701</v>
      </c>
      <c r="B397">
        <v>69421</v>
      </c>
      <c r="C397">
        <v>1</v>
      </c>
      <c r="D397">
        <v>53</v>
      </c>
      <c r="E397" t="s">
        <v>13</v>
      </c>
      <c r="F397" t="s">
        <v>13</v>
      </c>
      <c r="G397" t="s">
        <v>15</v>
      </c>
      <c r="H397">
        <v>2</v>
      </c>
      <c r="I397">
        <v>4</v>
      </c>
      <c r="J397">
        <v>3</v>
      </c>
      <c r="K397">
        <v>3</v>
      </c>
      <c r="L397">
        <v>3</v>
      </c>
      <c r="M397">
        <v>2</v>
      </c>
      <c r="N397">
        <v>4</v>
      </c>
      <c r="O397">
        <v>3</v>
      </c>
      <c r="P397">
        <v>3</v>
      </c>
      <c r="Q397">
        <v>3</v>
      </c>
      <c r="R397">
        <v>1</v>
      </c>
      <c r="S397">
        <v>1</v>
      </c>
      <c r="T397">
        <v>2</v>
      </c>
      <c r="U397">
        <v>2</v>
      </c>
      <c r="V397">
        <v>2</v>
      </c>
      <c r="W397">
        <v>3</v>
      </c>
      <c r="X397">
        <v>3</v>
      </c>
      <c r="Y397">
        <v>2</v>
      </c>
      <c r="Z397">
        <v>2</v>
      </c>
      <c r="AA397">
        <v>2</v>
      </c>
      <c r="AB397">
        <v>20</v>
      </c>
      <c r="AC397">
        <v>50</v>
      </c>
    </row>
    <row r="398" spans="1:29" x14ac:dyDescent="0.2">
      <c r="A398">
        <v>146273701</v>
      </c>
      <c r="B398">
        <v>69902</v>
      </c>
      <c r="C398">
        <v>1</v>
      </c>
      <c r="D398">
        <v>534</v>
      </c>
      <c r="E398" t="s">
        <v>39</v>
      </c>
      <c r="F398" t="s">
        <v>39</v>
      </c>
      <c r="G398" t="s">
        <v>24</v>
      </c>
      <c r="H398">
        <v>4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3</v>
      </c>
      <c r="Q398">
        <v>4</v>
      </c>
      <c r="R398">
        <v>3</v>
      </c>
      <c r="S398">
        <v>1</v>
      </c>
      <c r="T398">
        <v>2</v>
      </c>
      <c r="U398">
        <v>2</v>
      </c>
      <c r="V398">
        <v>2</v>
      </c>
      <c r="W398">
        <v>3</v>
      </c>
      <c r="X398">
        <v>2</v>
      </c>
      <c r="Y398">
        <v>1</v>
      </c>
      <c r="Z398">
        <v>2</v>
      </c>
      <c r="AA398">
        <v>1</v>
      </c>
      <c r="AB398">
        <v>19</v>
      </c>
      <c r="AC398">
        <v>47.5</v>
      </c>
    </row>
    <row r="399" spans="1:29" x14ac:dyDescent="0.2">
      <c r="A399">
        <v>146273701</v>
      </c>
      <c r="B399">
        <v>69373</v>
      </c>
      <c r="C399">
        <v>1</v>
      </c>
      <c r="D399">
        <v>5</v>
      </c>
      <c r="E399" t="s">
        <v>33</v>
      </c>
      <c r="F399" t="s">
        <v>27</v>
      </c>
      <c r="G399" t="s">
        <v>29</v>
      </c>
      <c r="H399">
        <v>3</v>
      </c>
      <c r="I399">
        <v>2</v>
      </c>
      <c r="J399">
        <v>4</v>
      </c>
      <c r="K399">
        <v>2</v>
      </c>
      <c r="L399">
        <v>4</v>
      </c>
      <c r="M399">
        <v>3</v>
      </c>
      <c r="N399">
        <v>5</v>
      </c>
      <c r="O399">
        <v>2</v>
      </c>
      <c r="P399">
        <v>4</v>
      </c>
      <c r="Q399">
        <v>2</v>
      </c>
      <c r="R399">
        <v>2</v>
      </c>
      <c r="S399">
        <v>3</v>
      </c>
      <c r="T399">
        <v>3</v>
      </c>
      <c r="U399">
        <v>3</v>
      </c>
      <c r="V399">
        <v>3</v>
      </c>
      <c r="W399">
        <v>2</v>
      </c>
      <c r="X399">
        <v>4</v>
      </c>
      <c r="Y399">
        <v>3</v>
      </c>
      <c r="Z399">
        <v>3</v>
      </c>
      <c r="AA399">
        <v>3</v>
      </c>
      <c r="AB399">
        <v>29</v>
      </c>
      <c r="AC399">
        <v>72.5</v>
      </c>
    </row>
    <row r="400" spans="1:29" x14ac:dyDescent="0.2">
      <c r="A400">
        <v>146273701</v>
      </c>
      <c r="B400">
        <v>74710</v>
      </c>
      <c r="C400">
        <v>1</v>
      </c>
      <c r="D400">
        <v>5342</v>
      </c>
      <c r="E400" t="s">
        <v>22</v>
      </c>
      <c r="F400" t="s">
        <v>22</v>
      </c>
      <c r="G400" t="s">
        <v>35</v>
      </c>
      <c r="H400">
        <v>3</v>
      </c>
      <c r="I400">
        <v>2</v>
      </c>
      <c r="J400">
        <v>3</v>
      </c>
      <c r="K400">
        <v>4</v>
      </c>
      <c r="L400">
        <v>3</v>
      </c>
      <c r="M400">
        <v>4</v>
      </c>
      <c r="N400">
        <v>2</v>
      </c>
      <c r="O400">
        <v>3</v>
      </c>
      <c r="P400">
        <v>3</v>
      </c>
      <c r="Q400">
        <v>3</v>
      </c>
      <c r="R400">
        <v>2</v>
      </c>
      <c r="S400">
        <v>3</v>
      </c>
      <c r="T400">
        <v>2</v>
      </c>
      <c r="U400">
        <v>1</v>
      </c>
      <c r="V400">
        <v>2</v>
      </c>
      <c r="W400">
        <v>1</v>
      </c>
      <c r="X400">
        <v>1</v>
      </c>
      <c r="Y400">
        <v>2</v>
      </c>
      <c r="Z400">
        <v>2</v>
      </c>
      <c r="AA400">
        <v>2</v>
      </c>
      <c r="AB400">
        <v>18</v>
      </c>
      <c r="AC400">
        <v>45</v>
      </c>
    </row>
    <row r="401" spans="1:29" x14ac:dyDescent="0.2">
      <c r="A401">
        <v>146273701</v>
      </c>
      <c r="B401">
        <v>122789</v>
      </c>
      <c r="C401">
        <v>1</v>
      </c>
      <c r="D401">
        <v>53421</v>
      </c>
      <c r="E401" t="s">
        <v>27</v>
      </c>
      <c r="F401" t="s">
        <v>27</v>
      </c>
      <c r="G401" t="s">
        <v>41</v>
      </c>
      <c r="H401">
        <v>4</v>
      </c>
      <c r="I401">
        <v>3</v>
      </c>
      <c r="J401">
        <v>3</v>
      </c>
      <c r="K401">
        <v>4</v>
      </c>
      <c r="L401">
        <v>3</v>
      </c>
      <c r="M401">
        <v>3</v>
      </c>
      <c r="N401">
        <v>4</v>
      </c>
      <c r="O401">
        <v>2</v>
      </c>
      <c r="P401">
        <v>3</v>
      </c>
      <c r="Q401">
        <v>3</v>
      </c>
      <c r="R401">
        <v>3</v>
      </c>
      <c r="S401">
        <v>2</v>
      </c>
      <c r="T401">
        <v>2</v>
      </c>
      <c r="U401">
        <v>1</v>
      </c>
      <c r="V401">
        <v>2</v>
      </c>
      <c r="W401">
        <v>2</v>
      </c>
      <c r="X401">
        <v>3</v>
      </c>
      <c r="Y401">
        <v>3</v>
      </c>
      <c r="Z401">
        <v>2</v>
      </c>
      <c r="AA401">
        <v>2</v>
      </c>
      <c r="AB401">
        <v>22</v>
      </c>
      <c r="AC401">
        <v>55</v>
      </c>
    </row>
    <row r="402" spans="1:29" x14ac:dyDescent="0.2">
      <c r="A402">
        <v>146269551</v>
      </c>
      <c r="B402">
        <v>69382</v>
      </c>
      <c r="C402">
        <v>1</v>
      </c>
      <c r="D402">
        <v>14</v>
      </c>
      <c r="E402" t="s">
        <v>39</v>
      </c>
      <c r="F402" t="s">
        <v>13</v>
      </c>
      <c r="G402" t="s">
        <v>15</v>
      </c>
      <c r="H402">
        <v>4</v>
      </c>
      <c r="I402">
        <v>2</v>
      </c>
      <c r="J402">
        <v>4</v>
      </c>
      <c r="K402">
        <v>2</v>
      </c>
      <c r="L402">
        <v>4</v>
      </c>
      <c r="M402">
        <v>2</v>
      </c>
      <c r="N402">
        <v>3</v>
      </c>
      <c r="O402">
        <v>2</v>
      </c>
      <c r="P402">
        <v>4</v>
      </c>
      <c r="Q402">
        <v>4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3</v>
      </c>
      <c r="X402">
        <v>2</v>
      </c>
      <c r="Y402">
        <v>3</v>
      </c>
      <c r="Z402">
        <v>3</v>
      </c>
      <c r="AA402">
        <v>1</v>
      </c>
      <c r="AB402">
        <v>27</v>
      </c>
      <c r="AC402">
        <v>67.5</v>
      </c>
    </row>
    <row r="403" spans="1:29" x14ac:dyDescent="0.2">
      <c r="A403">
        <v>146269551</v>
      </c>
      <c r="B403">
        <v>69513</v>
      </c>
      <c r="C403">
        <v>1</v>
      </c>
      <c r="D403">
        <v>145</v>
      </c>
      <c r="E403" t="s">
        <v>33</v>
      </c>
      <c r="F403" t="s">
        <v>13</v>
      </c>
      <c r="G403" t="s">
        <v>24</v>
      </c>
      <c r="H403">
        <v>4</v>
      </c>
      <c r="I403">
        <v>2</v>
      </c>
      <c r="J403">
        <v>4</v>
      </c>
      <c r="K403">
        <v>2</v>
      </c>
      <c r="L403">
        <v>4</v>
      </c>
      <c r="M403">
        <v>2</v>
      </c>
      <c r="N403">
        <v>3</v>
      </c>
      <c r="O403">
        <v>3</v>
      </c>
      <c r="P403">
        <v>3</v>
      </c>
      <c r="Q403">
        <v>4</v>
      </c>
      <c r="R403">
        <v>3</v>
      </c>
      <c r="S403">
        <v>3</v>
      </c>
      <c r="T403">
        <v>3</v>
      </c>
      <c r="U403">
        <v>3</v>
      </c>
      <c r="V403">
        <v>3</v>
      </c>
      <c r="W403">
        <v>3</v>
      </c>
      <c r="X403">
        <v>2</v>
      </c>
      <c r="Y403">
        <v>2</v>
      </c>
      <c r="Z403">
        <v>2</v>
      </c>
      <c r="AA403">
        <v>1</v>
      </c>
      <c r="AB403">
        <v>25</v>
      </c>
      <c r="AC403">
        <v>62.5</v>
      </c>
    </row>
    <row r="404" spans="1:29" x14ac:dyDescent="0.2">
      <c r="A404">
        <v>146269551</v>
      </c>
      <c r="B404">
        <v>69369</v>
      </c>
      <c r="C404">
        <v>1</v>
      </c>
      <c r="D404">
        <v>1</v>
      </c>
      <c r="E404" t="s">
        <v>27</v>
      </c>
      <c r="F404" t="s">
        <v>33</v>
      </c>
      <c r="G404" t="s">
        <v>29</v>
      </c>
      <c r="H404">
        <v>4</v>
      </c>
      <c r="I404">
        <v>2</v>
      </c>
      <c r="J404">
        <v>4</v>
      </c>
      <c r="K404">
        <v>2</v>
      </c>
      <c r="L404">
        <v>4</v>
      </c>
      <c r="M404">
        <v>2</v>
      </c>
      <c r="N404">
        <v>3</v>
      </c>
      <c r="O404">
        <v>2</v>
      </c>
      <c r="P404">
        <v>3</v>
      </c>
      <c r="Q404">
        <v>4</v>
      </c>
      <c r="R404">
        <v>3</v>
      </c>
      <c r="S404">
        <v>3</v>
      </c>
      <c r="T404">
        <v>3</v>
      </c>
      <c r="U404">
        <v>3</v>
      </c>
      <c r="V404">
        <v>3</v>
      </c>
      <c r="W404">
        <v>3</v>
      </c>
      <c r="X404">
        <v>2</v>
      </c>
      <c r="Y404">
        <v>3</v>
      </c>
      <c r="Z404">
        <v>2</v>
      </c>
      <c r="AA404">
        <v>1</v>
      </c>
      <c r="AB404">
        <v>26</v>
      </c>
      <c r="AC404">
        <v>65</v>
      </c>
    </row>
    <row r="405" spans="1:29" x14ac:dyDescent="0.2">
      <c r="A405">
        <v>146269551</v>
      </c>
      <c r="B405">
        <v>70820</v>
      </c>
      <c r="C405">
        <v>1</v>
      </c>
      <c r="D405">
        <v>1452</v>
      </c>
      <c r="E405" t="s">
        <v>22</v>
      </c>
      <c r="F405" t="s">
        <v>22</v>
      </c>
      <c r="G405" t="s">
        <v>35</v>
      </c>
      <c r="H405">
        <v>4</v>
      </c>
      <c r="I405">
        <v>2</v>
      </c>
      <c r="J405">
        <v>4</v>
      </c>
      <c r="K405">
        <v>2</v>
      </c>
      <c r="L405">
        <v>4</v>
      </c>
      <c r="M405">
        <v>2</v>
      </c>
      <c r="N405">
        <v>3</v>
      </c>
      <c r="O405">
        <v>2</v>
      </c>
      <c r="P405">
        <v>4</v>
      </c>
      <c r="Q405">
        <v>4</v>
      </c>
      <c r="R405">
        <v>3</v>
      </c>
      <c r="S405">
        <v>3</v>
      </c>
      <c r="T405">
        <v>3</v>
      </c>
      <c r="U405">
        <v>3</v>
      </c>
      <c r="V405">
        <v>3</v>
      </c>
      <c r="W405">
        <v>3</v>
      </c>
      <c r="X405">
        <v>2</v>
      </c>
      <c r="Y405">
        <v>3</v>
      </c>
      <c r="Z405">
        <v>3</v>
      </c>
      <c r="AA405">
        <v>1</v>
      </c>
      <c r="AB405">
        <v>27</v>
      </c>
      <c r="AC405">
        <v>67.5</v>
      </c>
    </row>
    <row r="406" spans="1:29" x14ac:dyDescent="0.2">
      <c r="A406">
        <v>146269551</v>
      </c>
      <c r="B406">
        <v>83891</v>
      </c>
      <c r="C406">
        <v>1</v>
      </c>
      <c r="D406">
        <v>14523</v>
      </c>
      <c r="E406" t="s">
        <v>13</v>
      </c>
      <c r="F406" t="s">
        <v>13</v>
      </c>
      <c r="G406" t="s">
        <v>41</v>
      </c>
      <c r="H406">
        <v>5</v>
      </c>
      <c r="I406">
        <v>2</v>
      </c>
      <c r="J406">
        <v>5</v>
      </c>
      <c r="K406">
        <v>2</v>
      </c>
      <c r="L406">
        <v>4</v>
      </c>
      <c r="M406">
        <v>2</v>
      </c>
      <c r="N406">
        <v>3</v>
      </c>
      <c r="O406">
        <v>2</v>
      </c>
      <c r="P406">
        <v>5</v>
      </c>
      <c r="Q406">
        <v>4</v>
      </c>
      <c r="R406">
        <v>4</v>
      </c>
      <c r="S406">
        <v>3</v>
      </c>
      <c r="T406">
        <v>4</v>
      </c>
      <c r="U406">
        <v>3</v>
      </c>
      <c r="V406">
        <v>3</v>
      </c>
      <c r="W406">
        <v>3</v>
      </c>
      <c r="X406">
        <v>2</v>
      </c>
      <c r="Y406">
        <v>3</v>
      </c>
      <c r="Z406">
        <v>4</v>
      </c>
      <c r="AA406">
        <v>1</v>
      </c>
      <c r="AB406">
        <v>30</v>
      </c>
      <c r="AC406">
        <v>75</v>
      </c>
    </row>
    <row r="407" spans="1:29" x14ac:dyDescent="0.2">
      <c r="A407">
        <v>146266265</v>
      </c>
      <c r="B407">
        <v>69383</v>
      </c>
      <c r="C407">
        <v>1</v>
      </c>
      <c r="D407">
        <v>15</v>
      </c>
      <c r="E407" t="s">
        <v>33</v>
      </c>
      <c r="F407" t="s">
        <v>33</v>
      </c>
      <c r="G407" t="s">
        <v>15</v>
      </c>
      <c r="H407">
        <v>5</v>
      </c>
      <c r="I407">
        <v>2</v>
      </c>
      <c r="J407">
        <v>4</v>
      </c>
      <c r="K407">
        <v>2</v>
      </c>
      <c r="L407">
        <v>4</v>
      </c>
      <c r="M407">
        <v>2</v>
      </c>
      <c r="N407">
        <v>4</v>
      </c>
      <c r="O407">
        <v>2</v>
      </c>
      <c r="P407">
        <v>4</v>
      </c>
      <c r="Q407">
        <v>3</v>
      </c>
      <c r="R407">
        <v>4</v>
      </c>
      <c r="S407">
        <v>3</v>
      </c>
      <c r="T407">
        <v>3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3</v>
      </c>
      <c r="AA407">
        <v>2</v>
      </c>
      <c r="AB407">
        <v>30</v>
      </c>
      <c r="AC407">
        <v>75</v>
      </c>
    </row>
    <row r="408" spans="1:29" x14ac:dyDescent="0.2">
      <c r="A408">
        <v>146266265</v>
      </c>
      <c r="B408">
        <v>69521</v>
      </c>
      <c r="C408">
        <v>1</v>
      </c>
      <c r="D408">
        <v>153</v>
      </c>
      <c r="E408" t="s">
        <v>13</v>
      </c>
      <c r="F408" t="s">
        <v>13</v>
      </c>
      <c r="G408" t="s">
        <v>24</v>
      </c>
      <c r="H408">
        <v>2</v>
      </c>
      <c r="I408">
        <v>4</v>
      </c>
      <c r="J408">
        <v>2</v>
      </c>
      <c r="K408">
        <v>2</v>
      </c>
      <c r="L408">
        <v>2</v>
      </c>
      <c r="M408">
        <v>2</v>
      </c>
      <c r="N408">
        <v>1</v>
      </c>
      <c r="O408">
        <v>4</v>
      </c>
      <c r="P408">
        <v>2</v>
      </c>
      <c r="Q408">
        <v>2</v>
      </c>
      <c r="R408">
        <v>1</v>
      </c>
      <c r="S408">
        <v>1</v>
      </c>
      <c r="T408">
        <v>1</v>
      </c>
      <c r="U408">
        <v>3</v>
      </c>
      <c r="V408">
        <v>1</v>
      </c>
      <c r="W408">
        <v>3</v>
      </c>
      <c r="X408">
        <v>0</v>
      </c>
      <c r="Y408">
        <v>1</v>
      </c>
      <c r="Z408">
        <v>1</v>
      </c>
      <c r="AA408">
        <v>3</v>
      </c>
      <c r="AB408">
        <v>15</v>
      </c>
      <c r="AC408">
        <v>37.5</v>
      </c>
    </row>
    <row r="409" spans="1:29" x14ac:dyDescent="0.2">
      <c r="A409">
        <v>146266265</v>
      </c>
      <c r="B409">
        <v>69369</v>
      </c>
      <c r="C409">
        <v>1</v>
      </c>
      <c r="D409">
        <v>1</v>
      </c>
      <c r="E409" t="s">
        <v>27</v>
      </c>
      <c r="F409" t="s">
        <v>27</v>
      </c>
      <c r="G409" t="s">
        <v>29</v>
      </c>
      <c r="H409">
        <v>1</v>
      </c>
      <c r="I409">
        <v>3</v>
      </c>
      <c r="J409">
        <v>4</v>
      </c>
      <c r="K409">
        <v>2</v>
      </c>
      <c r="L409">
        <v>2</v>
      </c>
      <c r="M409">
        <v>2</v>
      </c>
      <c r="N409">
        <v>4</v>
      </c>
      <c r="O409">
        <v>2</v>
      </c>
      <c r="P409">
        <v>2</v>
      </c>
      <c r="Q409">
        <v>1</v>
      </c>
      <c r="R409">
        <v>0</v>
      </c>
      <c r="S409">
        <v>2</v>
      </c>
      <c r="T409">
        <v>3</v>
      </c>
      <c r="U409">
        <v>3</v>
      </c>
      <c r="V409">
        <v>1</v>
      </c>
      <c r="W409">
        <v>3</v>
      </c>
      <c r="X409">
        <v>3</v>
      </c>
      <c r="Y409">
        <v>3</v>
      </c>
      <c r="Z409">
        <v>1</v>
      </c>
      <c r="AA409">
        <v>4</v>
      </c>
      <c r="AB409">
        <v>23</v>
      </c>
      <c r="AC409">
        <v>57.5</v>
      </c>
    </row>
    <row r="410" spans="1:29" x14ac:dyDescent="0.2">
      <c r="A410">
        <v>146266265</v>
      </c>
      <c r="B410">
        <v>70902</v>
      </c>
      <c r="C410">
        <v>1</v>
      </c>
      <c r="D410">
        <v>1534</v>
      </c>
      <c r="E410" t="s">
        <v>39</v>
      </c>
      <c r="F410" t="s">
        <v>39</v>
      </c>
      <c r="G410" t="s">
        <v>35</v>
      </c>
      <c r="H410">
        <v>4</v>
      </c>
      <c r="I410">
        <v>2</v>
      </c>
      <c r="J410">
        <v>4</v>
      </c>
      <c r="K410">
        <v>1</v>
      </c>
      <c r="L410">
        <v>4</v>
      </c>
      <c r="M410">
        <v>2</v>
      </c>
      <c r="N410">
        <v>4</v>
      </c>
      <c r="O410">
        <v>2</v>
      </c>
      <c r="P410">
        <v>4</v>
      </c>
      <c r="Q410">
        <v>2</v>
      </c>
      <c r="R410">
        <v>3</v>
      </c>
      <c r="S410">
        <v>3</v>
      </c>
      <c r="T410">
        <v>3</v>
      </c>
      <c r="U410">
        <v>4</v>
      </c>
      <c r="V410">
        <v>3</v>
      </c>
      <c r="W410">
        <v>3</v>
      </c>
      <c r="X410">
        <v>3</v>
      </c>
      <c r="Y410">
        <v>3</v>
      </c>
      <c r="Z410">
        <v>3</v>
      </c>
      <c r="AA410">
        <v>3</v>
      </c>
      <c r="AB410">
        <v>31</v>
      </c>
      <c r="AC410">
        <v>77.5</v>
      </c>
    </row>
    <row r="411" spans="1:29" x14ac:dyDescent="0.2">
      <c r="A411">
        <v>146266265</v>
      </c>
      <c r="B411">
        <v>84710</v>
      </c>
      <c r="C411">
        <v>1</v>
      </c>
      <c r="D411">
        <v>15342</v>
      </c>
      <c r="E411" t="s">
        <v>22</v>
      </c>
      <c r="F411" t="s">
        <v>22</v>
      </c>
      <c r="G411" t="s">
        <v>41</v>
      </c>
      <c r="H411">
        <v>4</v>
      </c>
      <c r="I411">
        <v>2</v>
      </c>
      <c r="J411">
        <v>4</v>
      </c>
      <c r="K411">
        <v>1</v>
      </c>
      <c r="L411">
        <v>4</v>
      </c>
      <c r="M411">
        <v>2</v>
      </c>
      <c r="N411">
        <v>3</v>
      </c>
      <c r="O411">
        <v>2</v>
      </c>
      <c r="P411">
        <v>4</v>
      </c>
      <c r="Q411">
        <v>2</v>
      </c>
      <c r="R411">
        <v>3</v>
      </c>
      <c r="S411">
        <v>3</v>
      </c>
      <c r="T411">
        <v>3</v>
      </c>
      <c r="U411">
        <v>4</v>
      </c>
      <c r="V411">
        <v>3</v>
      </c>
      <c r="W411">
        <v>3</v>
      </c>
      <c r="X411">
        <v>2</v>
      </c>
      <c r="Y411">
        <v>3</v>
      </c>
      <c r="Z411">
        <v>3</v>
      </c>
      <c r="AA411">
        <v>3</v>
      </c>
      <c r="AB411">
        <v>30</v>
      </c>
      <c r="AC411">
        <v>75</v>
      </c>
    </row>
    <row r="412" spans="1:29" x14ac:dyDescent="0.2">
      <c r="A412">
        <v>146217689</v>
      </c>
      <c r="B412">
        <v>69422</v>
      </c>
      <c r="C412">
        <v>1</v>
      </c>
      <c r="D412">
        <v>54</v>
      </c>
      <c r="E412" t="s">
        <v>39</v>
      </c>
      <c r="F412" t="s">
        <v>13</v>
      </c>
      <c r="G412" t="s">
        <v>15</v>
      </c>
      <c r="H412">
        <v>4</v>
      </c>
      <c r="I412">
        <v>1</v>
      </c>
      <c r="J412">
        <v>5</v>
      </c>
      <c r="K412">
        <v>1</v>
      </c>
      <c r="L412">
        <v>4</v>
      </c>
      <c r="M412">
        <v>2</v>
      </c>
      <c r="N412">
        <v>4</v>
      </c>
      <c r="O412">
        <v>2</v>
      </c>
      <c r="P412">
        <v>4</v>
      </c>
      <c r="Q412">
        <v>1</v>
      </c>
      <c r="R412">
        <v>3</v>
      </c>
      <c r="S412">
        <v>4</v>
      </c>
      <c r="T412">
        <v>4</v>
      </c>
      <c r="U412">
        <v>4</v>
      </c>
      <c r="V412">
        <v>3</v>
      </c>
      <c r="W412">
        <v>3</v>
      </c>
      <c r="X412">
        <v>3</v>
      </c>
      <c r="Y412">
        <v>3</v>
      </c>
      <c r="Z412">
        <v>3</v>
      </c>
      <c r="AA412">
        <v>4</v>
      </c>
      <c r="AB412">
        <v>34</v>
      </c>
      <c r="AC412">
        <v>85</v>
      </c>
    </row>
    <row r="413" spans="1:29" x14ac:dyDescent="0.2">
      <c r="A413">
        <v>146217689</v>
      </c>
      <c r="B413">
        <v>69909</v>
      </c>
      <c r="C413">
        <v>1</v>
      </c>
      <c r="D413">
        <v>541</v>
      </c>
      <c r="E413" t="s">
        <v>27</v>
      </c>
      <c r="F413" t="s">
        <v>27</v>
      </c>
      <c r="G413" t="s">
        <v>24</v>
      </c>
      <c r="H413">
        <v>2</v>
      </c>
      <c r="I413">
        <v>2</v>
      </c>
      <c r="J413">
        <v>3</v>
      </c>
      <c r="K413">
        <v>1</v>
      </c>
      <c r="L413">
        <v>4</v>
      </c>
      <c r="M413">
        <v>2</v>
      </c>
      <c r="N413">
        <v>4</v>
      </c>
      <c r="O413">
        <v>4</v>
      </c>
      <c r="P413">
        <v>4</v>
      </c>
      <c r="Q413">
        <v>1</v>
      </c>
      <c r="R413">
        <v>1</v>
      </c>
      <c r="S413">
        <v>3</v>
      </c>
      <c r="T413">
        <v>2</v>
      </c>
      <c r="U413">
        <v>4</v>
      </c>
      <c r="V413">
        <v>3</v>
      </c>
      <c r="W413">
        <v>3</v>
      </c>
      <c r="X413">
        <v>3</v>
      </c>
      <c r="Y413">
        <v>1</v>
      </c>
      <c r="Z413">
        <v>3</v>
      </c>
      <c r="AA413">
        <v>4</v>
      </c>
      <c r="AB413">
        <v>27</v>
      </c>
      <c r="AC413">
        <v>67.5</v>
      </c>
    </row>
    <row r="414" spans="1:29" x14ac:dyDescent="0.2">
      <c r="A414">
        <v>146217689</v>
      </c>
      <c r="B414">
        <v>69373</v>
      </c>
      <c r="C414">
        <v>1</v>
      </c>
      <c r="D414">
        <v>5</v>
      </c>
      <c r="E414" t="s">
        <v>33</v>
      </c>
      <c r="F414" t="s">
        <v>33</v>
      </c>
      <c r="G414" t="s">
        <v>29</v>
      </c>
      <c r="H414">
        <v>4</v>
      </c>
      <c r="I414">
        <v>2</v>
      </c>
      <c r="J414">
        <v>4</v>
      </c>
      <c r="K414">
        <v>1</v>
      </c>
      <c r="L414">
        <v>3</v>
      </c>
      <c r="M414">
        <v>2</v>
      </c>
      <c r="N414">
        <v>5</v>
      </c>
      <c r="O414">
        <v>1</v>
      </c>
      <c r="P414">
        <v>5</v>
      </c>
      <c r="Q414">
        <v>1</v>
      </c>
      <c r="R414">
        <v>3</v>
      </c>
      <c r="S414">
        <v>3</v>
      </c>
      <c r="T414">
        <v>3</v>
      </c>
      <c r="U414">
        <v>4</v>
      </c>
      <c r="V414">
        <v>2</v>
      </c>
      <c r="W414">
        <v>3</v>
      </c>
      <c r="X414">
        <v>4</v>
      </c>
      <c r="Y414">
        <v>4</v>
      </c>
      <c r="Z414">
        <v>4</v>
      </c>
      <c r="AA414">
        <v>4</v>
      </c>
      <c r="AB414">
        <v>34</v>
      </c>
      <c r="AC414">
        <v>85</v>
      </c>
    </row>
    <row r="415" spans="1:29" x14ac:dyDescent="0.2">
      <c r="A415">
        <v>146217689</v>
      </c>
      <c r="B415">
        <v>74780</v>
      </c>
      <c r="C415">
        <v>1</v>
      </c>
      <c r="D415">
        <v>5412</v>
      </c>
      <c r="E415" t="s">
        <v>22</v>
      </c>
      <c r="F415" t="s">
        <v>22</v>
      </c>
      <c r="G415" t="s">
        <v>35</v>
      </c>
      <c r="H415">
        <v>3</v>
      </c>
      <c r="I415">
        <v>2</v>
      </c>
      <c r="J415">
        <v>4</v>
      </c>
      <c r="K415">
        <v>1</v>
      </c>
      <c r="L415">
        <v>3</v>
      </c>
      <c r="M415">
        <v>1</v>
      </c>
      <c r="N415">
        <v>4</v>
      </c>
      <c r="O415">
        <v>1</v>
      </c>
      <c r="P415">
        <v>4</v>
      </c>
      <c r="Q415">
        <v>1</v>
      </c>
      <c r="R415">
        <v>2</v>
      </c>
      <c r="S415">
        <v>3</v>
      </c>
      <c r="T415">
        <v>3</v>
      </c>
      <c r="U415">
        <v>4</v>
      </c>
      <c r="V415">
        <v>2</v>
      </c>
      <c r="W415">
        <v>4</v>
      </c>
      <c r="X415">
        <v>3</v>
      </c>
      <c r="Y415">
        <v>4</v>
      </c>
      <c r="Z415">
        <v>3</v>
      </c>
      <c r="AA415">
        <v>4</v>
      </c>
      <c r="AB415">
        <v>32</v>
      </c>
      <c r="AC415">
        <v>80</v>
      </c>
    </row>
    <row r="416" spans="1:29" x14ac:dyDescent="0.2">
      <c r="A416">
        <v>146217689</v>
      </c>
      <c r="B416">
        <v>123491</v>
      </c>
      <c r="C416">
        <v>1</v>
      </c>
      <c r="D416">
        <v>54123</v>
      </c>
      <c r="E416" t="s">
        <v>13</v>
      </c>
      <c r="F416" t="s">
        <v>39</v>
      </c>
      <c r="G416" t="s">
        <v>41</v>
      </c>
      <c r="H416">
        <v>4</v>
      </c>
      <c r="I416">
        <v>2</v>
      </c>
      <c r="J416">
        <v>4</v>
      </c>
      <c r="K416">
        <v>1</v>
      </c>
      <c r="L416">
        <v>4</v>
      </c>
      <c r="M416">
        <v>2</v>
      </c>
      <c r="N416">
        <v>4</v>
      </c>
      <c r="O416">
        <v>2</v>
      </c>
      <c r="P416">
        <v>4</v>
      </c>
      <c r="Q416">
        <v>1</v>
      </c>
      <c r="R416">
        <v>3</v>
      </c>
      <c r="S416">
        <v>3</v>
      </c>
      <c r="T416">
        <v>3</v>
      </c>
      <c r="U416">
        <v>4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4</v>
      </c>
      <c r="AB416">
        <v>32</v>
      </c>
      <c r="AC416">
        <v>80</v>
      </c>
    </row>
    <row r="417" spans="1:29" x14ac:dyDescent="0.2">
      <c r="A417">
        <v>146210319</v>
      </c>
      <c r="B417">
        <v>74709</v>
      </c>
      <c r="C417">
        <v>1</v>
      </c>
      <c r="D417">
        <v>5341</v>
      </c>
      <c r="E417" t="s">
        <v>27</v>
      </c>
      <c r="F417" t="s">
        <v>27</v>
      </c>
      <c r="G417" t="s">
        <v>15</v>
      </c>
      <c r="H417">
        <v>1</v>
      </c>
      <c r="I417">
        <v>2</v>
      </c>
      <c r="J417">
        <v>4</v>
      </c>
      <c r="K417">
        <v>1</v>
      </c>
      <c r="L417">
        <v>4</v>
      </c>
      <c r="M417">
        <v>1</v>
      </c>
      <c r="N417">
        <v>5</v>
      </c>
      <c r="O417">
        <v>5</v>
      </c>
      <c r="P417">
        <v>5</v>
      </c>
      <c r="Q417">
        <v>1</v>
      </c>
      <c r="R417">
        <v>0</v>
      </c>
      <c r="S417">
        <v>3</v>
      </c>
      <c r="T417">
        <v>3</v>
      </c>
      <c r="U417">
        <v>4</v>
      </c>
      <c r="V417">
        <v>3</v>
      </c>
      <c r="W417">
        <v>4</v>
      </c>
      <c r="X417">
        <v>4</v>
      </c>
      <c r="Y417">
        <v>0</v>
      </c>
      <c r="Z417">
        <v>4</v>
      </c>
      <c r="AA417">
        <v>4</v>
      </c>
      <c r="AB417">
        <v>29</v>
      </c>
      <c r="AC417">
        <v>72.5</v>
      </c>
    </row>
    <row r="418" spans="1:29" x14ac:dyDescent="0.2">
      <c r="A418">
        <v>146210319</v>
      </c>
      <c r="B418">
        <v>69373</v>
      </c>
      <c r="C418">
        <v>1</v>
      </c>
      <c r="D418">
        <v>5</v>
      </c>
      <c r="E418" t="s">
        <v>33</v>
      </c>
      <c r="F418" t="s">
        <v>33</v>
      </c>
      <c r="G418" t="s">
        <v>24</v>
      </c>
      <c r="H418">
        <v>3</v>
      </c>
      <c r="I418">
        <v>2</v>
      </c>
      <c r="J418">
        <v>4</v>
      </c>
      <c r="K418">
        <v>1</v>
      </c>
      <c r="L418">
        <v>3</v>
      </c>
      <c r="M418">
        <v>4</v>
      </c>
      <c r="N418">
        <v>5</v>
      </c>
      <c r="O418">
        <v>2</v>
      </c>
      <c r="P418">
        <v>4</v>
      </c>
      <c r="Q418">
        <v>1</v>
      </c>
      <c r="R418">
        <v>2</v>
      </c>
      <c r="S418">
        <v>3</v>
      </c>
      <c r="T418">
        <v>3</v>
      </c>
      <c r="U418">
        <v>4</v>
      </c>
      <c r="V418">
        <v>2</v>
      </c>
      <c r="W418">
        <v>1</v>
      </c>
      <c r="X418">
        <v>4</v>
      </c>
      <c r="Y418">
        <v>3</v>
      </c>
      <c r="Z418">
        <v>3</v>
      </c>
      <c r="AA418">
        <v>4</v>
      </c>
      <c r="AB418">
        <v>29</v>
      </c>
      <c r="AC418">
        <v>72.5</v>
      </c>
    </row>
    <row r="419" spans="1:29" x14ac:dyDescent="0.2">
      <c r="A419">
        <v>146210319</v>
      </c>
      <c r="B419">
        <v>122780</v>
      </c>
      <c r="C419">
        <v>1</v>
      </c>
      <c r="D419">
        <v>53412</v>
      </c>
      <c r="E419" t="s">
        <v>22</v>
      </c>
      <c r="F419" t="s">
        <v>22</v>
      </c>
      <c r="G419" t="s">
        <v>29</v>
      </c>
      <c r="H419">
        <v>4</v>
      </c>
      <c r="I419">
        <v>1</v>
      </c>
      <c r="J419">
        <v>5</v>
      </c>
      <c r="K419">
        <v>1</v>
      </c>
      <c r="L419">
        <v>4</v>
      </c>
      <c r="M419">
        <v>2</v>
      </c>
      <c r="N419">
        <v>4</v>
      </c>
      <c r="O419">
        <v>2</v>
      </c>
      <c r="P419">
        <v>5</v>
      </c>
      <c r="Q419">
        <v>1</v>
      </c>
      <c r="R419">
        <v>3</v>
      </c>
      <c r="S419">
        <v>4</v>
      </c>
      <c r="T419">
        <v>4</v>
      </c>
      <c r="U419">
        <v>4</v>
      </c>
      <c r="V419">
        <v>3</v>
      </c>
      <c r="W419">
        <v>3</v>
      </c>
      <c r="X419">
        <v>3</v>
      </c>
      <c r="Y419">
        <v>3</v>
      </c>
      <c r="Z419">
        <v>4</v>
      </c>
      <c r="AA419">
        <v>4</v>
      </c>
      <c r="AB419">
        <v>35</v>
      </c>
      <c r="AC419">
        <v>87.5</v>
      </c>
    </row>
    <row r="420" spans="1:29" x14ac:dyDescent="0.2">
      <c r="A420">
        <v>146210319</v>
      </c>
      <c r="B420">
        <v>69902</v>
      </c>
      <c r="C420">
        <v>1</v>
      </c>
      <c r="D420">
        <v>534</v>
      </c>
      <c r="E420" t="s">
        <v>39</v>
      </c>
      <c r="F420" t="s">
        <v>13</v>
      </c>
      <c r="G420" t="s">
        <v>35</v>
      </c>
      <c r="H420">
        <v>3</v>
      </c>
      <c r="I420">
        <v>2</v>
      </c>
      <c r="J420">
        <v>4</v>
      </c>
      <c r="K420">
        <v>1</v>
      </c>
      <c r="L420">
        <v>3</v>
      </c>
      <c r="M420">
        <v>2</v>
      </c>
      <c r="N420">
        <v>4</v>
      </c>
      <c r="O420">
        <v>2</v>
      </c>
      <c r="P420">
        <v>4</v>
      </c>
      <c r="Q420">
        <v>1</v>
      </c>
      <c r="R420">
        <v>2</v>
      </c>
      <c r="S420">
        <v>3</v>
      </c>
      <c r="T420">
        <v>3</v>
      </c>
      <c r="U420">
        <v>4</v>
      </c>
      <c r="V420">
        <v>2</v>
      </c>
      <c r="W420">
        <v>3</v>
      </c>
      <c r="X420">
        <v>3</v>
      </c>
      <c r="Y420">
        <v>3</v>
      </c>
      <c r="Z420">
        <v>3</v>
      </c>
      <c r="AA420">
        <v>4</v>
      </c>
      <c r="AB420">
        <v>30</v>
      </c>
      <c r="AC420">
        <v>75</v>
      </c>
    </row>
    <row r="421" spans="1:29" x14ac:dyDescent="0.2">
      <c r="A421">
        <v>146210319</v>
      </c>
      <c r="B421">
        <v>69421</v>
      </c>
      <c r="C421">
        <v>1</v>
      </c>
      <c r="D421">
        <v>53</v>
      </c>
      <c r="E421" t="s">
        <v>13</v>
      </c>
      <c r="F421" t="s">
        <v>13</v>
      </c>
      <c r="G421" t="s">
        <v>41</v>
      </c>
      <c r="H421">
        <v>3</v>
      </c>
      <c r="I421">
        <v>4</v>
      </c>
      <c r="J421">
        <v>2</v>
      </c>
      <c r="K421">
        <v>2</v>
      </c>
      <c r="L421">
        <v>2</v>
      </c>
      <c r="M421">
        <v>2</v>
      </c>
      <c r="N421">
        <v>4</v>
      </c>
      <c r="O421">
        <v>2</v>
      </c>
      <c r="P421">
        <v>3</v>
      </c>
      <c r="Q421">
        <v>1</v>
      </c>
      <c r="R421">
        <v>2</v>
      </c>
      <c r="S421">
        <v>1</v>
      </c>
      <c r="T421">
        <v>1</v>
      </c>
      <c r="U421">
        <v>3</v>
      </c>
      <c r="V421">
        <v>1</v>
      </c>
      <c r="W421">
        <v>3</v>
      </c>
      <c r="X421">
        <v>3</v>
      </c>
      <c r="Y421">
        <v>3</v>
      </c>
      <c r="Z421">
        <v>2</v>
      </c>
      <c r="AA421">
        <v>4</v>
      </c>
      <c r="AB421">
        <v>23</v>
      </c>
      <c r="AC421">
        <v>57.5</v>
      </c>
    </row>
    <row r="422" spans="1:29" x14ac:dyDescent="0.2">
      <c r="A422">
        <v>146208061</v>
      </c>
      <c r="B422">
        <v>69383</v>
      </c>
      <c r="C422">
        <v>1</v>
      </c>
      <c r="D422">
        <v>15</v>
      </c>
      <c r="E422" t="s">
        <v>33</v>
      </c>
      <c r="F422" t="s">
        <v>33</v>
      </c>
      <c r="G422" t="s">
        <v>15</v>
      </c>
      <c r="H422">
        <v>3</v>
      </c>
      <c r="I422">
        <v>2</v>
      </c>
      <c r="J422">
        <v>4</v>
      </c>
      <c r="K422">
        <v>1</v>
      </c>
      <c r="L422">
        <v>4</v>
      </c>
      <c r="M422">
        <v>3</v>
      </c>
      <c r="N422">
        <v>4</v>
      </c>
      <c r="O422">
        <v>3</v>
      </c>
      <c r="P422">
        <v>5</v>
      </c>
      <c r="Q422">
        <v>1</v>
      </c>
      <c r="R422">
        <v>2</v>
      </c>
      <c r="S422">
        <v>3</v>
      </c>
      <c r="T422">
        <v>3</v>
      </c>
      <c r="U422">
        <v>4</v>
      </c>
      <c r="V422">
        <v>3</v>
      </c>
      <c r="W422">
        <v>2</v>
      </c>
      <c r="X422">
        <v>3</v>
      </c>
      <c r="Y422">
        <v>2</v>
      </c>
      <c r="Z422">
        <v>4</v>
      </c>
      <c r="AA422">
        <v>4</v>
      </c>
      <c r="AB422">
        <v>30</v>
      </c>
      <c r="AC422">
        <v>75</v>
      </c>
    </row>
    <row r="423" spans="1:29" x14ac:dyDescent="0.2">
      <c r="A423">
        <v>146208061</v>
      </c>
      <c r="B423">
        <v>69520</v>
      </c>
      <c r="C423">
        <v>1</v>
      </c>
      <c r="D423">
        <v>152</v>
      </c>
      <c r="E423" t="s">
        <v>22</v>
      </c>
      <c r="F423" t="s">
        <v>22</v>
      </c>
      <c r="G423" t="s">
        <v>24</v>
      </c>
      <c r="H423">
        <v>3</v>
      </c>
      <c r="I423">
        <v>2</v>
      </c>
      <c r="J423">
        <v>3</v>
      </c>
      <c r="K423">
        <v>1</v>
      </c>
      <c r="L423">
        <v>2</v>
      </c>
      <c r="M423">
        <v>1</v>
      </c>
      <c r="N423">
        <v>5</v>
      </c>
      <c r="O423">
        <v>4</v>
      </c>
      <c r="P423">
        <v>4</v>
      </c>
      <c r="Q423">
        <v>1</v>
      </c>
      <c r="R423">
        <v>2</v>
      </c>
      <c r="S423">
        <v>3</v>
      </c>
      <c r="T423">
        <v>2</v>
      </c>
      <c r="U423">
        <v>4</v>
      </c>
      <c r="V423">
        <v>1</v>
      </c>
      <c r="W423">
        <v>4</v>
      </c>
      <c r="X423">
        <v>4</v>
      </c>
      <c r="Y423">
        <v>1</v>
      </c>
      <c r="Z423">
        <v>3</v>
      </c>
      <c r="AA423">
        <v>4</v>
      </c>
      <c r="AB423">
        <v>28</v>
      </c>
      <c r="AC423">
        <v>70</v>
      </c>
    </row>
    <row r="424" spans="1:29" x14ac:dyDescent="0.2">
      <c r="A424">
        <v>146208061</v>
      </c>
      <c r="B424">
        <v>70892</v>
      </c>
      <c r="C424">
        <v>1</v>
      </c>
      <c r="D424">
        <v>1524</v>
      </c>
      <c r="E424" t="s">
        <v>39</v>
      </c>
      <c r="F424" t="s">
        <v>39</v>
      </c>
      <c r="G424" t="s">
        <v>29</v>
      </c>
      <c r="H424">
        <v>4</v>
      </c>
      <c r="I424">
        <v>2</v>
      </c>
      <c r="J424">
        <v>5</v>
      </c>
      <c r="K424">
        <v>1</v>
      </c>
      <c r="L424">
        <v>5</v>
      </c>
      <c r="M424">
        <v>2</v>
      </c>
      <c r="N424">
        <v>4</v>
      </c>
      <c r="O424">
        <v>2</v>
      </c>
      <c r="P424">
        <v>5</v>
      </c>
      <c r="Q424">
        <v>1</v>
      </c>
      <c r="R424">
        <v>3</v>
      </c>
      <c r="S424">
        <v>3</v>
      </c>
      <c r="T424">
        <v>4</v>
      </c>
      <c r="U424">
        <v>4</v>
      </c>
      <c r="V424">
        <v>4</v>
      </c>
      <c r="W424">
        <v>3</v>
      </c>
      <c r="X424">
        <v>3</v>
      </c>
      <c r="Y424">
        <v>3</v>
      </c>
      <c r="Z424">
        <v>4</v>
      </c>
      <c r="AA424">
        <v>4</v>
      </c>
      <c r="AB424">
        <v>35</v>
      </c>
      <c r="AC424">
        <v>87.5</v>
      </c>
    </row>
    <row r="425" spans="1:29" x14ac:dyDescent="0.2">
      <c r="A425">
        <v>146208061</v>
      </c>
      <c r="B425">
        <v>84611</v>
      </c>
      <c r="C425">
        <v>1</v>
      </c>
      <c r="D425">
        <v>15243</v>
      </c>
      <c r="E425" t="s">
        <v>13</v>
      </c>
      <c r="F425" t="s">
        <v>13</v>
      </c>
      <c r="G425" t="s">
        <v>35</v>
      </c>
      <c r="H425">
        <v>4</v>
      </c>
      <c r="I425">
        <v>2</v>
      </c>
      <c r="J425">
        <v>4</v>
      </c>
      <c r="K425">
        <v>1</v>
      </c>
      <c r="L425">
        <v>4</v>
      </c>
      <c r="M425">
        <v>2</v>
      </c>
      <c r="N425">
        <v>5</v>
      </c>
      <c r="O425">
        <v>1</v>
      </c>
      <c r="P425">
        <v>4</v>
      </c>
      <c r="Q425">
        <v>1</v>
      </c>
      <c r="R425">
        <v>3</v>
      </c>
      <c r="S425">
        <v>3</v>
      </c>
      <c r="T425">
        <v>3</v>
      </c>
      <c r="U425">
        <v>4</v>
      </c>
      <c r="V425">
        <v>3</v>
      </c>
      <c r="W425">
        <v>3</v>
      </c>
      <c r="X425">
        <v>4</v>
      </c>
      <c r="Y425">
        <v>4</v>
      </c>
      <c r="Z425">
        <v>3</v>
      </c>
      <c r="AA425">
        <v>4</v>
      </c>
      <c r="AB425">
        <v>34</v>
      </c>
      <c r="AC425">
        <v>85</v>
      </c>
    </row>
    <row r="426" spans="1:29" x14ac:dyDescent="0.2">
      <c r="A426">
        <v>146208061</v>
      </c>
      <c r="B426">
        <v>69369</v>
      </c>
      <c r="C426">
        <v>1</v>
      </c>
      <c r="D426">
        <v>1</v>
      </c>
      <c r="E426" t="s">
        <v>27</v>
      </c>
      <c r="F426" t="s">
        <v>27</v>
      </c>
      <c r="G426" t="s">
        <v>41</v>
      </c>
      <c r="H426">
        <v>3</v>
      </c>
      <c r="I426">
        <v>1</v>
      </c>
      <c r="J426">
        <v>4</v>
      </c>
      <c r="K426">
        <v>1</v>
      </c>
      <c r="L426">
        <v>4</v>
      </c>
      <c r="M426">
        <v>1</v>
      </c>
      <c r="N426">
        <v>5</v>
      </c>
      <c r="O426">
        <v>3</v>
      </c>
      <c r="P426">
        <v>5</v>
      </c>
      <c r="Q426">
        <v>1</v>
      </c>
      <c r="R426">
        <v>2</v>
      </c>
      <c r="S426">
        <v>4</v>
      </c>
      <c r="T426">
        <v>3</v>
      </c>
      <c r="U426">
        <v>4</v>
      </c>
      <c r="V426">
        <v>3</v>
      </c>
      <c r="W426">
        <v>4</v>
      </c>
      <c r="X426">
        <v>4</v>
      </c>
      <c r="Y426">
        <v>2</v>
      </c>
      <c r="Z426">
        <v>4</v>
      </c>
      <c r="AA426">
        <v>4</v>
      </c>
      <c r="AB426">
        <v>34</v>
      </c>
      <c r="AC426">
        <v>85</v>
      </c>
    </row>
    <row r="427" spans="1:29" x14ac:dyDescent="0.2">
      <c r="A427">
        <v>146207901</v>
      </c>
      <c r="B427">
        <v>69413</v>
      </c>
      <c r="C427">
        <v>1</v>
      </c>
      <c r="D427">
        <v>45</v>
      </c>
      <c r="E427" t="s">
        <v>33</v>
      </c>
      <c r="F427" t="s">
        <v>33</v>
      </c>
      <c r="G427" t="s">
        <v>15</v>
      </c>
      <c r="H427">
        <v>3</v>
      </c>
      <c r="I427">
        <v>3</v>
      </c>
      <c r="J427">
        <v>2</v>
      </c>
      <c r="K427">
        <v>1</v>
      </c>
      <c r="L427">
        <v>4</v>
      </c>
      <c r="M427">
        <v>2</v>
      </c>
      <c r="N427">
        <v>4</v>
      </c>
      <c r="O427">
        <v>4</v>
      </c>
      <c r="P427">
        <v>3</v>
      </c>
      <c r="Q427">
        <v>1</v>
      </c>
      <c r="R427">
        <v>2</v>
      </c>
      <c r="S427">
        <v>2</v>
      </c>
      <c r="T427">
        <v>1</v>
      </c>
      <c r="U427">
        <v>4</v>
      </c>
      <c r="V427">
        <v>3</v>
      </c>
      <c r="W427">
        <v>3</v>
      </c>
      <c r="X427">
        <v>3</v>
      </c>
      <c r="Y427">
        <v>1</v>
      </c>
      <c r="Z427">
        <v>2</v>
      </c>
      <c r="AA427">
        <v>4</v>
      </c>
      <c r="AB427">
        <v>25</v>
      </c>
      <c r="AC427">
        <v>62.5</v>
      </c>
    </row>
    <row r="428" spans="1:29" x14ac:dyDescent="0.2">
      <c r="A428">
        <v>146207901</v>
      </c>
      <c r="B428">
        <v>69821</v>
      </c>
      <c r="C428">
        <v>1</v>
      </c>
      <c r="D428">
        <v>453</v>
      </c>
      <c r="E428" t="s">
        <v>13</v>
      </c>
      <c r="F428" t="s">
        <v>22</v>
      </c>
      <c r="G428" t="s">
        <v>24</v>
      </c>
      <c r="H428">
        <v>2</v>
      </c>
      <c r="I428">
        <v>2</v>
      </c>
      <c r="J428">
        <v>2</v>
      </c>
      <c r="K428">
        <v>1</v>
      </c>
      <c r="L428">
        <v>3</v>
      </c>
      <c r="M428">
        <v>2</v>
      </c>
      <c r="N428">
        <v>3</v>
      </c>
      <c r="O428">
        <v>5</v>
      </c>
      <c r="P428">
        <v>3</v>
      </c>
      <c r="Q428">
        <v>2</v>
      </c>
      <c r="R428">
        <v>1</v>
      </c>
      <c r="S428">
        <v>3</v>
      </c>
      <c r="T428">
        <v>1</v>
      </c>
      <c r="U428">
        <v>4</v>
      </c>
      <c r="V428">
        <v>2</v>
      </c>
      <c r="W428">
        <v>3</v>
      </c>
      <c r="X428">
        <v>2</v>
      </c>
      <c r="Y428">
        <v>0</v>
      </c>
      <c r="Z428">
        <v>2</v>
      </c>
      <c r="AA428">
        <v>3</v>
      </c>
      <c r="AB428">
        <v>21</v>
      </c>
      <c r="AC428">
        <v>52.5</v>
      </c>
    </row>
    <row r="429" spans="1:29" x14ac:dyDescent="0.2">
      <c r="A429">
        <v>146207901</v>
      </c>
      <c r="B429">
        <v>69372</v>
      </c>
      <c r="C429">
        <v>1</v>
      </c>
      <c r="D429">
        <v>4</v>
      </c>
      <c r="E429" t="s">
        <v>39</v>
      </c>
      <c r="F429" t="s">
        <v>13</v>
      </c>
      <c r="G429" t="s">
        <v>29</v>
      </c>
      <c r="H429">
        <v>3</v>
      </c>
      <c r="I429">
        <v>4</v>
      </c>
      <c r="J429">
        <v>3</v>
      </c>
      <c r="K429">
        <v>2</v>
      </c>
      <c r="L429">
        <v>4</v>
      </c>
      <c r="M429">
        <v>2</v>
      </c>
      <c r="N429">
        <v>3</v>
      </c>
      <c r="O429">
        <v>3</v>
      </c>
      <c r="P429">
        <v>3</v>
      </c>
      <c r="Q429">
        <v>1</v>
      </c>
      <c r="R429">
        <v>2</v>
      </c>
      <c r="S429">
        <v>1</v>
      </c>
      <c r="T429">
        <v>2</v>
      </c>
      <c r="U429">
        <v>3</v>
      </c>
      <c r="V429">
        <v>3</v>
      </c>
      <c r="W429">
        <v>3</v>
      </c>
      <c r="X429">
        <v>2</v>
      </c>
      <c r="Y429">
        <v>2</v>
      </c>
      <c r="Z429">
        <v>2</v>
      </c>
      <c r="AA429">
        <v>4</v>
      </c>
      <c r="AB429">
        <v>24</v>
      </c>
      <c r="AC429">
        <v>60</v>
      </c>
    </row>
    <row r="430" spans="1:29" x14ac:dyDescent="0.2">
      <c r="A430">
        <v>146207901</v>
      </c>
      <c r="B430">
        <v>73900</v>
      </c>
      <c r="C430">
        <v>1</v>
      </c>
      <c r="D430">
        <v>4532</v>
      </c>
      <c r="E430" t="s">
        <v>22</v>
      </c>
      <c r="F430" t="s">
        <v>22</v>
      </c>
      <c r="G430" t="s">
        <v>35</v>
      </c>
      <c r="H430">
        <v>2</v>
      </c>
      <c r="I430">
        <v>1</v>
      </c>
      <c r="J430">
        <v>3</v>
      </c>
      <c r="K430">
        <v>2</v>
      </c>
      <c r="L430">
        <v>2</v>
      </c>
      <c r="M430">
        <v>2</v>
      </c>
      <c r="N430">
        <v>3</v>
      </c>
      <c r="O430">
        <v>3</v>
      </c>
      <c r="P430">
        <v>3</v>
      </c>
      <c r="Q430">
        <v>1</v>
      </c>
      <c r="R430">
        <v>1</v>
      </c>
      <c r="S430">
        <v>4</v>
      </c>
      <c r="T430">
        <v>2</v>
      </c>
      <c r="U430">
        <v>3</v>
      </c>
      <c r="V430">
        <v>1</v>
      </c>
      <c r="W430">
        <v>3</v>
      </c>
      <c r="X430">
        <v>2</v>
      </c>
      <c r="Y430">
        <v>2</v>
      </c>
      <c r="Z430">
        <v>2</v>
      </c>
      <c r="AA430">
        <v>4</v>
      </c>
      <c r="AB430">
        <v>24</v>
      </c>
      <c r="AC430">
        <v>60</v>
      </c>
    </row>
    <row r="431" spans="1:29" x14ac:dyDescent="0.2">
      <c r="A431">
        <v>146207901</v>
      </c>
      <c r="B431">
        <v>114689</v>
      </c>
      <c r="C431">
        <v>1</v>
      </c>
      <c r="D431">
        <v>45321</v>
      </c>
      <c r="E431" t="s">
        <v>27</v>
      </c>
      <c r="F431" t="s">
        <v>27</v>
      </c>
      <c r="G431" t="s">
        <v>41</v>
      </c>
      <c r="H431">
        <v>1</v>
      </c>
      <c r="I431">
        <v>1</v>
      </c>
      <c r="J431">
        <v>1</v>
      </c>
      <c r="K431">
        <v>1</v>
      </c>
      <c r="L431">
        <v>3</v>
      </c>
      <c r="M431">
        <v>2</v>
      </c>
      <c r="N431">
        <v>2</v>
      </c>
      <c r="O431">
        <v>5</v>
      </c>
      <c r="P431">
        <v>1</v>
      </c>
      <c r="Q431">
        <v>1</v>
      </c>
      <c r="R431">
        <v>0</v>
      </c>
      <c r="S431">
        <v>4</v>
      </c>
      <c r="T431">
        <v>0</v>
      </c>
      <c r="U431">
        <v>4</v>
      </c>
      <c r="V431">
        <v>2</v>
      </c>
      <c r="W431">
        <v>3</v>
      </c>
      <c r="X431">
        <v>1</v>
      </c>
      <c r="Y431">
        <v>0</v>
      </c>
      <c r="Z431">
        <v>0</v>
      </c>
      <c r="AA431">
        <v>4</v>
      </c>
      <c r="AB431">
        <v>18</v>
      </c>
      <c r="AC431">
        <v>45</v>
      </c>
    </row>
    <row r="432" spans="1:29" x14ac:dyDescent="0.2">
      <c r="A432">
        <v>146206265</v>
      </c>
      <c r="B432">
        <v>69383</v>
      </c>
      <c r="C432">
        <v>1</v>
      </c>
      <c r="D432">
        <v>15</v>
      </c>
      <c r="E432" t="s">
        <v>33</v>
      </c>
      <c r="F432" t="s">
        <v>33</v>
      </c>
      <c r="G432" t="s">
        <v>15</v>
      </c>
      <c r="H432">
        <v>4</v>
      </c>
      <c r="I432">
        <v>3</v>
      </c>
      <c r="J432">
        <v>4</v>
      </c>
      <c r="K432">
        <v>2</v>
      </c>
      <c r="L432">
        <v>3</v>
      </c>
      <c r="M432">
        <v>2</v>
      </c>
      <c r="N432">
        <v>4</v>
      </c>
      <c r="O432">
        <v>3</v>
      </c>
      <c r="P432">
        <v>4</v>
      </c>
      <c r="Q432">
        <v>2</v>
      </c>
      <c r="R432">
        <v>3</v>
      </c>
      <c r="S432">
        <v>2</v>
      </c>
      <c r="T432">
        <v>3</v>
      </c>
      <c r="U432">
        <v>3</v>
      </c>
      <c r="V432">
        <v>2</v>
      </c>
      <c r="W432">
        <v>3</v>
      </c>
      <c r="X432">
        <v>3</v>
      </c>
      <c r="Y432">
        <v>2</v>
      </c>
      <c r="Z432">
        <v>3</v>
      </c>
      <c r="AA432">
        <v>3</v>
      </c>
      <c r="AB432">
        <v>27</v>
      </c>
      <c r="AC432">
        <v>67.5</v>
      </c>
    </row>
    <row r="433" spans="1:29" x14ac:dyDescent="0.2">
      <c r="A433">
        <v>146206265</v>
      </c>
      <c r="B433">
        <v>69521</v>
      </c>
      <c r="C433">
        <v>1</v>
      </c>
      <c r="D433">
        <v>153</v>
      </c>
      <c r="E433" t="s">
        <v>13</v>
      </c>
      <c r="F433" t="s">
        <v>22</v>
      </c>
      <c r="G433" t="s">
        <v>24</v>
      </c>
      <c r="H433">
        <v>1</v>
      </c>
      <c r="I433">
        <v>4</v>
      </c>
      <c r="J433">
        <v>4</v>
      </c>
      <c r="K433">
        <v>2</v>
      </c>
      <c r="L433">
        <v>3</v>
      </c>
      <c r="M433">
        <v>4</v>
      </c>
      <c r="N433">
        <v>3</v>
      </c>
      <c r="O433">
        <v>3</v>
      </c>
      <c r="P433">
        <v>2</v>
      </c>
      <c r="Q433">
        <v>2</v>
      </c>
      <c r="R433">
        <v>0</v>
      </c>
      <c r="S433">
        <v>1</v>
      </c>
      <c r="T433">
        <v>3</v>
      </c>
      <c r="U433">
        <v>3</v>
      </c>
      <c r="V433">
        <v>2</v>
      </c>
      <c r="W433">
        <v>1</v>
      </c>
      <c r="X433">
        <v>2</v>
      </c>
      <c r="Y433">
        <v>2</v>
      </c>
      <c r="Z433">
        <v>1</v>
      </c>
      <c r="AA433">
        <v>3</v>
      </c>
      <c r="AB433">
        <v>18</v>
      </c>
      <c r="AC433">
        <v>45</v>
      </c>
    </row>
    <row r="434" spans="1:29" x14ac:dyDescent="0.2">
      <c r="A434">
        <v>146206265</v>
      </c>
      <c r="B434">
        <v>69369</v>
      </c>
      <c r="C434">
        <v>1</v>
      </c>
      <c r="D434">
        <v>1</v>
      </c>
      <c r="E434" t="s">
        <v>27</v>
      </c>
      <c r="F434" t="s">
        <v>13</v>
      </c>
      <c r="G434" t="s">
        <v>29</v>
      </c>
      <c r="H434">
        <v>3</v>
      </c>
      <c r="I434">
        <v>3</v>
      </c>
      <c r="J434">
        <v>4</v>
      </c>
      <c r="K434">
        <v>1</v>
      </c>
      <c r="L434">
        <v>4</v>
      </c>
      <c r="M434">
        <v>2</v>
      </c>
      <c r="N434">
        <v>4</v>
      </c>
      <c r="O434">
        <v>3</v>
      </c>
      <c r="P434">
        <v>4</v>
      </c>
      <c r="Q434">
        <v>2</v>
      </c>
      <c r="R434">
        <v>2</v>
      </c>
      <c r="S434">
        <v>2</v>
      </c>
      <c r="T434">
        <v>3</v>
      </c>
      <c r="U434">
        <v>4</v>
      </c>
      <c r="V434">
        <v>3</v>
      </c>
      <c r="W434">
        <v>3</v>
      </c>
      <c r="X434">
        <v>3</v>
      </c>
      <c r="Y434">
        <v>2</v>
      </c>
      <c r="Z434">
        <v>3</v>
      </c>
      <c r="AA434">
        <v>3</v>
      </c>
      <c r="AB434">
        <v>28</v>
      </c>
      <c r="AC434">
        <v>70</v>
      </c>
    </row>
    <row r="435" spans="1:29" x14ac:dyDescent="0.2">
      <c r="A435">
        <v>146206265</v>
      </c>
      <c r="B435">
        <v>70900</v>
      </c>
      <c r="C435">
        <v>1</v>
      </c>
      <c r="D435">
        <v>1532</v>
      </c>
      <c r="E435" t="s">
        <v>22</v>
      </c>
      <c r="F435" t="s">
        <v>13</v>
      </c>
      <c r="G435" t="s">
        <v>35</v>
      </c>
      <c r="H435">
        <v>4</v>
      </c>
      <c r="I435">
        <v>2</v>
      </c>
      <c r="J435">
        <v>4</v>
      </c>
      <c r="K435">
        <v>2</v>
      </c>
      <c r="L435">
        <v>3</v>
      </c>
      <c r="M435">
        <v>2</v>
      </c>
      <c r="N435">
        <v>4</v>
      </c>
      <c r="O435">
        <v>3</v>
      </c>
      <c r="P435">
        <v>4</v>
      </c>
      <c r="Q435">
        <v>2</v>
      </c>
      <c r="R435">
        <v>3</v>
      </c>
      <c r="S435">
        <v>3</v>
      </c>
      <c r="T435">
        <v>3</v>
      </c>
      <c r="U435">
        <v>3</v>
      </c>
      <c r="V435">
        <v>2</v>
      </c>
      <c r="W435">
        <v>3</v>
      </c>
      <c r="X435">
        <v>3</v>
      </c>
      <c r="Y435">
        <v>2</v>
      </c>
      <c r="Z435">
        <v>3</v>
      </c>
      <c r="AA435">
        <v>3</v>
      </c>
      <c r="AB435">
        <v>28</v>
      </c>
      <c r="AC435">
        <v>70</v>
      </c>
    </row>
    <row r="436" spans="1:29" x14ac:dyDescent="0.2">
      <c r="A436">
        <v>146206265</v>
      </c>
      <c r="B436">
        <v>84692</v>
      </c>
      <c r="C436">
        <v>1</v>
      </c>
      <c r="D436">
        <v>15324</v>
      </c>
      <c r="E436" t="s">
        <v>39</v>
      </c>
      <c r="F436" t="s">
        <v>39</v>
      </c>
      <c r="G436" t="s">
        <v>41</v>
      </c>
      <c r="H436">
        <v>5</v>
      </c>
      <c r="I436">
        <v>2</v>
      </c>
      <c r="J436">
        <v>4</v>
      </c>
      <c r="K436">
        <v>2</v>
      </c>
      <c r="L436">
        <v>4</v>
      </c>
      <c r="M436">
        <v>2</v>
      </c>
      <c r="N436">
        <v>4</v>
      </c>
      <c r="O436">
        <v>3</v>
      </c>
      <c r="P436">
        <v>4</v>
      </c>
      <c r="Q436">
        <v>2</v>
      </c>
      <c r="R436">
        <v>4</v>
      </c>
      <c r="S436">
        <v>3</v>
      </c>
      <c r="T436">
        <v>3</v>
      </c>
      <c r="U436">
        <v>3</v>
      </c>
      <c r="V436">
        <v>3</v>
      </c>
      <c r="W436">
        <v>3</v>
      </c>
      <c r="X436">
        <v>3</v>
      </c>
      <c r="Y436">
        <v>2</v>
      </c>
      <c r="Z436">
        <v>3</v>
      </c>
      <c r="AA436">
        <v>3</v>
      </c>
      <c r="AB436">
        <v>30</v>
      </c>
      <c r="AC436">
        <v>75</v>
      </c>
    </row>
    <row r="437" spans="1:29" x14ac:dyDescent="0.2">
      <c r="A437">
        <v>146201756</v>
      </c>
      <c r="B437">
        <v>69422</v>
      </c>
      <c r="C437">
        <v>1</v>
      </c>
      <c r="D437">
        <v>54</v>
      </c>
      <c r="E437" t="s">
        <v>39</v>
      </c>
      <c r="F437" t="s">
        <v>39</v>
      </c>
      <c r="G437" t="s">
        <v>15</v>
      </c>
      <c r="H437">
        <v>3</v>
      </c>
      <c r="I437">
        <v>4</v>
      </c>
      <c r="J437">
        <v>2</v>
      </c>
      <c r="K437">
        <v>3</v>
      </c>
      <c r="L437">
        <v>4</v>
      </c>
      <c r="M437">
        <v>4</v>
      </c>
      <c r="N437">
        <v>2</v>
      </c>
      <c r="O437">
        <v>4</v>
      </c>
      <c r="P437">
        <v>2</v>
      </c>
      <c r="Q437">
        <v>3</v>
      </c>
      <c r="R437">
        <v>2</v>
      </c>
      <c r="S437">
        <v>1</v>
      </c>
      <c r="T437">
        <v>1</v>
      </c>
      <c r="U437">
        <v>2</v>
      </c>
      <c r="V437">
        <v>3</v>
      </c>
      <c r="W437">
        <v>1</v>
      </c>
      <c r="X437">
        <v>1</v>
      </c>
      <c r="Y437">
        <v>1</v>
      </c>
      <c r="Z437">
        <v>1</v>
      </c>
      <c r="AA437">
        <v>2</v>
      </c>
      <c r="AB437">
        <v>15</v>
      </c>
      <c r="AC437">
        <v>37.5</v>
      </c>
    </row>
    <row r="438" spans="1:29" x14ac:dyDescent="0.2">
      <c r="A438">
        <v>146201756</v>
      </c>
      <c r="B438">
        <v>69909</v>
      </c>
      <c r="C438">
        <v>1</v>
      </c>
      <c r="D438">
        <v>541</v>
      </c>
      <c r="E438" t="s">
        <v>27</v>
      </c>
      <c r="F438" t="s">
        <v>27</v>
      </c>
      <c r="G438" t="s">
        <v>24</v>
      </c>
      <c r="H438">
        <v>1</v>
      </c>
      <c r="I438">
        <v>2</v>
      </c>
      <c r="J438">
        <v>2</v>
      </c>
      <c r="K438">
        <v>4</v>
      </c>
      <c r="L438">
        <v>2</v>
      </c>
      <c r="M438">
        <v>3</v>
      </c>
      <c r="N438">
        <v>1</v>
      </c>
      <c r="O438">
        <v>5</v>
      </c>
      <c r="P438">
        <v>2</v>
      </c>
      <c r="Q438">
        <v>5</v>
      </c>
      <c r="R438">
        <v>0</v>
      </c>
      <c r="S438">
        <v>3</v>
      </c>
      <c r="T438">
        <v>1</v>
      </c>
      <c r="U438">
        <v>1</v>
      </c>
      <c r="V438">
        <v>1</v>
      </c>
      <c r="W438">
        <v>2</v>
      </c>
      <c r="X438">
        <v>0</v>
      </c>
      <c r="Y438">
        <v>0</v>
      </c>
      <c r="Z438">
        <v>1</v>
      </c>
      <c r="AA438">
        <v>0</v>
      </c>
      <c r="AB438">
        <v>9</v>
      </c>
      <c r="AC438">
        <v>22.5</v>
      </c>
    </row>
    <row r="439" spans="1:29" x14ac:dyDescent="0.2">
      <c r="A439">
        <v>146201756</v>
      </c>
      <c r="B439">
        <v>69373</v>
      </c>
      <c r="C439">
        <v>1</v>
      </c>
      <c r="D439">
        <v>5</v>
      </c>
      <c r="E439" t="s">
        <v>33</v>
      </c>
      <c r="F439" t="s">
        <v>33</v>
      </c>
      <c r="G439" t="s">
        <v>29</v>
      </c>
      <c r="H439">
        <v>4</v>
      </c>
      <c r="I439">
        <v>1</v>
      </c>
      <c r="J439">
        <v>5</v>
      </c>
      <c r="K439">
        <v>1</v>
      </c>
      <c r="L439">
        <v>5</v>
      </c>
      <c r="M439">
        <v>1</v>
      </c>
      <c r="N439">
        <v>5</v>
      </c>
      <c r="O439">
        <v>1</v>
      </c>
      <c r="P439">
        <v>5</v>
      </c>
      <c r="Q439">
        <v>1</v>
      </c>
      <c r="R439">
        <v>3</v>
      </c>
      <c r="S439">
        <v>4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39</v>
      </c>
      <c r="AC439">
        <v>97.5</v>
      </c>
    </row>
    <row r="440" spans="1:29" x14ac:dyDescent="0.2">
      <c r="A440">
        <v>146201756</v>
      </c>
      <c r="B440">
        <v>74780</v>
      </c>
      <c r="C440">
        <v>1</v>
      </c>
      <c r="D440">
        <v>5412</v>
      </c>
      <c r="E440" t="s">
        <v>22</v>
      </c>
      <c r="F440" t="s">
        <v>22</v>
      </c>
      <c r="G440" t="s">
        <v>35</v>
      </c>
      <c r="H440">
        <v>4</v>
      </c>
      <c r="I440">
        <v>2</v>
      </c>
      <c r="J440">
        <v>4</v>
      </c>
      <c r="K440">
        <v>2</v>
      </c>
      <c r="L440">
        <v>4</v>
      </c>
      <c r="M440">
        <v>2</v>
      </c>
      <c r="N440">
        <v>5</v>
      </c>
      <c r="O440">
        <v>2</v>
      </c>
      <c r="P440">
        <v>4</v>
      </c>
      <c r="Q440">
        <v>1</v>
      </c>
      <c r="R440">
        <v>3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4</v>
      </c>
      <c r="Y440">
        <v>3</v>
      </c>
      <c r="Z440">
        <v>3</v>
      </c>
      <c r="AA440">
        <v>4</v>
      </c>
      <c r="AB440">
        <v>32</v>
      </c>
      <c r="AC440">
        <v>80</v>
      </c>
    </row>
    <row r="441" spans="1:29" x14ac:dyDescent="0.2">
      <c r="A441">
        <v>146201756</v>
      </c>
      <c r="B441">
        <v>123491</v>
      </c>
      <c r="C441">
        <v>1</v>
      </c>
      <c r="D441">
        <v>54123</v>
      </c>
      <c r="E441" t="s">
        <v>13</v>
      </c>
      <c r="F441" t="s">
        <v>13</v>
      </c>
      <c r="G441" t="s">
        <v>41</v>
      </c>
      <c r="H441">
        <v>5</v>
      </c>
      <c r="I441">
        <v>1</v>
      </c>
      <c r="J441">
        <v>5</v>
      </c>
      <c r="K441">
        <v>1</v>
      </c>
      <c r="L441">
        <v>5</v>
      </c>
      <c r="M441">
        <v>1</v>
      </c>
      <c r="N441">
        <v>5</v>
      </c>
      <c r="O441">
        <v>1</v>
      </c>
      <c r="P441">
        <v>5</v>
      </c>
      <c r="Q441">
        <v>1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40</v>
      </c>
      <c r="AC441">
        <v>100</v>
      </c>
    </row>
  </sheetData>
  <sortState xmlns:xlrd2="http://schemas.microsoft.com/office/spreadsheetml/2017/richdata2" ref="A2:AD1001">
    <sortCondition descending="1" ref="C2:C1001"/>
  </sortState>
  <pageMargins left="0.75" right="0.75" top="1" bottom="1" header="0.5" footer="0.5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2646-E4CB-F948-A9C0-19F6A1714DCC}">
  <dimension ref="A1:F441"/>
  <sheetViews>
    <sheetView tabSelected="1" topLeftCell="A415" workbookViewId="0">
      <selection activeCell="I10" sqref="I10"/>
    </sheetView>
  </sheetViews>
  <sheetFormatPr baseColWidth="10" defaultRowHeight="16" x14ac:dyDescent="0.2"/>
  <cols>
    <col min="1" max="1" width="11.1640625" bestFit="1" customWidth="1"/>
    <col min="2" max="2" width="17.33203125" bestFit="1" customWidth="1"/>
    <col min="3" max="3" width="17.33203125" customWidth="1"/>
    <col min="4" max="4" width="26.33203125" bestFit="1" customWidth="1"/>
    <col min="5" max="5" width="35.33203125" bestFit="1" customWidth="1"/>
    <col min="6" max="6" width="9.33203125" bestFit="1" customWidth="1"/>
  </cols>
  <sheetData>
    <row r="1" spans="1:6" x14ac:dyDescent="0.2">
      <c r="A1" t="s">
        <v>0</v>
      </c>
      <c r="B1" t="s">
        <v>102</v>
      </c>
      <c r="C1" t="s">
        <v>135</v>
      </c>
      <c r="D1" t="s">
        <v>103</v>
      </c>
      <c r="E1" t="s">
        <v>104</v>
      </c>
      <c r="F1" t="s">
        <v>128</v>
      </c>
    </row>
    <row r="2" spans="1:6" x14ac:dyDescent="0.2">
      <c r="A2">
        <v>149508537</v>
      </c>
      <c r="B2">
        <v>69369</v>
      </c>
      <c r="C2">
        <v>1</v>
      </c>
      <c r="D2">
        <v>1</v>
      </c>
      <c r="E2" t="s">
        <v>27</v>
      </c>
      <c r="F2">
        <v>82.5</v>
      </c>
    </row>
    <row r="3" spans="1:6" x14ac:dyDescent="0.2">
      <c r="A3">
        <v>149466211</v>
      </c>
      <c r="B3">
        <v>69609</v>
      </c>
      <c r="C3">
        <v>1</v>
      </c>
      <c r="D3">
        <v>241</v>
      </c>
      <c r="E3" t="s">
        <v>27</v>
      </c>
      <c r="F3">
        <v>47.5</v>
      </c>
    </row>
    <row r="4" spans="1:6" x14ac:dyDescent="0.2">
      <c r="A4">
        <v>149439530</v>
      </c>
      <c r="B4">
        <v>69619</v>
      </c>
      <c r="C4">
        <v>1</v>
      </c>
      <c r="D4">
        <v>251</v>
      </c>
      <c r="E4" t="s">
        <v>27</v>
      </c>
      <c r="F4">
        <v>75</v>
      </c>
    </row>
    <row r="5" spans="1:6" x14ac:dyDescent="0.2">
      <c r="A5">
        <v>149353591</v>
      </c>
      <c r="B5">
        <v>69409</v>
      </c>
      <c r="C5">
        <v>1</v>
      </c>
      <c r="D5">
        <v>41</v>
      </c>
      <c r="E5" t="s">
        <v>27</v>
      </c>
      <c r="F5">
        <v>47.5</v>
      </c>
    </row>
    <row r="6" spans="1:6" x14ac:dyDescent="0.2">
      <c r="A6">
        <v>149215102</v>
      </c>
      <c r="B6">
        <v>69419</v>
      </c>
      <c r="C6">
        <v>1</v>
      </c>
      <c r="D6">
        <v>51</v>
      </c>
      <c r="E6" t="s">
        <v>27</v>
      </c>
      <c r="F6">
        <v>42.5</v>
      </c>
    </row>
    <row r="7" spans="1:6" x14ac:dyDescent="0.2">
      <c r="A7">
        <v>149185311</v>
      </c>
      <c r="B7">
        <v>93719</v>
      </c>
      <c r="C7">
        <v>1</v>
      </c>
      <c r="D7">
        <v>24351</v>
      </c>
      <c r="E7" t="s">
        <v>27</v>
      </c>
      <c r="F7">
        <v>90</v>
      </c>
    </row>
    <row r="8" spans="1:6" x14ac:dyDescent="0.2">
      <c r="A8">
        <v>149140946</v>
      </c>
      <c r="B8">
        <v>69399</v>
      </c>
      <c r="C8">
        <v>1</v>
      </c>
      <c r="D8">
        <v>31</v>
      </c>
      <c r="E8" t="s">
        <v>27</v>
      </c>
      <c r="F8">
        <v>62.5</v>
      </c>
    </row>
    <row r="9" spans="1:6" x14ac:dyDescent="0.2">
      <c r="A9">
        <v>149094645</v>
      </c>
      <c r="B9">
        <v>114689</v>
      </c>
      <c r="C9">
        <v>1</v>
      </c>
      <c r="D9">
        <v>45321</v>
      </c>
      <c r="E9" t="s">
        <v>27</v>
      </c>
      <c r="F9">
        <v>45</v>
      </c>
    </row>
    <row r="10" spans="1:6" x14ac:dyDescent="0.2">
      <c r="A10">
        <v>148958404</v>
      </c>
      <c r="B10">
        <v>73719</v>
      </c>
      <c r="C10">
        <v>1</v>
      </c>
      <c r="D10">
        <v>4351</v>
      </c>
      <c r="E10" t="s">
        <v>27</v>
      </c>
      <c r="F10">
        <v>30</v>
      </c>
    </row>
    <row r="11" spans="1:6" x14ac:dyDescent="0.2">
      <c r="A11">
        <v>148904494</v>
      </c>
      <c r="B11">
        <v>69409</v>
      </c>
      <c r="C11">
        <v>1</v>
      </c>
      <c r="D11">
        <v>41</v>
      </c>
      <c r="E11" t="s">
        <v>27</v>
      </c>
      <c r="F11">
        <v>77.5</v>
      </c>
    </row>
    <row r="12" spans="1:6" x14ac:dyDescent="0.2">
      <c r="A12">
        <v>148822625</v>
      </c>
      <c r="B12">
        <v>71799</v>
      </c>
      <c r="C12">
        <v>1</v>
      </c>
      <c r="D12">
        <v>2431</v>
      </c>
      <c r="E12" t="s">
        <v>27</v>
      </c>
      <c r="F12">
        <v>72.5</v>
      </c>
    </row>
    <row r="13" spans="1:6" x14ac:dyDescent="0.2">
      <c r="A13">
        <v>148796085</v>
      </c>
      <c r="B13">
        <v>69419</v>
      </c>
      <c r="C13">
        <v>1</v>
      </c>
      <c r="D13">
        <v>51</v>
      </c>
      <c r="E13" t="s">
        <v>27</v>
      </c>
      <c r="F13">
        <v>40</v>
      </c>
    </row>
    <row r="14" spans="1:6" x14ac:dyDescent="0.2">
      <c r="A14">
        <v>148786365</v>
      </c>
      <c r="B14">
        <v>71709</v>
      </c>
      <c r="C14">
        <v>1</v>
      </c>
      <c r="D14">
        <v>2341</v>
      </c>
      <c r="E14" t="s">
        <v>27</v>
      </c>
      <c r="F14">
        <v>60</v>
      </c>
    </row>
    <row r="15" spans="1:6" x14ac:dyDescent="0.2">
      <c r="A15">
        <v>148784892</v>
      </c>
      <c r="B15">
        <v>72789</v>
      </c>
      <c r="C15">
        <v>1</v>
      </c>
      <c r="D15">
        <v>3421</v>
      </c>
      <c r="E15" t="s">
        <v>27</v>
      </c>
      <c r="F15">
        <v>32.5</v>
      </c>
    </row>
    <row r="16" spans="1:6" x14ac:dyDescent="0.2">
      <c r="A16">
        <v>148768751</v>
      </c>
      <c r="B16">
        <v>94799</v>
      </c>
      <c r="C16">
        <v>1</v>
      </c>
      <c r="D16">
        <v>25431</v>
      </c>
      <c r="E16" t="s">
        <v>27</v>
      </c>
      <c r="F16">
        <v>82.5</v>
      </c>
    </row>
    <row r="17" spans="1:6" x14ac:dyDescent="0.2">
      <c r="A17">
        <v>148743058</v>
      </c>
      <c r="B17">
        <v>69899</v>
      </c>
      <c r="C17">
        <v>1</v>
      </c>
      <c r="D17">
        <v>531</v>
      </c>
      <c r="E17" t="s">
        <v>27</v>
      </c>
      <c r="F17">
        <v>47.5</v>
      </c>
    </row>
    <row r="18" spans="1:6" x14ac:dyDescent="0.2">
      <c r="A18">
        <v>148558714</v>
      </c>
      <c r="B18">
        <v>69689</v>
      </c>
      <c r="C18">
        <v>1</v>
      </c>
      <c r="D18">
        <v>321</v>
      </c>
      <c r="E18" t="s">
        <v>27</v>
      </c>
      <c r="F18">
        <v>57.5</v>
      </c>
    </row>
    <row r="19" spans="1:6" x14ac:dyDescent="0.2">
      <c r="A19">
        <v>148552210</v>
      </c>
      <c r="B19">
        <v>74709</v>
      </c>
      <c r="C19">
        <v>1</v>
      </c>
      <c r="D19">
        <v>5341</v>
      </c>
      <c r="E19" t="s">
        <v>27</v>
      </c>
      <c r="F19">
        <v>67.5</v>
      </c>
    </row>
    <row r="20" spans="1:6" x14ac:dyDescent="0.2">
      <c r="A20">
        <v>148551719</v>
      </c>
      <c r="B20">
        <v>123599</v>
      </c>
      <c r="C20">
        <v>1</v>
      </c>
      <c r="D20">
        <v>54231</v>
      </c>
      <c r="E20" t="s">
        <v>27</v>
      </c>
      <c r="F20">
        <v>45</v>
      </c>
    </row>
    <row r="21" spans="1:6" x14ac:dyDescent="0.2">
      <c r="A21">
        <v>148547931</v>
      </c>
      <c r="B21">
        <v>69619</v>
      </c>
      <c r="C21">
        <v>1</v>
      </c>
      <c r="D21">
        <v>251</v>
      </c>
      <c r="E21" t="s">
        <v>27</v>
      </c>
      <c r="F21">
        <v>77.5</v>
      </c>
    </row>
    <row r="22" spans="1:6" x14ac:dyDescent="0.2">
      <c r="A22">
        <v>148516311</v>
      </c>
      <c r="B22">
        <v>123599</v>
      </c>
      <c r="C22">
        <v>1</v>
      </c>
      <c r="D22">
        <v>54231</v>
      </c>
      <c r="E22" t="s">
        <v>27</v>
      </c>
      <c r="F22">
        <v>60</v>
      </c>
    </row>
    <row r="23" spans="1:6" x14ac:dyDescent="0.2">
      <c r="A23">
        <v>148463769</v>
      </c>
      <c r="B23">
        <v>69419</v>
      </c>
      <c r="C23">
        <v>1</v>
      </c>
      <c r="D23">
        <v>51</v>
      </c>
      <c r="E23" t="s">
        <v>27</v>
      </c>
      <c r="F23">
        <v>52.5</v>
      </c>
    </row>
    <row r="24" spans="1:6" x14ac:dyDescent="0.2">
      <c r="A24">
        <v>148457705</v>
      </c>
      <c r="B24">
        <v>111899</v>
      </c>
      <c r="C24">
        <v>1</v>
      </c>
      <c r="D24">
        <v>42531</v>
      </c>
      <c r="E24" t="s">
        <v>27</v>
      </c>
      <c r="F24">
        <v>55</v>
      </c>
    </row>
    <row r="25" spans="1:6" x14ac:dyDescent="0.2">
      <c r="A25">
        <v>148379134</v>
      </c>
      <c r="B25">
        <v>69399</v>
      </c>
      <c r="C25">
        <v>1</v>
      </c>
      <c r="D25">
        <v>31</v>
      </c>
      <c r="E25" t="s">
        <v>27</v>
      </c>
      <c r="F25">
        <v>40</v>
      </c>
    </row>
    <row r="26" spans="1:6" x14ac:dyDescent="0.2">
      <c r="A26">
        <v>148355343</v>
      </c>
      <c r="B26">
        <v>69599</v>
      </c>
      <c r="C26">
        <v>1</v>
      </c>
      <c r="D26">
        <v>231</v>
      </c>
      <c r="E26" t="s">
        <v>27</v>
      </c>
      <c r="F26">
        <v>75</v>
      </c>
    </row>
    <row r="27" spans="1:6" x14ac:dyDescent="0.2">
      <c r="A27">
        <v>148250834</v>
      </c>
      <c r="B27">
        <v>93719</v>
      </c>
      <c r="C27">
        <v>1</v>
      </c>
      <c r="D27">
        <v>24351</v>
      </c>
      <c r="E27" t="s">
        <v>27</v>
      </c>
      <c r="F27">
        <v>72.5</v>
      </c>
    </row>
    <row r="28" spans="1:6" x14ac:dyDescent="0.2">
      <c r="A28">
        <v>148242096</v>
      </c>
      <c r="B28">
        <v>69369</v>
      </c>
      <c r="C28">
        <v>1</v>
      </c>
      <c r="D28">
        <v>1</v>
      </c>
      <c r="E28" t="s">
        <v>27</v>
      </c>
      <c r="F28">
        <v>75</v>
      </c>
    </row>
    <row r="29" spans="1:6" x14ac:dyDescent="0.2">
      <c r="A29">
        <v>148225108</v>
      </c>
      <c r="B29">
        <v>69819</v>
      </c>
      <c r="C29">
        <v>1</v>
      </c>
      <c r="D29">
        <v>451</v>
      </c>
      <c r="E29" t="s">
        <v>27</v>
      </c>
      <c r="F29">
        <v>55</v>
      </c>
    </row>
    <row r="30" spans="1:6" x14ac:dyDescent="0.2">
      <c r="A30">
        <v>148191331</v>
      </c>
      <c r="B30">
        <v>69369</v>
      </c>
      <c r="C30">
        <v>1</v>
      </c>
      <c r="D30">
        <v>1</v>
      </c>
      <c r="E30" t="s">
        <v>27</v>
      </c>
      <c r="F30">
        <v>62.5</v>
      </c>
    </row>
    <row r="31" spans="1:6" x14ac:dyDescent="0.2">
      <c r="A31">
        <v>148121549</v>
      </c>
      <c r="B31">
        <v>69369</v>
      </c>
      <c r="C31">
        <v>1</v>
      </c>
      <c r="D31">
        <v>1</v>
      </c>
      <c r="E31" t="s">
        <v>27</v>
      </c>
      <c r="F31">
        <v>52.5</v>
      </c>
    </row>
    <row r="32" spans="1:6" x14ac:dyDescent="0.2">
      <c r="A32">
        <v>148121544</v>
      </c>
      <c r="B32">
        <v>69389</v>
      </c>
      <c r="C32">
        <v>1</v>
      </c>
      <c r="D32">
        <v>21</v>
      </c>
      <c r="E32" t="s">
        <v>27</v>
      </c>
      <c r="F32">
        <v>47.5</v>
      </c>
    </row>
    <row r="33" spans="1:6" x14ac:dyDescent="0.2">
      <c r="A33">
        <v>148121371</v>
      </c>
      <c r="B33">
        <v>101909</v>
      </c>
      <c r="C33">
        <v>1</v>
      </c>
      <c r="D33">
        <v>32541</v>
      </c>
      <c r="E33" t="s">
        <v>27</v>
      </c>
      <c r="F33">
        <v>47.5</v>
      </c>
    </row>
    <row r="34" spans="1:6" x14ac:dyDescent="0.2">
      <c r="A34">
        <v>148121369</v>
      </c>
      <c r="B34">
        <v>74709</v>
      </c>
      <c r="C34">
        <v>1</v>
      </c>
      <c r="D34">
        <v>5341</v>
      </c>
      <c r="E34" t="s">
        <v>27</v>
      </c>
      <c r="F34">
        <v>42.5</v>
      </c>
    </row>
    <row r="35" spans="1:6" x14ac:dyDescent="0.2">
      <c r="A35">
        <v>148088832</v>
      </c>
      <c r="B35">
        <v>123689</v>
      </c>
      <c r="C35">
        <v>1</v>
      </c>
      <c r="D35">
        <v>54321</v>
      </c>
      <c r="E35" t="s">
        <v>27</v>
      </c>
      <c r="F35">
        <v>52.5</v>
      </c>
    </row>
    <row r="36" spans="1:6" x14ac:dyDescent="0.2">
      <c r="A36">
        <v>148087855</v>
      </c>
      <c r="B36">
        <v>69369</v>
      </c>
      <c r="C36">
        <v>1</v>
      </c>
      <c r="D36">
        <v>1</v>
      </c>
      <c r="E36" t="s">
        <v>27</v>
      </c>
      <c r="F36">
        <v>92.5</v>
      </c>
    </row>
    <row r="37" spans="1:6" x14ac:dyDescent="0.2">
      <c r="A37">
        <v>148072624</v>
      </c>
      <c r="B37">
        <v>69609</v>
      </c>
      <c r="C37">
        <v>1</v>
      </c>
      <c r="D37">
        <v>241</v>
      </c>
      <c r="E37" t="s">
        <v>27</v>
      </c>
      <c r="F37">
        <v>75</v>
      </c>
    </row>
    <row r="38" spans="1:6" x14ac:dyDescent="0.2">
      <c r="A38">
        <v>148063804</v>
      </c>
      <c r="B38">
        <v>6936969369</v>
      </c>
      <c r="C38">
        <v>1</v>
      </c>
      <c r="D38">
        <v>6936900001</v>
      </c>
      <c r="E38" t="s">
        <v>27</v>
      </c>
      <c r="F38">
        <v>55</v>
      </c>
    </row>
    <row r="39" spans="1:6" x14ac:dyDescent="0.2">
      <c r="A39">
        <v>148063806</v>
      </c>
      <c r="B39">
        <v>69369</v>
      </c>
      <c r="C39">
        <v>1</v>
      </c>
      <c r="D39">
        <v>1</v>
      </c>
      <c r="E39" t="s">
        <v>27</v>
      </c>
      <c r="F39">
        <v>52.5</v>
      </c>
    </row>
    <row r="40" spans="1:6" x14ac:dyDescent="0.2">
      <c r="A40">
        <v>148063807</v>
      </c>
      <c r="B40">
        <v>69369</v>
      </c>
      <c r="C40">
        <v>1</v>
      </c>
      <c r="D40">
        <v>1</v>
      </c>
      <c r="E40" t="s">
        <v>27</v>
      </c>
      <c r="F40">
        <v>52.5</v>
      </c>
    </row>
    <row r="41" spans="1:6" x14ac:dyDescent="0.2">
      <c r="A41">
        <v>148063808</v>
      </c>
      <c r="B41">
        <v>69369</v>
      </c>
      <c r="C41">
        <v>1</v>
      </c>
      <c r="D41">
        <v>1</v>
      </c>
      <c r="E41" t="s">
        <v>27</v>
      </c>
      <c r="F41">
        <v>52.5</v>
      </c>
    </row>
    <row r="42" spans="1:6" x14ac:dyDescent="0.2">
      <c r="A42">
        <v>148063802</v>
      </c>
      <c r="B42">
        <v>69369</v>
      </c>
      <c r="C42">
        <v>1</v>
      </c>
      <c r="D42">
        <v>1</v>
      </c>
      <c r="E42" t="s">
        <v>27</v>
      </c>
      <c r="F42">
        <v>52.5</v>
      </c>
    </row>
    <row r="43" spans="1:6" x14ac:dyDescent="0.2">
      <c r="A43">
        <v>148060312</v>
      </c>
      <c r="B43">
        <v>122789</v>
      </c>
      <c r="C43">
        <v>1</v>
      </c>
      <c r="D43">
        <v>53421</v>
      </c>
      <c r="E43" t="s">
        <v>27</v>
      </c>
      <c r="F43">
        <v>47.5</v>
      </c>
    </row>
    <row r="44" spans="1:6" x14ac:dyDescent="0.2">
      <c r="A44">
        <v>147916593</v>
      </c>
      <c r="B44">
        <v>72819</v>
      </c>
      <c r="C44">
        <v>1</v>
      </c>
      <c r="D44">
        <v>3451</v>
      </c>
      <c r="E44" t="s">
        <v>27</v>
      </c>
      <c r="F44">
        <v>70</v>
      </c>
    </row>
    <row r="45" spans="1:6" x14ac:dyDescent="0.2">
      <c r="A45">
        <v>147914321</v>
      </c>
      <c r="B45">
        <v>73619</v>
      </c>
      <c r="C45">
        <v>1</v>
      </c>
      <c r="D45">
        <v>4251</v>
      </c>
      <c r="E45" t="s">
        <v>27</v>
      </c>
      <c r="F45">
        <v>82.5</v>
      </c>
    </row>
    <row r="46" spans="1:6" x14ac:dyDescent="0.2">
      <c r="A46">
        <v>147906122</v>
      </c>
      <c r="B46">
        <v>122609</v>
      </c>
      <c r="C46">
        <v>1</v>
      </c>
      <c r="D46">
        <v>53241</v>
      </c>
      <c r="E46" t="s">
        <v>27</v>
      </c>
      <c r="F46">
        <v>55</v>
      </c>
    </row>
    <row r="47" spans="1:6" x14ac:dyDescent="0.2">
      <c r="A47">
        <v>147842712</v>
      </c>
      <c r="B47">
        <v>74599</v>
      </c>
      <c r="C47">
        <v>1</v>
      </c>
      <c r="D47">
        <v>5231</v>
      </c>
      <c r="E47" t="s">
        <v>27</v>
      </c>
      <c r="F47">
        <v>77.5</v>
      </c>
    </row>
    <row r="48" spans="1:6" x14ac:dyDescent="0.2">
      <c r="A48">
        <v>147753370</v>
      </c>
      <c r="B48">
        <v>73889</v>
      </c>
      <c r="C48">
        <v>1</v>
      </c>
      <c r="D48">
        <v>4521</v>
      </c>
      <c r="E48" t="s">
        <v>27</v>
      </c>
      <c r="F48">
        <v>65</v>
      </c>
    </row>
    <row r="49" spans="1:6" x14ac:dyDescent="0.2">
      <c r="A49">
        <v>147752820</v>
      </c>
      <c r="B49">
        <v>74709</v>
      </c>
      <c r="C49">
        <v>1</v>
      </c>
      <c r="D49">
        <v>5341</v>
      </c>
      <c r="E49" t="s">
        <v>27</v>
      </c>
      <c r="F49">
        <v>35</v>
      </c>
    </row>
    <row r="50" spans="1:6" x14ac:dyDescent="0.2">
      <c r="A50">
        <v>147653631</v>
      </c>
      <c r="B50">
        <v>69369</v>
      </c>
      <c r="C50">
        <v>1</v>
      </c>
      <c r="D50">
        <v>1</v>
      </c>
      <c r="E50" t="s">
        <v>27</v>
      </c>
      <c r="F50">
        <v>80</v>
      </c>
    </row>
    <row r="51" spans="1:6" x14ac:dyDescent="0.2">
      <c r="A51">
        <v>147558243</v>
      </c>
      <c r="B51">
        <v>69369</v>
      </c>
      <c r="C51">
        <v>1</v>
      </c>
      <c r="D51">
        <v>1</v>
      </c>
      <c r="E51" t="s">
        <v>27</v>
      </c>
      <c r="F51">
        <v>80</v>
      </c>
    </row>
    <row r="52" spans="1:6" x14ac:dyDescent="0.2">
      <c r="A52">
        <v>147494993</v>
      </c>
      <c r="B52">
        <v>69369</v>
      </c>
      <c r="C52">
        <v>1</v>
      </c>
      <c r="D52">
        <v>1</v>
      </c>
      <c r="E52" t="s">
        <v>27</v>
      </c>
      <c r="F52">
        <v>50</v>
      </c>
    </row>
    <row r="53" spans="1:6" x14ac:dyDescent="0.2">
      <c r="A53">
        <v>147430481</v>
      </c>
      <c r="B53">
        <v>69369</v>
      </c>
      <c r="C53">
        <v>1</v>
      </c>
      <c r="D53">
        <v>1</v>
      </c>
      <c r="E53" t="s">
        <v>27</v>
      </c>
      <c r="F53">
        <v>77.5</v>
      </c>
    </row>
    <row r="54" spans="1:6" x14ac:dyDescent="0.2">
      <c r="A54">
        <v>147340531</v>
      </c>
      <c r="B54">
        <v>69719</v>
      </c>
      <c r="C54">
        <v>1</v>
      </c>
      <c r="D54">
        <v>351</v>
      </c>
      <c r="E54" t="s">
        <v>27</v>
      </c>
      <c r="F54">
        <v>60</v>
      </c>
    </row>
    <row r="55" spans="1:6" x14ac:dyDescent="0.2">
      <c r="A55">
        <v>147328880</v>
      </c>
      <c r="B55">
        <v>93719</v>
      </c>
      <c r="C55">
        <v>1</v>
      </c>
      <c r="D55">
        <v>24351</v>
      </c>
      <c r="E55" t="s">
        <v>27</v>
      </c>
      <c r="F55">
        <v>60</v>
      </c>
    </row>
    <row r="56" spans="1:6" x14ac:dyDescent="0.2">
      <c r="A56">
        <v>147308681</v>
      </c>
      <c r="B56">
        <v>69419</v>
      </c>
      <c r="C56">
        <v>1</v>
      </c>
      <c r="D56">
        <v>51</v>
      </c>
      <c r="E56" t="s">
        <v>27</v>
      </c>
      <c r="F56">
        <v>65</v>
      </c>
    </row>
    <row r="57" spans="1:6" x14ac:dyDescent="0.2">
      <c r="A57">
        <v>147307347</v>
      </c>
      <c r="B57">
        <v>69369</v>
      </c>
      <c r="C57">
        <v>1</v>
      </c>
      <c r="D57">
        <v>1</v>
      </c>
      <c r="E57" t="s">
        <v>27</v>
      </c>
      <c r="F57">
        <v>25</v>
      </c>
    </row>
    <row r="58" spans="1:6" x14ac:dyDescent="0.2">
      <c r="A58">
        <v>147183355</v>
      </c>
      <c r="B58">
        <v>69689</v>
      </c>
      <c r="C58">
        <v>1</v>
      </c>
      <c r="D58">
        <v>321</v>
      </c>
      <c r="E58" t="s">
        <v>27</v>
      </c>
      <c r="F58">
        <v>50</v>
      </c>
    </row>
    <row r="59" spans="1:6" x14ac:dyDescent="0.2">
      <c r="A59">
        <v>147051997</v>
      </c>
      <c r="B59">
        <v>93899</v>
      </c>
      <c r="C59">
        <v>1</v>
      </c>
      <c r="D59">
        <v>24531</v>
      </c>
      <c r="E59" t="s">
        <v>27</v>
      </c>
      <c r="F59">
        <v>55</v>
      </c>
    </row>
    <row r="60" spans="1:6" x14ac:dyDescent="0.2">
      <c r="A60">
        <v>147004721</v>
      </c>
      <c r="B60">
        <v>69369</v>
      </c>
      <c r="C60">
        <v>1</v>
      </c>
      <c r="D60">
        <v>1</v>
      </c>
      <c r="E60" t="s">
        <v>27</v>
      </c>
      <c r="F60">
        <v>50</v>
      </c>
    </row>
    <row r="61" spans="1:6" x14ac:dyDescent="0.2">
      <c r="A61">
        <v>147001785</v>
      </c>
      <c r="B61">
        <v>69389</v>
      </c>
      <c r="C61">
        <v>1</v>
      </c>
      <c r="D61">
        <v>21</v>
      </c>
      <c r="E61" t="s">
        <v>27</v>
      </c>
      <c r="F61">
        <v>75</v>
      </c>
    </row>
    <row r="62" spans="1:6" x14ac:dyDescent="0.2">
      <c r="A62">
        <v>146975491</v>
      </c>
      <c r="B62">
        <v>69609</v>
      </c>
      <c r="C62">
        <v>1</v>
      </c>
      <c r="D62">
        <v>241</v>
      </c>
      <c r="E62" t="s">
        <v>27</v>
      </c>
      <c r="F62">
        <v>67.5</v>
      </c>
    </row>
    <row r="63" spans="1:6" x14ac:dyDescent="0.2">
      <c r="A63">
        <v>146972571</v>
      </c>
      <c r="B63">
        <v>69889</v>
      </c>
      <c r="C63">
        <v>1</v>
      </c>
      <c r="D63">
        <v>521</v>
      </c>
      <c r="E63" t="s">
        <v>27</v>
      </c>
      <c r="F63">
        <v>2.5</v>
      </c>
    </row>
    <row r="64" spans="1:6" x14ac:dyDescent="0.2">
      <c r="A64">
        <v>146948076</v>
      </c>
      <c r="B64">
        <v>69619</v>
      </c>
      <c r="C64">
        <v>1</v>
      </c>
      <c r="D64">
        <v>251</v>
      </c>
      <c r="E64" t="s">
        <v>27</v>
      </c>
      <c r="F64">
        <v>65</v>
      </c>
    </row>
    <row r="65" spans="1:6" x14ac:dyDescent="0.2">
      <c r="A65">
        <v>146944030</v>
      </c>
      <c r="B65">
        <v>71719</v>
      </c>
      <c r="C65">
        <v>1</v>
      </c>
      <c r="D65">
        <v>2351</v>
      </c>
      <c r="E65" t="s">
        <v>27</v>
      </c>
      <c r="F65">
        <v>67.5</v>
      </c>
    </row>
    <row r="66" spans="1:6" x14ac:dyDescent="0.2">
      <c r="A66">
        <v>146941069</v>
      </c>
      <c r="B66">
        <v>69709</v>
      </c>
      <c r="C66">
        <v>1</v>
      </c>
      <c r="D66">
        <v>341</v>
      </c>
      <c r="E66" t="s">
        <v>27</v>
      </c>
      <c r="F66">
        <v>55</v>
      </c>
    </row>
    <row r="67" spans="1:6" x14ac:dyDescent="0.2">
      <c r="A67">
        <v>146933121</v>
      </c>
      <c r="B67">
        <v>69369</v>
      </c>
      <c r="C67">
        <v>1</v>
      </c>
      <c r="D67">
        <v>1</v>
      </c>
      <c r="E67" t="s">
        <v>27</v>
      </c>
      <c r="F67">
        <v>12.5</v>
      </c>
    </row>
    <row r="68" spans="1:6" x14ac:dyDescent="0.2">
      <c r="A68">
        <v>146919962</v>
      </c>
      <c r="B68">
        <v>101819</v>
      </c>
      <c r="C68">
        <v>1</v>
      </c>
      <c r="D68">
        <v>32451</v>
      </c>
      <c r="E68" t="s">
        <v>27</v>
      </c>
      <c r="F68">
        <v>60</v>
      </c>
    </row>
    <row r="69" spans="1:6" x14ac:dyDescent="0.2">
      <c r="A69">
        <v>146859309</v>
      </c>
      <c r="B69">
        <v>69369</v>
      </c>
      <c r="C69">
        <v>1</v>
      </c>
      <c r="D69">
        <v>1</v>
      </c>
      <c r="E69" t="s">
        <v>27</v>
      </c>
      <c r="F69">
        <v>50</v>
      </c>
    </row>
    <row r="70" spans="1:6" x14ac:dyDescent="0.2">
      <c r="A70">
        <v>146816020</v>
      </c>
      <c r="B70">
        <v>69389</v>
      </c>
      <c r="C70">
        <v>1</v>
      </c>
      <c r="D70">
        <v>21</v>
      </c>
      <c r="E70" t="s">
        <v>27</v>
      </c>
      <c r="F70">
        <v>65</v>
      </c>
    </row>
    <row r="71" spans="1:6" x14ac:dyDescent="0.2">
      <c r="A71">
        <v>146772938</v>
      </c>
      <c r="B71">
        <v>72909</v>
      </c>
      <c r="C71">
        <v>1</v>
      </c>
      <c r="D71">
        <v>3541</v>
      </c>
      <c r="E71" t="s">
        <v>27</v>
      </c>
      <c r="F71">
        <v>82.5</v>
      </c>
    </row>
    <row r="72" spans="1:6" x14ac:dyDescent="0.2">
      <c r="A72">
        <v>146771812</v>
      </c>
      <c r="B72">
        <v>92909</v>
      </c>
      <c r="C72">
        <v>1</v>
      </c>
      <c r="D72">
        <v>23541</v>
      </c>
      <c r="E72" t="s">
        <v>27</v>
      </c>
      <c r="F72">
        <v>95</v>
      </c>
    </row>
    <row r="73" spans="1:6" x14ac:dyDescent="0.2">
      <c r="A73">
        <v>146559166</v>
      </c>
      <c r="B73">
        <v>123599</v>
      </c>
      <c r="C73">
        <v>1</v>
      </c>
      <c r="D73">
        <v>54231</v>
      </c>
      <c r="E73" t="s">
        <v>27</v>
      </c>
      <c r="F73">
        <v>50</v>
      </c>
    </row>
    <row r="74" spans="1:6" x14ac:dyDescent="0.2">
      <c r="A74">
        <v>146511990</v>
      </c>
      <c r="B74">
        <v>73619</v>
      </c>
      <c r="C74">
        <v>1</v>
      </c>
      <c r="D74">
        <v>4251</v>
      </c>
      <c r="E74" t="s">
        <v>27</v>
      </c>
      <c r="F74">
        <v>80</v>
      </c>
    </row>
    <row r="75" spans="1:6" x14ac:dyDescent="0.2">
      <c r="A75">
        <v>146490541</v>
      </c>
      <c r="B75">
        <v>69369</v>
      </c>
      <c r="C75">
        <v>1</v>
      </c>
      <c r="D75">
        <v>1</v>
      </c>
      <c r="E75" t="s">
        <v>27</v>
      </c>
      <c r="F75">
        <v>47.5</v>
      </c>
    </row>
    <row r="76" spans="1:6" x14ac:dyDescent="0.2">
      <c r="A76">
        <v>146445266</v>
      </c>
      <c r="B76">
        <v>69409</v>
      </c>
      <c r="C76">
        <v>1</v>
      </c>
      <c r="D76">
        <v>41</v>
      </c>
      <c r="E76" t="s">
        <v>27</v>
      </c>
      <c r="F76">
        <v>42.5</v>
      </c>
    </row>
    <row r="77" spans="1:6" x14ac:dyDescent="0.2">
      <c r="A77">
        <v>146411777</v>
      </c>
      <c r="B77">
        <v>69399</v>
      </c>
      <c r="C77">
        <v>1</v>
      </c>
      <c r="D77">
        <v>31</v>
      </c>
      <c r="E77" t="s">
        <v>27</v>
      </c>
      <c r="F77">
        <v>60</v>
      </c>
    </row>
    <row r="78" spans="1:6" x14ac:dyDescent="0.2">
      <c r="A78">
        <v>146400674</v>
      </c>
      <c r="B78">
        <v>111899</v>
      </c>
      <c r="C78">
        <v>1</v>
      </c>
      <c r="D78">
        <v>42531</v>
      </c>
      <c r="E78" t="s">
        <v>27</v>
      </c>
      <c r="F78">
        <v>60</v>
      </c>
    </row>
    <row r="79" spans="1:6" x14ac:dyDescent="0.2">
      <c r="A79">
        <v>146313793</v>
      </c>
      <c r="B79">
        <v>122789</v>
      </c>
      <c r="C79">
        <v>1</v>
      </c>
      <c r="D79">
        <v>53421</v>
      </c>
      <c r="E79" t="s">
        <v>27</v>
      </c>
      <c r="F79">
        <v>40</v>
      </c>
    </row>
    <row r="80" spans="1:6" x14ac:dyDescent="0.2">
      <c r="A80">
        <v>146284478</v>
      </c>
      <c r="B80">
        <v>69389</v>
      </c>
      <c r="C80">
        <v>1</v>
      </c>
      <c r="D80">
        <v>21</v>
      </c>
      <c r="E80" t="s">
        <v>27</v>
      </c>
      <c r="F80">
        <v>65</v>
      </c>
    </row>
    <row r="81" spans="1:6" x14ac:dyDescent="0.2">
      <c r="A81">
        <v>146273701</v>
      </c>
      <c r="B81">
        <v>122789</v>
      </c>
      <c r="C81">
        <v>1</v>
      </c>
      <c r="D81">
        <v>53421</v>
      </c>
      <c r="E81" t="s">
        <v>27</v>
      </c>
      <c r="F81">
        <v>55</v>
      </c>
    </row>
    <row r="82" spans="1:6" x14ac:dyDescent="0.2">
      <c r="A82">
        <v>146269551</v>
      </c>
      <c r="B82">
        <v>69369</v>
      </c>
      <c r="C82">
        <v>1</v>
      </c>
      <c r="D82">
        <v>1</v>
      </c>
      <c r="E82" t="s">
        <v>27</v>
      </c>
      <c r="F82">
        <v>65</v>
      </c>
    </row>
    <row r="83" spans="1:6" x14ac:dyDescent="0.2">
      <c r="A83">
        <v>146266265</v>
      </c>
      <c r="B83">
        <v>69369</v>
      </c>
      <c r="C83">
        <v>1</v>
      </c>
      <c r="D83">
        <v>1</v>
      </c>
      <c r="E83" t="s">
        <v>27</v>
      </c>
      <c r="F83">
        <v>57.5</v>
      </c>
    </row>
    <row r="84" spans="1:6" x14ac:dyDescent="0.2">
      <c r="A84">
        <v>146217689</v>
      </c>
      <c r="B84">
        <v>69909</v>
      </c>
      <c r="C84">
        <v>1</v>
      </c>
      <c r="D84">
        <v>541</v>
      </c>
      <c r="E84" t="s">
        <v>27</v>
      </c>
      <c r="F84">
        <v>67.5</v>
      </c>
    </row>
    <row r="85" spans="1:6" x14ac:dyDescent="0.2">
      <c r="A85">
        <v>146210319</v>
      </c>
      <c r="B85">
        <v>74709</v>
      </c>
      <c r="C85">
        <v>1</v>
      </c>
      <c r="D85">
        <v>5341</v>
      </c>
      <c r="E85" t="s">
        <v>27</v>
      </c>
      <c r="F85">
        <v>72.5</v>
      </c>
    </row>
    <row r="86" spans="1:6" x14ac:dyDescent="0.2">
      <c r="A86">
        <v>146208061</v>
      </c>
      <c r="B86">
        <v>69369</v>
      </c>
      <c r="C86">
        <v>1</v>
      </c>
      <c r="D86">
        <v>1</v>
      </c>
      <c r="E86" t="s">
        <v>27</v>
      </c>
      <c r="F86">
        <v>85</v>
      </c>
    </row>
    <row r="87" spans="1:6" x14ac:dyDescent="0.2">
      <c r="A87">
        <v>146207901</v>
      </c>
      <c r="B87">
        <v>114689</v>
      </c>
      <c r="C87">
        <v>1</v>
      </c>
      <c r="D87">
        <v>45321</v>
      </c>
      <c r="E87" t="s">
        <v>27</v>
      </c>
      <c r="F87">
        <v>45</v>
      </c>
    </row>
    <row r="88" spans="1:6" x14ac:dyDescent="0.2">
      <c r="A88">
        <v>146206265</v>
      </c>
      <c r="B88">
        <v>69369</v>
      </c>
      <c r="C88">
        <v>1</v>
      </c>
      <c r="D88">
        <v>1</v>
      </c>
      <c r="E88" t="s">
        <v>27</v>
      </c>
      <c r="F88">
        <v>70</v>
      </c>
    </row>
    <row r="89" spans="1:6" x14ac:dyDescent="0.2">
      <c r="A89">
        <v>146201756</v>
      </c>
      <c r="B89">
        <v>69909</v>
      </c>
      <c r="C89">
        <v>1</v>
      </c>
      <c r="D89">
        <v>541</v>
      </c>
      <c r="E89" t="s">
        <v>27</v>
      </c>
      <c r="F89">
        <v>22.5</v>
      </c>
    </row>
    <row r="90" spans="1:6" x14ac:dyDescent="0.2">
      <c r="A90">
        <v>149508537</v>
      </c>
      <c r="B90">
        <v>83720</v>
      </c>
      <c r="C90">
        <v>1</v>
      </c>
      <c r="D90">
        <v>14352</v>
      </c>
      <c r="E90" t="s">
        <v>22</v>
      </c>
      <c r="F90">
        <v>75</v>
      </c>
    </row>
    <row r="91" spans="1:6" x14ac:dyDescent="0.2">
      <c r="A91">
        <v>149466211</v>
      </c>
      <c r="B91">
        <v>69370</v>
      </c>
      <c r="C91">
        <v>1</v>
      </c>
      <c r="D91">
        <v>2</v>
      </c>
      <c r="E91" t="s">
        <v>22</v>
      </c>
      <c r="F91">
        <v>60</v>
      </c>
    </row>
    <row r="92" spans="1:6" x14ac:dyDescent="0.2">
      <c r="A92">
        <v>149439530</v>
      </c>
      <c r="B92">
        <v>69370</v>
      </c>
      <c r="C92">
        <v>1</v>
      </c>
      <c r="D92">
        <v>2</v>
      </c>
      <c r="E92" t="s">
        <v>22</v>
      </c>
      <c r="F92">
        <v>45</v>
      </c>
    </row>
    <row r="93" spans="1:6" x14ac:dyDescent="0.2">
      <c r="A93">
        <v>149353591</v>
      </c>
      <c r="B93">
        <v>110900</v>
      </c>
      <c r="C93">
        <v>1</v>
      </c>
      <c r="D93">
        <v>41532</v>
      </c>
      <c r="E93" t="s">
        <v>22</v>
      </c>
      <c r="F93">
        <v>55</v>
      </c>
    </row>
    <row r="94" spans="1:6" x14ac:dyDescent="0.2">
      <c r="A94">
        <v>149215102</v>
      </c>
      <c r="B94">
        <v>69880</v>
      </c>
      <c r="C94">
        <v>1</v>
      </c>
      <c r="D94">
        <v>512</v>
      </c>
      <c r="E94" t="s">
        <v>22</v>
      </c>
      <c r="F94">
        <v>30</v>
      </c>
    </row>
    <row r="95" spans="1:6" x14ac:dyDescent="0.2">
      <c r="A95">
        <v>149185311</v>
      </c>
      <c r="B95">
        <v>69370</v>
      </c>
      <c r="C95">
        <v>1</v>
      </c>
      <c r="D95">
        <v>2</v>
      </c>
      <c r="E95" t="s">
        <v>22</v>
      </c>
      <c r="F95">
        <v>90</v>
      </c>
    </row>
    <row r="96" spans="1:6" x14ac:dyDescent="0.2">
      <c r="A96">
        <v>149140946</v>
      </c>
      <c r="B96">
        <v>69680</v>
      </c>
      <c r="C96">
        <v>1</v>
      </c>
      <c r="D96">
        <v>312</v>
      </c>
      <c r="E96" t="s">
        <v>22</v>
      </c>
      <c r="F96">
        <v>77.5</v>
      </c>
    </row>
    <row r="97" spans="1:6" x14ac:dyDescent="0.2">
      <c r="A97">
        <v>149094645</v>
      </c>
      <c r="B97">
        <v>73900</v>
      </c>
      <c r="C97">
        <v>1</v>
      </c>
      <c r="D97">
        <v>4532</v>
      </c>
      <c r="E97" t="s">
        <v>22</v>
      </c>
      <c r="F97">
        <v>60</v>
      </c>
    </row>
    <row r="98" spans="1:6" x14ac:dyDescent="0.2">
      <c r="A98">
        <v>148958404</v>
      </c>
      <c r="B98">
        <v>112880</v>
      </c>
      <c r="C98">
        <v>1</v>
      </c>
      <c r="D98">
        <v>43512</v>
      </c>
      <c r="E98" t="s">
        <v>22</v>
      </c>
      <c r="F98">
        <v>45</v>
      </c>
    </row>
    <row r="99" spans="1:6" x14ac:dyDescent="0.2">
      <c r="A99">
        <v>148904494</v>
      </c>
      <c r="B99">
        <v>73520</v>
      </c>
      <c r="C99">
        <v>1</v>
      </c>
      <c r="D99">
        <v>4152</v>
      </c>
      <c r="E99" t="s">
        <v>22</v>
      </c>
      <c r="F99">
        <v>77.5</v>
      </c>
    </row>
    <row r="100" spans="1:6" x14ac:dyDescent="0.2">
      <c r="A100">
        <v>148822625</v>
      </c>
      <c r="B100">
        <v>69370</v>
      </c>
      <c r="C100">
        <v>1</v>
      </c>
      <c r="D100">
        <v>2</v>
      </c>
      <c r="E100" t="s">
        <v>22</v>
      </c>
      <c r="F100">
        <v>72.5</v>
      </c>
    </row>
    <row r="101" spans="1:6" x14ac:dyDescent="0.2">
      <c r="A101">
        <v>148796085</v>
      </c>
      <c r="B101">
        <v>74500</v>
      </c>
      <c r="C101">
        <v>1</v>
      </c>
      <c r="D101">
        <v>5132</v>
      </c>
      <c r="E101" t="s">
        <v>22</v>
      </c>
      <c r="F101">
        <v>47.5</v>
      </c>
    </row>
    <row r="102" spans="1:6" x14ac:dyDescent="0.2">
      <c r="A102">
        <v>148786365</v>
      </c>
      <c r="B102">
        <v>69370</v>
      </c>
      <c r="C102">
        <v>1</v>
      </c>
      <c r="D102">
        <v>2</v>
      </c>
      <c r="E102" t="s">
        <v>22</v>
      </c>
      <c r="F102">
        <v>55</v>
      </c>
    </row>
    <row r="103" spans="1:6" x14ac:dyDescent="0.2">
      <c r="A103">
        <v>148784892</v>
      </c>
      <c r="B103">
        <v>69710</v>
      </c>
      <c r="C103">
        <v>1</v>
      </c>
      <c r="D103">
        <v>342</v>
      </c>
      <c r="E103" t="s">
        <v>22</v>
      </c>
      <c r="F103">
        <v>55</v>
      </c>
    </row>
    <row r="104" spans="1:6" x14ac:dyDescent="0.2">
      <c r="A104">
        <v>148768751</v>
      </c>
      <c r="B104">
        <v>69370</v>
      </c>
      <c r="C104">
        <v>1</v>
      </c>
      <c r="D104">
        <v>2</v>
      </c>
      <c r="E104" t="s">
        <v>22</v>
      </c>
      <c r="F104">
        <v>82.5</v>
      </c>
    </row>
    <row r="105" spans="1:6" x14ac:dyDescent="0.2">
      <c r="A105">
        <v>148743058</v>
      </c>
      <c r="B105">
        <v>74680</v>
      </c>
      <c r="C105">
        <v>1</v>
      </c>
      <c r="D105">
        <v>5312</v>
      </c>
      <c r="E105" t="s">
        <v>22</v>
      </c>
      <c r="F105">
        <v>35</v>
      </c>
    </row>
    <row r="106" spans="1:6" x14ac:dyDescent="0.2">
      <c r="A106">
        <v>148558714</v>
      </c>
      <c r="B106">
        <v>69400</v>
      </c>
      <c r="C106">
        <v>1</v>
      </c>
      <c r="D106">
        <v>32</v>
      </c>
      <c r="E106" t="s">
        <v>22</v>
      </c>
      <c r="F106">
        <v>60</v>
      </c>
    </row>
    <row r="107" spans="1:6" x14ac:dyDescent="0.2">
      <c r="A107">
        <v>148552210</v>
      </c>
      <c r="B107">
        <v>122780</v>
      </c>
      <c r="C107">
        <v>1</v>
      </c>
      <c r="D107">
        <v>53412</v>
      </c>
      <c r="E107" t="s">
        <v>22</v>
      </c>
      <c r="F107">
        <v>70</v>
      </c>
    </row>
    <row r="108" spans="1:6" x14ac:dyDescent="0.2">
      <c r="A108">
        <v>148551719</v>
      </c>
      <c r="B108">
        <v>69910</v>
      </c>
      <c r="C108">
        <v>1</v>
      </c>
      <c r="D108">
        <v>542</v>
      </c>
      <c r="E108" t="s">
        <v>22</v>
      </c>
      <c r="F108">
        <v>67.5</v>
      </c>
    </row>
    <row r="109" spans="1:6" x14ac:dyDescent="0.2">
      <c r="A109">
        <v>148547931</v>
      </c>
      <c r="B109">
        <v>69370</v>
      </c>
      <c r="C109">
        <v>1</v>
      </c>
      <c r="D109">
        <v>2</v>
      </c>
      <c r="E109" t="s">
        <v>22</v>
      </c>
      <c r="F109">
        <v>80</v>
      </c>
    </row>
    <row r="110" spans="1:6" x14ac:dyDescent="0.2">
      <c r="A110">
        <v>148516311</v>
      </c>
      <c r="B110">
        <v>69910</v>
      </c>
      <c r="C110">
        <v>1</v>
      </c>
      <c r="D110">
        <v>542</v>
      </c>
      <c r="E110" t="s">
        <v>22</v>
      </c>
      <c r="F110">
        <v>57.5</v>
      </c>
    </row>
    <row r="111" spans="1:6" x14ac:dyDescent="0.2">
      <c r="A111">
        <v>148463769</v>
      </c>
      <c r="B111">
        <v>120800</v>
      </c>
      <c r="C111">
        <v>1</v>
      </c>
      <c r="D111">
        <v>51432</v>
      </c>
      <c r="E111" t="s">
        <v>22</v>
      </c>
      <c r="F111">
        <v>45</v>
      </c>
    </row>
    <row r="112" spans="1:6" x14ac:dyDescent="0.2">
      <c r="A112">
        <v>148457705</v>
      </c>
      <c r="B112">
        <v>69410</v>
      </c>
      <c r="C112">
        <v>1</v>
      </c>
      <c r="D112">
        <v>42</v>
      </c>
      <c r="E112" t="s">
        <v>22</v>
      </c>
      <c r="F112">
        <v>67.5</v>
      </c>
    </row>
    <row r="113" spans="1:6" x14ac:dyDescent="0.2">
      <c r="A113">
        <v>148379134</v>
      </c>
      <c r="B113">
        <v>69680</v>
      </c>
      <c r="C113">
        <v>1</v>
      </c>
      <c r="D113">
        <v>312</v>
      </c>
      <c r="E113" t="s">
        <v>22</v>
      </c>
      <c r="F113">
        <v>20</v>
      </c>
    </row>
    <row r="114" spans="1:6" x14ac:dyDescent="0.2">
      <c r="A114">
        <v>148355343</v>
      </c>
      <c r="B114">
        <v>69370</v>
      </c>
      <c r="C114">
        <v>1</v>
      </c>
      <c r="D114">
        <v>2</v>
      </c>
      <c r="E114" t="s">
        <v>22</v>
      </c>
      <c r="F114">
        <v>72.5</v>
      </c>
    </row>
    <row r="115" spans="1:6" x14ac:dyDescent="0.2">
      <c r="A115">
        <v>148250834</v>
      </c>
      <c r="B115">
        <v>69370</v>
      </c>
      <c r="C115">
        <v>1</v>
      </c>
      <c r="D115">
        <v>2</v>
      </c>
      <c r="E115" t="s">
        <v>22</v>
      </c>
      <c r="F115">
        <v>75</v>
      </c>
    </row>
    <row r="116" spans="1:6" x14ac:dyDescent="0.2">
      <c r="A116">
        <v>148242096</v>
      </c>
      <c r="B116">
        <v>69510</v>
      </c>
      <c r="C116">
        <v>1</v>
      </c>
      <c r="D116">
        <v>142</v>
      </c>
      <c r="E116" t="s">
        <v>22</v>
      </c>
      <c r="F116">
        <v>47.5</v>
      </c>
    </row>
    <row r="117" spans="1:6" x14ac:dyDescent="0.2">
      <c r="A117">
        <v>148225108</v>
      </c>
      <c r="B117">
        <v>114500</v>
      </c>
      <c r="C117">
        <v>1</v>
      </c>
      <c r="D117">
        <v>45132</v>
      </c>
      <c r="E117" t="s">
        <v>22</v>
      </c>
      <c r="F117">
        <v>57.5</v>
      </c>
    </row>
    <row r="118" spans="1:6" x14ac:dyDescent="0.2">
      <c r="A118">
        <v>148191331</v>
      </c>
      <c r="B118">
        <v>69380</v>
      </c>
      <c r="C118">
        <v>1</v>
      </c>
      <c r="D118">
        <v>12</v>
      </c>
      <c r="E118" t="s">
        <v>22</v>
      </c>
      <c r="F118">
        <v>57.5</v>
      </c>
    </row>
    <row r="119" spans="1:6" x14ac:dyDescent="0.2">
      <c r="A119">
        <v>148121549</v>
      </c>
      <c r="B119">
        <v>69520</v>
      </c>
      <c r="C119">
        <v>1</v>
      </c>
      <c r="D119">
        <v>152</v>
      </c>
      <c r="E119" t="s">
        <v>22</v>
      </c>
      <c r="F119">
        <v>60</v>
      </c>
    </row>
    <row r="120" spans="1:6" x14ac:dyDescent="0.2">
      <c r="A120">
        <v>148121544</v>
      </c>
      <c r="B120">
        <v>69370</v>
      </c>
      <c r="C120">
        <v>1</v>
      </c>
      <c r="D120">
        <v>2</v>
      </c>
      <c r="E120" t="s">
        <v>22</v>
      </c>
      <c r="F120">
        <v>52.5</v>
      </c>
    </row>
    <row r="121" spans="1:6" x14ac:dyDescent="0.2">
      <c r="A121">
        <v>148121371</v>
      </c>
      <c r="B121">
        <v>69400</v>
      </c>
      <c r="C121">
        <v>1</v>
      </c>
      <c r="D121">
        <v>32</v>
      </c>
      <c r="E121" t="s">
        <v>22</v>
      </c>
      <c r="F121">
        <v>52.5</v>
      </c>
    </row>
    <row r="122" spans="1:6" x14ac:dyDescent="0.2">
      <c r="A122">
        <v>148121369</v>
      </c>
      <c r="B122">
        <v>122780</v>
      </c>
      <c r="C122">
        <v>1</v>
      </c>
      <c r="D122">
        <v>53412</v>
      </c>
      <c r="E122" t="s">
        <v>22</v>
      </c>
      <c r="F122">
        <v>47.5</v>
      </c>
    </row>
    <row r="123" spans="1:6" x14ac:dyDescent="0.2">
      <c r="A123">
        <v>148088832</v>
      </c>
      <c r="B123">
        <v>74800</v>
      </c>
      <c r="C123">
        <v>1</v>
      </c>
      <c r="D123">
        <v>5432</v>
      </c>
      <c r="E123" t="s">
        <v>22</v>
      </c>
      <c r="F123">
        <v>55</v>
      </c>
    </row>
    <row r="124" spans="1:6" x14ac:dyDescent="0.2">
      <c r="A124">
        <v>148087855</v>
      </c>
      <c r="B124">
        <v>70820</v>
      </c>
      <c r="C124">
        <v>1</v>
      </c>
      <c r="D124">
        <v>1452</v>
      </c>
      <c r="E124" t="s">
        <v>22</v>
      </c>
      <c r="F124">
        <v>100</v>
      </c>
    </row>
    <row r="125" spans="1:6" x14ac:dyDescent="0.2">
      <c r="A125">
        <v>148072624</v>
      </c>
      <c r="B125">
        <v>69370</v>
      </c>
      <c r="C125">
        <v>1</v>
      </c>
      <c r="D125">
        <v>2</v>
      </c>
      <c r="E125" t="s">
        <v>22</v>
      </c>
      <c r="F125">
        <v>72.5</v>
      </c>
    </row>
    <row r="126" spans="1:6" x14ac:dyDescent="0.2">
      <c r="A126">
        <v>148063804</v>
      </c>
      <c r="B126">
        <v>70800</v>
      </c>
      <c r="C126">
        <v>1</v>
      </c>
      <c r="D126">
        <v>1432</v>
      </c>
      <c r="E126" t="s">
        <v>22</v>
      </c>
      <c r="F126">
        <v>52.5</v>
      </c>
    </row>
    <row r="127" spans="1:6" x14ac:dyDescent="0.2">
      <c r="A127">
        <v>148063806</v>
      </c>
      <c r="B127">
        <v>70800</v>
      </c>
      <c r="C127">
        <v>1</v>
      </c>
      <c r="D127">
        <v>1432</v>
      </c>
      <c r="E127" t="s">
        <v>22</v>
      </c>
      <c r="F127">
        <v>50</v>
      </c>
    </row>
    <row r="128" spans="1:6" x14ac:dyDescent="0.2">
      <c r="A128">
        <v>148063807</v>
      </c>
      <c r="B128">
        <v>70800</v>
      </c>
      <c r="C128">
        <v>1</v>
      </c>
      <c r="D128">
        <v>1432</v>
      </c>
      <c r="E128" t="s">
        <v>22</v>
      </c>
      <c r="F128">
        <v>52.5</v>
      </c>
    </row>
    <row r="129" spans="1:6" x14ac:dyDescent="0.2">
      <c r="A129">
        <v>148063808</v>
      </c>
      <c r="B129">
        <v>70800</v>
      </c>
      <c r="C129">
        <v>1</v>
      </c>
      <c r="D129">
        <v>1432</v>
      </c>
      <c r="E129" t="s">
        <v>22</v>
      </c>
      <c r="F129">
        <v>50</v>
      </c>
    </row>
    <row r="130" spans="1:6" x14ac:dyDescent="0.2">
      <c r="A130">
        <v>148063802</v>
      </c>
      <c r="B130">
        <v>70800</v>
      </c>
      <c r="C130">
        <v>1</v>
      </c>
      <c r="D130">
        <v>1432</v>
      </c>
      <c r="E130" t="s">
        <v>22</v>
      </c>
      <c r="F130">
        <v>52.5</v>
      </c>
    </row>
    <row r="131" spans="1:6" x14ac:dyDescent="0.2">
      <c r="A131">
        <v>148060312</v>
      </c>
      <c r="B131">
        <v>74710</v>
      </c>
      <c r="C131">
        <v>1</v>
      </c>
      <c r="D131">
        <v>5342</v>
      </c>
      <c r="E131" t="s">
        <v>22</v>
      </c>
      <c r="F131">
        <v>30</v>
      </c>
    </row>
    <row r="132" spans="1:6" x14ac:dyDescent="0.2">
      <c r="A132">
        <v>147916593</v>
      </c>
      <c r="B132">
        <v>103880</v>
      </c>
      <c r="C132">
        <v>1</v>
      </c>
      <c r="D132">
        <v>34512</v>
      </c>
      <c r="E132" t="s">
        <v>22</v>
      </c>
      <c r="F132">
        <v>75</v>
      </c>
    </row>
    <row r="133" spans="1:6" x14ac:dyDescent="0.2">
      <c r="A133">
        <v>147914321</v>
      </c>
      <c r="B133">
        <v>69410</v>
      </c>
      <c r="C133">
        <v>1</v>
      </c>
      <c r="D133">
        <v>42</v>
      </c>
      <c r="E133" t="s">
        <v>22</v>
      </c>
      <c r="F133">
        <v>60</v>
      </c>
    </row>
    <row r="134" spans="1:6" x14ac:dyDescent="0.2">
      <c r="A134">
        <v>147906122</v>
      </c>
      <c r="B134">
        <v>69900</v>
      </c>
      <c r="C134">
        <v>1</v>
      </c>
      <c r="D134">
        <v>532</v>
      </c>
      <c r="E134" t="s">
        <v>22</v>
      </c>
      <c r="F134">
        <v>35</v>
      </c>
    </row>
    <row r="135" spans="1:6" x14ac:dyDescent="0.2">
      <c r="A135">
        <v>147842712</v>
      </c>
      <c r="B135">
        <v>69420</v>
      </c>
      <c r="C135">
        <v>1</v>
      </c>
      <c r="D135">
        <v>52</v>
      </c>
      <c r="E135" t="s">
        <v>22</v>
      </c>
      <c r="F135">
        <v>80</v>
      </c>
    </row>
    <row r="136" spans="1:6" x14ac:dyDescent="0.2">
      <c r="A136">
        <v>147753370</v>
      </c>
      <c r="B136">
        <v>69820</v>
      </c>
      <c r="C136">
        <v>1</v>
      </c>
      <c r="D136">
        <v>452</v>
      </c>
      <c r="E136" t="s">
        <v>22</v>
      </c>
      <c r="F136">
        <v>60</v>
      </c>
    </row>
    <row r="137" spans="1:6" x14ac:dyDescent="0.2">
      <c r="A137">
        <v>147752820</v>
      </c>
      <c r="B137">
        <v>122780</v>
      </c>
      <c r="C137">
        <v>1</v>
      </c>
      <c r="D137">
        <v>53412</v>
      </c>
      <c r="E137" t="s">
        <v>22</v>
      </c>
      <c r="F137">
        <v>45</v>
      </c>
    </row>
    <row r="138" spans="1:6" x14ac:dyDescent="0.2">
      <c r="A138">
        <v>147653631</v>
      </c>
      <c r="B138">
        <v>70720</v>
      </c>
      <c r="C138">
        <v>1</v>
      </c>
      <c r="D138">
        <v>1352</v>
      </c>
      <c r="E138" t="s">
        <v>22</v>
      </c>
      <c r="F138">
        <v>80</v>
      </c>
    </row>
    <row r="139" spans="1:6" x14ac:dyDescent="0.2">
      <c r="A139">
        <v>147558243</v>
      </c>
      <c r="B139">
        <v>82820</v>
      </c>
      <c r="C139">
        <v>1</v>
      </c>
      <c r="D139">
        <v>13452</v>
      </c>
      <c r="E139" t="s">
        <v>22</v>
      </c>
      <c r="F139">
        <v>32.5</v>
      </c>
    </row>
    <row r="140" spans="1:6" x14ac:dyDescent="0.2">
      <c r="A140">
        <v>147494993</v>
      </c>
      <c r="B140">
        <v>69380</v>
      </c>
      <c r="C140">
        <v>1</v>
      </c>
      <c r="D140">
        <v>12</v>
      </c>
      <c r="E140" t="s">
        <v>22</v>
      </c>
      <c r="F140">
        <v>47.5</v>
      </c>
    </row>
    <row r="141" spans="1:6" x14ac:dyDescent="0.2">
      <c r="A141">
        <v>147430481</v>
      </c>
      <c r="B141">
        <v>70710</v>
      </c>
      <c r="C141">
        <v>1</v>
      </c>
      <c r="D141">
        <v>1342</v>
      </c>
      <c r="E141" t="s">
        <v>22</v>
      </c>
      <c r="F141">
        <v>52.5</v>
      </c>
    </row>
    <row r="142" spans="1:6" x14ac:dyDescent="0.2">
      <c r="A142">
        <v>147340531</v>
      </c>
      <c r="B142">
        <v>104510</v>
      </c>
      <c r="C142">
        <v>1</v>
      </c>
      <c r="D142">
        <v>35142</v>
      </c>
      <c r="E142" t="s">
        <v>22</v>
      </c>
      <c r="F142">
        <v>70</v>
      </c>
    </row>
    <row r="143" spans="1:6" x14ac:dyDescent="0.2">
      <c r="A143">
        <v>147328880</v>
      </c>
      <c r="B143">
        <v>69370</v>
      </c>
      <c r="C143">
        <v>1</v>
      </c>
      <c r="D143">
        <v>2</v>
      </c>
      <c r="E143" t="s">
        <v>22</v>
      </c>
      <c r="F143">
        <v>77.5</v>
      </c>
    </row>
    <row r="144" spans="1:6" x14ac:dyDescent="0.2">
      <c r="A144">
        <v>147308681</v>
      </c>
      <c r="B144">
        <v>120710</v>
      </c>
      <c r="C144">
        <v>1</v>
      </c>
      <c r="D144">
        <v>51342</v>
      </c>
      <c r="E144" t="s">
        <v>22</v>
      </c>
      <c r="F144">
        <v>57.5</v>
      </c>
    </row>
    <row r="145" spans="1:6" x14ac:dyDescent="0.2">
      <c r="A145">
        <v>147307347</v>
      </c>
      <c r="B145">
        <v>84800</v>
      </c>
      <c r="C145">
        <v>1</v>
      </c>
      <c r="D145">
        <v>15432</v>
      </c>
      <c r="E145" t="s">
        <v>22</v>
      </c>
      <c r="F145">
        <v>50</v>
      </c>
    </row>
    <row r="146" spans="1:6" x14ac:dyDescent="0.2">
      <c r="A146">
        <v>147183355</v>
      </c>
      <c r="B146">
        <v>69400</v>
      </c>
      <c r="C146">
        <v>1</v>
      </c>
      <c r="D146">
        <v>32</v>
      </c>
      <c r="E146" t="s">
        <v>22</v>
      </c>
      <c r="F146">
        <v>55</v>
      </c>
    </row>
    <row r="147" spans="1:6" x14ac:dyDescent="0.2">
      <c r="A147">
        <v>147051997</v>
      </c>
      <c r="B147">
        <v>69370</v>
      </c>
      <c r="C147">
        <v>1</v>
      </c>
      <c r="D147">
        <v>2</v>
      </c>
      <c r="E147" t="s">
        <v>22</v>
      </c>
      <c r="F147">
        <v>80</v>
      </c>
    </row>
    <row r="148" spans="1:6" x14ac:dyDescent="0.2">
      <c r="A148">
        <v>147004721</v>
      </c>
      <c r="B148">
        <v>82820</v>
      </c>
      <c r="C148">
        <v>1</v>
      </c>
      <c r="D148">
        <v>13452</v>
      </c>
      <c r="E148" t="s">
        <v>22</v>
      </c>
      <c r="F148">
        <v>50</v>
      </c>
    </row>
    <row r="149" spans="1:6" x14ac:dyDescent="0.2">
      <c r="A149">
        <v>147001785</v>
      </c>
      <c r="B149">
        <v>69370</v>
      </c>
      <c r="C149">
        <v>1</v>
      </c>
      <c r="D149">
        <v>2</v>
      </c>
      <c r="E149" t="s">
        <v>22</v>
      </c>
      <c r="F149">
        <v>40</v>
      </c>
    </row>
    <row r="150" spans="1:6" x14ac:dyDescent="0.2">
      <c r="A150">
        <v>146975491</v>
      </c>
      <c r="B150">
        <v>69370</v>
      </c>
      <c r="C150">
        <v>1</v>
      </c>
      <c r="D150">
        <v>2</v>
      </c>
      <c r="E150" t="s">
        <v>22</v>
      </c>
      <c r="F150">
        <v>70</v>
      </c>
    </row>
    <row r="151" spans="1:6" x14ac:dyDescent="0.2">
      <c r="A151">
        <v>146972571</v>
      </c>
      <c r="B151">
        <v>69420</v>
      </c>
      <c r="C151">
        <v>1</v>
      </c>
      <c r="D151">
        <v>52</v>
      </c>
      <c r="E151" t="s">
        <v>22</v>
      </c>
      <c r="F151">
        <v>30</v>
      </c>
    </row>
    <row r="152" spans="1:6" x14ac:dyDescent="0.2">
      <c r="A152">
        <v>146948076</v>
      </c>
      <c r="B152">
        <v>69370</v>
      </c>
      <c r="C152">
        <v>1</v>
      </c>
      <c r="D152">
        <v>2</v>
      </c>
      <c r="E152" t="s">
        <v>22</v>
      </c>
      <c r="F152">
        <v>60</v>
      </c>
    </row>
    <row r="153" spans="1:6" x14ac:dyDescent="0.2">
      <c r="A153">
        <v>146944030</v>
      </c>
      <c r="B153">
        <v>69370</v>
      </c>
      <c r="C153">
        <v>1</v>
      </c>
      <c r="D153">
        <v>2</v>
      </c>
      <c r="E153" t="s">
        <v>22</v>
      </c>
      <c r="F153">
        <v>67.5</v>
      </c>
    </row>
    <row r="154" spans="1:6" x14ac:dyDescent="0.2">
      <c r="A154">
        <v>146941069</v>
      </c>
      <c r="B154">
        <v>103520</v>
      </c>
      <c r="C154">
        <v>1</v>
      </c>
      <c r="D154">
        <v>34152</v>
      </c>
      <c r="E154" t="s">
        <v>22</v>
      </c>
      <c r="F154">
        <v>67.5</v>
      </c>
    </row>
    <row r="155" spans="1:6" x14ac:dyDescent="0.2">
      <c r="A155">
        <v>146933121</v>
      </c>
      <c r="B155">
        <v>69380</v>
      </c>
      <c r="C155">
        <v>1</v>
      </c>
      <c r="D155">
        <v>12</v>
      </c>
      <c r="E155" t="s">
        <v>22</v>
      </c>
      <c r="F155">
        <v>87.5</v>
      </c>
    </row>
    <row r="156" spans="1:6" x14ac:dyDescent="0.2">
      <c r="A156">
        <v>146919962</v>
      </c>
      <c r="B156">
        <v>69400</v>
      </c>
      <c r="C156">
        <v>1</v>
      </c>
      <c r="D156">
        <v>32</v>
      </c>
      <c r="E156" t="s">
        <v>22</v>
      </c>
      <c r="F156">
        <v>72.5</v>
      </c>
    </row>
    <row r="157" spans="1:6" x14ac:dyDescent="0.2">
      <c r="A157">
        <v>146859309</v>
      </c>
      <c r="B157">
        <v>70900</v>
      </c>
      <c r="C157">
        <v>1</v>
      </c>
      <c r="D157">
        <v>1532</v>
      </c>
      <c r="E157" t="s">
        <v>22</v>
      </c>
      <c r="F157">
        <v>50</v>
      </c>
    </row>
    <row r="158" spans="1:6" x14ac:dyDescent="0.2">
      <c r="A158">
        <v>146816020</v>
      </c>
      <c r="B158">
        <v>69370</v>
      </c>
      <c r="C158">
        <v>1</v>
      </c>
      <c r="D158">
        <v>2</v>
      </c>
      <c r="E158" t="s">
        <v>22</v>
      </c>
      <c r="F158">
        <v>85</v>
      </c>
    </row>
    <row r="159" spans="1:6" x14ac:dyDescent="0.2">
      <c r="A159">
        <v>146772938</v>
      </c>
      <c r="B159">
        <v>104780</v>
      </c>
      <c r="C159">
        <v>1</v>
      </c>
      <c r="D159">
        <v>35412</v>
      </c>
      <c r="E159" t="s">
        <v>22</v>
      </c>
      <c r="F159">
        <v>80</v>
      </c>
    </row>
    <row r="160" spans="1:6" x14ac:dyDescent="0.2">
      <c r="A160">
        <v>146771812</v>
      </c>
      <c r="B160">
        <v>69370</v>
      </c>
      <c r="C160">
        <v>1</v>
      </c>
      <c r="D160">
        <v>2</v>
      </c>
      <c r="E160" t="s">
        <v>22</v>
      </c>
      <c r="F160">
        <v>95</v>
      </c>
    </row>
    <row r="161" spans="1:6" x14ac:dyDescent="0.2">
      <c r="A161">
        <v>146559166</v>
      </c>
      <c r="B161">
        <v>69910</v>
      </c>
      <c r="C161">
        <v>1</v>
      </c>
      <c r="D161">
        <v>542</v>
      </c>
      <c r="E161" t="s">
        <v>22</v>
      </c>
      <c r="F161">
        <v>50</v>
      </c>
    </row>
    <row r="162" spans="1:6" x14ac:dyDescent="0.2">
      <c r="A162">
        <v>146511990</v>
      </c>
      <c r="B162">
        <v>69410</v>
      </c>
      <c r="C162">
        <v>1</v>
      </c>
      <c r="D162">
        <v>42</v>
      </c>
      <c r="E162" t="s">
        <v>22</v>
      </c>
      <c r="F162">
        <v>57.5</v>
      </c>
    </row>
    <row r="163" spans="1:6" x14ac:dyDescent="0.2">
      <c r="A163">
        <v>146490541</v>
      </c>
      <c r="B163">
        <v>69510</v>
      </c>
      <c r="C163">
        <v>1</v>
      </c>
      <c r="D163">
        <v>142</v>
      </c>
      <c r="E163" t="s">
        <v>22</v>
      </c>
      <c r="F163">
        <v>65</v>
      </c>
    </row>
    <row r="164" spans="1:6" x14ac:dyDescent="0.2">
      <c r="A164">
        <v>146445266</v>
      </c>
      <c r="B164">
        <v>73520</v>
      </c>
      <c r="C164">
        <v>1</v>
      </c>
      <c r="D164">
        <v>4152</v>
      </c>
      <c r="E164" t="s">
        <v>22</v>
      </c>
      <c r="F164">
        <v>72.5</v>
      </c>
    </row>
    <row r="165" spans="1:6" x14ac:dyDescent="0.2">
      <c r="A165">
        <v>146411777</v>
      </c>
      <c r="B165">
        <v>72520</v>
      </c>
      <c r="C165">
        <v>1</v>
      </c>
      <c r="D165">
        <v>3152</v>
      </c>
      <c r="E165" t="s">
        <v>22</v>
      </c>
      <c r="F165">
        <v>70</v>
      </c>
    </row>
    <row r="166" spans="1:6" x14ac:dyDescent="0.2">
      <c r="A166">
        <v>146400674</v>
      </c>
      <c r="B166">
        <v>69410</v>
      </c>
      <c r="C166">
        <v>1</v>
      </c>
      <c r="D166">
        <v>42</v>
      </c>
      <c r="E166" t="s">
        <v>22</v>
      </c>
      <c r="F166">
        <v>20</v>
      </c>
    </row>
    <row r="167" spans="1:6" x14ac:dyDescent="0.2">
      <c r="A167">
        <v>146313793</v>
      </c>
      <c r="B167">
        <v>74710</v>
      </c>
      <c r="C167">
        <v>1</v>
      </c>
      <c r="D167">
        <v>5342</v>
      </c>
      <c r="E167" t="s">
        <v>22</v>
      </c>
      <c r="F167">
        <v>80</v>
      </c>
    </row>
    <row r="168" spans="1:6" x14ac:dyDescent="0.2">
      <c r="A168">
        <v>146284478</v>
      </c>
      <c r="B168">
        <v>69370</v>
      </c>
      <c r="C168">
        <v>1</v>
      </c>
      <c r="D168">
        <v>2</v>
      </c>
      <c r="E168" t="s">
        <v>22</v>
      </c>
      <c r="F168">
        <v>85</v>
      </c>
    </row>
    <row r="169" spans="1:6" x14ac:dyDescent="0.2">
      <c r="A169">
        <v>146273701</v>
      </c>
      <c r="B169">
        <v>74710</v>
      </c>
      <c r="C169">
        <v>1</v>
      </c>
      <c r="D169">
        <v>5342</v>
      </c>
      <c r="E169" t="s">
        <v>22</v>
      </c>
      <c r="F169">
        <v>45</v>
      </c>
    </row>
    <row r="170" spans="1:6" x14ac:dyDescent="0.2">
      <c r="A170">
        <v>146269551</v>
      </c>
      <c r="B170">
        <v>70820</v>
      </c>
      <c r="C170">
        <v>1</v>
      </c>
      <c r="D170">
        <v>1452</v>
      </c>
      <c r="E170" t="s">
        <v>22</v>
      </c>
      <c r="F170">
        <v>67.5</v>
      </c>
    </row>
    <row r="171" spans="1:6" x14ac:dyDescent="0.2">
      <c r="A171">
        <v>146266265</v>
      </c>
      <c r="B171">
        <v>84710</v>
      </c>
      <c r="C171">
        <v>1</v>
      </c>
      <c r="D171">
        <v>15342</v>
      </c>
      <c r="E171" t="s">
        <v>22</v>
      </c>
      <c r="F171">
        <v>75</v>
      </c>
    </row>
    <row r="172" spans="1:6" x14ac:dyDescent="0.2">
      <c r="A172">
        <v>146217689</v>
      </c>
      <c r="B172">
        <v>74780</v>
      </c>
      <c r="C172">
        <v>1</v>
      </c>
      <c r="D172">
        <v>5412</v>
      </c>
      <c r="E172" t="s">
        <v>22</v>
      </c>
      <c r="F172">
        <v>80</v>
      </c>
    </row>
    <row r="173" spans="1:6" x14ac:dyDescent="0.2">
      <c r="A173">
        <v>146210319</v>
      </c>
      <c r="B173">
        <v>122780</v>
      </c>
      <c r="C173">
        <v>1</v>
      </c>
      <c r="D173">
        <v>53412</v>
      </c>
      <c r="E173" t="s">
        <v>22</v>
      </c>
      <c r="F173">
        <v>87.5</v>
      </c>
    </row>
    <row r="174" spans="1:6" x14ac:dyDescent="0.2">
      <c r="A174">
        <v>146208061</v>
      </c>
      <c r="B174">
        <v>69520</v>
      </c>
      <c r="C174">
        <v>1</v>
      </c>
      <c r="D174">
        <v>152</v>
      </c>
      <c r="E174" t="s">
        <v>22</v>
      </c>
      <c r="F174">
        <v>70</v>
      </c>
    </row>
    <row r="175" spans="1:6" x14ac:dyDescent="0.2">
      <c r="A175">
        <v>146207901</v>
      </c>
      <c r="B175">
        <v>73900</v>
      </c>
      <c r="C175">
        <v>1</v>
      </c>
      <c r="D175">
        <v>4532</v>
      </c>
      <c r="E175" t="s">
        <v>22</v>
      </c>
      <c r="F175">
        <v>60</v>
      </c>
    </row>
    <row r="176" spans="1:6" x14ac:dyDescent="0.2">
      <c r="A176">
        <v>146206265</v>
      </c>
      <c r="B176">
        <v>70900</v>
      </c>
      <c r="C176">
        <v>1</v>
      </c>
      <c r="D176">
        <v>1532</v>
      </c>
      <c r="E176" t="s">
        <v>22</v>
      </c>
      <c r="F176">
        <v>70</v>
      </c>
    </row>
    <row r="177" spans="1:6" x14ac:dyDescent="0.2">
      <c r="A177">
        <v>146201756</v>
      </c>
      <c r="B177">
        <v>74780</v>
      </c>
      <c r="C177">
        <v>1</v>
      </c>
      <c r="D177">
        <v>5412</v>
      </c>
      <c r="E177" t="s">
        <v>22</v>
      </c>
      <c r="F177">
        <v>80</v>
      </c>
    </row>
    <row r="178" spans="1:6" x14ac:dyDescent="0.2">
      <c r="A178">
        <v>149508537</v>
      </c>
      <c r="B178">
        <v>69511</v>
      </c>
      <c r="C178">
        <v>1</v>
      </c>
      <c r="D178">
        <v>143</v>
      </c>
      <c r="E178" t="s">
        <v>13</v>
      </c>
      <c r="F178">
        <v>80</v>
      </c>
    </row>
    <row r="179" spans="1:6" x14ac:dyDescent="0.2">
      <c r="A179">
        <v>149466211</v>
      </c>
      <c r="B179">
        <v>71781</v>
      </c>
      <c r="C179">
        <v>1</v>
      </c>
      <c r="D179">
        <v>2413</v>
      </c>
      <c r="E179" t="s">
        <v>13</v>
      </c>
      <c r="F179">
        <v>65</v>
      </c>
    </row>
    <row r="180" spans="1:6" x14ac:dyDescent="0.2">
      <c r="A180">
        <v>149439530</v>
      </c>
      <c r="B180">
        <v>71881</v>
      </c>
      <c r="C180">
        <v>1</v>
      </c>
      <c r="D180">
        <v>2513</v>
      </c>
      <c r="E180" t="s">
        <v>13</v>
      </c>
      <c r="F180">
        <v>75</v>
      </c>
    </row>
    <row r="181" spans="1:6" x14ac:dyDescent="0.2">
      <c r="A181">
        <v>149353591</v>
      </c>
      <c r="B181">
        <v>73521</v>
      </c>
      <c r="C181">
        <v>1</v>
      </c>
      <c r="D181">
        <v>4153</v>
      </c>
      <c r="E181" t="s">
        <v>13</v>
      </c>
      <c r="F181">
        <v>87.5</v>
      </c>
    </row>
    <row r="182" spans="1:6" x14ac:dyDescent="0.2">
      <c r="A182">
        <v>149215102</v>
      </c>
      <c r="B182">
        <v>74491</v>
      </c>
      <c r="C182">
        <v>1</v>
      </c>
      <c r="D182">
        <v>5123</v>
      </c>
      <c r="E182" t="s">
        <v>13</v>
      </c>
      <c r="F182">
        <v>70</v>
      </c>
    </row>
    <row r="183" spans="1:6" x14ac:dyDescent="0.2">
      <c r="A183">
        <v>149185311</v>
      </c>
      <c r="B183">
        <v>69611</v>
      </c>
      <c r="C183">
        <v>1</v>
      </c>
      <c r="D183">
        <v>243</v>
      </c>
      <c r="E183" t="s">
        <v>13</v>
      </c>
      <c r="F183">
        <v>92.5</v>
      </c>
    </row>
    <row r="184" spans="1:6" x14ac:dyDescent="0.2">
      <c r="A184">
        <v>149140946</v>
      </c>
      <c r="B184">
        <v>69371</v>
      </c>
      <c r="C184">
        <v>1</v>
      </c>
      <c r="D184">
        <v>3</v>
      </c>
      <c r="E184" t="s">
        <v>13</v>
      </c>
      <c r="F184">
        <v>70</v>
      </c>
    </row>
    <row r="185" spans="1:6" x14ac:dyDescent="0.2">
      <c r="A185">
        <v>149094645</v>
      </c>
      <c r="B185">
        <v>69821</v>
      </c>
      <c r="C185">
        <v>1</v>
      </c>
      <c r="D185">
        <v>453</v>
      </c>
      <c r="E185" t="s">
        <v>13</v>
      </c>
      <c r="F185">
        <v>67.5</v>
      </c>
    </row>
    <row r="186" spans="1:6" x14ac:dyDescent="0.2">
      <c r="A186">
        <v>148958404</v>
      </c>
      <c r="B186">
        <v>69411</v>
      </c>
      <c r="C186">
        <v>1</v>
      </c>
      <c r="D186">
        <v>43</v>
      </c>
      <c r="E186" t="s">
        <v>13</v>
      </c>
      <c r="F186">
        <v>70</v>
      </c>
    </row>
    <row r="187" spans="1:6" x14ac:dyDescent="0.2">
      <c r="A187">
        <v>148904494</v>
      </c>
      <c r="B187">
        <v>110891</v>
      </c>
      <c r="C187">
        <v>1</v>
      </c>
      <c r="D187">
        <v>41523</v>
      </c>
      <c r="E187" t="s">
        <v>13</v>
      </c>
      <c r="F187">
        <v>82.5</v>
      </c>
    </row>
    <row r="188" spans="1:6" x14ac:dyDescent="0.2">
      <c r="A188">
        <v>148822625</v>
      </c>
      <c r="B188">
        <v>69611</v>
      </c>
      <c r="C188">
        <v>1</v>
      </c>
      <c r="D188">
        <v>243</v>
      </c>
      <c r="E188" t="s">
        <v>13</v>
      </c>
      <c r="F188">
        <v>92.5</v>
      </c>
    </row>
    <row r="189" spans="1:6" x14ac:dyDescent="0.2">
      <c r="A189">
        <v>148796085</v>
      </c>
      <c r="B189">
        <v>69881</v>
      </c>
      <c r="C189">
        <v>1</v>
      </c>
      <c r="D189">
        <v>513</v>
      </c>
      <c r="E189" t="s">
        <v>13</v>
      </c>
      <c r="F189">
        <v>32.5</v>
      </c>
    </row>
    <row r="190" spans="1:6" x14ac:dyDescent="0.2">
      <c r="A190">
        <v>148786365</v>
      </c>
      <c r="B190">
        <v>69391</v>
      </c>
      <c r="C190">
        <v>1</v>
      </c>
      <c r="D190">
        <v>23</v>
      </c>
      <c r="E190" t="s">
        <v>13</v>
      </c>
      <c r="F190">
        <v>77.5</v>
      </c>
    </row>
    <row r="191" spans="1:6" x14ac:dyDescent="0.2">
      <c r="A191">
        <v>148784892</v>
      </c>
      <c r="B191">
        <v>69371</v>
      </c>
      <c r="C191">
        <v>1</v>
      </c>
      <c r="D191">
        <v>3</v>
      </c>
      <c r="E191" t="s">
        <v>13</v>
      </c>
      <c r="F191">
        <v>72.5</v>
      </c>
    </row>
    <row r="192" spans="1:6" x14ac:dyDescent="0.2">
      <c r="A192">
        <v>148768751</v>
      </c>
      <c r="B192">
        <v>71911</v>
      </c>
      <c r="C192">
        <v>1</v>
      </c>
      <c r="D192">
        <v>2543</v>
      </c>
      <c r="E192" t="s">
        <v>13</v>
      </c>
      <c r="F192">
        <v>70</v>
      </c>
    </row>
    <row r="193" spans="1:6" x14ac:dyDescent="0.2">
      <c r="A193">
        <v>148743058</v>
      </c>
      <c r="B193">
        <v>69421</v>
      </c>
      <c r="C193">
        <v>1</v>
      </c>
      <c r="D193">
        <v>53</v>
      </c>
      <c r="E193" t="s">
        <v>13</v>
      </c>
      <c r="F193">
        <v>15</v>
      </c>
    </row>
    <row r="194" spans="1:6" x14ac:dyDescent="0.2">
      <c r="A194">
        <v>148558714</v>
      </c>
      <c r="B194">
        <v>69371</v>
      </c>
      <c r="C194">
        <v>1</v>
      </c>
      <c r="D194">
        <v>3</v>
      </c>
      <c r="E194" t="s">
        <v>13</v>
      </c>
      <c r="F194">
        <v>80</v>
      </c>
    </row>
    <row r="195" spans="1:6" x14ac:dyDescent="0.2">
      <c r="A195">
        <v>148552210</v>
      </c>
      <c r="B195">
        <v>69421</v>
      </c>
      <c r="C195">
        <v>1</v>
      </c>
      <c r="D195">
        <v>53</v>
      </c>
      <c r="E195" t="s">
        <v>13</v>
      </c>
      <c r="F195">
        <v>37.5</v>
      </c>
    </row>
    <row r="196" spans="1:6" x14ac:dyDescent="0.2">
      <c r="A196">
        <v>148551719</v>
      </c>
      <c r="B196">
        <v>74791</v>
      </c>
      <c r="C196">
        <v>1</v>
      </c>
      <c r="D196">
        <v>5423</v>
      </c>
      <c r="E196" t="s">
        <v>13</v>
      </c>
      <c r="F196">
        <v>95</v>
      </c>
    </row>
    <row r="197" spans="1:6" x14ac:dyDescent="0.2">
      <c r="A197">
        <v>148547931</v>
      </c>
      <c r="B197">
        <v>94511</v>
      </c>
      <c r="C197">
        <v>1</v>
      </c>
      <c r="D197">
        <v>25143</v>
      </c>
      <c r="E197" t="s">
        <v>13</v>
      </c>
      <c r="F197">
        <v>67.5</v>
      </c>
    </row>
    <row r="198" spans="1:6" x14ac:dyDescent="0.2">
      <c r="A198">
        <v>148516311</v>
      </c>
      <c r="B198">
        <v>74791</v>
      </c>
      <c r="C198">
        <v>1</v>
      </c>
      <c r="D198">
        <v>5423</v>
      </c>
      <c r="E198" t="s">
        <v>13</v>
      </c>
      <c r="F198">
        <v>67.5</v>
      </c>
    </row>
    <row r="199" spans="1:6" x14ac:dyDescent="0.2">
      <c r="A199">
        <v>148463769</v>
      </c>
      <c r="B199">
        <v>74511</v>
      </c>
      <c r="C199">
        <v>1</v>
      </c>
      <c r="D199">
        <v>5143</v>
      </c>
      <c r="E199" t="s">
        <v>13</v>
      </c>
      <c r="F199">
        <v>55</v>
      </c>
    </row>
    <row r="200" spans="1:6" x14ac:dyDescent="0.2">
      <c r="A200">
        <v>148457705</v>
      </c>
      <c r="B200">
        <v>73621</v>
      </c>
      <c r="C200">
        <v>1</v>
      </c>
      <c r="D200">
        <v>4253</v>
      </c>
      <c r="E200" t="s">
        <v>13</v>
      </c>
      <c r="F200">
        <v>80</v>
      </c>
    </row>
    <row r="201" spans="1:6" x14ac:dyDescent="0.2">
      <c r="A201">
        <v>148379134</v>
      </c>
      <c r="B201">
        <v>69371</v>
      </c>
      <c r="C201">
        <v>1</v>
      </c>
      <c r="D201">
        <v>3</v>
      </c>
      <c r="E201" t="s">
        <v>13</v>
      </c>
      <c r="F201">
        <v>67.5</v>
      </c>
    </row>
    <row r="202" spans="1:6" x14ac:dyDescent="0.2">
      <c r="A202">
        <v>148355343</v>
      </c>
      <c r="B202">
        <v>69391</v>
      </c>
      <c r="C202">
        <v>1</v>
      </c>
      <c r="D202">
        <v>23</v>
      </c>
      <c r="E202" t="s">
        <v>13</v>
      </c>
      <c r="F202">
        <v>70</v>
      </c>
    </row>
    <row r="203" spans="1:6" x14ac:dyDescent="0.2">
      <c r="A203">
        <v>148250834</v>
      </c>
      <c r="B203">
        <v>69611</v>
      </c>
      <c r="C203">
        <v>1</v>
      </c>
      <c r="D203">
        <v>243</v>
      </c>
      <c r="E203" t="s">
        <v>13</v>
      </c>
      <c r="F203">
        <v>82.5</v>
      </c>
    </row>
    <row r="204" spans="1:6" x14ac:dyDescent="0.2">
      <c r="A204">
        <v>148242096</v>
      </c>
      <c r="B204">
        <v>70791</v>
      </c>
      <c r="C204">
        <v>1</v>
      </c>
      <c r="D204">
        <v>1423</v>
      </c>
      <c r="E204" t="s">
        <v>13</v>
      </c>
      <c r="F204">
        <v>75</v>
      </c>
    </row>
    <row r="205" spans="1:6" x14ac:dyDescent="0.2">
      <c r="A205">
        <v>148225108</v>
      </c>
      <c r="B205">
        <v>73881</v>
      </c>
      <c r="C205">
        <v>1</v>
      </c>
      <c r="D205">
        <v>4513</v>
      </c>
      <c r="E205" t="s">
        <v>13</v>
      </c>
      <c r="F205">
        <v>47.5</v>
      </c>
    </row>
    <row r="206" spans="1:6" x14ac:dyDescent="0.2">
      <c r="A206">
        <v>148191331</v>
      </c>
      <c r="B206">
        <v>69491</v>
      </c>
      <c r="C206">
        <v>1</v>
      </c>
      <c r="D206">
        <v>123</v>
      </c>
      <c r="E206" t="s">
        <v>13</v>
      </c>
      <c r="F206">
        <v>25</v>
      </c>
    </row>
    <row r="207" spans="1:6" x14ac:dyDescent="0.2">
      <c r="A207">
        <v>148121549</v>
      </c>
      <c r="B207">
        <v>84611</v>
      </c>
      <c r="C207">
        <v>1</v>
      </c>
      <c r="D207">
        <v>15243</v>
      </c>
      <c r="E207" t="s">
        <v>13</v>
      </c>
      <c r="F207">
        <v>47.5</v>
      </c>
    </row>
    <row r="208" spans="1:6" x14ac:dyDescent="0.2">
      <c r="A208">
        <v>148121544</v>
      </c>
      <c r="B208">
        <v>90821</v>
      </c>
      <c r="C208">
        <v>1</v>
      </c>
      <c r="D208">
        <v>21453</v>
      </c>
      <c r="E208" t="s">
        <v>13</v>
      </c>
      <c r="F208">
        <v>52.5</v>
      </c>
    </row>
    <row r="209" spans="1:6" x14ac:dyDescent="0.2">
      <c r="A209">
        <v>148121371</v>
      </c>
      <c r="B209">
        <v>69371</v>
      </c>
      <c r="C209">
        <v>1</v>
      </c>
      <c r="D209">
        <v>3</v>
      </c>
      <c r="E209" t="s">
        <v>13</v>
      </c>
      <c r="F209">
        <v>52.5</v>
      </c>
    </row>
    <row r="210" spans="1:6" x14ac:dyDescent="0.2">
      <c r="A210">
        <v>148121369</v>
      </c>
      <c r="B210">
        <v>69421</v>
      </c>
      <c r="C210">
        <v>1</v>
      </c>
      <c r="D210">
        <v>53</v>
      </c>
      <c r="E210" t="s">
        <v>13</v>
      </c>
      <c r="F210">
        <v>50</v>
      </c>
    </row>
    <row r="211" spans="1:6" x14ac:dyDescent="0.2">
      <c r="A211">
        <v>148088832</v>
      </c>
      <c r="B211">
        <v>69911</v>
      </c>
      <c r="C211">
        <v>1</v>
      </c>
      <c r="D211">
        <v>543</v>
      </c>
      <c r="E211" t="s">
        <v>13</v>
      </c>
      <c r="F211">
        <v>75</v>
      </c>
    </row>
    <row r="212" spans="1:6" x14ac:dyDescent="0.2">
      <c r="A212">
        <v>148087855</v>
      </c>
      <c r="B212">
        <v>83891</v>
      </c>
      <c r="C212">
        <v>1</v>
      </c>
      <c r="D212">
        <v>14523</v>
      </c>
      <c r="E212" t="s">
        <v>13</v>
      </c>
      <c r="F212">
        <v>100</v>
      </c>
    </row>
    <row r="213" spans="1:6" x14ac:dyDescent="0.2">
      <c r="A213">
        <v>148072624</v>
      </c>
      <c r="B213">
        <v>93521</v>
      </c>
      <c r="C213">
        <v>1</v>
      </c>
      <c r="D213">
        <v>24153</v>
      </c>
      <c r="E213" t="s">
        <v>13</v>
      </c>
      <c r="F213">
        <v>75</v>
      </c>
    </row>
    <row r="214" spans="1:6" x14ac:dyDescent="0.2">
      <c r="A214">
        <v>148063804</v>
      </c>
      <c r="B214">
        <v>69511</v>
      </c>
      <c r="C214">
        <v>1</v>
      </c>
      <c r="D214">
        <v>143</v>
      </c>
      <c r="E214" t="s">
        <v>13</v>
      </c>
      <c r="F214">
        <v>55</v>
      </c>
    </row>
    <row r="215" spans="1:6" x14ac:dyDescent="0.2">
      <c r="A215">
        <v>148063806</v>
      </c>
      <c r="B215">
        <v>69511</v>
      </c>
      <c r="C215">
        <v>1</v>
      </c>
      <c r="D215">
        <v>143</v>
      </c>
      <c r="E215" t="s">
        <v>13</v>
      </c>
      <c r="F215">
        <v>47.5</v>
      </c>
    </row>
    <row r="216" spans="1:6" x14ac:dyDescent="0.2">
      <c r="A216">
        <v>148063807</v>
      </c>
      <c r="B216">
        <v>69511</v>
      </c>
      <c r="C216">
        <v>1</v>
      </c>
      <c r="D216">
        <v>143</v>
      </c>
      <c r="E216" t="s">
        <v>13</v>
      </c>
      <c r="F216">
        <v>52.5</v>
      </c>
    </row>
    <row r="217" spans="1:6" x14ac:dyDescent="0.2">
      <c r="A217">
        <v>148063808</v>
      </c>
      <c r="B217">
        <v>69511</v>
      </c>
      <c r="C217">
        <v>1</v>
      </c>
      <c r="D217">
        <v>143</v>
      </c>
      <c r="E217" t="s">
        <v>13</v>
      </c>
      <c r="F217">
        <v>52.5</v>
      </c>
    </row>
    <row r="218" spans="1:6" x14ac:dyDescent="0.2">
      <c r="A218">
        <v>148063802</v>
      </c>
      <c r="B218">
        <v>69511</v>
      </c>
      <c r="C218">
        <v>1</v>
      </c>
      <c r="D218">
        <v>143</v>
      </c>
      <c r="E218" t="s">
        <v>13</v>
      </c>
      <c r="F218">
        <v>52.5</v>
      </c>
    </row>
    <row r="219" spans="1:6" x14ac:dyDescent="0.2">
      <c r="A219">
        <v>148060312</v>
      </c>
      <c r="B219">
        <v>69421</v>
      </c>
      <c r="C219">
        <v>1</v>
      </c>
      <c r="D219">
        <v>53</v>
      </c>
      <c r="E219" t="s">
        <v>13</v>
      </c>
      <c r="F219">
        <v>67.5</v>
      </c>
    </row>
    <row r="220" spans="1:6" x14ac:dyDescent="0.2">
      <c r="A220">
        <v>147916593</v>
      </c>
      <c r="B220">
        <v>69371</v>
      </c>
      <c r="C220">
        <v>1</v>
      </c>
      <c r="D220">
        <v>3</v>
      </c>
      <c r="E220" t="s">
        <v>13</v>
      </c>
      <c r="F220">
        <v>85</v>
      </c>
    </row>
    <row r="221" spans="1:6" x14ac:dyDescent="0.2">
      <c r="A221">
        <v>147914321</v>
      </c>
      <c r="B221">
        <v>111881</v>
      </c>
      <c r="C221">
        <v>1</v>
      </c>
      <c r="D221">
        <v>42513</v>
      </c>
      <c r="E221" t="s">
        <v>13</v>
      </c>
      <c r="F221">
        <v>82.5</v>
      </c>
    </row>
    <row r="222" spans="1:6" x14ac:dyDescent="0.2">
      <c r="A222">
        <v>147906122</v>
      </c>
      <c r="B222">
        <v>69421</v>
      </c>
      <c r="C222">
        <v>1</v>
      </c>
      <c r="D222">
        <v>53</v>
      </c>
      <c r="E222" t="s">
        <v>13</v>
      </c>
      <c r="F222">
        <v>45</v>
      </c>
    </row>
    <row r="223" spans="1:6" x14ac:dyDescent="0.2">
      <c r="A223">
        <v>147842712</v>
      </c>
      <c r="B223">
        <v>69891</v>
      </c>
      <c r="C223">
        <v>1</v>
      </c>
      <c r="D223">
        <v>523</v>
      </c>
      <c r="E223" t="s">
        <v>13</v>
      </c>
      <c r="F223">
        <v>50</v>
      </c>
    </row>
    <row r="224" spans="1:6" x14ac:dyDescent="0.2">
      <c r="A224">
        <v>147753370</v>
      </c>
      <c r="B224">
        <v>114581</v>
      </c>
      <c r="C224">
        <v>1</v>
      </c>
      <c r="D224">
        <v>45213</v>
      </c>
      <c r="E224" t="s">
        <v>13</v>
      </c>
      <c r="F224">
        <v>87.5</v>
      </c>
    </row>
    <row r="225" spans="1:6" x14ac:dyDescent="0.2">
      <c r="A225">
        <v>147752820</v>
      </c>
      <c r="B225">
        <v>69421</v>
      </c>
      <c r="C225">
        <v>1</v>
      </c>
      <c r="D225">
        <v>53</v>
      </c>
      <c r="E225" t="s">
        <v>13</v>
      </c>
      <c r="F225">
        <v>75</v>
      </c>
    </row>
    <row r="226" spans="1:6" x14ac:dyDescent="0.2">
      <c r="A226">
        <v>147653631</v>
      </c>
      <c r="B226">
        <v>69381</v>
      </c>
      <c r="C226">
        <v>1</v>
      </c>
      <c r="D226">
        <v>13</v>
      </c>
      <c r="E226" t="s">
        <v>13</v>
      </c>
      <c r="F226">
        <v>82.5</v>
      </c>
    </row>
    <row r="227" spans="1:6" x14ac:dyDescent="0.2">
      <c r="A227">
        <v>147558243</v>
      </c>
      <c r="B227">
        <v>69381</v>
      </c>
      <c r="C227">
        <v>1</v>
      </c>
      <c r="D227">
        <v>13</v>
      </c>
      <c r="E227" t="s">
        <v>13</v>
      </c>
      <c r="F227">
        <v>45</v>
      </c>
    </row>
    <row r="228" spans="1:6" x14ac:dyDescent="0.2">
      <c r="A228">
        <v>147494993</v>
      </c>
      <c r="B228">
        <v>70621</v>
      </c>
      <c r="C228">
        <v>1</v>
      </c>
      <c r="D228">
        <v>1253</v>
      </c>
      <c r="E228" t="s">
        <v>13</v>
      </c>
      <c r="F228">
        <v>47.5</v>
      </c>
    </row>
    <row r="229" spans="1:6" x14ac:dyDescent="0.2">
      <c r="A229">
        <v>147430481</v>
      </c>
      <c r="B229">
        <v>69381</v>
      </c>
      <c r="C229">
        <v>1</v>
      </c>
      <c r="D229">
        <v>13</v>
      </c>
      <c r="E229" t="s">
        <v>13</v>
      </c>
      <c r="F229">
        <v>72.5</v>
      </c>
    </row>
    <row r="230" spans="1:6" x14ac:dyDescent="0.2">
      <c r="A230">
        <v>147340531</v>
      </c>
      <c r="B230">
        <v>69371</v>
      </c>
      <c r="C230">
        <v>1</v>
      </c>
      <c r="D230">
        <v>3</v>
      </c>
      <c r="E230" t="s">
        <v>13</v>
      </c>
      <c r="F230">
        <v>67.5</v>
      </c>
    </row>
    <row r="231" spans="1:6" x14ac:dyDescent="0.2">
      <c r="A231">
        <v>147328880</v>
      </c>
      <c r="B231">
        <v>69611</v>
      </c>
      <c r="C231">
        <v>1</v>
      </c>
      <c r="D231">
        <v>243</v>
      </c>
      <c r="E231" t="s">
        <v>13</v>
      </c>
      <c r="F231">
        <v>82.5</v>
      </c>
    </row>
    <row r="232" spans="1:6" x14ac:dyDescent="0.2">
      <c r="A232">
        <v>147308681</v>
      </c>
      <c r="B232">
        <v>69881</v>
      </c>
      <c r="C232">
        <v>1</v>
      </c>
      <c r="D232">
        <v>513</v>
      </c>
      <c r="E232" t="s">
        <v>13</v>
      </c>
      <c r="F232">
        <v>65</v>
      </c>
    </row>
    <row r="233" spans="1:6" x14ac:dyDescent="0.2">
      <c r="A233">
        <v>147307347</v>
      </c>
      <c r="B233">
        <v>70911</v>
      </c>
      <c r="C233">
        <v>1</v>
      </c>
      <c r="D233">
        <v>1543</v>
      </c>
      <c r="E233" t="s">
        <v>13</v>
      </c>
      <c r="F233">
        <v>50</v>
      </c>
    </row>
    <row r="234" spans="1:6" x14ac:dyDescent="0.2">
      <c r="A234">
        <v>147183355</v>
      </c>
      <c r="B234">
        <v>69371</v>
      </c>
      <c r="C234">
        <v>1</v>
      </c>
      <c r="D234">
        <v>3</v>
      </c>
      <c r="E234" t="s">
        <v>13</v>
      </c>
      <c r="F234">
        <v>95</v>
      </c>
    </row>
    <row r="235" spans="1:6" x14ac:dyDescent="0.2">
      <c r="A235">
        <v>147051997</v>
      </c>
      <c r="B235">
        <v>71821</v>
      </c>
      <c r="C235">
        <v>1</v>
      </c>
      <c r="D235">
        <v>2453</v>
      </c>
      <c r="E235" t="s">
        <v>13</v>
      </c>
      <c r="F235">
        <v>82.5</v>
      </c>
    </row>
    <row r="236" spans="1:6" x14ac:dyDescent="0.2">
      <c r="A236">
        <v>147004721</v>
      </c>
      <c r="B236">
        <v>69381</v>
      </c>
      <c r="C236">
        <v>1</v>
      </c>
      <c r="D236">
        <v>13</v>
      </c>
      <c r="E236" t="s">
        <v>13</v>
      </c>
      <c r="F236">
        <v>50</v>
      </c>
    </row>
    <row r="237" spans="1:6" x14ac:dyDescent="0.2">
      <c r="A237">
        <v>147001785</v>
      </c>
      <c r="B237">
        <v>69581</v>
      </c>
      <c r="C237">
        <v>1</v>
      </c>
      <c r="D237">
        <v>213</v>
      </c>
      <c r="E237" t="s">
        <v>13</v>
      </c>
      <c r="F237">
        <v>62.5</v>
      </c>
    </row>
    <row r="238" spans="1:6" x14ac:dyDescent="0.2">
      <c r="A238">
        <v>146975491</v>
      </c>
      <c r="B238">
        <v>71781</v>
      </c>
      <c r="C238">
        <v>1</v>
      </c>
      <c r="D238">
        <v>2413</v>
      </c>
      <c r="E238" t="s">
        <v>13</v>
      </c>
      <c r="F238">
        <v>67.5</v>
      </c>
    </row>
    <row r="239" spans="1:6" x14ac:dyDescent="0.2">
      <c r="A239">
        <v>146972571</v>
      </c>
      <c r="B239">
        <v>74581</v>
      </c>
      <c r="C239">
        <v>1</v>
      </c>
      <c r="D239">
        <v>5213</v>
      </c>
      <c r="E239" t="s">
        <v>13</v>
      </c>
      <c r="F239">
        <v>65</v>
      </c>
    </row>
    <row r="240" spans="1:6" x14ac:dyDescent="0.2">
      <c r="A240">
        <v>146948076</v>
      </c>
      <c r="B240">
        <v>71881</v>
      </c>
      <c r="C240">
        <v>1</v>
      </c>
      <c r="D240">
        <v>2513</v>
      </c>
      <c r="E240" t="s">
        <v>13</v>
      </c>
      <c r="F240">
        <v>67.5</v>
      </c>
    </row>
    <row r="241" spans="1:6" x14ac:dyDescent="0.2">
      <c r="A241">
        <v>146944030</v>
      </c>
      <c r="B241">
        <v>69391</v>
      </c>
      <c r="C241">
        <v>1</v>
      </c>
      <c r="D241">
        <v>23</v>
      </c>
      <c r="E241" t="s">
        <v>13</v>
      </c>
      <c r="F241">
        <v>75</v>
      </c>
    </row>
    <row r="242" spans="1:6" x14ac:dyDescent="0.2">
      <c r="A242">
        <v>146941069</v>
      </c>
      <c r="B242">
        <v>69371</v>
      </c>
      <c r="C242">
        <v>1</v>
      </c>
      <c r="D242">
        <v>3</v>
      </c>
      <c r="E242" t="s">
        <v>13</v>
      </c>
      <c r="F242">
        <v>72.5</v>
      </c>
    </row>
    <row r="243" spans="1:6" x14ac:dyDescent="0.2">
      <c r="A243">
        <v>146933121</v>
      </c>
      <c r="B243">
        <v>81911</v>
      </c>
      <c r="C243">
        <v>1</v>
      </c>
      <c r="D243">
        <v>12543</v>
      </c>
      <c r="E243" t="s">
        <v>13</v>
      </c>
      <c r="F243">
        <v>82.5</v>
      </c>
    </row>
    <row r="244" spans="1:6" x14ac:dyDescent="0.2">
      <c r="A244">
        <v>146919962</v>
      </c>
      <c r="B244">
        <v>69371</v>
      </c>
      <c r="C244">
        <v>1</v>
      </c>
      <c r="D244">
        <v>3</v>
      </c>
      <c r="E244" t="s">
        <v>13</v>
      </c>
      <c r="F244">
        <v>75</v>
      </c>
    </row>
    <row r="245" spans="1:6" x14ac:dyDescent="0.2">
      <c r="A245">
        <v>146859309</v>
      </c>
      <c r="B245">
        <v>69521</v>
      </c>
      <c r="C245">
        <v>1</v>
      </c>
      <c r="D245">
        <v>153</v>
      </c>
      <c r="E245" t="s">
        <v>13</v>
      </c>
      <c r="F245">
        <v>50</v>
      </c>
    </row>
    <row r="246" spans="1:6" x14ac:dyDescent="0.2">
      <c r="A246">
        <v>146816020</v>
      </c>
      <c r="B246">
        <v>71521</v>
      </c>
      <c r="C246">
        <v>1</v>
      </c>
      <c r="D246">
        <v>2153</v>
      </c>
      <c r="E246" t="s">
        <v>13</v>
      </c>
      <c r="F246">
        <v>85</v>
      </c>
    </row>
    <row r="247" spans="1:6" x14ac:dyDescent="0.2">
      <c r="A247">
        <v>146772938</v>
      </c>
      <c r="B247">
        <v>69371</v>
      </c>
      <c r="C247">
        <v>1</v>
      </c>
      <c r="D247">
        <v>3</v>
      </c>
      <c r="E247" t="s">
        <v>13</v>
      </c>
      <c r="F247">
        <v>80</v>
      </c>
    </row>
    <row r="248" spans="1:6" x14ac:dyDescent="0.2">
      <c r="A248">
        <v>146771812</v>
      </c>
      <c r="B248">
        <v>69391</v>
      </c>
      <c r="C248">
        <v>1</v>
      </c>
      <c r="D248">
        <v>23</v>
      </c>
      <c r="E248" t="s">
        <v>13</v>
      </c>
      <c r="F248">
        <v>95</v>
      </c>
    </row>
    <row r="249" spans="1:6" x14ac:dyDescent="0.2">
      <c r="A249">
        <v>146559166</v>
      </c>
      <c r="B249">
        <v>74791</v>
      </c>
      <c r="C249">
        <v>1</v>
      </c>
      <c r="D249">
        <v>5423</v>
      </c>
      <c r="E249" t="s">
        <v>13</v>
      </c>
      <c r="F249">
        <v>50</v>
      </c>
    </row>
    <row r="250" spans="1:6" x14ac:dyDescent="0.2">
      <c r="A250">
        <v>146511990</v>
      </c>
      <c r="B250">
        <v>111881</v>
      </c>
      <c r="C250">
        <v>1</v>
      </c>
      <c r="D250">
        <v>42513</v>
      </c>
      <c r="E250" t="s">
        <v>13</v>
      </c>
      <c r="F250">
        <v>57.5</v>
      </c>
    </row>
    <row r="251" spans="1:6" x14ac:dyDescent="0.2">
      <c r="A251">
        <v>146490541</v>
      </c>
      <c r="B251">
        <v>70791</v>
      </c>
      <c r="C251">
        <v>1</v>
      </c>
      <c r="D251">
        <v>1423</v>
      </c>
      <c r="E251" t="s">
        <v>13</v>
      </c>
      <c r="F251">
        <v>80</v>
      </c>
    </row>
    <row r="252" spans="1:6" x14ac:dyDescent="0.2">
      <c r="A252">
        <v>146445266</v>
      </c>
      <c r="B252">
        <v>110891</v>
      </c>
      <c r="C252">
        <v>1</v>
      </c>
      <c r="D252">
        <v>41523</v>
      </c>
      <c r="E252" t="s">
        <v>13</v>
      </c>
      <c r="F252">
        <v>72.5</v>
      </c>
    </row>
    <row r="253" spans="1:6" x14ac:dyDescent="0.2">
      <c r="A253">
        <v>146411777</v>
      </c>
      <c r="B253">
        <v>69371</v>
      </c>
      <c r="C253">
        <v>1</v>
      </c>
      <c r="D253">
        <v>3</v>
      </c>
      <c r="E253" t="s">
        <v>13</v>
      </c>
      <c r="F253">
        <v>75</v>
      </c>
    </row>
    <row r="254" spans="1:6" x14ac:dyDescent="0.2">
      <c r="A254">
        <v>146400674</v>
      </c>
      <c r="B254">
        <v>73621</v>
      </c>
      <c r="C254">
        <v>1</v>
      </c>
      <c r="D254">
        <v>4253</v>
      </c>
      <c r="E254" t="s">
        <v>13</v>
      </c>
      <c r="F254">
        <v>97.5</v>
      </c>
    </row>
    <row r="255" spans="1:6" x14ac:dyDescent="0.2">
      <c r="A255">
        <v>146313793</v>
      </c>
      <c r="B255">
        <v>69421</v>
      </c>
      <c r="C255">
        <v>1</v>
      </c>
      <c r="D255">
        <v>53</v>
      </c>
      <c r="E255" t="s">
        <v>13</v>
      </c>
      <c r="F255">
        <v>42.5</v>
      </c>
    </row>
    <row r="256" spans="1:6" x14ac:dyDescent="0.2">
      <c r="A256">
        <v>146284478</v>
      </c>
      <c r="B256">
        <v>71511</v>
      </c>
      <c r="C256">
        <v>1</v>
      </c>
      <c r="D256">
        <v>2143</v>
      </c>
      <c r="E256" t="s">
        <v>13</v>
      </c>
      <c r="F256">
        <v>77.5</v>
      </c>
    </row>
    <row r="257" spans="1:6" x14ac:dyDescent="0.2">
      <c r="A257">
        <v>146273701</v>
      </c>
      <c r="B257">
        <v>69421</v>
      </c>
      <c r="C257">
        <v>1</v>
      </c>
      <c r="D257">
        <v>53</v>
      </c>
      <c r="E257" t="s">
        <v>13</v>
      </c>
      <c r="F257">
        <v>50</v>
      </c>
    </row>
    <row r="258" spans="1:6" x14ac:dyDescent="0.2">
      <c r="A258">
        <v>146269551</v>
      </c>
      <c r="B258">
        <v>83891</v>
      </c>
      <c r="C258">
        <v>1</v>
      </c>
      <c r="D258">
        <v>14523</v>
      </c>
      <c r="E258" t="s">
        <v>13</v>
      </c>
      <c r="F258">
        <v>75</v>
      </c>
    </row>
    <row r="259" spans="1:6" x14ac:dyDescent="0.2">
      <c r="A259">
        <v>146266265</v>
      </c>
      <c r="B259">
        <v>69521</v>
      </c>
      <c r="C259">
        <v>1</v>
      </c>
      <c r="D259">
        <v>153</v>
      </c>
      <c r="E259" t="s">
        <v>13</v>
      </c>
      <c r="F259">
        <v>37.5</v>
      </c>
    </row>
    <row r="260" spans="1:6" x14ac:dyDescent="0.2">
      <c r="A260">
        <v>146217689</v>
      </c>
      <c r="B260">
        <v>123491</v>
      </c>
      <c r="C260">
        <v>1</v>
      </c>
      <c r="D260">
        <v>54123</v>
      </c>
      <c r="E260" t="s">
        <v>13</v>
      </c>
      <c r="F260">
        <v>80</v>
      </c>
    </row>
    <row r="261" spans="1:6" x14ac:dyDescent="0.2">
      <c r="A261">
        <v>146210319</v>
      </c>
      <c r="B261">
        <v>69421</v>
      </c>
      <c r="C261">
        <v>1</v>
      </c>
      <c r="D261">
        <v>53</v>
      </c>
      <c r="E261" t="s">
        <v>13</v>
      </c>
      <c r="F261">
        <v>57.5</v>
      </c>
    </row>
    <row r="262" spans="1:6" x14ac:dyDescent="0.2">
      <c r="A262">
        <v>146208061</v>
      </c>
      <c r="B262">
        <v>84611</v>
      </c>
      <c r="C262">
        <v>1</v>
      </c>
      <c r="D262">
        <v>15243</v>
      </c>
      <c r="E262" t="s">
        <v>13</v>
      </c>
      <c r="F262">
        <v>85</v>
      </c>
    </row>
    <row r="263" spans="1:6" x14ac:dyDescent="0.2">
      <c r="A263">
        <v>146207901</v>
      </c>
      <c r="B263">
        <v>69821</v>
      </c>
      <c r="C263">
        <v>1</v>
      </c>
      <c r="D263">
        <v>453</v>
      </c>
      <c r="E263" t="s">
        <v>13</v>
      </c>
      <c r="F263">
        <v>52.5</v>
      </c>
    </row>
    <row r="264" spans="1:6" x14ac:dyDescent="0.2">
      <c r="A264">
        <v>146206265</v>
      </c>
      <c r="B264">
        <v>69521</v>
      </c>
      <c r="C264">
        <v>1</v>
      </c>
      <c r="D264">
        <v>153</v>
      </c>
      <c r="E264" t="s">
        <v>13</v>
      </c>
      <c r="F264">
        <v>45</v>
      </c>
    </row>
    <row r="265" spans="1:6" x14ac:dyDescent="0.2">
      <c r="A265">
        <v>146201756</v>
      </c>
      <c r="B265">
        <v>123491</v>
      </c>
      <c r="C265">
        <v>1</v>
      </c>
      <c r="D265">
        <v>54123</v>
      </c>
      <c r="E265" t="s">
        <v>13</v>
      </c>
      <c r="F265">
        <v>100</v>
      </c>
    </row>
    <row r="266" spans="1:6" x14ac:dyDescent="0.2">
      <c r="A266">
        <v>149508537</v>
      </c>
      <c r="B266">
        <v>69382</v>
      </c>
      <c r="C266">
        <v>1</v>
      </c>
      <c r="D266">
        <v>14</v>
      </c>
      <c r="E266" t="s">
        <v>39</v>
      </c>
      <c r="F266">
        <v>82.5</v>
      </c>
    </row>
    <row r="267" spans="1:6" x14ac:dyDescent="0.2">
      <c r="A267">
        <v>149466211</v>
      </c>
      <c r="B267">
        <v>69392</v>
      </c>
      <c r="C267">
        <v>1</v>
      </c>
      <c r="D267">
        <v>24</v>
      </c>
      <c r="E267" t="s">
        <v>39</v>
      </c>
      <c r="F267">
        <v>57.5</v>
      </c>
    </row>
    <row r="268" spans="1:6" x14ac:dyDescent="0.2">
      <c r="A268">
        <v>149439530</v>
      </c>
      <c r="B268">
        <v>94502</v>
      </c>
      <c r="C268">
        <v>1</v>
      </c>
      <c r="D268">
        <v>25134</v>
      </c>
      <c r="E268" t="s">
        <v>39</v>
      </c>
      <c r="F268">
        <v>75</v>
      </c>
    </row>
    <row r="269" spans="1:6" x14ac:dyDescent="0.2">
      <c r="A269">
        <v>149353591</v>
      </c>
      <c r="B269">
        <v>69372</v>
      </c>
      <c r="C269">
        <v>1</v>
      </c>
      <c r="D269">
        <v>4</v>
      </c>
      <c r="E269" t="s">
        <v>39</v>
      </c>
      <c r="F269">
        <v>77.5</v>
      </c>
    </row>
    <row r="270" spans="1:6" x14ac:dyDescent="0.2">
      <c r="A270">
        <v>149215102</v>
      </c>
      <c r="B270">
        <v>120602</v>
      </c>
      <c r="C270">
        <v>1</v>
      </c>
      <c r="D270">
        <v>51234</v>
      </c>
      <c r="E270" t="s">
        <v>39</v>
      </c>
      <c r="F270">
        <v>77.5</v>
      </c>
    </row>
    <row r="271" spans="1:6" x14ac:dyDescent="0.2">
      <c r="A271">
        <v>149185311</v>
      </c>
      <c r="B271">
        <v>69392</v>
      </c>
      <c r="C271">
        <v>1</v>
      </c>
      <c r="D271">
        <v>24</v>
      </c>
      <c r="E271" t="s">
        <v>39</v>
      </c>
      <c r="F271">
        <v>87.5</v>
      </c>
    </row>
    <row r="272" spans="1:6" x14ac:dyDescent="0.2">
      <c r="A272">
        <v>149140946</v>
      </c>
      <c r="B272">
        <v>72492</v>
      </c>
      <c r="C272">
        <v>1</v>
      </c>
      <c r="D272">
        <v>3124</v>
      </c>
      <c r="E272" t="s">
        <v>39</v>
      </c>
      <c r="F272">
        <v>70</v>
      </c>
    </row>
    <row r="273" spans="1:6" x14ac:dyDescent="0.2">
      <c r="A273">
        <v>149094645</v>
      </c>
      <c r="B273">
        <v>69372</v>
      </c>
      <c r="C273">
        <v>1</v>
      </c>
      <c r="D273">
        <v>4</v>
      </c>
      <c r="E273" t="s">
        <v>39</v>
      </c>
      <c r="F273">
        <v>60</v>
      </c>
    </row>
    <row r="274" spans="1:6" x14ac:dyDescent="0.2">
      <c r="A274">
        <v>148958404</v>
      </c>
      <c r="B274">
        <v>69372</v>
      </c>
      <c r="C274">
        <v>1</v>
      </c>
      <c r="D274">
        <v>4</v>
      </c>
      <c r="E274" t="s">
        <v>39</v>
      </c>
      <c r="F274">
        <v>50</v>
      </c>
    </row>
    <row r="275" spans="1:6" x14ac:dyDescent="0.2">
      <c r="A275">
        <v>148904494</v>
      </c>
      <c r="B275">
        <v>69372</v>
      </c>
      <c r="C275">
        <v>1</v>
      </c>
      <c r="D275">
        <v>4</v>
      </c>
      <c r="E275" t="s">
        <v>39</v>
      </c>
      <c r="F275">
        <v>62.5</v>
      </c>
    </row>
    <row r="276" spans="1:6" x14ac:dyDescent="0.2">
      <c r="A276">
        <v>148822625</v>
      </c>
      <c r="B276">
        <v>69392</v>
      </c>
      <c r="C276">
        <v>1</v>
      </c>
      <c r="D276">
        <v>24</v>
      </c>
      <c r="E276" t="s">
        <v>39</v>
      </c>
      <c r="F276">
        <v>95</v>
      </c>
    </row>
    <row r="277" spans="1:6" x14ac:dyDescent="0.2">
      <c r="A277">
        <v>148796085</v>
      </c>
      <c r="B277">
        <v>120692</v>
      </c>
      <c r="C277">
        <v>1</v>
      </c>
      <c r="D277">
        <v>51324</v>
      </c>
      <c r="E277" t="s">
        <v>39</v>
      </c>
      <c r="F277">
        <v>25</v>
      </c>
    </row>
    <row r="278" spans="1:6" x14ac:dyDescent="0.2">
      <c r="A278">
        <v>148786365</v>
      </c>
      <c r="B278">
        <v>69602</v>
      </c>
      <c r="C278">
        <v>1</v>
      </c>
      <c r="D278">
        <v>234</v>
      </c>
      <c r="E278" t="s">
        <v>39</v>
      </c>
      <c r="F278">
        <v>72.5</v>
      </c>
    </row>
    <row r="279" spans="1:6" x14ac:dyDescent="0.2">
      <c r="A279">
        <v>148784892</v>
      </c>
      <c r="B279">
        <v>69402</v>
      </c>
      <c r="C279">
        <v>1</v>
      </c>
      <c r="D279">
        <v>34</v>
      </c>
      <c r="E279" t="s">
        <v>39</v>
      </c>
      <c r="F279">
        <v>60</v>
      </c>
    </row>
    <row r="280" spans="1:6" x14ac:dyDescent="0.2">
      <c r="A280">
        <v>148768751</v>
      </c>
      <c r="B280">
        <v>69622</v>
      </c>
      <c r="C280">
        <v>1</v>
      </c>
      <c r="D280">
        <v>254</v>
      </c>
      <c r="E280" t="s">
        <v>39</v>
      </c>
      <c r="F280">
        <v>62.5</v>
      </c>
    </row>
    <row r="281" spans="1:6" x14ac:dyDescent="0.2">
      <c r="A281">
        <v>148743058</v>
      </c>
      <c r="B281">
        <v>122492</v>
      </c>
      <c r="C281">
        <v>1</v>
      </c>
      <c r="D281">
        <v>53124</v>
      </c>
      <c r="E281" t="s">
        <v>39</v>
      </c>
      <c r="F281">
        <v>35</v>
      </c>
    </row>
    <row r="282" spans="1:6" x14ac:dyDescent="0.2">
      <c r="A282">
        <v>148558714</v>
      </c>
      <c r="B282">
        <v>72582</v>
      </c>
      <c r="C282">
        <v>1</v>
      </c>
      <c r="D282">
        <v>3214</v>
      </c>
      <c r="E282" t="s">
        <v>39</v>
      </c>
      <c r="F282">
        <v>67.5</v>
      </c>
    </row>
    <row r="283" spans="1:6" x14ac:dyDescent="0.2">
      <c r="A283">
        <v>148552210</v>
      </c>
      <c r="B283">
        <v>69902</v>
      </c>
      <c r="C283">
        <v>1</v>
      </c>
      <c r="D283">
        <v>534</v>
      </c>
      <c r="E283" t="s">
        <v>39</v>
      </c>
      <c r="F283">
        <v>67.5</v>
      </c>
    </row>
    <row r="284" spans="1:6" x14ac:dyDescent="0.2">
      <c r="A284">
        <v>148551719</v>
      </c>
      <c r="B284">
        <v>69422</v>
      </c>
      <c r="C284">
        <v>1</v>
      </c>
      <c r="D284">
        <v>54</v>
      </c>
      <c r="E284" t="s">
        <v>39</v>
      </c>
      <c r="F284">
        <v>50</v>
      </c>
    </row>
    <row r="285" spans="1:6" x14ac:dyDescent="0.2">
      <c r="A285">
        <v>148547931</v>
      </c>
      <c r="B285">
        <v>71882</v>
      </c>
      <c r="C285">
        <v>1</v>
      </c>
      <c r="D285">
        <v>2514</v>
      </c>
      <c r="E285" t="s">
        <v>39</v>
      </c>
      <c r="F285">
        <v>40</v>
      </c>
    </row>
    <row r="286" spans="1:6" x14ac:dyDescent="0.2">
      <c r="A286">
        <v>148516311</v>
      </c>
      <c r="B286">
        <v>69422</v>
      </c>
      <c r="C286">
        <v>1</v>
      </c>
      <c r="D286">
        <v>54</v>
      </c>
      <c r="E286" t="s">
        <v>39</v>
      </c>
      <c r="F286">
        <v>57.5</v>
      </c>
    </row>
    <row r="287" spans="1:6" x14ac:dyDescent="0.2">
      <c r="A287">
        <v>148463769</v>
      </c>
      <c r="B287">
        <v>69882</v>
      </c>
      <c r="C287">
        <v>1</v>
      </c>
      <c r="D287">
        <v>514</v>
      </c>
      <c r="E287" t="s">
        <v>39</v>
      </c>
      <c r="F287">
        <v>52.5</v>
      </c>
    </row>
    <row r="288" spans="1:6" x14ac:dyDescent="0.2">
      <c r="A288">
        <v>148457705</v>
      </c>
      <c r="B288">
        <v>69372</v>
      </c>
      <c r="C288">
        <v>1</v>
      </c>
      <c r="D288">
        <v>4</v>
      </c>
      <c r="E288" t="s">
        <v>39</v>
      </c>
      <c r="F288">
        <v>77.5</v>
      </c>
    </row>
    <row r="289" spans="1:6" x14ac:dyDescent="0.2">
      <c r="A289">
        <v>148379134</v>
      </c>
      <c r="B289">
        <v>72492</v>
      </c>
      <c r="C289">
        <v>1</v>
      </c>
      <c r="D289">
        <v>3124</v>
      </c>
      <c r="E289" t="s">
        <v>39</v>
      </c>
      <c r="F289">
        <v>72.5</v>
      </c>
    </row>
    <row r="290" spans="1:6" x14ac:dyDescent="0.2">
      <c r="A290">
        <v>148355343</v>
      </c>
      <c r="B290">
        <v>71682</v>
      </c>
      <c r="C290">
        <v>1</v>
      </c>
      <c r="D290">
        <v>2314</v>
      </c>
      <c r="E290" t="s">
        <v>39</v>
      </c>
      <c r="F290">
        <v>75</v>
      </c>
    </row>
    <row r="291" spans="1:6" x14ac:dyDescent="0.2">
      <c r="A291">
        <v>148250834</v>
      </c>
      <c r="B291">
        <v>69392</v>
      </c>
      <c r="C291">
        <v>1</v>
      </c>
      <c r="D291">
        <v>24</v>
      </c>
      <c r="E291" t="s">
        <v>39</v>
      </c>
      <c r="F291">
        <v>80</v>
      </c>
    </row>
    <row r="292" spans="1:6" x14ac:dyDescent="0.2">
      <c r="A292">
        <v>148242096</v>
      </c>
      <c r="B292">
        <v>69382</v>
      </c>
      <c r="C292">
        <v>1</v>
      </c>
      <c r="D292">
        <v>14</v>
      </c>
      <c r="E292" t="s">
        <v>39</v>
      </c>
      <c r="F292">
        <v>75</v>
      </c>
    </row>
    <row r="293" spans="1:6" x14ac:dyDescent="0.2">
      <c r="A293">
        <v>148225108</v>
      </c>
      <c r="B293">
        <v>69372</v>
      </c>
      <c r="C293">
        <v>1</v>
      </c>
      <c r="D293">
        <v>4</v>
      </c>
      <c r="E293" t="s">
        <v>39</v>
      </c>
      <c r="F293">
        <v>47.5</v>
      </c>
    </row>
    <row r="294" spans="1:6" x14ac:dyDescent="0.2">
      <c r="A294">
        <v>148191331</v>
      </c>
      <c r="B294">
        <v>81722</v>
      </c>
      <c r="C294">
        <v>1</v>
      </c>
      <c r="D294">
        <v>12354</v>
      </c>
      <c r="E294" t="s">
        <v>39</v>
      </c>
      <c r="F294">
        <v>67.5</v>
      </c>
    </row>
    <row r="295" spans="1:6" x14ac:dyDescent="0.2">
      <c r="A295">
        <v>148121549</v>
      </c>
      <c r="B295">
        <v>70892</v>
      </c>
      <c r="C295">
        <v>1</v>
      </c>
      <c r="D295">
        <v>1524</v>
      </c>
      <c r="E295" t="s">
        <v>39</v>
      </c>
      <c r="F295">
        <v>40</v>
      </c>
    </row>
    <row r="296" spans="1:6" x14ac:dyDescent="0.2">
      <c r="A296">
        <v>148121544</v>
      </c>
      <c r="B296">
        <v>69582</v>
      </c>
      <c r="C296">
        <v>1</v>
      </c>
      <c r="D296">
        <v>214</v>
      </c>
      <c r="E296" t="s">
        <v>39</v>
      </c>
      <c r="F296">
        <v>45</v>
      </c>
    </row>
    <row r="297" spans="1:6" x14ac:dyDescent="0.2">
      <c r="A297">
        <v>148121371</v>
      </c>
      <c r="B297">
        <v>72622</v>
      </c>
      <c r="C297">
        <v>1</v>
      </c>
      <c r="D297">
        <v>3254</v>
      </c>
      <c r="E297" t="s">
        <v>39</v>
      </c>
      <c r="F297">
        <v>52.5</v>
      </c>
    </row>
    <row r="298" spans="1:6" x14ac:dyDescent="0.2">
      <c r="A298">
        <v>148121369</v>
      </c>
      <c r="B298">
        <v>69902</v>
      </c>
      <c r="C298">
        <v>1</v>
      </c>
      <c r="D298">
        <v>534</v>
      </c>
      <c r="E298" t="s">
        <v>39</v>
      </c>
      <c r="F298">
        <v>50</v>
      </c>
    </row>
    <row r="299" spans="1:6" x14ac:dyDescent="0.2">
      <c r="A299">
        <v>148088832</v>
      </c>
      <c r="B299">
        <v>69422</v>
      </c>
      <c r="C299">
        <v>1</v>
      </c>
      <c r="D299">
        <v>54</v>
      </c>
      <c r="E299" t="s">
        <v>39</v>
      </c>
      <c r="F299">
        <v>82.5</v>
      </c>
    </row>
    <row r="300" spans="1:6" x14ac:dyDescent="0.2">
      <c r="A300">
        <v>148087855</v>
      </c>
      <c r="B300">
        <v>69382</v>
      </c>
      <c r="C300">
        <v>1</v>
      </c>
      <c r="D300">
        <v>14</v>
      </c>
      <c r="E300" t="s">
        <v>39</v>
      </c>
      <c r="F300">
        <v>100</v>
      </c>
    </row>
    <row r="301" spans="1:6" x14ac:dyDescent="0.2">
      <c r="A301">
        <v>148072624</v>
      </c>
      <c r="B301">
        <v>69392</v>
      </c>
      <c r="C301">
        <v>1</v>
      </c>
      <c r="D301">
        <v>24</v>
      </c>
      <c r="E301" t="s">
        <v>39</v>
      </c>
      <c r="F301">
        <v>77.5</v>
      </c>
    </row>
    <row r="302" spans="1:6" x14ac:dyDescent="0.2">
      <c r="A302">
        <v>148063804</v>
      </c>
      <c r="B302">
        <v>69382</v>
      </c>
      <c r="C302">
        <v>1</v>
      </c>
      <c r="D302">
        <v>14</v>
      </c>
      <c r="E302" t="s">
        <v>39</v>
      </c>
      <c r="F302">
        <v>45</v>
      </c>
    </row>
    <row r="303" spans="1:6" x14ac:dyDescent="0.2">
      <c r="A303">
        <v>148063806</v>
      </c>
      <c r="B303">
        <v>69382</v>
      </c>
      <c r="C303">
        <v>1</v>
      </c>
      <c r="D303">
        <v>14</v>
      </c>
      <c r="E303" t="s">
        <v>39</v>
      </c>
      <c r="F303">
        <v>55</v>
      </c>
    </row>
    <row r="304" spans="1:6" x14ac:dyDescent="0.2">
      <c r="A304">
        <v>148063807</v>
      </c>
      <c r="B304">
        <v>69382</v>
      </c>
      <c r="C304">
        <v>1</v>
      </c>
      <c r="D304">
        <v>14</v>
      </c>
      <c r="E304" t="s">
        <v>39</v>
      </c>
      <c r="F304">
        <v>52.5</v>
      </c>
    </row>
    <row r="305" spans="1:6" x14ac:dyDescent="0.2">
      <c r="A305">
        <v>148063808</v>
      </c>
      <c r="B305">
        <v>69382</v>
      </c>
      <c r="C305">
        <v>1</v>
      </c>
      <c r="D305">
        <v>14</v>
      </c>
      <c r="E305" t="s">
        <v>39</v>
      </c>
      <c r="F305">
        <v>55</v>
      </c>
    </row>
    <row r="306" spans="1:6" x14ac:dyDescent="0.2">
      <c r="A306">
        <v>148063802</v>
      </c>
      <c r="B306">
        <v>69382</v>
      </c>
      <c r="C306">
        <v>1</v>
      </c>
      <c r="D306">
        <v>14</v>
      </c>
      <c r="E306" t="s">
        <v>39</v>
      </c>
      <c r="F306">
        <v>52.5</v>
      </c>
    </row>
    <row r="307" spans="1:6" x14ac:dyDescent="0.2">
      <c r="A307">
        <v>148060312</v>
      </c>
      <c r="B307">
        <v>69902</v>
      </c>
      <c r="C307">
        <v>1</v>
      </c>
      <c r="D307">
        <v>534</v>
      </c>
      <c r="E307" t="s">
        <v>39</v>
      </c>
      <c r="F307">
        <v>75</v>
      </c>
    </row>
    <row r="308" spans="1:6" x14ac:dyDescent="0.2">
      <c r="A308">
        <v>147916593</v>
      </c>
      <c r="B308">
        <v>69402</v>
      </c>
      <c r="C308">
        <v>1</v>
      </c>
      <c r="D308">
        <v>34</v>
      </c>
      <c r="E308" t="s">
        <v>39</v>
      </c>
      <c r="F308">
        <v>80</v>
      </c>
    </row>
    <row r="309" spans="1:6" x14ac:dyDescent="0.2">
      <c r="A309">
        <v>147914321</v>
      </c>
      <c r="B309">
        <v>69372</v>
      </c>
      <c r="C309">
        <v>1</v>
      </c>
      <c r="D309">
        <v>4</v>
      </c>
      <c r="E309" t="s">
        <v>39</v>
      </c>
      <c r="F309">
        <v>60</v>
      </c>
    </row>
    <row r="310" spans="1:6" x14ac:dyDescent="0.2">
      <c r="A310">
        <v>147906122</v>
      </c>
      <c r="B310">
        <v>74692</v>
      </c>
      <c r="C310">
        <v>1</v>
      </c>
      <c r="D310">
        <v>5324</v>
      </c>
      <c r="E310" t="s">
        <v>39</v>
      </c>
      <c r="F310">
        <v>65</v>
      </c>
    </row>
    <row r="311" spans="1:6" x14ac:dyDescent="0.2">
      <c r="A311">
        <v>147842712</v>
      </c>
      <c r="B311">
        <v>121682</v>
      </c>
      <c r="C311">
        <v>1</v>
      </c>
      <c r="D311">
        <v>52314</v>
      </c>
      <c r="E311" t="s">
        <v>39</v>
      </c>
      <c r="F311">
        <v>40</v>
      </c>
    </row>
    <row r="312" spans="1:6" x14ac:dyDescent="0.2">
      <c r="A312">
        <v>147753370</v>
      </c>
      <c r="B312">
        <v>69372</v>
      </c>
      <c r="C312">
        <v>1</v>
      </c>
      <c r="D312">
        <v>4</v>
      </c>
      <c r="E312" t="s">
        <v>39</v>
      </c>
      <c r="F312">
        <v>57.5</v>
      </c>
    </row>
    <row r="313" spans="1:6" x14ac:dyDescent="0.2">
      <c r="A313">
        <v>147752820</v>
      </c>
      <c r="B313">
        <v>69902</v>
      </c>
      <c r="C313">
        <v>1</v>
      </c>
      <c r="D313">
        <v>534</v>
      </c>
      <c r="E313" t="s">
        <v>39</v>
      </c>
      <c r="F313">
        <v>75</v>
      </c>
    </row>
    <row r="314" spans="1:6" x14ac:dyDescent="0.2">
      <c r="A314">
        <v>147653631</v>
      </c>
      <c r="B314">
        <v>82892</v>
      </c>
      <c r="C314">
        <v>1</v>
      </c>
      <c r="D314">
        <v>13524</v>
      </c>
      <c r="E314" t="s">
        <v>39</v>
      </c>
      <c r="F314">
        <v>100</v>
      </c>
    </row>
    <row r="315" spans="1:6" x14ac:dyDescent="0.2">
      <c r="A315">
        <v>147558243</v>
      </c>
      <c r="B315">
        <v>69502</v>
      </c>
      <c r="C315">
        <v>1</v>
      </c>
      <c r="D315">
        <v>134</v>
      </c>
      <c r="E315" t="s">
        <v>39</v>
      </c>
      <c r="F315">
        <v>67.5</v>
      </c>
    </row>
    <row r="316" spans="1:6" x14ac:dyDescent="0.2">
      <c r="A316">
        <v>147494993</v>
      </c>
      <c r="B316">
        <v>81902</v>
      </c>
      <c r="C316">
        <v>1</v>
      </c>
      <c r="D316">
        <v>12534</v>
      </c>
      <c r="E316" t="s">
        <v>39</v>
      </c>
      <c r="F316">
        <v>45</v>
      </c>
    </row>
    <row r="317" spans="1:6" x14ac:dyDescent="0.2">
      <c r="A317">
        <v>147430481</v>
      </c>
      <c r="B317">
        <v>69502</v>
      </c>
      <c r="C317">
        <v>1</v>
      </c>
      <c r="D317">
        <v>134</v>
      </c>
      <c r="E317" t="s">
        <v>39</v>
      </c>
      <c r="F317">
        <v>57.5</v>
      </c>
    </row>
    <row r="318" spans="1:6" x14ac:dyDescent="0.2">
      <c r="A318">
        <v>147340531</v>
      </c>
      <c r="B318">
        <v>72882</v>
      </c>
      <c r="C318">
        <v>1</v>
      </c>
      <c r="D318">
        <v>3514</v>
      </c>
      <c r="E318" t="s">
        <v>39</v>
      </c>
      <c r="F318">
        <v>67.5</v>
      </c>
    </row>
    <row r="319" spans="1:6" x14ac:dyDescent="0.2">
      <c r="A319">
        <v>147328880</v>
      </c>
      <c r="B319">
        <v>69392</v>
      </c>
      <c r="C319">
        <v>1</v>
      </c>
      <c r="D319">
        <v>24</v>
      </c>
      <c r="E319" t="s">
        <v>39</v>
      </c>
      <c r="F319">
        <v>77.5</v>
      </c>
    </row>
    <row r="320" spans="1:6" x14ac:dyDescent="0.2">
      <c r="A320">
        <v>147308681</v>
      </c>
      <c r="B320">
        <v>74502</v>
      </c>
      <c r="C320">
        <v>1</v>
      </c>
      <c r="D320">
        <v>5134</v>
      </c>
      <c r="E320" t="s">
        <v>39</v>
      </c>
      <c r="F320">
        <v>72.5</v>
      </c>
    </row>
    <row r="321" spans="1:6" x14ac:dyDescent="0.2">
      <c r="A321">
        <v>147307347</v>
      </c>
      <c r="B321">
        <v>69522</v>
      </c>
      <c r="C321">
        <v>1</v>
      </c>
      <c r="D321">
        <v>154</v>
      </c>
      <c r="E321" t="s">
        <v>39</v>
      </c>
      <c r="F321">
        <v>42.5</v>
      </c>
    </row>
    <row r="322" spans="1:6" x14ac:dyDescent="0.2">
      <c r="A322">
        <v>147183355</v>
      </c>
      <c r="B322">
        <v>72582</v>
      </c>
      <c r="C322">
        <v>1</v>
      </c>
      <c r="D322">
        <v>3214</v>
      </c>
      <c r="E322" t="s">
        <v>39</v>
      </c>
      <c r="F322">
        <v>97.5</v>
      </c>
    </row>
    <row r="323" spans="1:6" x14ac:dyDescent="0.2">
      <c r="A323">
        <v>147051997</v>
      </c>
      <c r="B323">
        <v>69392</v>
      </c>
      <c r="C323">
        <v>1</v>
      </c>
      <c r="D323">
        <v>24</v>
      </c>
      <c r="E323" t="s">
        <v>39</v>
      </c>
      <c r="F323">
        <v>60</v>
      </c>
    </row>
    <row r="324" spans="1:6" x14ac:dyDescent="0.2">
      <c r="A324">
        <v>147004721</v>
      </c>
      <c r="B324">
        <v>69502</v>
      </c>
      <c r="C324">
        <v>1</v>
      </c>
      <c r="D324">
        <v>134</v>
      </c>
      <c r="E324" t="s">
        <v>39</v>
      </c>
      <c r="F324">
        <v>50</v>
      </c>
    </row>
    <row r="325" spans="1:6" x14ac:dyDescent="0.2">
      <c r="A325">
        <v>147001785</v>
      </c>
      <c r="B325">
        <v>90722</v>
      </c>
      <c r="C325">
        <v>1</v>
      </c>
      <c r="D325">
        <v>21354</v>
      </c>
      <c r="E325" t="s">
        <v>39</v>
      </c>
      <c r="F325">
        <v>70</v>
      </c>
    </row>
    <row r="326" spans="1:6" x14ac:dyDescent="0.2">
      <c r="A326">
        <v>146975491</v>
      </c>
      <c r="B326">
        <v>69392</v>
      </c>
      <c r="C326">
        <v>1</v>
      </c>
      <c r="D326">
        <v>24</v>
      </c>
      <c r="E326" t="s">
        <v>39</v>
      </c>
      <c r="F326">
        <v>72.5</v>
      </c>
    </row>
    <row r="327" spans="1:6" x14ac:dyDescent="0.2">
      <c r="A327">
        <v>146972571</v>
      </c>
      <c r="B327">
        <v>121502</v>
      </c>
      <c r="C327">
        <v>1</v>
      </c>
      <c r="D327">
        <v>52134</v>
      </c>
      <c r="E327" t="s">
        <v>39</v>
      </c>
      <c r="F327">
        <v>100</v>
      </c>
    </row>
    <row r="328" spans="1:6" x14ac:dyDescent="0.2">
      <c r="A328">
        <v>146948076</v>
      </c>
      <c r="B328">
        <v>94502</v>
      </c>
      <c r="C328">
        <v>1</v>
      </c>
      <c r="D328">
        <v>25134</v>
      </c>
      <c r="E328" t="s">
        <v>39</v>
      </c>
      <c r="F328">
        <v>70</v>
      </c>
    </row>
    <row r="329" spans="1:6" x14ac:dyDescent="0.2">
      <c r="A329">
        <v>146944030</v>
      </c>
      <c r="B329">
        <v>92882</v>
      </c>
      <c r="C329">
        <v>1</v>
      </c>
      <c r="D329">
        <v>23514</v>
      </c>
      <c r="E329" t="s">
        <v>39</v>
      </c>
      <c r="F329">
        <v>75</v>
      </c>
    </row>
    <row r="330" spans="1:6" x14ac:dyDescent="0.2">
      <c r="A330">
        <v>146941069</v>
      </c>
      <c r="B330">
        <v>69402</v>
      </c>
      <c r="C330">
        <v>1</v>
      </c>
      <c r="D330">
        <v>34</v>
      </c>
      <c r="E330" t="s">
        <v>39</v>
      </c>
      <c r="F330">
        <v>75</v>
      </c>
    </row>
    <row r="331" spans="1:6" x14ac:dyDescent="0.2">
      <c r="A331">
        <v>146933121</v>
      </c>
      <c r="B331">
        <v>70622</v>
      </c>
      <c r="C331">
        <v>1</v>
      </c>
      <c r="D331">
        <v>1254</v>
      </c>
      <c r="E331" t="s">
        <v>39</v>
      </c>
      <c r="F331">
        <v>80</v>
      </c>
    </row>
    <row r="332" spans="1:6" x14ac:dyDescent="0.2">
      <c r="A332">
        <v>146919962</v>
      </c>
      <c r="B332">
        <v>69692</v>
      </c>
      <c r="C332">
        <v>1</v>
      </c>
      <c r="D332">
        <v>324</v>
      </c>
      <c r="E332" t="s">
        <v>39</v>
      </c>
      <c r="F332">
        <v>62.5</v>
      </c>
    </row>
    <row r="333" spans="1:6" x14ac:dyDescent="0.2">
      <c r="A333">
        <v>146859309</v>
      </c>
      <c r="B333">
        <v>84692</v>
      </c>
      <c r="C333">
        <v>1</v>
      </c>
      <c r="D333">
        <v>15324</v>
      </c>
      <c r="E333" t="s">
        <v>39</v>
      </c>
      <c r="F333">
        <v>50</v>
      </c>
    </row>
    <row r="334" spans="1:6" x14ac:dyDescent="0.2">
      <c r="A334">
        <v>146816020</v>
      </c>
      <c r="B334">
        <v>90902</v>
      </c>
      <c r="C334">
        <v>1</v>
      </c>
      <c r="D334">
        <v>21534</v>
      </c>
      <c r="E334" t="s">
        <v>39</v>
      </c>
      <c r="F334">
        <v>82.5</v>
      </c>
    </row>
    <row r="335" spans="1:6" x14ac:dyDescent="0.2">
      <c r="A335">
        <v>146772938</v>
      </c>
      <c r="B335">
        <v>69722</v>
      </c>
      <c r="C335">
        <v>1</v>
      </c>
      <c r="D335">
        <v>354</v>
      </c>
      <c r="E335" t="s">
        <v>39</v>
      </c>
      <c r="F335">
        <v>77.5</v>
      </c>
    </row>
    <row r="336" spans="1:6" x14ac:dyDescent="0.2">
      <c r="A336">
        <v>146771812</v>
      </c>
      <c r="B336">
        <v>71722</v>
      </c>
      <c r="C336">
        <v>1</v>
      </c>
      <c r="D336">
        <v>2354</v>
      </c>
      <c r="E336" t="s">
        <v>39</v>
      </c>
      <c r="F336">
        <v>95</v>
      </c>
    </row>
    <row r="337" spans="1:6" x14ac:dyDescent="0.2">
      <c r="A337">
        <v>146559166</v>
      </c>
      <c r="B337">
        <v>69422</v>
      </c>
      <c r="C337">
        <v>1</v>
      </c>
      <c r="D337">
        <v>54</v>
      </c>
      <c r="E337" t="s">
        <v>39</v>
      </c>
      <c r="F337">
        <v>50</v>
      </c>
    </row>
    <row r="338" spans="1:6" x14ac:dyDescent="0.2">
      <c r="A338">
        <v>146511990</v>
      </c>
      <c r="B338">
        <v>69372</v>
      </c>
      <c r="C338">
        <v>1</v>
      </c>
      <c r="D338">
        <v>4</v>
      </c>
      <c r="E338" t="s">
        <v>39</v>
      </c>
      <c r="F338">
        <v>75</v>
      </c>
    </row>
    <row r="339" spans="1:6" x14ac:dyDescent="0.2">
      <c r="A339">
        <v>146490541</v>
      </c>
      <c r="B339">
        <v>69382</v>
      </c>
      <c r="C339">
        <v>1</v>
      </c>
      <c r="D339">
        <v>14</v>
      </c>
      <c r="E339" t="s">
        <v>39</v>
      </c>
      <c r="F339">
        <v>77.5</v>
      </c>
    </row>
    <row r="340" spans="1:6" x14ac:dyDescent="0.2">
      <c r="A340">
        <v>146445266</v>
      </c>
      <c r="B340">
        <v>69372</v>
      </c>
      <c r="C340">
        <v>1</v>
      </c>
      <c r="D340">
        <v>4</v>
      </c>
      <c r="E340" t="s">
        <v>39</v>
      </c>
      <c r="F340">
        <v>72.5</v>
      </c>
    </row>
    <row r="341" spans="1:6" x14ac:dyDescent="0.2">
      <c r="A341">
        <v>146411777</v>
      </c>
      <c r="B341">
        <v>100892</v>
      </c>
      <c r="C341">
        <v>1</v>
      </c>
      <c r="D341">
        <v>31524</v>
      </c>
      <c r="E341" t="s">
        <v>39</v>
      </c>
      <c r="F341">
        <v>80</v>
      </c>
    </row>
    <row r="342" spans="1:6" x14ac:dyDescent="0.2">
      <c r="A342">
        <v>146400674</v>
      </c>
      <c r="B342">
        <v>69372</v>
      </c>
      <c r="C342">
        <v>1</v>
      </c>
      <c r="D342">
        <v>4</v>
      </c>
      <c r="E342" t="s">
        <v>39</v>
      </c>
      <c r="F342">
        <v>72.5</v>
      </c>
    </row>
    <row r="343" spans="1:6" x14ac:dyDescent="0.2">
      <c r="A343">
        <v>146313793</v>
      </c>
      <c r="B343">
        <v>69902</v>
      </c>
      <c r="C343">
        <v>1</v>
      </c>
      <c r="D343">
        <v>534</v>
      </c>
      <c r="E343" t="s">
        <v>39</v>
      </c>
      <c r="F343">
        <v>37.5</v>
      </c>
    </row>
    <row r="344" spans="1:6" x14ac:dyDescent="0.2">
      <c r="A344">
        <v>146284478</v>
      </c>
      <c r="B344">
        <v>69582</v>
      </c>
      <c r="C344">
        <v>1</v>
      </c>
      <c r="D344">
        <v>214</v>
      </c>
      <c r="E344" t="s">
        <v>39</v>
      </c>
      <c r="F344">
        <v>75</v>
      </c>
    </row>
    <row r="345" spans="1:6" x14ac:dyDescent="0.2">
      <c r="A345">
        <v>146273701</v>
      </c>
      <c r="B345">
        <v>69902</v>
      </c>
      <c r="C345">
        <v>1</v>
      </c>
      <c r="D345">
        <v>534</v>
      </c>
      <c r="E345" t="s">
        <v>39</v>
      </c>
      <c r="F345">
        <v>47.5</v>
      </c>
    </row>
    <row r="346" spans="1:6" x14ac:dyDescent="0.2">
      <c r="A346">
        <v>146269551</v>
      </c>
      <c r="B346">
        <v>69382</v>
      </c>
      <c r="C346">
        <v>1</v>
      </c>
      <c r="D346">
        <v>14</v>
      </c>
      <c r="E346" t="s">
        <v>39</v>
      </c>
      <c r="F346">
        <v>67.5</v>
      </c>
    </row>
    <row r="347" spans="1:6" x14ac:dyDescent="0.2">
      <c r="A347">
        <v>146266265</v>
      </c>
      <c r="B347">
        <v>70902</v>
      </c>
      <c r="C347">
        <v>1</v>
      </c>
      <c r="D347">
        <v>1534</v>
      </c>
      <c r="E347" t="s">
        <v>39</v>
      </c>
      <c r="F347">
        <v>77.5</v>
      </c>
    </row>
    <row r="348" spans="1:6" x14ac:dyDescent="0.2">
      <c r="A348">
        <v>146217689</v>
      </c>
      <c r="B348">
        <v>69422</v>
      </c>
      <c r="C348">
        <v>1</v>
      </c>
      <c r="D348">
        <v>54</v>
      </c>
      <c r="E348" t="s">
        <v>39</v>
      </c>
      <c r="F348">
        <v>85</v>
      </c>
    </row>
    <row r="349" spans="1:6" x14ac:dyDescent="0.2">
      <c r="A349">
        <v>146210319</v>
      </c>
      <c r="B349">
        <v>69902</v>
      </c>
      <c r="C349">
        <v>1</v>
      </c>
      <c r="D349">
        <v>534</v>
      </c>
      <c r="E349" t="s">
        <v>39</v>
      </c>
      <c r="F349">
        <v>75</v>
      </c>
    </row>
    <row r="350" spans="1:6" x14ac:dyDescent="0.2">
      <c r="A350">
        <v>146208061</v>
      </c>
      <c r="B350">
        <v>70892</v>
      </c>
      <c r="C350">
        <v>1</v>
      </c>
      <c r="D350">
        <v>1524</v>
      </c>
      <c r="E350" t="s">
        <v>39</v>
      </c>
      <c r="F350">
        <v>87.5</v>
      </c>
    </row>
    <row r="351" spans="1:6" x14ac:dyDescent="0.2">
      <c r="A351">
        <v>146207901</v>
      </c>
      <c r="B351">
        <v>69372</v>
      </c>
      <c r="C351">
        <v>1</v>
      </c>
      <c r="D351">
        <v>4</v>
      </c>
      <c r="E351" t="s">
        <v>39</v>
      </c>
      <c r="F351">
        <v>60</v>
      </c>
    </row>
    <row r="352" spans="1:6" x14ac:dyDescent="0.2">
      <c r="A352">
        <v>146206265</v>
      </c>
      <c r="B352">
        <v>84692</v>
      </c>
      <c r="C352">
        <v>1</v>
      </c>
      <c r="D352">
        <v>15324</v>
      </c>
      <c r="E352" t="s">
        <v>39</v>
      </c>
      <c r="F352">
        <v>75</v>
      </c>
    </row>
    <row r="353" spans="1:6" x14ac:dyDescent="0.2">
      <c r="A353">
        <v>146201756</v>
      </c>
      <c r="B353">
        <v>69422</v>
      </c>
      <c r="C353">
        <v>1</v>
      </c>
      <c r="D353">
        <v>54</v>
      </c>
      <c r="E353" t="s">
        <v>39</v>
      </c>
      <c r="F353">
        <v>37.5</v>
      </c>
    </row>
    <row r="354" spans="1:6" x14ac:dyDescent="0.2">
      <c r="A354">
        <v>149508537</v>
      </c>
      <c r="B354">
        <v>70803</v>
      </c>
      <c r="C354">
        <v>1</v>
      </c>
      <c r="D354">
        <v>1435</v>
      </c>
      <c r="E354" t="s">
        <v>33</v>
      </c>
      <c r="F354">
        <v>75</v>
      </c>
    </row>
    <row r="355" spans="1:6" x14ac:dyDescent="0.2">
      <c r="A355">
        <v>149466211</v>
      </c>
      <c r="B355">
        <v>93503</v>
      </c>
      <c r="C355">
        <v>1</v>
      </c>
      <c r="D355">
        <v>24135</v>
      </c>
      <c r="E355" t="s">
        <v>33</v>
      </c>
      <c r="F355">
        <v>70</v>
      </c>
    </row>
    <row r="356" spans="1:6" x14ac:dyDescent="0.2">
      <c r="A356">
        <v>149439530</v>
      </c>
      <c r="B356">
        <v>69393</v>
      </c>
      <c r="C356">
        <v>1</v>
      </c>
      <c r="D356">
        <v>25</v>
      </c>
      <c r="E356" t="s">
        <v>33</v>
      </c>
      <c r="F356">
        <v>75</v>
      </c>
    </row>
    <row r="357" spans="1:6" x14ac:dyDescent="0.2">
      <c r="A357">
        <v>149353591</v>
      </c>
      <c r="B357">
        <v>69783</v>
      </c>
      <c r="C357">
        <v>1</v>
      </c>
      <c r="D357">
        <v>415</v>
      </c>
      <c r="E357" t="s">
        <v>33</v>
      </c>
      <c r="F357">
        <v>82.5</v>
      </c>
    </row>
    <row r="358" spans="1:6" x14ac:dyDescent="0.2">
      <c r="A358">
        <v>149215102</v>
      </c>
      <c r="B358">
        <v>69373</v>
      </c>
      <c r="C358">
        <v>1</v>
      </c>
      <c r="D358">
        <v>5</v>
      </c>
      <c r="E358" t="s">
        <v>33</v>
      </c>
      <c r="F358">
        <v>75</v>
      </c>
    </row>
    <row r="359" spans="1:6" x14ac:dyDescent="0.2">
      <c r="A359">
        <v>149185311</v>
      </c>
      <c r="B359">
        <v>71803</v>
      </c>
      <c r="C359">
        <v>1</v>
      </c>
      <c r="D359">
        <v>2435</v>
      </c>
      <c r="E359" t="s">
        <v>33</v>
      </c>
      <c r="F359">
        <v>97.5</v>
      </c>
    </row>
    <row r="360" spans="1:6" x14ac:dyDescent="0.2">
      <c r="A360">
        <v>149140946</v>
      </c>
      <c r="B360">
        <v>100613</v>
      </c>
      <c r="C360">
        <v>1</v>
      </c>
      <c r="D360">
        <v>31245</v>
      </c>
      <c r="E360" t="s">
        <v>33</v>
      </c>
      <c r="F360">
        <v>75</v>
      </c>
    </row>
    <row r="361" spans="1:6" x14ac:dyDescent="0.2">
      <c r="A361">
        <v>149094645</v>
      </c>
      <c r="B361">
        <v>69413</v>
      </c>
      <c r="C361">
        <v>1</v>
      </c>
      <c r="D361">
        <v>45</v>
      </c>
      <c r="E361" t="s">
        <v>33</v>
      </c>
      <c r="F361">
        <v>52.5</v>
      </c>
    </row>
    <row r="362" spans="1:6" x14ac:dyDescent="0.2">
      <c r="A362">
        <v>148958404</v>
      </c>
      <c r="B362">
        <v>69803</v>
      </c>
      <c r="C362">
        <v>1</v>
      </c>
      <c r="D362">
        <v>435</v>
      </c>
      <c r="E362" t="s">
        <v>33</v>
      </c>
      <c r="F362">
        <v>77.5</v>
      </c>
    </row>
    <row r="363" spans="1:6" x14ac:dyDescent="0.2">
      <c r="A363">
        <v>148904494</v>
      </c>
      <c r="B363">
        <v>69783</v>
      </c>
      <c r="C363">
        <v>1</v>
      </c>
      <c r="D363">
        <v>415</v>
      </c>
      <c r="E363" t="s">
        <v>33</v>
      </c>
      <c r="F363">
        <v>90</v>
      </c>
    </row>
    <row r="364" spans="1:6" x14ac:dyDescent="0.2">
      <c r="A364">
        <v>148822625</v>
      </c>
      <c r="B364">
        <v>93683</v>
      </c>
      <c r="C364">
        <v>1</v>
      </c>
      <c r="D364">
        <v>24315</v>
      </c>
      <c r="E364" t="s">
        <v>33</v>
      </c>
      <c r="F364">
        <v>50</v>
      </c>
    </row>
    <row r="365" spans="1:6" x14ac:dyDescent="0.2">
      <c r="A365">
        <v>148796085</v>
      </c>
      <c r="B365">
        <v>69373</v>
      </c>
      <c r="C365">
        <v>1</v>
      </c>
      <c r="D365">
        <v>5</v>
      </c>
      <c r="E365" t="s">
        <v>33</v>
      </c>
      <c r="F365">
        <v>40</v>
      </c>
    </row>
    <row r="366" spans="1:6" x14ac:dyDescent="0.2">
      <c r="A366">
        <v>148786365</v>
      </c>
      <c r="B366">
        <v>92783</v>
      </c>
      <c r="C366">
        <v>1</v>
      </c>
      <c r="D366">
        <v>23415</v>
      </c>
      <c r="E366" t="s">
        <v>33</v>
      </c>
      <c r="F366">
        <v>100</v>
      </c>
    </row>
    <row r="367" spans="1:6" x14ac:dyDescent="0.2">
      <c r="A367">
        <v>148784892</v>
      </c>
      <c r="B367">
        <v>103583</v>
      </c>
      <c r="C367">
        <v>1</v>
      </c>
      <c r="D367">
        <v>34215</v>
      </c>
      <c r="E367" t="s">
        <v>33</v>
      </c>
      <c r="F367">
        <v>70</v>
      </c>
    </row>
    <row r="368" spans="1:6" x14ac:dyDescent="0.2">
      <c r="A368">
        <v>148768751</v>
      </c>
      <c r="B368">
        <v>69393</v>
      </c>
      <c r="C368">
        <v>1</v>
      </c>
      <c r="D368">
        <v>25</v>
      </c>
      <c r="E368" t="s">
        <v>33</v>
      </c>
      <c r="F368">
        <v>100</v>
      </c>
    </row>
    <row r="369" spans="1:6" x14ac:dyDescent="0.2">
      <c r="A369">
        <v>148743058</v>
      </c>
      <c r="B369">
        <v>69373</v>
      </c>
      <c r="C369">
        <v>1</v>
      </c>
      <c r="D369">
        <v>5</v>
      </c>
      <c r="E369" t="s">
        <v>33</v>
      </c>
      <c r="F369">
        <v>50</v>
      </c>
    </row>
    <row r="370" spans="1:6" x14ac:dyDescent="0.2">
      <c r="A370">
        <v>148558714</v>
      </c>
      <c r="B370">
        <v>101513</v>
      </c>
      <c r="C370">
        <v>1</v>
      </c>
      <c r="D370">
        <v>32145</v>
      </c>
      <c r="E370" t="s">
        <v>33</v>
      </c>
      <c r="F370">
        <v>82.5</v>
      </c>
    </row>
    <row r="371" spans="1:6" x14ac:dyDescent="0.2">
      <c r="A371">
        <v>148552210</v>
      </c>
      <c r="B371">
        <v>69373</v>
      </c>
      <c r="C371">
        <v>1</v>
      </c>
      <c r="D371">
        <v>5</v>
      </c>
      <c r="E371" t="s">
        <v>33</v>
      </c>
      <c r="F371">
        <v>35</v>
      </c>
    </row>
    <row r="372" spans="1:6" x14ac:dyDescent="0.2">
      <c r="A372">
        <v>148551719</v>
      </c>
      <c r="B372">
        <v>69373</v>
      </c>
      <c r="C372">
        <v>1</v>
      </c>
      <c r="D372">
        <v>5</v>
      </c>
      <c r="E372" t="s">
        <v>33</v>
      </c>
      <c r="F372">
        <v>90</v>
      </c>
    </row>
    <row r="373" spans="1:6" x14ac:dyDescent="0.2">
      <c r="A373">
        <v>148547931</v>
      </c>
      <c r="B373">
        <v>69393</v>
      </c>
      <c r="C373">
        <v>1</v>
      </c>
      <c r="D373">
        <v>25</v>
      </c>
      <c r="E373" t="s">
        <v>33</v>
      </c>
      <c r="F373">
        <v>85</v>
      </c>
    </row>
    <row r="374" spans="1:6" x14ac:dyDescent="0.2">
      <c r="A374">
        <v>148516311</v>
      </c>
      <c r="B374">
        <v>69373</v>
      </c>
      <c r="C374">
        <v>1</v>
      </c>
      <c r="D374">
        <v>5</v>
      </c>
      <c r="E374" t="s">
        <v>33</v>
      </c>
      <c r="F374">
        <v>75</v>
      </c>
    </row>
    <row r="375" spans="1:6" x14ac:dyDescent="0.2">
      <c r="A375">
        <v>148463769</v>
      </c>
      <c r="B375">
        <v>69373</v>
      </c>
      <c r="C375">
        <v>1</v>
      </c>
      <c r="D375">
        <v>5</v>
      </c>
      <c r="E375" t="s">
        <v>33</v>
      </c>
      <c r="F375">
        <v>75</v>
      </c>
    </row>
    <row r="376" spans="1:6" x14ac:dyDescent="0.2">
      <c r="A376">
        <v>148457705</v>
      </c>
      <c r="B376">
        <v>69793</v>
      </c>
      <c r="C376">
        <v>1</v>
      </c>
      <c r="D376">
        <v>425</v>
      </c>
      <c r="E376" t="s">
        <v>33</v>
      </c>
      <c r="F376">
        <v>62.5</v>
      </c>
    </row>
    <row r="377" spans="1:6" x14ac:dyDescent="0.2">
      <c r="A377">
        <v>148379134</v>
      </c>
      <c r="B377">
        <v>100613</v>
      </c>
      <c r="C377">
        <v>1</v>
      </c>
      <c r="D377">
        <v>31245</v>
      </c>
      <c r="E377" t="s">
        <v>33</v>
      </c>
      <c r="F377">
        <v>40</v>
      </c>
    </row>
    <row r="378" spans="1:6" x14ac:dyDescent="0.2">
      <c r="A378">
        <v>148355343</v>
      </c>
      <c r="B378">
        <v>92513</v>
      </c>
      <c r="C378">
        <v>1</v>
      </c>
      <c r="D378">
        <v>23145</v>
      </c>
      <c r="E378" t="s">
        <v>33</v>
      </c>
      <c r="F378">
        <v>75</v>
      </c>
    </row>
    <row r="379" spans="1:6" x14ac:dyDescent="0.2">
      <c r="A379">
        <v>148250834</v>
      </c>
      <c r="B379">
        <v>71803</v>
      </c>
      <c r="C379">
        <v>1</v>
      </c>
      <c r="D379">
        <v>2435</v>
      </c>
      <c r="E379" t="s">
        <v>33</v>
      </c>
      <c r="F379">
        <v>87.5</v>
      </c>
    </row>
    <row r="380" spans="1:6" x14ac:dyDescent="0.2">
      <c r="A380">
        <v>148242096</v>
      </c>
      <c r="B380">
        <v>83603</v>
      </c>
      <c r="C380">
        <v>1</v>
      </c>
      <c r="D380">
        <v>14235</v>
      </c>
      <c r="E380" t="s">
        <v>33</v>
      </c>
      <c r="F380">
        <v>75</v>
      </c>
    </row>
    <row r="381" spans="1:6" x14ac:dyDescent="0.2">
      <c r="A381">
        <v>148225108</v>
      </c>
      <c r="B381">
        <v>69413</v>
      </c>
      <c r="C381">
        <v>1</v>
      </c>
      <c r="D381">
        <v>45</v>
      </c>
      <c r="E381" t="s">
        <v>33</v>
      </c>
      <c r="F381">
        <v>55</v>
      </c>
    </row>
    <row r="382" spans="1:6" x14ac:dyDescent="0.2">
      <c r="A382">
        <v>148191331</v>
      </c>
      <c r="B382">
        <v>70603</v>
      </c>
      <c r="C382">
        <v>1</v>
      </c>
      <c r="D382">
        <v>1235</v>
      </c>
      <c r="E382" t="s">
        <v>33</v>
      </c>
      <c r="F382">
        <v>97.5</v>
      </c>
    </row>
    <row r="383" spans="1:6" x14ac:dyDescent="0.2">
      <c r="A383">
        <v>148121549</v>
      </c>
      <c r="B383">
        <v>69383</v>
      </c>
      <c r="C383">
        <v>1</v>
      </c>
      <c r="D383">
        <v>15</v>
      </c>
      <c r="E383" t="s">
        <v>33</v>
      </c>
      <c r="F383">
        <v>47.5</v>
      </c>
    </row>
    <row r="384" spans="1:6" x14ac:dyDescent="0.2">
      <c r="A384">
        <v>148121544</v>
      </c>
      <c r="B384">
        <v>71513</v>
      </c>
      <c r="C384">
        <v>1</v>
      </c>
      <c r="D384">
        <v>2145</v>
      </c>
      <c r="E384" t="s">
        <v>33</v>
      </c>
      <c r="F384">
        <v>45</v>
      </c>
    </row>
    <row r="385" spans="1:6" x14ac:dyDescent="0.2">
      <c r="A385">
        <v>148121371</v>
      </c>
      <c r="B385">
        <v>69693</v>
      </c>
      <c r="C385">
        <v>1</v>
      </c>
      <c r="D385">
        <v>325</v>
      </c>
      <c r="E385" t="s">
        <v>33</v>
      </c>
      <c r="F385">
        <v>47.5</v>
      </c>
    </row>
    <row r="386" spans="1:6" x14ac:dyDescent="0.2">
      <c r="A386">
        <v>148121369</v>
      </c>
      <c r="B386">
        <v>69373</v>
      </c>
      <c r="C386">
        <v>1</v>
      </c>
      <c r="D386">
        <v>5</v>
      </c>
      <c r="E386" t="s">
        <v>33</v>
      </c>
      <c r="F386">
        <v>45</v>
      </c>
    </row>
    <row r="387" spans="1:6" x14ac:dyDescent="0.2">
      <c r="A387">
        <v>148088832</v>
      </c>
      <c r="B387">
        <v>69373</v>
      </c>
      <c r="C387">
        <v>1</v>
      </c>
      <c r="D387">
        <v>5</v>
      </c>
      <c r="E387" t="s">
        <v>33</v>
      </c>
      <c r="F387">
        <v>65</v>
      </c>
    </row>
    <row r="388" spans="1:6" x14ac:dyDescent="0.2">
      <c r="A388">
        <v>148087855</v>
      </c>
      <c r="B388">
        <v>69513</v>
      </c>
      <c r="C388">
        <v>1</v>
      </c>
      <c r="D388">
        <v>145</v>
      </c>
      <c r="E388" t="s">
        <v>33</v>
      </c>
      <c r="F388">
        <v>100</v>
      </c>
    </row>
    <row r="389" spans="1:6" x14ac:dyDescent="0.2">
      <c r="A389">
        <v>148072624</v>
      </c>
      <c r="B389">
        <v>71783</v>
      </c>
      <c r="C389">
        <v>1</v>
      </c>
      <c r="D389">
        <v>2415</v>
      </c>
      <c r="E389" t="s">
        <v>33</v>
      </c>
      <c r="F389">
        <v>75</v>
      </c>
    </row>
    <row r="390" spans="1:6" x14ac:dyDescent="0.2">
      <c r="A390">
        <v>148063804</v>
      </c>
      <c r="B390">
        <v>83693</v>
      </c>
      <c r="C390">
        <v>1</v>
      </c>
      <c r="D390">
        <v>14325</v>
      </c>
      <c r="E390" t="s">
        <v>33</v>
      </c>
      <c r="F390">
        <v>55</v>
      </c>
    </row>
    <row r="391" spans="1:6" x14ac:dyDescent="0.2">
      <c r="A391">
        <v>148063806</v>
      </c>
      <c r="B391">
        <v>83693</v>
      </c>
      <c r="C391">
        <v>1</v>
      </c>
      <c r="D391">
        <v>14325</v>
      </c>
      <c r="E391" t="s">
        <v>33</v>
      </c>
      <c r="F391">
        <v>50</v>
      </c>
    </row>
    <row r="392" spans="1:6" x14ac:dyDescent="0.2">
      <c r="A392">
        <v>148063807</v>
      </c>
      <c r="B392">
        <v>83693</v>
      </c>
      <c r="C392">
        <v>1</v>
      </c>
      <c r="D392">
        <v>14325</v>
      </c>
      <c r="E392" t="s">
        <v>33</v>
      </c>
      <c r="F392">
        <v>50</v>
      </c>
    </row>
    <row r="393" spans="1:6" x14ac:dyDescent="0.2">
      <c r="A393">
        <v>148063808</v>
      </c>
      <c r="B393">
        <v>83693</v>
      </c>
      <c r="C393">
        <v>1</v>
      </c>
      <c r="D393">
        <v>14325</v>
      </c>
      <c r="E393" t="s">
        <v>33</v>
      </c>
      <c r="F393">
        <v>55</v>
      </c>
    </row>
    <row r="394" spans="1:6" x14ac:dyDescent="0.2">
      <c r="A394">
        <v>148063802</v>
      </c>
      <c r="B394">
        <v>83693</v>
      </c>
      <c r="C394">
        <v>1</v>
      </c>
      <c r="D394">
        <v>14325</v>
      </c>
      <c r="E394" t="s">
        <v>33</v>
      </c>
      <c r="F394">
        <v>50</v>
      </c>
    </row>
    <row r="395" spans="1:6" x14ac:dyDescent="0.2">
      <c r="A395">
        <v>148060312</v>
      </c>
      <c r="B395">
        <v>69373</v>
      </c>
      <c r="C395">
        <v>1</v>
      </c>
      <c r="D395">
        <v>5</v>
      </c>
      <c r="E395" t="s">
        <v>33</v>
      </c>
      <c r="F395">
        <v>55</v>
      </c>
    </row>
    <row r="396" spans="1:6" x14ac:dyDescent="0.2">
      <c r="A396">
        <v>147916593</v>
      </c>
      <c r="B396">
        <v>69713</v>
      </c>
      <c r="C396">
        <v>1</v>
      </c>
      <c r="D396">
        <v>345</v>
      </c>
      <c r="E396" t="s">
        <v>33</v>
      </c>
      <c r="F396">
        <v>77.5</v>
      </c>
    </row>
    <row r="397" spans="1:6" x14ac:dyDescent="0.2">
      <c r="A397">
        <v>147914321</v>
      </c>
      <c r="B397">
        <v>69793</v>
      </c>
      <c r="C397">
        <v>1</v>
      </c>
      <c r="D397">
        <v>425</v>
      </c>
      <c r="E397" t="s">
        <v>33</v>
      </c>
      <c r="F397">
        <v>75</v>
      </c>
    </row>
    <row r="398" spans="1:6" x14ac:dyDescent="0.2">
      <c r="A398">
        <v>147906122</v>
      </c>
      <c r="B398">
        <v>69373</v>
      </c>
      <c r="C398">
        <v>1</v>
      </c>
      <c r="D398">
        <v>5</v>
      </c>
      <c r="E398" t="s">
        <v>33</v>
      </c>
      <c r="F398">
        <v>67.5</v>
      </c>
    </row>
    <row r="399" spans="1:6" x14ac:dyDescent="0.2">
      <c r="A399">
        <v>147842712</v>
      </c>
      <c r="B399">
        <v>69373</v>
      </c>
      <c r="C399">
        <v>1</v>
      </c>
      <c r="D399">
        <v>5</v>
      </c>
      <c r="E399" t="s">
        <v>33</v>
      </c>
      <c r="F399">
        <v>55</v>
      </c>
    </row>
    <row r="400" spans="1:6" x14ac:dyDescent="0.2">
      <c r="A400">
        <v>147753370</v>
      </c>
      <c r="B400">
        <v>69413</v>
      </c>
      <c r="C400">
        <v>1</v>
      </c>
      <c r="D400">
        <v>45</v>
      </c>
      <c r="E400" t="s">
        <v>33</v>
      </c>
      <c r="F400">
        <v>87.5</v>
      </c>
    </row>
    <row r="401" spans="1:6" x14ac:dyDescent="0.2">
      <c r="A401">
        <v>147752820</v>
      </c>
      <c r="B401">
        <v>69373</v>
      </c>
      <c r="C401">
        <v>1</v>
      </c>
      <c r="D401">
        <v>5</v>
      </c>
      <c r="E401" t="s">
        <v>33</v>
      </c>
      <c r="F401">
        <v>77.5</v>
      </c>
    </row>
    <row r="402" spans="1:6" x14ac:dyDescent="0.2">
      <c r="A402">
        <v>147653631</v>
      </c>
      <c r="B402">
        <v>69503</v>
      </c>
      <c r="C402">
        <v>1</v>
      </c>
      <c r="D402">
        <v>135</v>
      </c>
      <c r="E402" t="s">
        <v>33</v>
      </c>
      <c r="F402">
        <v>100</v>
      </c>
    </row>
    <row r="403" spans="1:6" x14ac:dyDescent="0.2">
      <c r="A403">
        <v>147558243</v>
      </c>
      <c r="B403">
        <v>70713</v>
      </c>
      <c r="C403">
        <v>1</v>
      </c>
      <c r="D403">
        <v>1345</v>
      </c>
      <c r="E403" t="s">
        <v>33</v>
      </c>
      <c r="F403">
        <v>72.5</v>
      </c>
    </row>
    <row r="404" spans="1:6" x14ac:dyDescent="0.2">
      <c r="A404">
        <v>147494993</v>
      </c>
      <c r="B404">
        <v>69493</v>
      </c>
      <c r="C404">
        <v>1</v>
      </c>
      <c r="D404">
        <v>125</v>
      </c>
      <c r="E404" t="s">
        <v>33</v>
      </c>
      <c r="F404">
        <v>45</v>
      </c>
    </row>
    <row r="405" spans="1:6" x14ac:dyDescent="0.2">
      <c r="A405">
        <v>147430481</v>
      </c>
      <c r="B405">
        <v>82793</v>
      </c>
      <c r="C405">
        <v>1</v>
      </c>
      <c r="D405">
        <v>13425</v>
      </c>
      <c r="E405" t="s">
        <v>33</v>
      </c>
      <c r="F405">
        <v>45</v>
      </c>
    </row>
    <row r="406" spans="1:6" x14ac:dyDescent="0.2">
      <c r="A406">
        <v>147340531</v>
      </c>
      <c r="B406">
        <v>69403</v>
      </c>
      <c r="C406">
        <v>1</v>
      </c>
      <c r="D406">
        <v>35</v>
      </c>
      <c r="E406" t="s">
        <v>33</v>
      </c>
      <c r="F406">
        <v>65</v>
      </c>
    </row>
    <row r="407" spans="1:6" x14ac:dyDescent="0.2">
      <c r="A407">
        <v>147328880</v>
      </c>
      <c r="B407">
        <v>71803</v>
      </c>
      <c r="C407">
        <v>1</v>
      </c>
      <c r="D407">
        <v>2435</v>
      </c>
      <c r="E407" t="s">
        <v>33</v>
      </c>
      <c r="F407">
        <v>77.5</v>
      </c>
    </row>
    <row r="408" spans="1:6" x14ac:dyDescent="0.2">
      <c r="A408">
        <v>147308681</v>
      </c>
      <c r="B408">
        <v>69373</v>
      </c>
      <c r="C408">
        <v>1</v>
      </c>
      <c r="D408">
        <v>5</v>
      </c>
      <c r="E408" t="s">
        <v>33</v>
      </c>
      <c r="F408">
        <v>70</v>
      </c>
    </row>
    <row r="409" spans="1:6" x14ac:dyDescent="0.2">
      <c r="A409">
        <v>147307347</v>
      </c>
      <c r="B409">
        <v>69383</v>
      </c>
      <c r="C409">
        <v>1</v>
      </c>
      <c r="D409">
        <v>15</v>
      </c>
      <c r="E409" t="s">
        <v>33</v>
      </c>
      <c r="F409">
        <v>42.5</v>
      </c>
    </row>
    <row r="410" spans="1:6" x14ac:dyDescent="0.2">
      <c r="A410">
        <v>147183355</v>
      </c>
      <c r="B410">
        <v>101513</v>
      </c>
      <c r="C410">
        <v>1</v>
      </c>
      <c r="D410">
        <v>32145</v>
      </c>
      <c r="E410" t="s">
        <v>33</v>
      </c>
      <c r="F410">
        <v>100</v>
      </c>
    </row>
    <row r="411" spans="1:6" x14ac:dyDescent="0.2">
      <c r="A411">
        <v>147051997</v>
      </c>
      <c r="B411">
        <v>69613</v>
      </c>
      <c r="C411">
        <v>1</v>
      </c>
      <c r="D411">
        <v>245</v>
      </c>
      <c r="E411" t="s">
        <v>33</v>
      </c>
      <c r="F411">
        <v>70</v>
      </c>
    </row>
    <row r="412" spans="1:6" x14ac:dyDescent="0.2">
      <c r="A412">
        <v>147004721</v>
      </c>
      <c r="B412">
        <v>70713</v>
      </c>
      <c r="C412">
        <v>1</v>
      </c>
      <c r="D412">
        <v>1345</v>
      </c>
      <c r="E412" t="s">
        <v>33</v>
      </c>
      <c r="F412">
        <v>50</v>
      </c>
    </row>
    <row r="413" spans="1:6" x14ac:dyDescent="0.2">
      <c r="A413">
        <v>147001785</v>
      </c>
      <c r="B413">
        <v>71503</v>
      </c>
      <c r="C413">
        <v>1</v>
      </c>
      <c r="D413">
        <v>2135</v>
      </c>
      <c r="E413" t="s">
        <v>33</v>
      </c>
      <c r="F413">
        <v>70</v>
      </c>
    </row>
    <row r="414" spans="1:6" x14ac:dyDescent="0.2">
      <c r="A414">
        <v>146975491</v>
      </c>
      <c r="B414">
        <v>93503</v>
      </c>
      <c r="C414">
        <v>1</v>
      </c>
      <c r="D414">
        <v>24135</v>
      </c>
      <c r="E414" t="s">
        <v>33</v>
      </c>
      <c r="F414">
        <v>32.5</v>
      </c>
    </row>
    <row r="415" spans="1:6" x14ac:dyDescent="0.2">
      <c r="A415">
        <v>146972571</v>
      </c>
      <c r="B415">
        <v>69373</v>
      </c>
      <c r="C415">
        <v>1</v>
      </c>
      <c r="D415">
        <v>5</v>
      </c>
      <c r="E415" t="s">
        <v>33</v>
      </c>
      <c r="F415">
        <v>90</v>
      </c>
    </row>
    <row r="416" spans="1:6" x14ac:dyDescent="0.2">
      <c r="A416">
        <v>146948076</v>
      </c>
      <c r="B416">
        <v>69393</v>
      </c>
      <c r="C416">
        <v>1</v>
      </c>
      <c r="D416">
        <v>25</v>
      </c>
      <c r="E416" t="s">
        <v>33</v>
      </c>
      <c r="F416">
        <v>97.5</v>
      </c>
    </row>
    <row r="417" spans="1:6" x14ac:dyDescent="0.2">
      <c r="A417">
        <v>146944030</v>
      </c>
      <c r="B417">
        <v>69603</v>
      </c>
      <c r="C417">
        <v>1</v>
      </c>
      <c r="D417">
        <v>235</v>
      </c>
      <c r="E417" t="s">
        <v>33</v>
      </c>
      <c r="F417">
        <v>47.5</v>
      </c>
    </row>
    <row r="418" spans="1:6" x14ac:dyDescent="0.2">
      <c r="A418">
        <v>146941069</v>
      </c>
      <c r="B418">
        <v>72783</v>
      </c>
      <c r="C418">
        <v>1</v>
      </c>
      <c r="D418">
        <v>3415</v>
      </c>
      <c r="E418" t="s">
        <v>33</v>
      </c>
      <c r="F418">
        <v>87.5</v>
      </c>
    </row>
    <row r="419" spans="1:6" x14ac:dyDescent="0.2">
      <c r="A419">
        <v>146933121</v>
      </c>
      <c r="B419">
        <v>69493</v>
      </c>
      <c r="C419">
        <v>1</v>
      </c>
      <c r="D419">
        <v>125</v>
      </c>
      <c r="E419" t="s">
        <v>33</v>
      </c>
      <c r="F419">
        <v>95</v>
      </c>
    </row>
    <row r="420" spans="1:6" x14ac:dyDescent="0.2">
      <c r="A420">
        <v>146919962</v>
      </c>
      <c r="B420">
        <v>72613</v>
      </c>
      <c r="C420">
        <v>1</v>
      </c>
      <c r="D420">
        <v>3245</v>
      </c>
      <c r="E420" t="s">
        <v>33</v>
      </c>
      <c r="F420">
        <v>75</v>
      </c>
    </row>
    <row r="421" spans="1:6" x14ac:dyDescent="0.2">
      <c r="A421">
        <v>146859309</v>
      </c>
      <c r="B421">
        <v>69383</v>
      </c>
      <c r="C421">
        <v>1</v>
      </c>
      <c r="D421">
        <v>15</v>
      </c>
      <c r="E421" t="s">
        <v>33</v>
      </c>
      <c r="F421">
        <v>50</v>
      </c>
    </row>
    <row r="422" spans="1:6" x14ac:dyDescent="0.2">
      <c r="A422">
        <v>146816020</v>
      </c>
      <c r="B422">
        <v>69583</v>
      </c>
      <c r="C422">
        <v>1</v>
      </c>
      <c r="D422">
        <v>215</v>
      </c>
      <c r="E422" t="s">
        <v>33</v>
      </c>
      <c r="F422">
        <v>55</v>
      </c>
    </row>
    <row r="423" spans="1:6" x14ac:dyDescent="0.2">
      <c r="A423">
        <v>146772938</v>
      </c>
      <c r="B423">
        <v>69403</v>
      </c>
      <c r="C423">
        <v>1</v>
      </c>
      <c r="D423">
        <v>35</v>
      </c>
      <c r="E423" t="s">
        <v>33</v>
      </c>
      <c r="F423">
        <v>67.5</v>
      </c>
    </row>
    <row r="424" spans="1:6" x14ac:dyDescent="0.2">
      <c r="A424">
        <v>146771812</v>
      </c>
      <c r="B424">
        <v>69603</v>
      </c>
      <c r="C424">
        <v>1</v>
      </c>
      <c r="D424">
        <v>235</v>
      </c>
      <c r="E424" t="s">
        <v>33</v>
      </c>
      <c r="F424">
        <v>95</v>
      </c>
    </row>
    <row r="425" spans="1:6" x14ac:dyDescent="0.2">
      <c r="A425">
        <v>146559166</v>
      </c>
      <c r="B425">
        <v>69373</v>
      </c>
      <c r="C425">
        <v>1</v>
      </c>
      <c r="D425">
        <v>5</v>
      </c>
      <c r="E425" t="s">
        <v>33</v>
      </c>
      <c r="F425">
        <v>50</v>
      </c>
    </row>
    <row r="426" spans="1:6" x14ac:dyDescent="0.2">
      <c r="A426">
        <v>146511990</v>
      </c>
      <c r="B426">
        <v>69793</v>
      </c>
      <c r="C426">
        <v>1</v>
      </c>
      <c r="D426">
        <v>425</v>
      </c>
      <c r="E426" t="s">
        <v>33</v>
      </c>
      <c r="F426">
        <v>67.5</v>
      </c>
    </row>
    <row r="427" spans="1:6" x14ac:dyDescent="0.2">
      <c r="A427">
        <v>146490541</v>
      </c>
      <c r="B427">
        <v>83603</v>
      </c>
      <c r="C427">
        <v>1</v>
      </c>
      <c r="D427">
        <v>14235</v>
      </c>
      <c r="E427" t="s">
        <v>33</v>
      </c>
      <c r="F427">
        <v>87.5</v>
      </c>
    </row>
    <row r="428" spans="1:6" x14ac:dyDescent="0.2">
      <c r="A428">
        <v>146445266</v>
      </c>
      <c r="B428">
        <v>69783</v>
      </c>
      <c r="C428">
        <v>1</v>
      </c>
      <c r="D428">
        <v>415</v>
      </c>
      <c r="E428" t="s">
        <v>33</v>
      </c>
      <c r="F428">
        <v>70</v>
      </c>
    </row>
    <row r="429" spans="1:6" x14ac:dyDescent="0.2">
      <c r="A429">
        <v>146411777</v>
      </c>
      <c r="B429">
        <v>69683</v>
      </c>
      <c r="C429">
        <v>1</v>
      </c>
      <c r="D429">
        <v>315</v>
      </c>
      <c r="E429" t="s">
        <v>33</v>
      </c>
      <c r="F429">
        <v>75</v>
      </c>
    </row>
    <row r="430" spans="1:6" x14ac:dyDescent="0.2">
      <c r="A430">
        <v>146400674</v>
      </c>
      <c r="B430">
        <v>69793</v>
      </c>
      <c r="C430">
        <v>1</v>
      </c>
      <c r="D430">
        <v>425</v>
      </c>
      <c r="E430" t="s">
        <v>33</v>
      </c>
      <c r="F430">
        <v>90</v>
      </c>
    </row>
    <row r="431" spans="1:6" x14ac:dyDescent="0.2">
      <c r="A431">
        <v>146313793</v>
      </c>
      <c r="B431">
        <v>69373</v>
      </c>
      <c r="C431">
        <v>1</v>
      </c>
      <c r="D431">
        <v>5</v>
      </c>
      <c r="E431" t="s">
        <v>33</v>
      </c>
      <c r="F431">
        <v>90</v>
      </c>
    </row>
    <row r="432" spans="1:6" x14ac:dyDescent="0.2">
      <c r="A432">
        <v>146284478</v>
      </c>
      <c r="B432">
        <v>90803</v>
      </c>
      <c r="C432">
        <v>1</v>
      </c>
      <c r="D432">
        <v>21435</v>
      </c>
      <c r="E432" t="s">
        <v>33</v>
      </c>
      <c r="F432">
        <v>75</v>
      </c>
    </row>
    <row r="433" spans="1:6" x14ac:dyDescent="0.2">
      <c r="A433">
        <v>146273701</v>
      </c>
      <c r="B433">
        <v>69373</v>
      </c>
      <c r="C433">
        <v>1</v>
      </c>
      <c r="D433">
        <v>5</v>
      </c>
      <c r="E433" t="s">
        <v>33</v>
      </c>
      <c r="F433">
        <v>72.5</v>
      </c>
    </row>
    <row r="434" spans="1:6" x14ac:dyDescent="0.2">
      <c r="A434">
        <v>146269551</v>
      </c>
      <c r="B434">
        <v>69513</v>
      </c>
      <c r="C434">
        <v>1</v>
      </c>
      <c r="D434">
        <v>145</v>
      </c>
      <c r="E434" t="s">
        <v>33</v>
      </c>
      <c r="F434">
        <v>62.5</v>
      </c>
    </row>
    <row r="435" spans="1:6" x14ac:dyDescent="0.2">
      <c r="A435">
        <v>146266265</v>
      </c>
      <c r="B435">
        <v>69383</v>
      </c>
      <c r="C435">
        <v>1</v>
      </c>
      <c r="D435">
        <v>15</v>
      </c>
      <c r="E435" t="s">
        <v>33</v>
      </c>
      <c r="F435">
        <v>75</v>
      </c>
    </row>
    <row r="436" spans="1:6" x14ac:dyDescent="0.2">
      <c r="A436">
        <v>146217689</v>
      </c>
      <c r="B436">
        <v>69373</v>
      </c>
      <c r="C436">
        <v>1</v>
      </c>
      <c r="D436">
        <v>5</v>
      </c>
      <c r="E436" t="s">
        <v>33</v>
      </c>
      <c r="F436">
        <v>85</v>
      </c>
    </row>
    <row r="437" spans="1:6" x14ac:dyDescent="0.2">
      <c r="A437">
        <v>146210319</v>
      </c>
      <c r="B437">
        <v>69373</v>
      </c>
      <c r="C437">
        <v>1</v>
      </c>
      <c r="D437">
        <v>5</v>
      </c>
      <c r="E437" t="s">
        <v>33</v>
      </c>
      <c r="F437">
        <v>72.5</v>
      </c>
    </row>
    <row r="438" spans="1:6" x14ac:dyDescent="0.2">
      <c r="A438">
        <v>146208061</v>
      </c>
      <c r="B438">
        <v>69383</v>
      </c>
      <c r="C438">
        <v>1</v>
      </c>
      <c r="D438">
        <v>15</v>
      </c>
      <c r="E438" t="s">
        <v>33</v>
      </c>
      <c r="F438">
        <v>75</v>
      </c>
    </row>
    <row r="439" spans="1:6" x14ac:dyDescent="0.2">
      <c r="A439">
        <v>146207901</v>
      </c>
      <c r="B439">
        <v>69413</v>
      </c>
      <c r="C439">
        <v>1</v>
      </c>
      <c r="D439">
        <v>45</v>
      </c>
      <c r="E439" t="s">
        <v>33</v>
      </c>
      <c r="F439">
        <v>62.5</v>
      </c>
    </row>
    <row r="440" spans="1:6" x14ac:dyDescent="0.2">
      <c r="A440">
        <v>146206265</v>
      </c>
      <c r="B440">
        <v>69383</v>
      </c>
      <c r="C440">
        <v>1</v>
      </c>
      <c r="D440">
        <v>15</v>
      </c>
      <c r="E440" t="s">
        <v>33</v>
      </c>
      <c r="F440">
        <v>67.5</v>
      </c>
    </row>
    <row r="441" spans="1:6" x14ac:dyDescent="0.2">
      <c r="A441">
        <v>146201756</v>
      </c>
      <c r="B441">
        <v>69373</v>
      </c>
      <c r="C441">
        <v>1</v>
      </c>
      <c r="D441">
        <v>5</v>
      </c>
      <c r="E441" t="s">
        <v>33</v>
      </c>
      <c r="F441">
        <v>97.5</v>
      </c>
    </row>
  </sheetData>
  <sortState xmlns:xlrd2="http://schemas.microsoft.com/office/spreadsheetml/2017/richdata2" ref="A2:F441">
    <sortCondition ref="E2:E44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accuracy</vt:lpstr>
      <vt:lpstr>Sheet2</vt:lpstr>
      <vt:lpstr>questionResponsesAndAnswers</vt:lpstr>
      <vt:lpstr>Valid QRA</vt:lpstr>
      <vt:lpstr>Valid Just QRA</vt:lpstr>
      <vt:lpstr>Valid QRA &amp; Time</vt:lpstr>
      <vt:lpstr>Valid Just QRA &amp; Time</vt:lpstr>
      <vt:lpstr>Sheet5</vt:lpstr>
      <vt:lpstr>susScores</vt:lpstr>
      <vt:lpstr>Valid Sus Scores</vt:lpstr>
      <vt:lpstr>Valid Just Sus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Luu, Andy</cp:lastModifiedBy>
  <dcterms:created xsi:type="dcterms:W3CDTF">2024-11-21T18:23:54Z</dcterms:created>
  <dcterms:modified xsi:type="dcterms:W3CDTF">2024-11-21T23:13:33Z</dcterms:modified>
</cp:coreProperties>
</file>