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luu/git/dual-timeline/post-data/"/>
    </mc:Choice>
  </mc:AlternateContent>
  <xr:revisionPtr revIDLastSave="0" documentId="13_ncr:1_{C7B548DF-35E3-5D4F-AA42-BDDCBBBA616B}" xr6:coauthVersionLast="47" xr6:coauthVersionMax="47" xr10:uidLastSave="{00000000-0000-0000-0000-000000000000}"/>
  <bookViews>
    <workbookView xWindow="-30240" yWindow="11560" windowWidth="30240" windowHeight="18880" xr2:uid="{E6792D03-3A2B-CD45-B203-4D2BC9B195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H45" i="1"/>
  <c r="H44" i="1"/>
  <c r="H43" i="1"/>
  <c r="H42" i="1"/>
  <c r="H41" i="1"/>
</calcChain>
</file>

<file path=xl/sharedStrings.xml><?xml version="1.0" encoding="utf-8"?>
<sst xmlns="http://schemas.openxmlformats.org/spreadsheetml/2006/main" count="87" uniqueCount="51">
  <si>
    <t>Correctness</t>
  </si>
  <si>
    <t>TIMELINE</t>
  </si>
  <si>
    <t>mean</t>
  </si>
  <si>
    <t>standarderror</t>
  </si>
  <si>
    <t>SUS</t>
  </si>
  <si>
    <t>Timeline 1 (Base Interface)</t>
  </si>
  <si>
    <t>Timeline 2 (Density Graph)</t>
  </si>
  <si>
    <t>Timeline 3 (Event Blocks)</t>
  </si>
  <si>
    <t>Timeline 4 (Density Graph + Event Blocks)</t>
  </si>
  <si>
    <t>Timeline 5 (Event Thumbnails)</t>
  </si>
  <si>
    <t xml:space="preserve">	Kruskal-Wallis rank sum test</t>
  </si>
  <si>
    <t>data:  SCORE by TIMELINE</t>
  </si>
  <si>
    <t>Kruskal-Wallis chi-squared = 16.636</t>
  </si>
  <si>
    <t xml:space="preserve"> df = 4</t>
  </si>
  <si>
    <t xml:space="preserve"> p-value = 0.002274</t>
  </si>
  <si>
    <t>Dunn (1964) Kruskal-Wallis multiple comparison</t>
  </si>
  <si>
    <t>p-values adjusted with the Benjamini-Hochberg method.</t>
  </si>
  <si>
    <t>Comparison</t>
  </si>
  <si>
    <t>Z</t>
  </si>
  <si>
    <t>P.unadj</t>
  </si>
  <si>
    <t>P.adj</t>
  </si>
  <si>
    <t>1                   Timeline 1 (Base Interface) - Timeline 2 (Density Graph)</t>
  </si>
  <si>
    <t>2                    Timeline 1 (Base Interface) - Timeline 3 (Event Blocks)</t>
  </si>
  <si>
    <t>3                     Timeline 2 (Density Graph) - Timeline 3 (Event Blocks)</t>
  </si>
  <si>
    <t>4    Timeline 1 (Base Interface) - Timeline 4 (Density Graph + Event Blocks)</t>
  </si>
  <si>
    <t>5     Timeline 2 (Density Graph) - Timeline 4 (Density Graph + Event Blocks)</t>
  </si>
  <si>
    <t>6      Timeline 3 (Event Blocks) - Timeline 4 (Density Graph + Event Blocks)</t>
  </si>
  <si>
    <t>7                Timeline 1 (Base Interface) - Timeline 5 (Event Thumbnails)</t>
  </si>
  <si>
    <t>8                 Timeline 2 (Density Graph) - Timeline 5 (Event Thumbnails)</t>
  </si>
  <si>
    <t>9                  Timeline 3 (Event Blocks) - Timeline 5 (Event Thumbnails)</t>
  </si>
  <si>
    <t>10 Timeline 4 (Density Graph + Event Blocks) - Timeline 5 (Event Thumbnails)</t>
  </si>
  <si>
    <t>data:  SUS by TIMELINE</t>
  </si>
  <si>
    <t>Kruskal-Wallis chi-squared = 20.415</t>
  </si>
  <si>
    <t xml:space="preserve"> p-value = 0.0004135</t>
  </si>
  <si>
    <t>TIME</t>
  </si>
  <si>
    <t>Kruskal-Wallis rank sum test</t>
  </si>
  <si>
    <t>data:  TIME by TIMELINE</t>
  </si>
  <si>
    <t>Kruskal-Wallis chi-squared = 2.9848,</t>
  </si>
  <si>
    <t>df =4</t>
  </si>
  <si>
    <t>p-value = 0.5604</t>
  </si>
  <si>
    <t>Rank 1</t>
  </si>
  <si>
    <t>Rank 2</t>
  </si>
  <si>
    <t>Rank 3</t>
  </si>
  <si>
    <t>Rank 4</t>
  </si>
  <si>
    <t>Rank 5</t>
  </si>
  <si>
    <t>Offset</t>
  </si>
  <si>
    <t xml:space="preserve"> Timeline 1
(Base Interface)</t>
  </si>
  <si>
    <t xml:space="preserve"> Timeline 2
(Density Graph)</t>
  </si>
  <si>
    <t xml:space="preserve"> Timeline 3
(Event Blocks)</t>
  </si>
  <si>
    <t xml:space="preserve"> Timeline 4
(Density Graph + Event Blocks)</t>
  </si>
  <si>
    <t xml:space="preserve"> Timeline 5
(Event Thumbnails)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</si>
</sst>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Correctness Score (0-2)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Sheet1!$C$3:$C$7</c:f>
                <c:numCache>
                  <c:formatCode>General</c:formatCode>
                  <c:ptCount val="5"/>
                  <c:pt idx="0">
                    <c:v>7.4468880000000001E-2</c:v>
                  </c:pt>
                  <c:pt idx="1">
                    <c:v>7.0913870000000004E-2</c:v>
                  </c:pt>
                  <c:pt idx="2">
                    <c:v>7.1862960000000004E-2</c:v>
                  </c:pt>
                  <c:pt idx="3">
                    <c:v>6.580888E-2</c:v>
                  </c:pt>
                  <c:pt idx="4">
                    <c:v>6.5710500000000005E-2</c:v>
                  </c:pt>
                </c:numCache>
              </c:numRef>
            </c:plus>
            <c:minus>
              <c:numRef>
                <c:f>Sheet1!$C$3:$C$7</c:f>
                <c:numCache>
                  <c:formatCode>General</c:formatCode>
                  <c:ptCount val="5"/>
                  <c:pt idx="0">
                    <c:v>7.4468880000000001E-2</c:v>
                  </c:pt>
                  <c:pt idx="1">
                    <c:v>7.0913870000000004E-2</c:v>
                  </c:pt>
                  <c:pt idx="2">
                    <c:v>7.1862960000000004E-2</c:v>
                  </c:pt>
                  <c:pt idx="3">
                    <c:v>6.580888E-2</c:v>
                  </c:pt>
                  <c:pt idx="4">
                    <c:v>6.5710500000000005E-2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Sheet1!$A$3:$A$7</c:f>
              <c:strCache>
                <c:ptCount val="5"/>
                <c:pt idx="0">
                  <c:v>Timeline 1 (Base Interface)</c:v>
                </c:pt>
                <c:pt idx="1">
                  <c:v>Timeline 2 (Density Graph)</c:v>
                </c:pt>
                <c:pt idx="2">
                  <c:v>Timeline 3 (Event Blocks)</c:v>
                </c:pt>
                <c:pt idx="3">
                  <c:v>Timeline 4 (Density Graph + Event Blocks)</c:v>
                </c:pt>
                <c:pt idx="4">
                  <c:v>Timeline 5 (Event Thumbnails)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1.0701750000000001</c:v>
                </c:pt>
                <c:pt idx="1">
                  <c:v>1.3771929999999999</c:v>
                </c:pt>
                <c:pt idx="2">
                  <c:v>1.3684210000000001</c:v>
                </c:pt>
                <c:pt idx="3">
                  <c:v>1.4210529999999999</c:v>
                </c:pt>
                <c:pt idx="4">
                  <c:v>1.4122809999999999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F-AB43-82D8-B741FA73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759087"/>
        <c:axId val="1105730383"/>
      </c:barChart>
      <c:catAx>
        <c:axId val="110575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Timeline Visualization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30383"/>
        <c:crosses val="autoZero"/>
        <c:auto val="1"/>
        <c:lblAlgn val="ctr"/>
        <c:lblOffset val="100"/>
        <c:noMultiLvlLbl val="0"/>
      </c:catAx>
      <c:valAx>
        <c:axId val="11057303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590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SUS Score (0-100)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140079712258197E-2"/>
          <c:y val="0.34425938077184798"/>
          <c:w val="0.89088461164576649"/>
          <c:h val="0.51280305239622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Sheet1!$C$18:$C$22</c:f>
                <c:numCache>
                  <c:formatCode>General</c:formatCode>
                  <c:ptCount val="5"/>
                  <c:pt idx="0">
                    <c:v>1.8339479999999999</c:v>
                  </c:pt>
                  <c:pt idx="1">
                    <c:v>1.7940929999999999</c:v>
                  </c:pt>
                  <c:pt idx="2">
                    <c:v>1.8772230000000001</c:v>
                  </c:pt>
                  <c:pt idx="3">
                    <c:v>1.7388570000000001</c:v>
                  </c:pt>
                  <c:pt idx="4">
                    <c:v>1.901656</c:v>
                  </c:pt>
                </c:numCache>
              </c:numRef>
            </c:plus>
            <c:minus>
              <c:numRef>
                <c:f>Sheet1!$C$18:$C$22</c:f>
                <c:numCache>
                  <c:formatCode>General</c:formatCode>
                  <c:ptCount val="5"/>
                  <c:pt idx="0">
                    <c:v>1.8339479999999999</c:v>
                  </c:pt>
                  <c:pt idx="1">
                    <c:v>1.7940929999999999</c:v>
                  </c:pt>
                  <c:pt idx="2">
                    <c:v>1.8772230000000001</c:v>
                  </c:pt>
                  <c:pt idx="3">
                    <c:v>1.7388570000000001</c:v>
                  </c:pt>
                  <c:pt idx="4">
                    <c:v>1.901656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Sheet1!$A$18:$A$22</c:f>
              <c:strCache>
                <c:ptCount val="5"/>
                <c:pt idx="0">
                  <c:v>Timeline 1 (Base Interface)</c:v>
                </c:pt>
                <c:pt idx="1">
                  <c:v>Timeline 2 (Density Graph)</c:v>
                </c:pt>
                <c:pt idx="2">
                  <c:v>Timeline 3 (Event Blocks)</c:v>
                </c:pt>
                <c:pt idx="3">
                  <c:v>Timeline 4 (Density Graph + Event Blocks)</c:v>
                </c:pt>
                <c:pt idx="4">
                  <c:v>Timeline 5 (Event Thumbnails)</c:v>
                </c:pt>
              </c:strCache>
            </c:str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58.778410000000001</c:v>
                </c:pt>
                <c:pt idx="1">
                  <c:v>61.534089999999999</c:v>
                </c:pt>
                <c:pt idx="2">
                  <c:v>67.357950000000002</c:v>
                </c:pt>
                <c:pt idx="3">
                  <c:v>66.363640000000004</c:v>
                </c:pt>
                <c:pt idx="4">
                  <c:v>70.113640000000004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1-ED49-A10F-20F5CC95B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759087"/>
        <c:axId val="1105730383"/>
      </c:barChart>
      <c:catAx>
        <c:axId val="110575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Timeline Visualization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30383"/>
        <c:crosses val="autoZero"/>
        <c:auto val="1"/>
        <c:lblAlgn val="ctr"/>
        <c:lblOffset val="100"/>
        <c:noMultiLvlLbl val="0"/>
      </c:catAx>
      <c:valAx>
        <c:axId val="110573038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SUS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5908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Time (in</a:t>
            </a:r>
            <a:r>
              <a:rPr lang="en-US" sz="1600" baseline="0"/>
              <a:t> Seconds</a:t>
            </a:r>
            <a:r>
              <a:rPr lang="en-US" sz="16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Sheet1!$C$33:$C$37</c:f>
                <c:numCache>
                  <c:formatCode>General</c:formatCode>
                  <c:ptCount val="5"/>
                  <c:pt idx="0">
                    <c:v>37.197169000000002</c:v>
                  </c:pt>
                  <c:pt idx="1">
                    <c:v>8.3780140000000003</c:v>
                  </c:pt>
                  <c:pt idx="2">
                    <c:v>7.3343069999999999</c:v>
                  </c:pt>
                  <c:pt idx="3">
                    <c:v>8.3931260000000005</c:v>
                  </c:pt>
                  <c:pt idx="4">
                    <c:v>17.568498999999999</c:v>
                  </c:pt>
                </c:numCache>
              </c:numRef>
            </c:plus>
            <c:minus>
              <c:numRef>
                <c:f>Sheet1!$C$33:$C$37</c:f>
                <c:numCache>
                  <c:formatCode>General</c:formatCode>
                  <c:ptCount val="5"/>
                  <c:pt idx="0">
                    <c:v>37.197169000000002</c:v>
                  </c:pt>
                  <c:pt idx="1">
                    <c:v>8.3780140000000003</c:v>
                  </c:pt>
                  <c:pt idx="2">
                    <c:v>7.3343069999999999</c:v>
                  </c:pt>
                  <c:pt idx="3">
                    <c:v>8.3931260000000005</c:v>
                  </c:pt>
                  <c:pt idx="4">
                    <c:v>17.568498999999999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Sheet1!$A$33:$A$37</c:f>
              <c:strCache>
                <c:ptCount val="5"/>
                <c:pt idx="0">
                  <c:v>Timeline 1 (Base Interface)</c:v>
                </c:pt>
                <c:pt idx="1">
                  <c:v>Timeline 2 (Density Graph)</c:v>
                </c:pt>
                <c:pt idx="2">
                  <c:v>Timeline 3 (Event Blocks)</c:v>
                </c:pt>
                <c:pt idx="3">
                  <c:v>Timeline 4 (Density Graph + Event Blocks)</c:v>
                </c:pt>
                <c:pt idx="4">
                  <c:v>Timeline 5 (Event Thumbnails)</c:v>
                </c:pt>
              </c:strCache>
            </c:strRef>
          </c:cat>
          <c:val>
            <c:numRef>
              <c:f>Sheet1!$B$33:$B$37</c:f>
              <c:numCache>
                <c:formatCode>General</c:formatCode>
                <c:ptCount val="5"/>
                <c:pt idx="0">
                  <c:v>140.75</c:v>
                </c:pt>
                <c:pt idx="1">
                  <c:v>114.01390000000001</c:v>
                </c:pt>
                <c:pt idx="2">
                  <c:v>100.01390000000001</c:v>
                </c:pt>
                <c:pt idx="3">
                  <c:v>114.63890000000001</c:v>
                </c:pt>
                <c:pt idx="4">
                  <c:v>120.875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9-1047-9BA1-0BA76EA0B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759087"/>
        <c:axId val="1105730383"/>
      </c:barChart>
      <c:catAx>
        <c:axId val="110575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Timeline Visualization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30383"/>
        <c:crosses val="autoZero"/>
        <c:auto val="1"/>
        <c:lblAlgn val="ctr"/>
        <c:lblOffset val="100"/>
        <c:noMultiLvlLbl val="0"/>
      </c:catAx>
      <c:valAx>
        <c:axId val="11057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(in</a:t>
                </a:r>
                <a:r>
                  <a:rPr lang="en-US" sz="1400" baseline="0"/>
                  <a:t> Seconds)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59087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Timeline Visualization</a:t>
            </a:r>
            <a:r>
              <a:rPr lang="en-US" sz="1800" baseline="0"/>
              <a:t> Rankings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Sheet1!$A$41:$A$45</c:f>
              <c:strCache>
                <c:ptCount val="5"/>
                <c:pt idx="0">
                  <c:v> Timeline 1
(Base Interface)</c:v>
                </c:pt>
                <c:pt idx="1">
                  <c:v> Timeline 2
(Density Graph)</c:v>
                </c:pt>
                <c:pt idx="2">
                  <c:v> Timeline 3
(Event Blocks)</c:v>
                </c:pt>
                <c:pt idx="3">
                  <c:v> Timeline 4
(Density Graph + Event Blocks)</c:v>
                </c:pt>
                <c:pt idx="4">
                  <c:v> Timeline 5
(Event Thumbnails)</c:v>
                </c:pt>
              </c:strCache>
            </c:strRef>
          </c:cat>
          <c:val>
            <c:numRef>
              <c:f>Sheet1!$B$41:$B$45</c:f>
              <c:numCache>
                <c:formatCode>General</c:formatCode>
                <c:ptCount val="5"/>
                <c:pt idx="0">
                  <c:v>0</c:v>
                </c:pt>
                <c:pt idx="1">
                  <c:v>13.5</c:v>
                </c:pt>
                <c:pt idx="2">
                  <c:v>39</c:v>
                </c:pt>
                <c:pt idx="3">
                  <c:v>44</c:v>
                </c:pt>
                <c:pt idx="4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3-C348-B700-B04835A57C6D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Rank 5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Sheet1!$A$41:$A$45</c:f>
              <c:strCache>
                <c:ptCount val="5"/>
                <c:pt idx="0">
                  <c:v> Timeline 1
(Base Interface)</c:v>
                </c:pt>
                <c:pt idx="1">
                  <c:v> Timeline 2
(Density Graph)</c:v>
                </c:pt>
                <c:pt idx="2">
                  <c:v> Timeline 3
(Event Blocks)</c:v>
                </c:pt>
                <c:pt idx="3">
                  <c:v> Timeline 4
(Density Graph + Event Blocks)</c:v>
                </c:pt>
                <c:pt idx="4">
                  <c:v> Timeline 5
(Event Thumbnails)</c:v>
                </c:pt>
              </c:strCache>
            </c:strRef>
          </c:cat>
          <c:val>
            <c:numRef>
              <c:f>Sheet1!$C$41:$C$45</c:f>
              <c:numCache>
                <c:formatCode>General</c:formatCode>
                <c:ptCount val="5"/>
                <c:pt idx="0">
                  <c:v>55</c:v>
                </c:pt>
                <c:pt idx="1">
                  <c:v>11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3-C348-B700-B04835A57C6D}"/>
            </c:ext>
          </c:extLst>
        </c:ser>
        <c:ser>
          <c:idx val="2"/>
          <c:order val="2"/>
          <c:tx>
            <c:strRef>
              <c:f>Sheet1!$D$40</c:f>
              <c:strCache>
                <c:ptCount val="1"/>
                <c:pt idx="0">
                  <c:v>Rank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Sheet1!$A$41:$A$45</c:f>
              <c:strCache>
                <c:ptCount val="5"/>
                <c:pt idx="0">
                  <c:v> Timeline 1
(Base Interface)</c:v>
                </c:pt>
                <c:pt idx="1">
                  <c:v> Timeline 2
(Density Graph)</c:v>
                </c:pt>
                <c:pt idx="2">
                  <c:v> Timeline 3
(Event Blocks)</c:v>
                </c:pt>
                <c:pt idx="3">
                  <c:v> Timeline 4
(Density Graph + Event Blocks)</c:v>
                </c:pt>
                <c:pt idx="4">
                  <c:v> Timeline 5
(Event Thumbnails)</c:v>
                </c:pt>
              </c:strCache>
            </c:strRef>
          </c:cat>
          <c:val>
            <c:numRef>
              <c:f>Sheet1!$D$41:$D$45</c:f>
              <c:numCache>
                <c:formatCode>General</c:formatCode>
                <c:ptCount val="5"/>
                <c:pt idx="0">
                  <c:v>16</c:v>
                </c:pt>
                <c:pt idx="1">
                  <c:v>41</c:v>
                </c:pt>
                <c:pt idx="2">
                  <c:v>9</c:v>
                </c:pt>
                <c:pt idx="3">
                  <c:v>15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3-C348-B700-B04835A57C6D}"/>
            </c:ext>
          </c:extLst>
        </c:ser>
        <c:ser>
          <c:idx val="3"/>
          <c:order val="3"/>
          <c:tx>
            <c:strRef>
              <c:f>Sheet1!$E$40</c:f>
              <c:strCache>
                <c:ptCount val="1"/>
                <c:pt idx="0">
                  <c:v>Rank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Sheet1!$A$41:$A$45</c:f>
              <c:strCache>
                <c:ptCount val="5"/>
                <c:pt idx="0">
                  <c:v> Timeline 1
(Base Interface)</c:v>
                </c:pt>
                <c:pt idx="1">
                  <c:v> Timeline 2
(Density Graph)</c:v>
                </c:pt>
                <c:pt idx="2">
                  <c:v> Timeline 3
(Event Blocks)</c:v>
                </c:pt>
                <c:pt idx="3">
                  <c:v> Timeline 4
(Density Graph + Event Blocks)</c:v>
                </c:pt>
                <c:pt idx="4">
                  <c:v> Timeline 5
(Event Thumbnails)</c:v>
                </c:pt>
              </c:strCache>
            </c:strRef>
          </c:cat>
          <c:val>
            <c:numRef>
              <c:f>Sheet1!$E$41:$E$45</c:f>
              <c:numCache>
                <c:formatCode>General</c:formatCode>
                <c:ptCount val="5"/>
                <c:pt idx="0">
                  <c:v>6</c:v>
                </c:pt>
                <c:pt idx="1">
                  <c:v>17</c:v>
                </c:pt>
                <c:pt idx="2">
                  <c:v>34</c:v>
                </c:pt>
                <c:pt idx="3">
                  <c:v>20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3-C348-B700-B04835A57C6D}"/>
            </c:ext>
          </c:extLst>
        </c:ser>
        <c:ser>
          <c:idx val="4"/>
          <c:order val="4"/>
          <c:tx>
            <c:strRef>
              <c:f>Sheet1!$F$40</c:f>
              <c:strCache>
                <c:ptCount val="1"/>
                <c:pt idx="0">
                  <c:v>Rank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Sheet1!$A$41:$A$45</c:f>
              <c:strCache>
                <c:ptCount val="5"/>
                <c:pt idx="0">
                  <c:v> Timeline 1
(Base Interface)</c:v>
                </c:pt>
                <c:pt idx="1">
                  <c:v> Timeline 2
(Density Graph)</c:v>
                </c:pt>
                <c:pt idx="2">
                  <c:v> Timeline 3
(Event Blocks)</c:v>
                </c:pt>
                <c:pt idx="3">
                  <c:v> Timeline 4
(Density Graph + Event Blocks)</c:v>
                </c:pt>
                <c:pt idx="4">
                  <c:v> Timeline 5
(Event Thumbnails)</c:v>
                </c:pt>
              </c:strCache>
            </c:strRef>
          </c:cat>
          <c:val>
            <c:numRef>
              <c:f>Sheet1!$F$41:$F$45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30</c:v>
                </c:pt>
                <c:pt idx="3">
                  <c:v>26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3-C348-B700-B04835A57C6D}"/>
            </c:ext>
          </c:extLst>
        </c:ser>
        <c:ser>
          <c:idx val="5"/>
          <c:order val="5"/>
          <c:tx>
            <c:strRef>
              <c:f>Sheet1!$G$40</c:f>
              <c:strCache>
                <c:ptCount val="1"/>
                <c:pt idx="0">
                  <c:v>Rank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Sheet1!$A$41:$A$45</c:f>
              <c:strCache>
                <c:ptCount val="5"/>
                <c:pt idx="0">
                  <c:v> Timeline 1
(Base Interface)</c:v>
                </c:pt>
                <c:pt idx="1">
                  <c:v> Timeline 2
(Density Graph)</c:v>
                </c:pt>
                <c:pt idx="2">
                  <c:v> Timeline 3
(Event Blocks)</c:v>
                </c:pt>
                <c:pt idx="3">
                  <c:v> Timeline 4
(Density Graph + Event Blocks)</c:v>
                </c:pt>
                <c:pt idx="4">
                  <c:v> Timeline 5
(Event Thumbnails)</c:v>
                </c:pt>
              </c:strCache>
            </c:strRef>
          </c:cat>
          <c:val>
            <c:numRef>
              <c:f>Sheet1!$G$41:$G$45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6</c:v>
                </c:pt>
                <c:pt idx="3">
                  <c:v>22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3-C348-B700-B04835A5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6007343"/>
        <c:axId val="1146243679"/>
      </c:barChart>
      <c:catAx>
        <c:axId val="1106007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Timeline Visualization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43679"/>
        <c:crosses val="autoZero"/>
        <c:auto val="1"/>
        <c:lblAlgn val="ctr"/>
        <c:lblOffset val="100"/>
        <c:noMultiLvlLbl val="0"/>
      </c:catAx>
      <c:valAx>
        <c:axId val="114624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2</xdr:row>
      <xdr:rowOff>63500</xdr:rowOff>
    </xdr:from>
    <xdr:to>
      <xdr:col>23</xdr:col>
      <xdr:colOff>317500</xdr:colOff>
      <xdr:row>41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898DC-3E90-28F4-EBEF-3990D681B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698500</xdr:colOff>
      <xdr:row>41</xdr:row>
      <xdr:rowOff>381000</xdr:rowOff>
    </xdr:from>
    <xdr:to>
      <xdr:col>23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E69CC-D578-C142-957D-DA03108C1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800100</xdr:colOff>
      <xdr:row>83</xdr:row>
      <xdr:rowOff>50800</xdr:rowOff>
    </xdr:from>
    <xdr:to>
      <xdr:col>23</xdr:col>
      <xdr:colOff>774700</xdr:colOff>
      <xdr:row>123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60259-7D93-224F-A64E-24B9D7F6E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1257300</xdr:colOff>
      <xdr:row>67</xdr:row>
      <xdr:rowOff>146050</xdr:rowOff>
    </xdr:from>
    <xdr:to>
      <xdr:col>11</xdr:col>
      <xdr:colOff>177800</xdr:colOff>
      <xdr:row>94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CEAFCB-3F2A-3709-B048-4934C359E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58B2-105B-ED47-9330-14812921E8ED}">
  <dimension ref="A1:M45"/>
  <sheetViews>
    <sheetView tabSelected="1" topLeftCell="C1" workbookViewId="0">
      <selection activeCell="L26" sqref="L26"/>
    </sheetView>
  </sheetViews>
  <sheetFormatPr baseColWidth="10" defaultRowHeight="16" x14ac:dyDescent="0.2"/>
  <cols>
    <col min="1" max="1" width="36.33203125" bestFit="1" customWidth="1"/>
    <col min="2" max="2" width="12.5" customWidth="1"/>
    <col min="3" max="3" width="12.33203125" bestFit="1" customWidth="1"/>
    <col min="5" max="5" width="30.33203125" bestFit="1" customWidth="1"/>
    <col min="6" max="6" width="5.6640625" bestFit="1" customWidth="1"/>
    <col min="7" max="7" width="17.83203125" bestFit="1" customWidth="1"/>
    <col min="8" max="8" width="16.83203125" customWidth="1"/>
    <col min="9" max="9" width="63.5" bestFit="1" customWidth="1"/>
    <col min="10" max="10" width="11.83203125" bestFit="1" customWidth="1"/>
    <col min="11" max="12" width="12.1640625" bestFit="1" customWidth="1"/>
  </cols>
  <sheetData>
    <row r="1" spans="1:12" x14ac:dyDescent="0.2">
      <c r="A1" t="s">
        <v>0</v>
      </c>
      <c r="E1" t="s">
        <v>10</v>
      </c>
      <c r="I1" t="s">
        <v>15</v>
      </c>
    </row>
    <row r="2" spans="1:12" x14ac:dyDescent="0.2">
      <c r="A2" t="s">
        <v>1</v>
      </c>
      <c r="B2" t="s">
        <v>2</v>
      </c>
      <c r="C2" t="s">
        <v>3</v>
      </c>
      <c r="I2" t="s">
        <v>16</v>
      </c>
    </row>
    <row r="3" spans="1:12" x14ac:dyDescent="0.2">
      <c r="A3" t="s">
        <v>5</v>
      </c>
      <c r="B3" s="2">
        <v>1.0701750000000001</v>
      </c>
      <c r="C3" s="2">
        <v>7.4468880000000001E-2</v>
      </c>
      <c r="E3" t="s">
        <v>11</v>
      </c>
    </row>
    <row r="4" spans="1:12" x14ac:dyDescent="0.2">
      <c r="A4" t="s">
        <v>6</v>
      </c>
      <c r="B4" s="2">
        <v>1.3771929999999999</v>
      </c>
      <c r="C4" s="2">
        <v>7.0913870000000004E-2</v>
      </c>
      <c r="E4" t="s">
        <v>12</v>
      </c>
      <c r="F4" t="s">
        <v>13</v>
      </c>
      <c r="G4" t="s">
        <v>14</v>
      </c>
      <c r="I4" t="s">
        <v>17</v>
      </c>
      <c r="J4" t="s">
        <v>18</v>
      </c>
      <c r="K4" t="s">
        <v>19</v>
      </c>
      <c r="L4" t="s">
        <v>20</v>
      </c>
    </row>
    <row r="5" spans="1:12" x14ac:dyDescent="0.2">
      <c r="A5" t="s">
        <v>7</v>
      </c>
      <c r="B5" s="2">
        <v>1.3684210000000001</v>
      </c>
      <c r="C5" s="2">
        <v>7.1862960000000004E-2</v>
      </c>
      <c r="I5" t="s">
        <v>21</v>
      </c>
      <c r="J5">
        <v>-3.0923555700000001</v>
      </c>
      <c r="K5">
        <v>1.9857483E-3</v>
      </c>
      <c r="L5">
        <v>6.6191610000000001E-3</v>
      </c>
    </row>
    <row r="6" spans="1:12" x14ac:dyDescent="0.2">
      <c r="A6" s="1" t="s">
        <v>8</v>
      </c>
      <c r="B6" s="2">
        <v>1.4210529999999999</v>
      </c>
      <c r="C6" s="2">
        <v>6.580888E-2</v>
      </c>
      <c r="I6" t="s">
        <v>22</v>
      </c>
      <c r="J6">
        <v>-3.0300283399999999</v>
      </c>
      <c r="K6">
        <v>2.4453079000000002E-3</v>
      </c>
      <c r="L6">
        <v>6.1132699999999996E-3</v>
      </c>
    </row>
    <row r="7" spans="1:12" x14ac:dyDescent="0.2">
      <c r="A7" s="1" t="s">
        <v>9</v>
      </c>
      <c r="B7" s="2">
        <v>1.4122809999999999</v>
      </c>
      <c r="C7" s="2">
        <v>6.5710500000000005E-2</v>
      </c>
      <c r="I7" t="s">
        <v>23</v>
      </c>
      <c r="J7">
        <v>6.2327229999999997E-2</v>
      </c>
      <c r="K7">
        <v>0.95030224470000002</v>
      </c>
      <c r="L7">
        <v>0.95030224500000005</v>
      </c>
    </row>
    <row r="8" spans="1:12" x14ac:dyDescent="0.2">
      <c r="I8" t="s">
        <v>24</v>
      </c>
      <c r="J8">
        <v>-3.4039917200000001</v>
      </c>
      <c r="K8">
        <v>6.6408769999999997E-4</v>
      </c>
      <c r="L8">
        <v>6.6408769999999999E-3</v>
      </c>
    </row>
    <row r="9" spans="1:12" x14ac:dyDescent="0.2">
      <c r="I9" t="s">
        <v>25</v>
      </c>
      <c r="J9">
        <v>-0.31163615</v>
      </c>
      <c r="K9">
        <v>0.75531706009999999</v>
      </c>
      <c r="L9">
        <v>1</v>
      </c>
    </row>
    <row r="10" spans="1:12" x14ac:dyDescent="0.2">
      <c r="I10" t="s">
        <v>26</v>
      </c>
      <c r="J10">
        <v>-0.37396338000000001</v>
      </c>
      <c r="K10">
        <v>0.70843156409999997</v>
      </c>
      <c r="L10">
        <v>1</v>
      </c>
    </row>
    <row r="11" spans="1:12" x14ac:dyDescent="0.2">
      <c r="I11" t="s">
        <v>27</v>
      </c>
      <c r="J11">
        <v>-3.3002598299999999</v>
      </c>
      <c r="K11">
        <v>9.6595350000000003E-4</v>
      </c>
      <c r="L11">
        <v>4.8297679999999999E-3</v>
      </c>
    </row>
    <row r="12" spans="1:12" x14ac:dyDescent="0.2">
      <c r="I12" t="s">
        <v>28</v>
      </c>
      <c r="J12">
        <v>-0.20790426000000001</v>
      </c>
      <c r="K12">
        <v>0.83530372580000001</v>
      </c>
      <c r="L12">
        <v>1</v>
      </c>
    </row>
    <row r="13" spans="1:12" x14ac:dyDescent="0.2">
      <c r="I13" t="s">
        <v>29</v>
      </c>
      <c r="J13">
        <v>-0.27023149000000002</v>
      </c>
      <c r="K13">
        <v>0.78698217140000004</v>
      </c>
      <c r="L13">
        <v>1</v>
      </c>
    </row>
    <row r="14" spans="1:12" x14ac:dyDescent="0.2">
      <c r="I14" t="s">
        <v>30</v>
      </c>
      <c r="J14">
        <v>0.10373188999999999</v>
      </c>
      <c r="K14">
        <v>0.91738211820000004</v>
      </c>
      <c r="L14">
        <v>1</v>
      </c>
    </row>
    <row r="16" spans="1:12" x14ac:dyDescent="0.2">
      <c r="A16" t="s">
        <v>4</v>
      </c>
      <c r="E16" t="s">
        <v>10</v>
      </c>
      <c r="I16" t="s">
        <v>15</v>
      </c>
    </row>
    <row r="17" spans="1:12" x14ac:dyDescent="0.2">
      <c r="A17" t="s">
        <v>1</v>
      </c>
      <c r="B17" t="s">
        <v>2</v>
      </c>
      <c r="C17" t="s">
        <v>3</v>
      </c>
      <c r="I17" t="s">
        <v>16</v>
      </c>
    </row>
    <row r="18" spans="1:12" x14ac:dyDescent="0.2">
      <c r="A18" t="s">
        <v>5</v>
      </c>
      <c r="B18" s="2">
        <v>58.778410000000001</v>
      </c>
      <c r="C18" s="2">
        <v>1.8339479999999999</v>
      </c>
      <c r="E18" t="s">
        <v>31</v>
      </c>
    </row>
    <row r="19" spans="1:12" x14ac:dyDescent="0.2">
      <c r="A19" t="s">
        <v>6</v>
      </c>
      <c r="B19" s="2">
        <v>61.534089999999999</v>
      </c>
      <c r="C19" s="2">
        <v>1.7940929999999999</v>
      </c>
      <c r="E19" t="s">
        <v>32</v>
      </c>
      <c r="F19" t="s">
        <v>13</v>
      </c>
      <c r="G19" t="s">
        <v>33</v>
      </c>
      <c r="I19" t="s">
        <v>17</v>
      </c>
      <c r="J19" t="s">
        <v>18</v>
      </c>
      <c r="K19" t="s">
        <v>19</v>
      </c>
      <c r="L19" t="s">
        <v>20</v>
      </c>
    </row>
    <row r="20" spans="1:12" x14ac:dyDescent="0.2">
      <c r="A20" t="s">
        <v>7</v>
      </c>
      <c r="B20" s="2">
        <v>67.357950000000002</v>
      </c>
      <c r="C20" s="2">
        <v>1.8772230000000001</v>
      </c>
      <c r="I20" t="s">
        <v>21</v>
      </c>
      <c r="J20">
        <v>-0.99843839999999995</v>
      </c>
      <c r="K20">
        <v>0.31806681199999998</v>
      </c>
      <c r="L20">
        <v>0.397583515</v>
      </c>
    </row>
    <row r="21" spans="1:12" x14ac:dyDescent="0.2">
      <c r="A21" s="1" t="s">
        <v>8</v>
      </c>
      <c r="B21" s="2">
        <v>66.363640000000004</v>
      </c>
      <c r="C21" s="2">
        <v>1.7388570000000001</v>
      </c>
      <c r="I21" t="s">
        <v>22</v>
      </c>
      <c r="J21">
        <v>-3.1380764999999999</v>
      </c>
      <c r="K21">
        <v>1.7006047999999999E-3</v>
      </c>
      <c r="L21">
        <v>8.5030239999999997E-3</v>
      </c>
    </row>
    <row r="22" spans="1:12" x14ac:dyDescent="0.2">
      <c r="A22" s="1" t="s">
        <v>9</v>
      </c>
      <c r="B22" s="2">
        <v>70.113640000000004</v>
      </c>
      <c r="C22" s="2">
        <v>1.901656</v>
      </c>
      <c r="I22" t="s">
        <v>23</v>
      </c>
      <c r="J22">
        <v>-2.1396381</v>
      </c>
      <c r="K22">
        <v>3.2384025300000001E-2</v>
      </c>
      <c r="L22">
        <v>6.4768050999999993E-2</v>
      </c>
    </row>
    <row r="23" spans="1:12" x14ac:dyDescent="0.2">
      <c r="I23" t="s">
        <v>24</v>
      </c>
      <c r="J23">
        <v>-2.6807061999999999</v>
      </c>
      <c r="K23">
        <v>7.3466976999999999E-3</v>
      </c>
      <c r="L23">
        <v>1.8366744000000001E-2</v>
      </c>
    </row>
    <row r="24" spans="1:12" x14ac:dyDescent="0.2">
      <c r="I24" t="s">
        <v>25</v>
      </c>
      <c r="J24">
        <v>-1.6822678</v>
      </c>
      <c r="K24">
        <v>9.2516917700000006E-2</v>
      </c>
      <c r="L24">
        <v>0.15419486299999999</v>
      </c>
    </row>
    <row r="25" spans="1:12" x14ac:dyDescent="0.2">
      <c r="I25" t="s">
        <v>26</v>
      </c>
      <c r="J25">
        <v>0.45737030000000001</v>
      </c>
      <c r="K25">
        <v>0.64740492650000003</v>
      </c>
      <c r="L25">
        <v>0.64740492599999999</v>
      </c>
    </row>
    <row r="26" spans="1:12" x14ac:dyDescent="0.2">
      <c r="I26" t="s">
        <v>27</v>
      </c>
      <c r="J26">
        <v>-3.8824532999999999</v>
      </c>
      <c r="K26">
        <v>1.034079E-4</v>
      </c>
      <c r="L26">
        <v>1.034079E-3</v>
      </c>
    </row>
    <row r="27" spans="1:12" x14ac:dyDescent="0.2">
      <c r="I27" t="s">
        <v>28</v>
      </c>
      <c r="J27">
        <v>-2.8840148999999999</v>
      </c>
      <c r="K27">
        <v>3.9264017999999998E-3</v>
      </c>
      <c r="L27">
        <v>1.3088005999999999E-2</v>
      </c>
    </row>
    <row r="28" spans="1:12" x14ac:dyDescent="0.2">
      <c r="I28" t="s">
        <v>29</v>
      </c>
      <c r="J28">
        <v>-0.74437679999999995</v>
      </c>
      <c r="K28">
        <v>0.4566485508</v>
      </c>
      <c r="L28">
        <v>0.50738727900000002</v>
      </c>
    </row>
    <row r="29" spans="1:12" x14ac:dyDescent="0.2">
      <c r="I29" t="s">
        <v>30</v>
      </c>
      <c r="J29">
        <v>-1.2017471</v>
      </c>
      <c r="K29">
        <v>0.2294615368</v>
      </c>
      <c r="L29">
        <v>0.32780219500000002</v>
      </c>
    </row>
    <row r="31" spans="1:12" x14ac:dyDescent="0.2">
      <c r="A31" t="s">
        <v>34</v>
      </c>
      <c r="E31" t="s">
        <v>35</v>
      </c>
      <c r="H31" s="2"/>
      <c r="I31" s="2"/>
      <c r="J31" s="2"/>
      <c r="K31" s="2"/>
    </row>
    <row r="32" spans="1:12" x14ac:dyDescent="0.2">
      <c r="A32" t="s">
        <v>1</v>
      </c>
      <c r="B32" t="s">
        <v>2</v>
      </c>
      <c r="C32" t="s">
        <v>3</v>
      </c>
      <c r="H32" s="3"/>
      <c r="I32" s="2"/>
      <c r="J32" s="2"/>
    </row>
    <row r="33" spans="1:13" x14ac:dyDescent="0.2">
      <c r="A33" t="s">
        <v>5</v>
      </c>
      <c r="B33" s="2">
        <v>140.75</v>
      </c>
      <c r="C33" s="2">
        <v>37.197169000000002</v>
      </c>
      <c r="E33" t="s">
        <v>36</v>
      </c>
      <c r="H33" s="3"/>
      <c r="I33" s="3"/>
      <c r="J33" s="2"/>
    </row>
    <row r="34" spans="1:13" x14ac:dyDescent="0.2">
      <c r="A34" t="s">
        <v>6</v>
      </c>
      <c r="B34" s="2">
        <v>114.01390000000001</v>
      </c>
      <c r="C34" s="2">
        <v>8.3780140000000003</v>
      </c>
      <c r="E34" t="s">
        <v>37</v>
      </c>
      <c r="F34" t="s">
        <v>38</v>
      </c>
      <c r="G34" s="2" t="s">
        <v>39</v>
      </c>
      <c r="H34" s="3"/>
      <c r="I34" s="3"/>
      <c r="J34" s="2"/>
    </row>
    <row r="35" spans="1:13" x14ac:dyDescent="0.2">
      <c r="A35" t="s">
        <v>7</v>
      </c>
      <c r="B35" s="2">
        <v>100.01390000000001</v>
      </c>
      <c r="C35" s="2">
        <v>7.3343069999999999</v>
      </c>
      <c r="H35" s="3"/>
      <c r="I35" s="3"/>
      <c r="J35" s="2"/>
    </row>
    <row r="36" spans="1:13" x14ac:dyDescent="0.2">
      <c r="A36" s="1" t="s">
        <v>8</v>
      </c>
      <c r="B36" s="2">
        <v>114.63890000000001</v>
      </c>
      <c r="C36" s="2">
        <v>8.3931260000000005</v>
      </c>
      <c r="I36" s="3"/>
      <c r="J36" s="2"/>
    </row>
    <row r="37" spans="1:13" x14ac:dyDescent="0.2">
      <c r="A37" s="1" t="s">
        <v>9</v>
      </c>
      <c r="B37" s="2">
        <v>120.875</v>
      </c>
      <c r="C37" s="2">
        <v>17.568498999999999</v>
      </c>
      <c r="H37" s="3"/>
      <c r="I37" s="3"/>
      <c r="J37" s="2"/>
      <c r="K37" s="2"/>
      <c r="L37" s="2"/>
    </row>
    <row r="38" spans="1:13" x14ac:dyDescent="0.2">
      <c r="A38" s="1"/>
      <c r="B38" s="2"/>
      <c r="C38" s="2"/>
      <c r="H38" s="3"/>
      <c r="I38" s="3"/>
      <c r="J38" s="2"/>
      <c r="K38" s="2"/>
      <c r="L38" s="2"/>
    </row>
    <row r="39" spans="1:13" x14ac:dyDescent="0.2">
      <c r="A39" t="s">
        <v>34</v>
      </c>
      <c r="B39" s="2"/>
      <c r="C39" s="2"/>
      <c r="H39" s="3"/>
      <c r="I39" s="3"/>
      <c r="J39" s="2"/>
      <c r="K39" s="2"/>
      <c r="L39" s="2"/>
    </row>
    <row r="40" spans="1:13" x14ac:dyDescent="0.2">
      <c r="A40" t="s">
        <v>1</v>
      </c>
      <c r="B40" t="s">
        <v>45</v>
      </c>
      <c r="C40" s="5" t="s">
        <v>44</v>
      </c>
      <c r="D40" s="5" t="s">
        <v>43</v>
      </c>
      <c r="E40" s="5" t="s">
        <v>42</v>
      </c>
      <c r="F40" s="5" t="s">
        <v>41</v>
      </c>
      <c r="G40" s="5" t="s">
        <v>40</v>
      </c>
      <c r="I40" s="3"/>
      <c r="J40" s="3"/>
      <c r="K40" s="2"/>
      <c r="L40" s="2"/>
      <c r="M40" s="2"/>
    </row>
    <row r="41" spans="1:13" ht="34" x14ac:dyDescent="0.2">
      <c r="A41" s="6" t="s">
        <v>46</v>
      </c>
      <c r="B41" s="4">
        <f>74-H41</f>
        <v>0</v>
      </c>
      <c r="C41">
        <v>55</v>
      </c>
      <c r="D41">
        <v>16</v>
      </c>
      <c r="E41">
        <v>6</v>
      </c>
      <c r="F41">
        <v>7</v>
      </c>
      <c r="G41">
        <v>4</v>
      </c>
      <c r="H41">
        <f>D41+C41+E41/2</f>
        <v>74</v>
      </c>
    </row>
    <row r="42" spans="1:13" ht="34" x14ac:dyDescent="0.2">
      <c r="A42" s="6" t="s">
        <v>47</v>
      </c>
      <c r="B42" s="4">
        <f t="shared" ref="B42:B45" si="0">74-H42</f>
        <v>13.5</v>
      </c>
      <c r="C42">
        <v>11</v>
      </c>
      <c r="D42">
        <v>41</v>
      </c>
      <c r="E42">
        <v>17</v>
      </c>
      <c r="F42">
        <v>9</v>
      </c>
      <c r="G42">
        <v>10</v>
      </c>
      <c r="H42">
        <f t="shared" ref="H42:H45" si="1">D42+C42+E42/2</f>
        <v>60.5</v>
      </c>
    </row>
    <row r="43" spans="1:13" ht="34" x14ac:dyDescent="0.2">
      <c r="A43" s="6" t="s">
        <v>48</v>
      </c>
      <c r="B43" s="4">
        <f t="shared" si="0"/>
        <v>39</v>
      </c>
      <c r="C43">
        <v>9</v>
      </c>
      <c r="D43">
        <v>9</v>
      </c>
      <c r="E43">
        <v>34</v>
      </c>
      <c r="F43">
        <v>30</v>
      </c>
      <c r="G43">
        <v>6</v>
      </c>
      <c r="H43">
        <f t="shared" si="1"/>
        <v>35</v>
      </c>
    </row>
    <row r="44" spans="1:13" ht="34" x14ac:dyDescent="0.2">
      <c r="A44" s="6" t="s">
        <v>49</v>
      </c>
      <c r="B44" s="4">
        <f t="shared" si="0"/>
        <v>44</v>
      </c>
      <c r="C44">
        <v>5</v>
      </c>
      <c r="D44">
        <v>15</v>
      </c>
      <c r="E44">
        <v>20</v>
      </c>
      <c r="F44">
        <v>26</v>
      </c>
      <c r="G44">
        <v>22</v>
      </c>
      <c r="H44">
        <f t="shared" si="1"/>
        <v>30</v>
      </c>
    </row>
    <row r="45" spans="1:13" ht="34" x14ac:dyDescent="0.2">
      <c r="A45" s="6" t="s">
        <v>50</v>
      </c>
      <c r="B45" s="4">
        <f t="shared" si="0"/>
        <v>53.5</v>
      </c>
      <c r="C45">
        <v>8</v>
      </c>
      <c r="D45">
        <v>7</v>
      </c>
      <c r="E45">
        <v>11</v>
      </c>
      <c r="F45">
        <v>16</v>
      </c>
      <c r="G45">
        <v>46</v>
      </c>
      <c r="H45">
        <f t="shared" si="1"/>
        <v>20.5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Luu, Andy</dc:creator>
  <cp:lastModifiedBy>Luu, Andy</cp:lastModifiedBy>
  <dcterms:created xsi:type="dcterms:W3CDTF">2024-12-05T23:04:40Z</dcterms:created>
  <dcterms:modified xsi:type="dcterms:W3CDTF">2024-12-07T05:22:19Z</dcterms:modified>
</cp:coreProperties>
</file>