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horniak\GIT\BrachyD2ccEval\sample_data\"/>
    </mc:Choice>
  </mc:AlternateContent>
  <xr:revisionPtr revIDLastSave="0" documentId="8_{D937A7FD-CA04-472B-97D1-EC4376C7D0C6}" xr6:coauthVersionLast="47" xr6:coauthVersionMax="47" xr10:uidLastSave="{00000000-0000-0000-0000-000000000000}"/>
  <bookViews>
    <workbookView xWindow="35295" yWindow="1500" windowWidth="21600" windowHeight="12735" xr2:uid="{65AD33FA-F6BD-4A83-9802-8A1B68C48868}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5" i="1" s="1"/>
  <c r="E17" i="1"/>
  <c r="E15" i="1" s="1"/>
  <c r="F17" i="1"/>
  <c r="D18" i="1"/>
  <c r="E18" i="1"/>
  <c r="F18" i="1"/>
  <c r="D19" i="1"/>
  <c r="E19" i="1"/>
  <c r="F19" i="1"/>
  <c r="F15" i="1"/>
  <c r="D20" i="1"/>
  <c r="E20" i="1"/>
  <c r="F20" i="1"/>
  <c r="D21" i="1"/>
  <c r="E21" i="1"/>
  <c r="F21" i="1"/>
  <c r="D22" i="1"/>
  <c r="E22" i="1"/>
  <c r="F22" i="1"/>
  <c r="C18" i="1"/>
  <c r="C19" i="1"/>
  <c r="C15" i="1" s="1"/>
  <c r="C20" i="1"/>
  <c r="C21" i="1"/>
  <c r="C22" i="1"/>
  <c r="C17" i="1"/>
  <c r="D13" i="1"/>
  <c r="E13" i="1"/>
  <c r="F13" i="1"/>
  <c r="C13" i="1"/>
  <c r="B15" i="1"/>
  <c r="C14" i="1"/>
</calcChain>
</file>

<file path=xl/sharedStrings.xml><?xml version="1.0" encoding="utf-8"?>
<sst xmlns="http://schemas.openxmlformats.org/spreadsheetml/2006/main" count="10" uniqueCount="10">
  <si>
    <t>Fraction Number</t>
  </si>
  <si>
    <t>Patient Name:</t>
  </si>
  <si>
    <t>MR#:</t>
  </si>
  <si>
    <t>Cylinder Size:</t>
  </si>
  <si>
    <t>Cylinder Dwell Time Reference Chart</t>
  </si>
  <si>
    <t>Treatment Date and Time:</t>
  </si>
  <si>
    <t>Source Activity (Ci):</t>
  </si>
  <si>
    <t>Dwell Position / Time:</t>
  </si>
  <si>
    <t>Enter data in green highlighted fields.  All other fields will populate</t>
  </si>
  <si>
    <t>Total Time (sec):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</si>
</sst>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0"/>
      <name val="Arial"/>
    </font>
    <font>
      <sz val="16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2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57150</xdr:rowOff>
    </xdr:from>
    <xdr:to>
      <xdr:col>2</xdr:col>
      <xdr:colOff>790575</xdr:colOff>
      <xdr:row>2</xdr:row>
      <xdr:rowOff>419100</xdr:rowOff>
    </xdr:to>
    <xdr:pic>
      <xdr:nvPicPr>
        <xdr:cNvPr id="1047" name="Picture 3" descr="mbpcc_tm_h_pos_clr_rgb_200722-150px-01">
          <a:extLst>
            <a:ext uri="{FF2B5EF4-FFF2-40B4-BE49-F238E27FC236}">
              <a16:creationId xmlns:a16="http://schemas.microsoft.com/office/drawing/2014/main" id="{7FCC5FC6-2DF9-0E0C-FBC7-17D161ACE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57150"/>
          <a:ext cx="2914650" cy="685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A1C-31EE-496A-9657-8814021F0F9A}">
  <dimension ref="A3:F29"/>
  <sheetViews>
    <sheetView tabSelected="1" zoomScaleNormal="100" workbookViewId="0">
      <selection activeCell="B5" sqref="B5"/>
    </sheetView>
  </sheetViews>
  <sheetFormatPr defaultRowHeight="12.75" x14ac:dyDescent="0.2"/>
  <cols>
    <col min="1" max="1" width="23.140625" customWidth="1"/>
    <col min="2" max="2" width="16.5703125" customWidth="1"/>
    <col min="3" max="3" width="15.5703125" bestFit="1" customWidth="1"/>
    <col min="4" max="4" width="15.28515625" bestFit="1" customWidth="1"/>
    <col min="5" max="6" width="15.28515625" customWidth="1"/>
  </cols>
  <sheetData>
    <row r="3" spans="1:6" ht="36.75" customHeight="1" x14ac:dyDescent="0.2"/>
    <row r="4" spans="1:6" ht="40.5" customHeight="1" x14ac:dyDescent="0.3">
      <c r="A4" s="11" t="s">
        <v>4</v>
      </c>
      <c r="B4" s="11"/>
      <c r="C4" s="11"/>
      <c r="D4" s="11"/>
    </row>
    <row r="5" spans="1:6" ht="24.75" customHeight="1" x14ac:dyDescent="0.2">
      <c r="A5" s="1" t="s">
        <v>1</v>
      </c>
      <c r="B5" s="3"/>
    </row>
    <row r="6" spans="1:6" ht="24.75" customHeight="1" x14ac:dyDescent="0.2">
      <c r="A6" s="1" t="s">
        <v>2</v>
      </c>
      <c r="B6" s="3"/>
    </row>
    <row r="7" spans="1:6" ht="25.5" customHeight="1" x14ac:dyDescent="0.2">
      <c r="A7" s="1" t="s">
        <v>3</v>
      </c>
      <c r="B7" s="3"/>
    </row>
    <row r="9" spans="1:6" ht="27" customHeight="1" x14ac:dyDescent="0.2">
      <c r="A9" s="1" t="s">
        <v>0</v>
      </c>
      <c r="B9" s="2">
        <v>1</v>
      </c>
      <c r="C9" s="2">
        <v>2</v>
      </c>
      <c r="D9" s="2">
        <v>3</v>
      </c>
      <c r="E9" s="2">
        <v>4</v>
      </c>
      <c r="F9" s="2">
        <v>5</v>
      </c>
    </row>
    <row r="10" spans="1:6" ht="0.75" customHeight="1" x14ac:dyDescent="0.2">
      <c r="A10" s="1"/>
      <c r="B10" s="1"/>
      <c r="C10" s="1"/>
      <c r="D10" s="1"/>
      <c r="E10" s="1"/>
      <c r="F10" s="1"/>
    </row>
    <row r="11" spans="1:6" ht="24.75" customHeight="1" x14ac:dyDescent="0.2">
      <c r="A11" s="1" t="s">
        <v>5</v>
      </c>
      <c r="B11" s="4"/>
      <c r="C11" s="4"/>
      <c r="D11" s="4"/>
      <c r="E11" s="4"/>
      <c r="F11" s="4"/>
    </row>
    <row r="12" spans="1:6" hidden="1" x14ac:dyDescent="0.2">
      <c r="A12" s="1"/>
      <c r="B12" s="4"/>
      <c r="C12" s="4"/>
      <c r="D12" s="4"/>
      <c r="E12" s="4"/>
      <c r="F12" s="4"/>
    </row>
    <row r="13" spans="1:6" ht="26.25" customHeight="1" x14ac:dyDescent="0.2">
      <c r="A13" s="1" t="s">
        <v>6</v>
      </c>
      <c r="B13" s="5"/>
      <c r="C13" s="6">
        <f>$B13*EXP((-1*LN(2)/73.81)*(C$11-$B$11))</f>
        <v>0</v>
      </c>
      <c r="D13" s="6">
        <f>$B13*EXP((-1*LN(2)/73.81)*(D$11-$B$11))</f>
        <v>0</v>
      </c>
      <c r="E13" s="6">
        <f>$B13*EXP((-1*LN(2)/73.81)*(E$11-$B$11))</f>
        <v>0</v>
      </c>
      <c r="F13" s="6">
        <f>$B13*EXP((-1*LN(2)/73.81)*(F$11-$B$11))</f>
        <v>0</v>
      </c>
    </row>
    <row r="14" spans="1:6" ht="0.75" customHeight="1" x14ac:dyDescent="0.2">
      <c r="A14" s="1"/>
      <c r="B14" s="5"/>
      <c r="C14" s="6">
        <f>B14*EXP((-1*LN(2)/73.83)*(C$11-$B$11))</f>
        <v>0</v>
      </c>
      <c r="D14" s="7"/>
      <c r="E14" s="7"/>
      <c r="F14" s="7"/>
    </row>
    <row r="15" spans="1:6" ht="24.75" customHeight="1" x14ac:dyDescent="0.2">
      <c r="A15" s="1" t="s">
        <v>9</v>
      </c>
      <c r="B15" s="10">
        <f>SUM(B17:B28)</f>
        <v>0</v>
      </c>
      <c r="C15" s="10">
        <f>SUM(C17:C28)</f>
        <v>0</v>
      </c>
      <c r="D15" s="10">
        <f>SUM(D17:D28)</f>
        <v>0</v>
      </c>
      <c r="E15" s="10">
        <f>SUM(E17:E28)</f>
        <v>0</v>
      </c>
      <c r="F15" s="10">
        <f>SUM(F17:F28)</f>
        <v>0</v>
      </c>
    </row>
    <row r="16" spans="1:6" ht="24.75" customHeight="1" x14ac:dyDescent="0.2">
      <c r="A16" s="1" t="s">
        <v>7</v>
      </c>
      <c r="B16" s="5"/>
      <c r="C16" s="7"/>
      <c r="D16" s="7"/>
      <c r="E16" s="7"/>
      <c r="F16" s="7"/>
    </row>
    <row r="17" spans="1:6" x14ac:dyDescent="0.2">
      <c r="A17" s="1">
        <v>300</v>
      </c>
      <c r="B17" s="8"/>
      <c r="C17" s="9">
        <f>$B17*EXP((LN(2)/73.81)*(C$11-$B$11))</f>
        <v>0</v>
      </c>
      <c r="D17" s="9">
        <f>$B17*EXP((LN(2)/73.81)*(D$11-$B$11))</f>
        <v>0</v>
      </c>
      <c r="E17" s="9">
        <f>$B17*EXP((LN(2)/73.81)*(E$11-$B$11))</f>
        <v>0</v>
      </c>
      <c r="F17" s="9">
        <f>$B17*EXP((LN(2)/73.81)*(F$11-$B$11))</f>
        <v>0</v>
      </c>
    </row>
    <row r="18" spans="1:6" x14ac:dyDescent="0.2">
      <c r="A18" s="1">
        <v>295</v>
      </c>
      <c r="B18" s="8"/>
      <c r="C18" s="9">
        <f t="shared" ref="C18:F22" si="0">$B18*EXP((LN(2)/73.81)*(C$11-$B$11))</f>
        <v>0</v>
      </c>
      <c r="D18" s="9">
        <f t="shared" si="0"/>
        <v>0</v>
      </c>
      <c r="E18" s="9">
        <f t="shared" si="0"/>
        <v>0</v>
      </c>
      <c r="F18" s="9">
        <f t="shared" si="0"/>
        <v>0</v>
      </c>
    </row>
    <row r="19" spans="1:6" x14ac:dyDescent="0.2">
      <c r="A19" s="1">
        <v>290</v>
      </c>
      <c r="B19" s="8"/>
      <c r="C19" s="9">
        <f t="shared" si="0"/>
        <v>0</v>
      </c>
      <c r="D19" s="9">
        <f t="shared" si="0"/>
        <v>0</v>
      </c>
      <c r="E19" s="9">
        <f t="shared" si="0"/>
        <v>0</v>
      </c>
      <c r="F19" s="9">
        <f t="shared" si="0"/>
        <v>0</v>
      </c>
    </row>
    <row r="20" spans="1:6" x14ac:dyDescent="0.2">
      <c r="A20" s="1">
        <v>285</v>
      </c>
      <c r="B20" s="8"/>
      <c r="C20" s="9">
        <f t="shared" si="0"/>
        <v>0</v>
      </c>
      <c r="D20" s="9">
        <f t="shared" si="0"/>
        <v>0</v>
      </c>
      <c r="E20" s="9">
        <f t="shared" si="0"/>
        <v>0</v>
      </c>
      <c r="F20" s="9">
        <f t="shared" si="0"/>
        <v>0</v>
      </c>
    </row>
    <row r="21" spans="1:6" x14ac:dyDescent="0.2">
      <c r="A21" s="1">
        <v>280</v>
      </c>
      <c r="B21" s="8"/>
      <c r="C21" s="9">
        <f t="shared" si="0"/>
        <v>0</v>
      </c>
      <c r="D21" s="9">
        <f t="shared" si="0"/>
        <v>0</v>
      </c>
      <c r="E21" s="9">
        <f t="shared" si="0"/>
        <v>0</v>
      </c>
      <c r="F21" s="9">
        <f t="shared" si="0"/>
        <v>0</v>
      </c>
    </row>
    <row r="22" spans="1:6" x14ac:dyDescent="0.2">
      <c r="A22" s="1">
        <v>275</v>
      </c>
      <c r="B22" s="8"/>
      <c r="C22" s="9">
        <f t="shared" si="0"/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</row>
    <row r="23" spans="1:6" x14ac:dyDescent="0.2">
      <c r="A23" s="1">
        <v>270</v>
      </c>
      <c r="B23" s="8"/>
      <c r="C23" s="9"/>
      <c r="D23" s="9"/>
      <c r="E23" s="9"/>
      <c r="F23" s="9"/>
    </row>
    <row r="24" spans="1:6" x14ac:dyDescent="0.2">
      <c r="A24" s="1">
        <v>265</v>
      </c>
      <c r="B24" s="8"/>
      <c r="C24" s="9"/>
      <c r="D24" s="9"/>
      <c r="E24" s="9"/>
      <c r="F24" s="9"/>
    </row>
    <row r="25" spans="1:6" x14ac:dyDescent="0.2">
      <c r="A25" s="1">
        <v>260</v>
      </c>
      <c r="B25" s="8"/>
      <c r="C25" s="9"/>
      <c r="D25" s="9"/>
      <c r="E25" s="9"/>
      <c r="F25" s="9"/>
    </row>
    <row r="26" spans="1:6" x14ac:dyDescent="0.2">
      <c r="A26" s="1">
        <v>255</v>
      </c>
      <c r="B26" s="8"/>
      <c r="C26" s="9"/>
      <c r="D26" s="9"/>
      <c r="E26" s="9"/>
      <c r="F26" s="9"/>
    </row>
    <row r="27" spans="1:6" x14ac:dyDescent="0.2">
      <c r="A27" s="1">
        <v>250</v>
      </c>
      <c r="B27" s="8"/>
      <c r="C27" s="9"/>
      <c r="D27" s="9"/>
      <c r="E27" s="9"/>
      <c r="F27" s="9"/>
    </row>
    <row r="28" spans="1:6" x14ac:dyDescent="0.2">
      <c r="A28" s="1">
        <v>245</v>
      </c>
      <c r="B28" s="8"/>
      <c r="C28" s="9"/>
      <c r="D28" s="9"/>
      <c r="E28" s="9"/>
      <c r="F28" s="9"/>
    </row>
    <row r="29" spans="1:6" x14ac:dyDescent="0.2">
      <c r="A29" t="s">
        <v>8</v>
      </c>
    </row>
  </sheetData>
  <mergeCells count="1">
    <mergeCell ref="A4:D4"/>
  </mergeCells>
  <phoneticPr fontId="2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81E8-436D-48DD-A8FC-5735B91B3D3B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B856-58E7-4E1B-AB7B-80FA4AE37B36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>MBPCC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Ferachi</dc:creator>
  <cp:lastModifiedBy>Ericka Chorniak</cp:lastModifiedBy>
  <cp:lastPrinted>2011-09-29T13:04:11Z</cp:lastPrinted>
  <dcterms:created xsi:type="dcterms:W3CDTF">2011-09-29T12:23:19Z</dcterms:created>
  <dcterms:modified xsi:type="dcterms:W3CDTF">2025-08-26T22:04:33Z</dcterms:modified>
</cp:coreProperties>
</file>