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Ondines\calendriers\"/>
    </mc:Choice>
  </mc:AlternateContent>
  <xr:revisionPtr revIDLastSave="0" documentId="13_ncr:1_{9DBCF372-5FA0-4ED9-87B2-36E5EC641D05}" xr6:coauthVersionLast="40" xr6:coauthVersionMax="40" xr10:uidLastSave="{00000000-0000-0000-0000-000000000000}"/>
  <bookViews>
    <workbookView xWindow="-120" yWindow="-120" windowWidth="21840" windowHeight="13140" xr2:uid="{24859A5B-8EC8-4A4B-A9B0-6483588B9659}"/>
  </bookViews>
  <sheets>
    <sheet name="TS" sheetId="2" r:id="rId1"/>
    <sheet name="ical" sheetId="1" r:id="rId2"/>
  </sheets>
  <definedNames>
    <definedName name="_xlnm._FilterDatabase" localSheetId="1" hidden="1">ical!$A$1:$B$222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2" l="1"/>
  <c r="G4" i="2"/>
  <c r="J4" i="2" s="1"/>
  <c r="K4" i="2" s="1"/>
  <c r="F4" i="2"/>
  <c r="L3" i="2"/>
  <c r="F3" i="2"/>
  <c r="G3" i="2" s="1"/>
  <c r="J3" i="2" s="1"/>
  <c r="K3" i="2" s="1"/>
</calcChain>
</file>

<file path=xl/sharedStrings.xml><?xml version="1.0" encoding="utf-8"?>
<sst xmlns="http://schemas.openxmlformats.org/spreadsheetml/2006/main" count="296" uniqueCount="115">
  <si>
    <t>BEGIN:VCALENDAR</t>
  </si>
  <si>
    <t>VERSION:2.0</t>
  </si>
  <si>
    <t>CALSCALE:GREGORIAN</t>
  </si>
  <si>
    <t>PRODID:-//HomeAway.com, Inc.//EN</t>
  </si>
  <si>
    <t>BEGIN:VEVENT</t>
  </si>
  <si>
    <t>UID:4d1767ec-aeeb-4e7f-aded-72c8dcb19aba</t>
  </si>
  <si>
    <t>DTSTAMP:20190209T110244Z</t>
  </si>
  <si>
    <t>SUMMARY:Réservée</t>
  </si>
  <si>
    <t>END:VEVENT</t>
  </si>
  <si>
    <t>UID:5b326b23-b38b-4362-89d8-cfca76cad93c</t>
  </si>
  <si>
    <t>UID:afd5303a-e0f3-4b69-943c-16fccbfc42ae</t>
  </si>
  <si>
    <t>UID:8c8bc6a3-b3d9-4a62-b105-1dca0c90ffb3</t>
  </si>
  <si>
    <t>UID:e9d67e0f-f3f8-4272-b775-b76fb4f9ea01</t>
  </si>
  <si>
    <t>UID:b40bbcab-22cb-43ec-ab9d-e6b982fc2bde</t>
  </si>
  <si>
    <t>UID:660d39ce-7085-4c38-b0a0-52eea58eb14f</t>
  </si>
  <si>
    <t>UID:2ef52ab1-329e-451d-9f9f-f1d9020ef17b</t>
  </si>
  <si>
    <t>UID:c075962f-b9b1-450a-a5d3-a077bfa3eaee</t>
  </si>
  <si>
    <t>SUMMARY:Réservée - Jean Michel Quéau</t>
  </si>
  <si>
    <t>UID:bca0d478-9473-40f9-ae00-27201b1e726f</t>
  </si>
  <si>
    <t>SUMMARY:Réservée - Hélène Biotteau</t>
  </si>
  <si>
    <t>UID:a07fa4d6-fcb9-4498-bd14-8721ef6ccb6f</t>
  </si>
  <si>
    <t>SUMMARY:Réservée - Sylvie AUSSANT</t>
  </si>
  <si>
    <t>UID:a51f8872-1852-4c35-9e2c-c3e129c617f0</t>
  </si>
  <si>
    <t>UID:a65fea44-3540-4dc2-9df3-1f84a8ddd787</t>
  </si>
  <si>
    <t>SUMMARY:Indisponible</t>
  </si>
  <si>
    <t>UID:968e9b05-c87b-4816-9d4b-4cf73d51ddae</t>
  </si>
  <si>
    <t>UID:a949a256-b46f-41b1-a50a-6242ca7366f1</t>
  </si>
  <si>
    <t>SUMMARY:Indisponible - Bloqué - Non disponible</t>
  </si>
  <si>
    <t>UID:ef4452b7-291a-49e3-8015-2546476e5a83</t>
  </si>
  <si>
    <t>UID:8c6feb4f-dc5c-4ef3-93c4-c188bbfa7bff</t>
  </si>
  <si>
    <t>UID:9847ebb2-d4f4-4b37-97af-9a7024351283</t>
  </si>
  <si>
    <t>UID:396bfe83-836f-4fe0-ae5b-17b8cb8f74b1</t>
  </si>
  <si>
    <t>UID:a1fc9e3f-3c64-4792-aedd-7db76c73262f</t>
  </si>
  <si>
    <t>UID:661f400c-7334-412d-ab54-ce68d691db5f</t>
  </si>
  <si>
    <t>UID:13d51e43-a5c8-40ce-949a-8f5645ab5b40</t>
  </si>
  <si>
    <t>UID:f8d05cc3-1982-4373-af49-caf4de1d7d45</t>
  </si>
  <si>
    <t>UID:9d89b801-0e18-4616-bb6d-815ab4711701</t>
  </si>
  <si>
    <t>SUMMARY:Réservée - INGRID THIRIOUX</t>
  </si>
  <si>
    <t>UID:460f95ff-0a79-4692-8104-79f95d5992d3</t>
  </si>
  <si>
    <t>SUMMARY:Réservée - Bernadette JEANDET</t>
  </si>
  <si>
    <t>UID:4ae6a31d-d04a-4960-9350-c16964a80f05</t>
  </si>
  <si>
    <t>UID:8988485e-b6d7-497c-bfe4-5876b74ea2a6</t>
  </si>
  <si>
    <t>UID:73722c61-99d9-47e4-be37-a573c5ae2a93</t>
  </si>
  <si>
    <t>UID:97265a09-b1fb-4c2f-9425-872946690a45</t>
  </si>
  <si>
    <t>UID:268296cd-1796-47f6-b564-d157989fa356</t>
  </si>
  <si>
    <t>UID:05c0e694-b8b5-4e79-a49a-17c18f2b7a6d</t>
  </si>
  <si>
    <t>END:VCALENDAR</t>
  </si>
  <si>
    <t>DTSTART</t>
  </si>
  <si>
    <t>VALUE=DATE:20140802</t>
  </si>
  <si>
    <t>DTEND</t>
  </si>
  <si>
    <t>VALUE=DATE:20140816</t>
  </si>
  <si>
    <t>VALUE=DATE:20140823</t>
  </si>
  <si>
    <t>VALUE=DATE:20150215</t>
  </si>
  <si>
    <t>VALUE=DATE:20150219</t>
  </si>
  <si>
    <t>VALUE=DATE:20150220</t>
  </si>
  <si>
    <t>VALUE=DATE:20150223</t>
  </si>
  <si>
    <t>VALUE=DATE:20150315</t>
  </si>
  <si>
    <t>VALUE=DATE:20150322</t>
  </si>
  <si>
    <t>VALUE=DATE:20150808</t>
  </si>
  <si>
    <t>VALUE=DATE:20150815</t>
  </si>
  <si>
    <t>VALUE=DATE:20160806</t>
  </si>
  <si>
    <t>VALUE=DATE:20160813</t>
  </si>
  <si>
    <t>VALUE=DATE:20160820</t>
  </si>
  <si>
    <t>VALUE=DATE:20170224</t>
  </si>
  <si>
    <t>VALUE=DATE:20170226</t>
  </si>
  <si>
    <t>VALUE=DATE:20170428</t>
  </si>
  <si>
    <t>VALUE=DATE:20170501</t>
  </si>
  <si>
    <t>VALUE=DATE:20170506</t>
  </si>
  <si>
    <t>VALUE=DATE:20170508</t>
  </si>
  <si>
    <t>VALUE=DATE:20170525</t>
  </si>
  <si>
    <t>VALUE=DATE:20170528</t>
  </si>
  <si>
    <t>VALUE=DATE:20170729</t>
  </si>
  <si>
    <t>VALUE=DATE:20170805</t>
  </si>
  <si>
    <t>VALUE=DATE:20170812</t>
  </si>
  <si>
    <t>VALUE=DATE:20170819</t>
  </si>
  <si>
    <t>VALUE=DATE:20170826</t>
  </si>
  <si>
    <t>VALUE=DATE:20171026</t>
  </si>
  <si>
    <t>VALUE=DATE:20171106</t>
  </si>
  <si>
    <t>VALUE=DATE:20171223</t>
  </si>
  <si>
    <t>VALUE=DATE:20171225</t>
  </si>
  <si>
    <t>VALUE=DATE:20171227</t>
  </si>
  <si>
    <t>VALUE=DATE:20180102</t>
  </si>
  <si>
    <t>VALUE=DATE:20180424</t>
  </si>
  <si>
    <t>VALUE=DATE:20180430</t>
  </si>
  <si>
    <t>VALUE=DATE:20180505</t>
  </si>
  <si>
    <t>VALUE=DATE:20180508</t>
  </si>
  <si>
    <t>VALUE=DATE:20180519</t>
  </si>
  <si>
    <t>VALUE=DATE:20180521</t>
  </si>
  <si>
    <t>VALUE=DATE:20180603</t>
  </si>
  <si>
    <t>VALUE=DATE:20180609</t>
  </si>
  <si>
    <t>VALUE=DATE:20180804</t>
  </si>
  <si>
    <t>VALUE=DATE:20180811</t>
  </si>
  <si>
    <t>VALUE=DATE:20180818</t>
  </si>
  <si>
    <t>VALUE=DATE:20180821</t>
  </si>
  <si>
    <t>VALUE=DATE:20180822</t>
  </si>
  <si>
    <t>VALUE=DATE:20180824</t>
  </si>
  <si>
    <t>VALUE=DATE:20180826</t>
  </si>
  <si>
    <t>VALUE=DATE:20180907</t>
  </si>
  <si>
    <t>VALUE=DATE:20180912</t>
  </si>
  <si>
    <t>VALUE=DATE:20181030</t>
  </si>
  <si>
    <t>VALUE=DATE:20181104</t>
  </si>
  <si>
    <t>VALUE=DATE:20181227</t>
  </si>
  <si>
    <t>VALUE=DATE:20190101</t>
  </si>
  <si>
    <t>nb jours</t>
  </si>
  <si>
    <t>coef</t>
  </si>
  <si>
    <t>nb adultes</t>
  </si>
  <si>
    <t>plafonné à 2,3€</t>
  </si>
  <si>
    <t>nb occupants</t>
  </si>
  <si>
    <t>prix séjour</t>
  </si>
  <si>
    <t>Si 0,4</t>
  </si>
  <si>
    <t>TVA</t>
  </si>
  <si>
    <t>prix nuitée TTC</t>
  </si>
  <si>
    <t>prix nuitée HT</t>
  </si>
  <si>
    <t>TS / nuité / personne</t>
  </si>
  <si>
    <t>TS Séjour dûe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</si>
</sst>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C848-A1B8-4CDA-AF2A-54A0250D0979}">
  <dimension ref="B1:M9"/>
  <sheetViews>
    <sheetView tabSelected="1" workbookViewId="0"/>
  </sheetViews>
  <sheetFormatPr baseColWidth="10" defaultRowHeight="15" x14ac:dyDescent="0.25"/>
  <cols>
    <col min="2" max="2" width="14.140625" style="2" customWidth="1"/>
    <col min="3" max="3" width="11.42578125" style="2"/>
    <col min="4" max="4" width="9.140625" style="2" customWidth="1"/>
    <col min="5" max="5" width="11.42578125" style="2"/>
    <col min="6" max="6" width="13.140625" style="2" bestFit="1" customWidth="1"/>
    <col min="7" max="7" width="12.28515625" style="2" bestFit="1" customWidth="1"/>
    <col min="8" max="8" width="12.28515625" style="2" customWidth="1"/>
    <col min="9" max="9" width="11.42578125" style="2"/>
    <col min="10" max="10" width="18.42578125" style="2" bestFit="1" customWidth="1"/>
    <col min="11" max="12" width="11.42578125" style="2"/>
    <col min="13" max="13" width="17" bestFit="1" customWidth="1"/>
    <col min="258" max="258" width="14.140625" customWidth="1"/>
    <col min="260" max="260" width="9.140625" customWidth="1"/>
    <col min="262" max="262" width="13.140625" bestFit="1" customWidth="1"/>
    <col min="263" max="263" width="12.28515625" bestFit="1" customWidth="1"/>
    <col min="264" max="264" width="12.28515625" customWidth="1"/>
    <col min="266" max="266" width="18.42578125" bestFit="1" customWidth="1"/>
    <col min="269" max="269" width="17" bestFit="1" customWidth="1"/>
    <col min="514" max="514" width="14.140625" customWidth="1"/>
    <col min="516" max="516" width="9.140625" customWidth="1"/>
    <col min="518" max="518" width="13.140625" bestFit="1" customWidth="1"/>
    <col min="519" max="519" width="12.28515625" bestFit="1" customWidth="1"/>
    <col min="520" max="520" width="12.28515625" customWidth="1"/>
    <col min="522" max="522" width="18.42578125" bestFit="1" customWidth="1"/>
    <col min="525" max="525" width="17" bestFit="1" customWidth="1"/>
    <col min="770" max="770" width="14.140625" customWidth="1"/>
    <col min="772" max="772" width="9.140625" customWidth="1"/>
    <col min="774" max="774" width="13.140625" bestFit="1" customWidth="1"/>
    <col min="775" max="775" width="12.28515625" bestFit="1" customWidth="1"/>
    <col min="776" max="776" width="12.28515625" customWidth="1"/>
    <col min="778" max="778" width="18.42578125" bestFit="1" customWidth="1"/>
    <col min="781" max="781" width="17" bestFit="1" customWidth="1"/>
    <col min="1026" max="1026" width="14.140625" customWidth="1"/>
    <col min="1028" max="1028" width="9.140625" customWidth="1"/>
    <col min="1030" max="1030" width="13.140625" bestFit="1" customWidth="1"/>
    <col min="1031" max="1031" width="12.28515625" bestFit="1" customWidth="1"/>
    <col min="1032" max="1032" width="12.28515625" customWidth="1"/>
    <col min="1034" max="1034" width="18.42578125" bestFit="1" customWidth="1"/>
    <col min="1037" max="1037" width="17" bestFit="1" customWidth="1"/>
    <col min="1282" max="1282" width="14.140625" customWidth="1"/>
    <col min="1284" max="1284" width="9.140625" customWidth="1"/>
    <col min="1286" max="1286" width="13.140625" bestFit="1" customWidth="1"/>
    <col min="1287" max="1287" width="12.28515625" bestFit="1" customWidth="1"/>
    <col min="1288" max="1288" width="12.28515625" customWidth="1"/>
    <col min="1290" max="1290" width="18.42578125" bestFit="1" customWidth="1"/>
    <col min="1293" max="1293" width="17" bestFit="1" customWidth="1"/>
    <col min="1538" max="1538" width="14.140625" customWidth="1"/>
    <col min="1540" max="1540" width="9.140625" customWidth="1"/>
    <col min="1542" max="1542" width="13.140625" bestFit="1" customWidth="1"/>
    <col min="1543" max="1543" width="12.28515625" bestFit="1" customWidth="1"/>
    <col min="1544" max="1544" width="12.28515625" customWidth="1"/>
    <col min="1546" max="1546" width="18.42578125" bestFit="1" customWidth="1"/>
    <col min="1549" max="1549" width="17" bestFit="1" customWidth="1"/>
    <col min="1794" max="1794" width="14.140625" customWidth="1"/>
    <col min="1796" max="1796" width="9.140625" customWidth="1"/>
    <col min="1798" max="1798" width="13.140625" bestFit="1" customWidth="1"/>
    <col min="1799" max="1799" width="12.28515625" bestFit="1" customWidth="1"/>
    <col min="1800" max="1800" width="12.28515625" customWidth="1"/>
    <col min="1802" max="1802" width="18.42578125" bestFit="1" customWidth="1"/>
    <col min="1805" max="1805" width="17" bestFit="1" customWidth="1"/>
    <col min="2050" max="2050" width="14.140625" customWidth="1"/>
    <col min="2052" max="2052" width="9.140625" customWidth="1"/>
    <col min="2054" max="2054" width="13.140625" bestFit="1" customWidth="1"/>
    <col min="2055" max="2055" width="12.28515625" bestFit="1" customWidth="1"/>
    <col min="2056" max="2056" width="12.28515625" customWidth="1"/>
    <col min="2058" max="2058" width="18.42578125" bestFit="1" customWidth="1"/>
    <col min="2061" max="2061" width="17" bestFit="1" customWidth="1"/>
    <col min="2306" max="2306" width="14.140625" customWidth="1"/>
    <col min="2308" max="2308" width="9.140625" customWidth="1"/>
    <col min="2310" max="2310" width="13.140625" bestFit="1" customWidth="1"/>
    <col min="2311" max="2311" width="12.28515625" bestFit="1" customWidth="1"/>
    <col min="2312" max="2312" width="12.28515625" customWidth="1"/>
    <col min="2314" max="2314" width="18.42578125" bestFit="1" customWidth="1"/>
    <col min="2317" max="2317" width="17" bestFit="1" customWidth="1"/>
    <col min="2562" max="2562" width="14.140625" customWidth="1"/>
    <col min="2564" max="2564" width="9.140625" customWidth="1"/>
    <col min="2566" max="2566" width="13.140625" bestFit="1" customWidth="1"/>
    <col min="2567" max="2567" width="12.28515625" bestFit="1" customWidth="1"/>
    <col min="2568" max="2568" width="12.28515625" customWidth="1"/>
    <col min="2570" max="2570" width="18.42578125" bestFit="1" customWidth="1"/>
    <col min="2573" max="2573" width="17" bestFit="1" customWidth="1"/>
    <col min="2818" max="2818" width="14.140625" customWidth="1"/>
    <col min="2820" max="2820" width="9.140625" customWidth="1"/>
    <col min="2822" max="2822" width="13.140625" bestFit="1" customWidth="1"/>
    <col min="2823" max="2823" width="12.28515625" bestFit="1" customWidth="1"/>
    <col min="2824" max="2824" width="12.28515625" customWidth="1"/>
    <col min="2826" max="2826" width="18.42578125" bestFit="1" customWidth="1"/>
    <col min="2829" max="2829" width="17" bestFit="1" customWidth="1"/>
    <col min="3074" max="3074" width="14.140625" customWidth="1"/>
    <col min="3076" max="3076" width="9.140625" customWidth="1"/>
    <col min="3078" max="3078" width="13.140625" bestFit="1" customWidth="1"/>
    <col min="3079" max="3079" width="12.28515625" bestFit="1" customWidth="1"/>
    <col min="3080" max="3080" width="12.28515625" customWidth="1"/>
    <col min="3082" max="3082" width="18.42578125" bestFit="1" customWidth="1"/>
    <col min="3085" max="3085" width="17" bestFit="1" customWidth="1"/>
    <col min="3330" max="3330" width="14.140625" customWidth="1"/>
    <col min="3332" max="3332" width="9.140625" customWidth="1"/>
    <col min="3334" max="3334" width="13.140625" bestFit="1" customWidth="1"/>
    <col min="3335" max="3335" width="12.28515625" bestFit="1" customWidth="1"/>
    <col min="3336" max="3336" width="12.28515625" customWidth="1"/>
    <col min="3338" max="3338" width="18.42578125" bestFit="1" customWidth="1"/>
    <col min="3341" max="3341" width="17" bestFit="1" customWidth="1"/>
    <col min="3586" max="3586" width="14.140625" customWidth="1"/>
    <col min="3588" max="3588" width="9.140625" customWidth="1"/>
    <col min="3590" max="3590" width="13.140625" bestFit="1" customWidth="1"/>
    <col min="3591" max="3591" width="12.28515625" bestFit="1" customWidth="1"/>
    <col min="3592" max="3592" width="12.28515625" customWidth="1"/>
    <col min="3594" max="3594" width="18.42578125" bestFit="1" customWidth="1"/>
    <col min="3597" max="3597" width="17" bestFit="1" customWidth="1"/>
    <col min="3842" max="3842" width="14.140625" customWidth="1"/>
    <col min="3844" max="3844" width="9.140625" customWidth="1"/>
    <col min="3846" max="3846" width="13.140625" bestFit="1" customWidth="1"/>
    <col min="3847" max="3847" width="12.28515625" bestFit="1" customWidth="1"/>
    <col min="3848" max="3848" width="12.28515625" customWidth="1"/>
    <col min="3850" max="3850" width="18.42578125" bestFit="1" customWidth="1"/>
    <col min="3853" max="3853" width="17" bestFit="1" customWidth="1"/>
    <col min="4098" max="4098" width="14.140625" customWidth="1"/>
    <col min="4100" max="4100" width="9.140625" customWidth="1"/>
    <col min="4102" max="4102" width="13.140625" bestFit="1" customWidth="1"/>
    <col min="4103" max="4103" width="12.28515625" bestFit="1" customWidth="1"/>
    <col min="4104" max="4104" width="12.28515625" customWidth="1"/>
    <col min="4106" max="4106" width="18.42578125" bestFit="1" customWidth="1"/>
    <col min="4109" max="4109" width="17" bestFit="1" customWidth="1"/>
    <col min="4354" max="4354" width="14.140625" customWidth="1"/>
    <col min="4356" max="4356" width="9.140625" customWidth="1"/>
    <col min="4358" max="4358" width="13.140625" bestFit="1" customWidth="1"/>
    <col min="4359" max="4359" width="12.28515625" bestFit="1" customWidth="1"/>
    <col min="4360" max="4360" width="12.28515625" customWidth="1"/>
    <col min="4362" max="4362" width="18.42578125" bestFit="1" customWidth="1"/>
    <col min="4365" max="4365" width="17" bestFit="1" customWidth="1"/>
    <col min="4610" max="4610" width="14.140625" customWidth="1"/>
    <col min="4612" max="4612" width="9.140625" customWidth="1"/>
    <col min="4614" max="4614" width="13.140625" bestFit="1" customWidth="1"/>
    <col min="4615" max="4615" width="12.28515625" bestFit="1" customWidth="1"/>
    <col min="4616" max="4616" width="12.28515625" customWidth="1"/>
    <col min="4618" max="4618" width="18.42578125" bestFit="1" customWidth="1"/>
    <col min="4621" max="4621" width="17" bestFit="1" customWidth="1"/>
    <col min="4866" max="4866" width="14.140625" customWidth="1"/>
    <col min="4868" max="4868" width="9.140625" customWidth="1"/>
    <col min="4870" max="4870" width="13.140625" bestFit="1" customWidth="1"/>
    <col min="4871" max="4871" width="12.28515625" bestFit="1" customWidth="1"/>
    <col min="4872" max="4872" width="12.28515625" customWidth="1"/>
    <col min="4874" max="4874" width="18.42578125" bestFit="1" customWidth="1"/>
    <col min="4877" max="4877" width="17" bestFit="1" customWidth="1"/>
    <col min="5122" max="5122" width="14.140625" customWidth="1"/>
    <col min="5124" max="5124" width="9.140625" customWidth="1"/>
    <col min="5126" max="5126" width="13.140625" bestFit="1" customWidth="1"/>
    <col min="5127" max="5127" width="12.28515625" bestFit="1" customWidth="1"/>
    <col min="5128" max="5128" width="12.28515625" customWidth="1"/>
    <col min="5130" max="5130" width="18.42578125" bestFit="1" customWidth="1"/>
    <col min="5133" max="5133" width="17" bestFit="1" customWidth="1"/>
    <col min="5378" max="5378" width="14.140625" customWidth="1"/>
    <col min="5380" max="5380" width="9.140625" customWidth="1"/>
    <col min="5382" max="5382" width="13.140625" bestFit="1" customWidth="1"/>
    <col min="5383" max="5383" width="12.28515625" bestFit="1" customWidth="1"/>
    <col min="5384" max="5384" width="12.28515625" customWidth="1"/>
    <col min="5386" max="5386" width="18.42578125" bestFit="1" customWidth="1"/>
    <col min="5389" max="5389" width="17" bestFit="1" customWidth="1"/>
    <col min="5634" max="5634" width="14.140625" customWidth="1"/>
    <col min="5636" max="5636" width="9.140625" customWidth="1"/>
    <col min="5638" max="5638" width="13.140625" bestFit="1" customWidth="1"/>
    <col min="5639" max="5639" width="12.28515625" bestFit="1" customWidth="1"/>
    <col min="5640" max="5640" width="12.28515625" customWidth="1"/>
    <col min="5642" max="5642" width="18.42578125" bestFit="1" customWidth="1"/>
    <col min="5645" max="5645" width="17" bestFit="1" customWidth="1"/>
    <col min="5890" max="5890" width="14.140625" customWidth="1"/>
    <col min="5892" max="5892" width="9.140625" customWidth="1"/>
    <col min="5894" max="5894" width="13.140625" bestFit="1" customWidth="1"/>
    <col min="5895" max="5895" width="12.28515625" bestFit="1" customWidth="1"/>
    <col min="5896" max="5896" width="12.28515625" customWidth="1"/>
    <col min="5898" max="5898" width="18.42578125" bestFit="1" customWidth="1"/>
    <col min="5901" max="5901" width="17" bestFit="1" customWidth="1"/>
    <col min="6146" max="6146" width="14.140625" customWidth="1"/>
    <col min="6148" max="6148" width="9.140625" customWidth="1"/>
    <col min="6150" max="6150" width="13.140625" bestFit="1" customWidth="1"/>
    <col min="6151" max="6151" width="12.28515625" bestFit="1" customWidth="1"/>
    <col min="6152" max="6152" width="12.28515625" customWidth="1"/>
    <col min="6154" max="6154" width="18.42578125" bestFit="1" customWidth="1"/>
    <col min="6157" max="6157" width="17" bestFit="1" customWidth="1"/>
    <col min="6402" max="6402" width="14.140625" customWidth="1"/>
    <col min="6404" max="6404" width="9.140625" customWidth="1"/>
    <col min="6406" max="6406" width="13.140625" bestFit="1" customWidth="1"/>
    <col min="6407" max="6407" width="12.28515625" bestFit="1" customWidth="1"/>
    <col min="6408" max="6408" width="12.28515625" customWidth="1"/>
    <col min="6410" max="6410" width="18.42578125" bestFit="1" customWidth="1"/>
    <col min="6413" max="6413" width="17" bestFit="1" customWidth="1"/>
    <col min="6658" max="6658" width="14.140625" customWidth="1"/>
    <col min="6660" max="6660" width="9.140625" customWidth="1"/>
    <col min="6662" max="6662" width="13.140625" bestFit="1" customWidth="1"/>
    <col min="6663" max="6663" width="12.28515625" bestFit="1" customWidth="1"/>
    <col min="6664" max="6664" width="12.28515625" customWidth="1"/>
    <col min="6666" max="6666" width="18.42578125" bestFit="1" customWidth="1"/>
    <col min="6669" max="6669" width="17" bestFit="1" customWidth="1"/>
    <col min="6914" max="6914" width="14.140625" customWidth="1"/>
    <col min="6916" max="6916" width="9.140625" customWidth="1"/>
    <col min="6918" max="6918" width="13.140625" bestFit="1" customWidth="1"/>
    <col min="6919" max="6919" width="12.28515625" bestFit="1" customWidth="1"/>
    <col min="6920" max="6920" width="12.28515625" customWidth="1"/>
    <col min="6922" max="6922" width="18.42578125" bestFit="1" customWidth="1"/>
    <col min="6925" max="6925" width="17" bestFit="1" customWidth="1"/>
    <col min="7170" max="7170" width="14.140625" customWidth="1"/>
    <col min="7172" max="7172" width="9.140625" customWidth="1"/>
    <col min="7174" max="7174" width="13.140625" bestFit="1" customWidth="1"/>
    <col min="7175" max="7175" width="12.28515625" bestFit="1" customWidth="1"/>
    <col min="7176" max="7176" width="12.28515625" customWidth="1"/>
    <col min="7178" max="7178" width="18.42578125" bestFit="1" customWidth="1"/>
    <col min="7181" max="7181" width="17" bestFit="1" customWidth="1"/>
    <col min="7426" max="7426" width="14.140625" customWidth="1"/>
    <col min="7428" max="7428" width="9.140625" customWidth="1"/>
    <col min="7430" max="7430" width="13.140625" bestFit="1" customWidth="1"/>
    <col min="7431" max="7431" width="12.28515625" bestFit="1" customWidth="1"/>
    <col min="7432" max="7432" width="12.28515625" customWidth="1"/>
    <col min="7434" max="7434" width="18.42578125" bestFit="1" customWidth="1"/>
    <col min="7437" max="7437" width="17" bestFit="1" customWidth="1"/>
    <col min="7682" max="7682" width="14.140625" customWidth="1"/>
    <col min="7684" max="7684" width="9.140625" customWidth="1"/>
    <col min="7686" max="7686" width="13.140625" bestFit="1" customWidth="1"/>
    <col min="7687" max="7687" width="12.28515625" bestFit="1" customWidth="1"/>
    <col min="7688" max="7688" width="12.28515625" customWidth="1"/>
    <col min="7690" max="7690" width="18.42578125" bestFit="1" customWidth="1"/>
    <col min="7693" max="7693" width="17" bestFit="1" customWidth="1"/>
    <col min="7938" max="7938" width="14.140625" customWidth="1"/>
    <col min="7940" max="7940" width="9.140625" customWidth="1"/>
    <col min="7942" max="7942" width="13.140625" bestFit="1" customWidth="1"/>
    <col min="7943" max="7943" width="12.28515625" bestFit="1" customWidth="1"/>
    <col min="7944" max="7944" width="12.28515625" customWidth="1"/>
    <col min="7946" max="7946" width="18.42578125" bestFit="1" customWidth="1"/>
    <col min="7949" max="7949" width="17" bestFit="1" customWidth="1"/>
    <col min="8194" max="8194" width="14.140625" customWidth="1"/>
    <col min="8196" max="8196" width="9.140625" customWidth="1"/>
    <col min="8198" max="8198" width="13.140625" bestFit="1" customWidth="1"/>
    <col min="8199" max="8199" width="12.28515625" bestFit="1" customWidth="1"/>
    <col min="8200" max="8200" width="12.28515625" customWidth="1"/>
    <col min="8202" max="8202" width="18.42578125" bestFit="1" customWidth="1"/>
    <col min="8205" max="8205" width="17" bestFit="1" customWidth="1"/>
    <col min="8450" max="8450" width="14.140625" customWidth="1"/>
    <col min="8452" max="8452" width="9.140625" customWidth="1"/>
    <col min="8454" max="8454" width="13.140625" bestFit="1" customWidth="1"/>
    <col min="8455" max="8455" width="12.28515625" bestFit="1" customWidth="1"/>
    <col min="8456" max="8456" width="12.28515625" customWidth="1"/>
    <col min="8458" max="8458" width="18.42578125" bestFit="1" customWidth="1"/>
    <col min="8461" max="8461" width="17" bestFit="1" customWidth="1"/>
    <col min="8706" max="8706" width="14.140625" customWidth="1"/>
    <col min="8708" max="8708" width="9.140625" customWidth="1"/>
    <col min="8710" max="8710" width="13.140625" bestFit="1" customWidth="1"/>
    <col min="8711" max="8711" width="12.28515625" bestFit="1" customWidth="1"/>
    <col min="8712" max="8712" width="12.28515625" customWidth="1"/>
    <col min="8714" max="8714" width="18.42578125" bestFit="1" customWidth="1"/>
    <col min="8717" max="8717" width="17" bestFit="1" customWidth="1"/>
    <col min="8962" max="8962" width="14.140625" customWidth="1"/>
    <col min="8964" max="8964" width="9.140625" customWidth="1"/>
    <col min="8966" max="8966" width="13.140625" bestFit="1" customWidth="1"/>
    <col min="8967" max="8967" width="12.28515625" bestFit="1" customWidth="1"/>
    <col min="8968" max="8968" width="12.28515625" customWidth="1"/>
    <col min="8970" max="8970" width="18.42578125" bestFit="1" customWidth="1"/>
    <col min="8973" max="8973" width="17" bestFit="1" customWidth="1"/>
    <col min="9218" max="9218" width="14.140625" customWidth="1"/>
    <col min="9220" max="9220" width="9.140625" customWidth="1"/>
    <col min="9222" max="9222" width="13.140625" bestFit="1" customWidth="1"/>
    <col min="9223" max="9223" width="12.28515625" bestFit="1" customWidth="1"/>
    <col min="9224" max="9224" width="12.28515625" customWidth="1"/>
    <col min="9226" max="9226" width="18.42578125" bestFit="1" customWidth="1"/>
    <col min="9229" max="9229" width="17" bestFit="1" customWidth="1"/>
    <col min="9474" max="9474" width="14.140625" customWidth="1"/>
    <col min="9476" max="9476" width="9.140625" customWidth="1"/>
    <col min="9478" max="9478" width="13.140625" bestFit="1" customWidth="1"/>
    <col min="9479" max="9479" width="12.28515625" bestFit="1" customWidth="1"/>
    <col min="9480" max="9480" width="12.28515625" customWidth="1"/>
    <col min="9482" max="9482" width="18.42578125" bestFit="1" customWidth="1"/>
    <col min="9485" max="9485" width="17" bestFit="1" customWidth="1"/>
    <col min="9730" max="9730" width="14.140625" customWidth="1"/>
    <col min="9732" max="9732" width="9.140625" customWidth="1"/>
    <col min="9734" max="9734" width="13.140625" bestFit="1" customWidth="1"/>
    <col min="9735" max="9735" width="12.28515625" bestFit="1" customWidth="1"/>
    <col min="9736" max="9736" width="12.28515625" customWidth="1"/>
    <col min="9738" max="9738" width="18.42578125" bestFit="1" customWidth="1"/>
    <col min="9741" max="9741" width="17" bestFit="1" customWidth="1"/>
    <col min="9986" max="9986" width="14.140625" customWidth="1"/>
    <col min="9988" max="9988" width="9.140625" customWidth="1"/>
    <col min="9990" max="9990" width="13.140625" bestFit="1" customWidth="1"/>
    <col min="9991" max="9991" width="12.28515625" bestFit="1" customWidth="1"/>
    <col min="9992" max="9992" width="12.28515625" customWidth="1"/>
    <col min="9994" max="9994" width="18.42578125" bestFit="1" customWidth="1"/>
    <col min="9997" max="9997" width="17" bestFit="1" customWidth="1"/>
    <col min="10242" max="10242" width="14.140625" customWidth="1"/>
    <col min="10244" max="10244" width="9.140625" customWidth="1"/>
    <col min="10246" max="10246" width="13.140625" bestFit="1" customWidth="1"/>
    <col min="10247" max="10247" width="12.28515625" bestFit="1" customWidth="1"/>
    <col min="10248" max="10248" width="12.28515625" customWidth="1"/>
    <col min="10250" max="10250" width="18.42578125" bestFit="1" customWidth="1"/>
    <col min="10253" max="10253" width="17" bestFit="1" customWidth="1"/>
    <col min="10498" max="10498" width="14.140625" customWidth="1"/>
    <col min="10500" max="10500" width="9.140625" customWidth="1"/>
    <col min="10502" max="10502" width="13.140625" bestFit="1" customWidth="1"/>
    <col min="10503" max="10503" width="12.28515625" bestFit="1" customWidth="1"/>
    <col min="10504" max="10504" width="12.28515625" customWidth="1"/>
    <col min="10506" max="10506" width="18.42578125" bestFit="1" customWidth="1"/>
    <col min="10509" max="10509" width="17" bestFit="1" customWidth="1"/>
    <col min="10754" max="10754" width="14.140625" customWidth="1"/>
    <col min="10756" max="10756" width="9.140625" customWidth="1"/>
    <col min="10758" max="10758" width="13.140625" bestFit="1" customWidth="1"/>
    <col min="10759" max="10759" width="12.28515625" bestFit="1" customWidth="1"/>
    <col min="10760" max="10760" width="12.28515625" customWidth="1"/>
    <col min="10762" max="10762" width="18.42578125" bestFit="1" customWidth="1"/>
    <col min="10765" max="10765" width="17" bestFit="1" customWidth="1"/>
    <col min="11010" max="11010" width="14.140625" customWidth="1"/>
    <col min="11012" max="11012" width="9.140625" customWidth="1"/>
    <col min="11014" max="11014" width="13.140625" bestFit="1" customWidth="1"/>
    <col min="11015" max="11015" width="12.28515625" bestFit="1" customWidth="1"/>
    <col min="11016" max="11016" width="12.28515625" customWidth="1"/>
    <col min="11018" max="11018" width="18.42578125" bestFit="1" customWidth="1"/>
    <col min="11021" max="11021" width="17" bestFit="1" customWidth="1"/>
    <col min="11266" max="11266" width="14.140625" customWidth="1"/>
    <col min="11268" max="11268" width="9.140625" customWidth="1"/>
    <col min="11270" max="11270" width="13.140625" bestFit="1" customWidth="1"/>
    <col min="11271" max="11271" width="12.28515625" bestFit="1" customWidth="1"/>
    <col min="11272" max="11272" width="12.28515625" customWidth="1"/>
    <col min="11274" max="11274" width="18.42578125" bestFit="1" customWidth="1"/>
    <col min="11277" max="11277" width="17" bestFit="1" customWidth="1"/>
    <col min="11522" max="11522" width="14.140625" customWidth="1"/>
    <col min="11524" max="11524" width="9.140625" customWidth="1"/>
    <col min="11526" max="11526" width="13.140625" bestFit="1" customWidth="1"/>
    <col min="11527" max="11527" width="12.28515625" bestFit="1" customWidth="1"/>
    <col min="11528" max="11528" width="12.28515625" customWidth="1"/>
    <col min="11530" max="11530" width="18.42578125" bestFit="1" customWidth="1"/>
    <col min="11533" max="11533" width="17" bestFit="1" customWidth="1"/>
    <col min="11778" max="11778" width="14.140625" customWidth="1"/>
    <col min="11780" max="11780" width="9.140625" customWidth="1"/>
    <col min="11782" max="11782" width="13.140625" bestFit="1" customWidth="1"/>
    <col min="11783" max="11783" width="12.28515625" bestFit="1" customWidth="1"/>
    <col min="11784" max="11784" width="12.28515625" customWidth="1"/>
    <col min="11786" max="11786" width="18.42578125" bestFit="1" customWidth="1"/>
    <col min="11789" max="11789" width="17" bestFit="1" customWidth="1"/>
    <col min="12034" max="12034" width="14.140625" customWidth="1"/>
    <col min="12036" max="12036" width="9.140625" customWidth="1"/>
    <col min="12038" max="12038" width="13.140625" bestFit="1" customWidth="1"/>
    <col min="12039" max="12039" width="12.28515625" bestFit="1" customWidth="1"/>
    <col min="12040" max="12040" width="12.28515625" customWidth="1"/>
    <col min="12042" max="12042" width="18.42578125" bestFit="1" customWidth="1"/>
    <col min="12045" max="12045" width="17" bestFit="1" customWidth="1"/>
    <col min="12290" max="12290" width="14.140625" customWidth="1"/>
    <col min="12292" max="12292" width="9.140625" customWidth="1"/>
    <col min="12294" max="12294" width="13.140625" bestFit="1" customWidth="1"/>
    <col min="12295" max="12295" width="12.28515625" bestFit="1" customWidth="1"/>
    <col min="12296" max="12296" width="12.28515625" customWidth="1"/>
    <col min="12298" max="12298" width="18.42578125" bestFit="1" customWidth="1"/>
    <col min="12301" max="12301" width="17" bestFit="1" customWidth="1"/>
    <col min="12546" max="12546" width="14.140625" customWidth="1"/>
    <col min="12548" max="12548" width="9.140625" customWidth="1"/>
    <col min="12550" max="12550" width="13.140625" bestFit="1" customWidth="1"/>
    <col min="12551" max="12551" width="12.28515625" bestFit="1" customWidth="1"/>
    <col min="12552" max="12552" width="12.28515625" customWidth="1"/>
    <col min="12554" max="12554" width="18.42578125" bestFit="1" customWidth="1"/>
    <col min="12557" max="12557" width="17" bestFit="1" customWidth="1"/>
    <col min="12802" max="12802" width="14.140625" customWidth="1"/>
    <col min="12804" max="12804" width="9.140625" customWidth="1"/>
    <col min="12806" max="12806" width="13.140625" bestFit="1" customWidth="1"/>
    <col min="12807" max="12807" width="12.28515625" bestFit="1" customWidth="1"/>
    <col min="12808" max="12808" width="12.28515625" customWidth="1"/>
    <col min="12810" max="12810" width="18.42578125" bestFit="1" customWidth="1"/>
    <col min="12813" max="12813" width="17" bestFit="1" customWidth="1"/>
    <col min="13058" max="13058" width="14.140625" customWidth="1"/>
    <col min="13060" max="13060" width="9.140625" customWidth="1"/>
    <col min="13062" max="13062" width="13.140625" bestFit="1" customWidth="1"/>
    <col min="13063" max="13063" width="12.28515625" bestFit="1" customWidth="1"/>
    <col min="13064" max="13064" width="12.28515625" customWidth="1"/>
    <col min="13066" max="13066" width="18.42578125" bestFit="1" customWidth="1"/>
    <col min="13069" max="13069" width="17" bestFit="1" customWidth="1"/>
    <col min="13314" max="13314" width="14.140625" customWidth="1"/>
    <col min="13316" max="13316" width="9.140625" customWidth="1"/>
    <col min="13318" max="13318" width="13.140625" bestFit="1" customWidth="1"/>
    <col min="13319" max="13319" width="12.28515625" bestFit="1" customWidth="1"/>
    <col min="13320" max="13320" width="12.28515625" customWidth="1"/>
    <col min="13322" max="13322" width="18.42578125" bestFit="1" customWidth="1"/>
    <col min="13325" max="13325" width="17" bestFit="1" customWidth="1"/>
    <col min="13570" max="13570" width="14.140625" customWidth="1"/>
    <col min="13572" max="13572" width="9.140625" customWidth="1"/>
    <col min="13574" max="13574" width="13.140625" bestFit="1" customWidth="1"/>
    <col min="13575" max="13575" width="12.28515625" bestFit="1" customWidth="1"/>
    <col min="13576" max="13576" width="12.28515625" customWidth="1"/>
    <col min="13578" max="13578" width="18.42578125" bestFit="1" customWidth="1"/>
    <col min="13581" max="13581" width="17" bestFit="1" customWidth="1"/>
    <col min="13826" max="13826" width="14.140625" customWidth="1"/>
    <col min="13828" max="13828" width="9.140625" customWidth="1"/>
    <col min="13830" max="13830" width="13.140625" bestFit="1" customWidth="1"/>
    <col min="13831" max="13831" width="12.28515625" bestFit="1" customWidth="1"/>
    <col min="13832" max="13832" width="12.28515625" customWidth="1"/>
    <col min="13834" max="13834" width="18.42578125" bestFit="1" customWidth="1"/>
    <col min="13837" max="13837" width="17" bestFit="1" customWidth="1"/>
    <col min="14082" max="14082" width="14.140625" customWidth="1"/>
    <col min="14084" max="14084" width="9.140625" customWidth="1"/>
    <col min="14086" max="14086" width="13.140625" bestFit="1" customWidth="1"/>
    <col min="14087" max="14087" width="12.28515625" bestFit="1" customWidth="1"/>
    <col min="14088" max="14088" width="12.28515625" customWidth="1"/>
    <col min="14090" max="14090" width="18.42578125" bestFit="1" customWidth="1"/>
    <col min="14093" max="14093" width="17" bestFit="1" customWidth="1"/>
    <col min="14338" max="14338" width="14.140625" customWidth="1"/>
    <col min="14340" max="14340" width="9.140625" customWidth="1"/>
    <col min="14342" max="14342" width="13.140625" bestFit="1" customWidth="1"/>
    <col min="14343" max="14343" width="12.28515625" bestFit="1" customWidth="1"/>
    <col min="14344" max="14344" width="12.28515625" customWidth="1"/>
    <col min="14346" max="14346" width="18.42578125" bestFit="1" customWidth="1"/>
    <col min="14349" max="14349" width="17" bestFit="1" customWidth="1"/>
    <col min="14594" max="14594" width="14.140625" customWidth="1"/>
    <col min="14596" max="14596" width="9.140625" customWidth="1"/>
    <col min="14598" max="14598" width="13.140625" bestFit="1" customWidth="1"/>
    <col min="14599" max="14599" width="12.28515625" bestFit="1" customWidth="1"/>
    <col min="14600" max="14600" width="12.28515625" customWidth="1"/>
    <col min="14602" max="14602" width="18.42578125" bestFit="1" customWidth="1"/>
    <col min="14605" max="14605" width="17" bestFit="1" customWidth="1"/>
    <col min="14850" max="14850" width="14.140625" customWidth="1"/>
    <col min="14852" max="14852" width="9.140625" customWidth="1"/>
    <col min="14854" max="14854" width="13.140625" bestFit="1" customWidth="1"/>
    <col min="14855" max="14855" width="12.28515625" bestFit="1" customWidth="1"/>
    <col min="14856" max="14856" width="12.28515625" customWidth="1"/>
    <col min="14858" max="14858" width="18.42578125" bestFit="1" customWidth="1"/>
    <col min="14861" max="14861" width="17" bestFit="1" customWidth="1"/>
    <col min="15106" max="15106" width="14.140625" customWidth="1"/>
    <col min="15108" max="15108" width="9.140625" customWidth="1"/>
    <col min="15110" max="15110" width="13.140625" bestFit="1" customWidth="1"/>
    <col min="15111" max="15111" width="12.28515625" bestFit="1" customWidth="1"/>
    <col min="15112" max="15112" width="12.28515625" customWidth="1"/>
    <col min="15114" max="15114" width="18.42578125" bestFit="1" customWidth="1"/>
    <col min="15117" max="15117" width="17" bestFit="1" customWidth="1"/>
    <col min="15362" max="15362" width="14.140625" customWidth="1"/>
    <col min="15364" max="15364" width="9.140625" customWidth="1"/>
    <col min="15366" max="15366" width="13.140625" bestFit="1" customWidth="1"/>
    <col min="15367" max="15367" width="12.28515625" bestFit="1" customWidth="1"/>
    <col min="15368" max="15368" width="12.28515625" customWidth="1"/>
    <col min="15370" max="15370" width="18.42578125" bestFit="1" customWidth="1"/>
    <col min="15373" max="15373" width="17" bestFit="1" customWidth="1"/>
    <col min="15618" max="15618" width="14.140625" customWidth="1"/>
    <col min="15620" max="15620" width="9.140625" customWidth="1"/>
    <col min="15622" max="15622" width="13.140625" bestFit="1" customWidth="1"/>
    <col min="15623" max="15623" width="12.28515625" bestFit="1" customWidth="1"/>
    <col min="15624" max="15624" width="12.28515625" customWidth="1"/>
    <col min="15626" max="15626" width="18.42578125" bestFit="1" customWidth="1"/>
    <col min="15629" max="15629" width="17" bestFit="1" customWidth="1"/>
    <col min="15874" max="15874" width="14.140625" customWidth="1"/>
    <col min="15876" max="15876" width="9.140625" customWidth="1"/>
    <col min="15878" max="15878" width="13.140625" bestFit="1" customWidth="1"/>
    <col min="15879" max="15879" width="12.28515625" bestFit="1" customWidth="1"/>
    <col min="15880" max="15880" width="12.28515625" customWidth="1"/>
    <col min="15882" max="15882" width="18.42578125" bestFit="1" customWidth="1"/>
    <col min="15885" max="15885" width="17" bestFit="1" customWidth="1"/>
    <col min="16130" max="16130" width="14.140625" customWidth="1"/>
    <col min="16132" max="16132" width="9.140625" customWidth="1"/>
    <col min="16134" max="16134" width="13.140625" bestFit="1" customWidth="1"/>
    <col min="16135" max="16135" width="12.28515625" bestFit="1" customWidth="1"/>
    <col min="16136" max="16136" width="12.28515625" customWidth="1"/>
    <col min="16138" max="16138" width="18.42578125" bestFit="1" customWidth="1"/>
    <col min="16141" max="16141" width="17" bestFit="1" customWidth="1"/>
  </cols>
  <sheetData>
    <row r="1" spans="2:13" ht="15.75" thickBot="1" x14ac:dyDescent="0.3"/>
    <row r="2" spans="2:13" ht="15.75" thickBot="1" x14ac:dyDescent="0.3">
      <c r="B2" s="4" t="s">
        <v>107</v>
      </c>
      <c r="C2" s="5" t="s">
        <v>105</v>
      </c>
      <c r="D2" s="5" t="s">
        <v>103</v>
      </c>
      <c r="E2" s="5" t="s">
        <v>108</v>
      </c>
      <c r="F2" s="5" t="s">
        <v>111</v>
      </c>
      <c r="G2" s="5" t="s">
        <v>112</v>
      </c>
      <c r="H2" s="6" t="s">
        <v>110</v>
      </c>
      <c r="I2" s="6" t="s">
        <v>104</v>
      </c>
      <c r="J2" s="5" t="s">
        <v>113</v>
      </c>
      <c r="K2" s="5" t="s">
        <v>114</v>
      </c>
      <c r="L2" s="7" t="s">
        <v>109</v>
      </c>
      <c r="M2" s="17"/>
    </row>
    <row r="3" spans="2:13" ht="15.75" thickBot="1" x14ac:dyDescent="0.3">
      <c r="B3" s="8">
        <v>4</v>
      </c>
      <c r="C3" s="9">
        <v>2</v>
      </c>
      <c r="D3" s="9">
        <v>7</v>
      </c>
      <c r="E3" s="9">
        <v>500</v>
      </c>
      <c r="F3" s="9">
        <f>E3/D3/B3</f>
        <v>17.857142857142858</v>
      </c>
      <c r="G3" s="9">
        <f>F3/(1+H3/100)</f>
        <v>14.880952380952381</v>
      </c>
      <c r="H3" s="10">
        <v>20</v>
      </c>
      <c r="I3" s="10">
        <v>0.03</v>
      </c>
      <c r="J3" s="9">
        <f>IF(G3*I3&gt;2.3,2.3,G3*I3)</f>
        <v>0.44642857142857145</v>
      </c>
      <c r="K3" s="9">
        <f>J3*C3*D3</f>
        <v>6.25</v>
      </c>
      <c r="L3" s="11">
        <f>0.4*D3*C3</f>
        <v>5.6000000000000005</v>
      </c>
    </row>
    <row r="4" spans="2:13" x14ac:dyDescent="0.25">
      <c r="B4" s="12">
        <v>4</v>
      </c>
      <c r="C4" s="3">
        <v>3</v>
      </c>
      <c r="D4" s="3">
        <v>7</v>
      </c>
      <c r="E4" s="3">
        <v>756</v>
      </c>
      <c r="F4" s="9">
        <f>E4/D4/B4</f>
        <v>27</v>
      </c>
      <c r="G4" s="9">
        <f>F4/(1+H4/100)</f>
        <v>27</v>
      </c>
      <c r="H4" s="3">
        <v>0</v>
      </c>
      <c r="I4" s="3">
        <v>0.05</v>
      </c>
      <c r="J4" s="9">
        <f>IF(G4*I4&gt;2.3,2.3,G4*I4)</f>
        <v>1.35</v>
      </c>
      <c r="K4" s="9">
        <f>J4*C4*D4</f>
        <v>28.350000000000005</v>
      </c>
      <c r="L4" s="11">
        <f>0.4*D4*C4</f>
        <v>8.4</v>
      </c>
    </row>
    <row r="5" spans="2:13" x14ac:dyDescent="0.25">
      <c r="B5" s="12"/>
      <c r="C5" s="3"/>
      <c r="D5" s="3"/>
      <c r="E5" s="3"/>
      <c r="F5" s="3"/>
      <c r="G5" s="3"/>
      <c r="H5" s="3"/>
      <c r="I5" s="3"/>
      <c r="J5" s="3"/>
      <c r="K5" s="3"/>
      <c r="L5" s="13"/>
    </row>
    <row r="6" spans="2:13" x14ac:dyDescent="0.25">
      <c r="B6" s="12"/>
      <c r="C6" s="3"/>
      <c r="D6" s="3"/>
      <c r="E6" s="3"/>
      <c r="F6" s="3"/>
      <c r="G6" s="3"/>
      <c r="H6" s="3"/>
      <c r="I6" s="3"/>
      <c r="J6" s="3"/>
      <c r="K6" s="3"/>
      <c r="L6" s="13"/>
    </row>
    <row r="7" spans="2:13" x14ac:dyDescent="0.25">
      <c r="B7" s="12"/>
      <c r="C7" s="3"/>
      <c r="D7" s="3"/>
      <c r="E7" s="3"/>
      <c r="F7" s="3"/>
      <c r="G7" s="3"/>
      <c r="H7" s="3"/>
      <c r="I7" s="3"/>
      <c r="J7" s="3"/>
      <c r="K7" s="3"/>
      <c r="L7" s="13"/>
    </row>
    <row r="8" spans="2:13" ht="15.75" thickBot="1" x14ac:dyDescent="0.3">
      <c r="B8" s="14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2:13" x14ac:dyDescent="0.25">
      <c r="J9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ED72-3FEB-42A7-BA36-78FB8F0832CB}">
  <dimension ref="A1:B222"/>
  <sheetViews>
    <sheetView topLeftCell="A121" workbookViewId="0">
      <selection activeCell="A226" sqref="A226"/>
    </sheetView>
  </sheetViews>
  <sheetFormatPr baseColWidth="10" defaultRowHeight="15" x14ac:dyDescent="0.25"/>
  <cols>
    <col min="1" max="1" width="45.7109375" bestFit="1" customWidth="1"/>
    <col min="2" max="2" width="21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4</v>
      </c>
    </row>
    <row r="13" spans="1:2" x14ac:dyDescent="0.25">
      <c r="A13" s="1" t="s">
        <v>9</v>
      </c>
    </row>
    <row r="14" spans="1:2" x14ac:dyDescent="0.25">
      <c r="A14" s="1" t="s">
        <v>6</v>
      </c>
    </row>
    <row r="15" spans="1:2" x14ac:dyDescent="0.25">
      <c r="A15" s="1" t="s">
        <v>47</v>
      </c>
      <c r="B15" s="1" t="s">
        <v>50</v>
      </c>
    </row>
    <row r="16" spans="1:2" x14ac:dyDescent="0.25">
      <c r="A16" s="1" t="s">
        <v>49</v>
      </c>
      <c r="B16" s="1" t="s">
        <v>51</v>
      </c>
    </row>
    <row r="17" spans="1:2" x14ac:dyDescent="0.25">
      <c r="A17" s="1" t="s">
        <v>7</v>
      </c>
    </row>
    <row r="18" spans="1:2" x14ac:dyDescent="0.25">
      <c r="A18" s="1" t="s">
        <v>8</v>
      </c>
    </row>
    <row r="19" spans="1:2" x14ac:dyDescent="0.25">
      <c r="A19" s="1" t="s">
        <v>4</v>
      </c>
    </row>
    <row r="20" spans="1:2" x14ac:dyDescent="0.25">
      <c r="A20" s="1" t="s">
        <v>10</v>
      </c>
    </row>
    <row r="21" spans="1:2" x14ac:dyDescent="0.25">
      <c r="A21" s="1" t="s">
        <v>6</v>
      </c>
    </row>
    <row r="22" spans="1:2" x14ac:dyDescent="0.25">
      <c r="A22" s="1" t="s">
        <v>47</v>
      </c>
      <c r="B22" s="1" t="s">
        <v>52</v>
      </c>
    </row>
    <row r="23" spans="1:2" x14ac:dyDescent="0.25">
      <c r="A23" s="1" t="s">
        <v>49</v>
      </c>
      <c r="B23" s="1" t="s">
        <v>53</v>
      </c>
    </row>
    <row r="24" spans="1:2" x14ac:dyDescent="0.25">
      <c r="A24" s="1" t="s">
        <v>7</v>
      </c>
    </row>
    <row r="25" spans="1:2" x14ac:dyDescent="0.25">
      <c r="A25" s="1" t="s">
        <v>8</v>
      </c>
    </row>
    <row r="26" spans="1:2" x14ac:dyDescent="0.25">
      <c r="A26" s="1" t="s">
        <v>4</v>
      </c>
    </row>
    <row r="27" spans="1:2" x14ac:dyDescent="0.25">
      <c r="A27" s="1" t="s">
        <v>11</v>
      </c>
    </row>
    <row r="28" spans="1:2" x14ac:dyDescent="0.25">
      <c r="A28" s="1" t="s">
        <v>6</v>
      </c>
    </row>
    <row r="29" spans="1:2" x14ac:dyDescent="0.25">
      <c r="A29" s="1" t="s">
        <v>47</v>
      </c>
      <c r="B29" s="1" t="s">
        <v>54</v>
      </c>
    </row>
    <row r="30" spans="1:2" x14ac:dyDescent="0.25">
      <c r="A30" s="1" t="s">
        <v>49</v>
      </c>
      <c r="B30" s="1" t="s">
        <v>55</v>
      </c>
    </row>
    <row r="31" spans="1:2" x14ac:dyDescent="0.25">
      <c r="A31" s="1" t="s">
        <v>7</v>
      </c>
    </row>
    <row r="32" spans="1:2" x14ac:dyDescent="0.25">
      <c r="A32" s="1" t="s">
        <v>8</v>
      </c>
    </row>
    <row r="33" spans="1:2" x14ac:dyDescent="0.25">
      <c r="A33" s="1" t="s">
        <v>4</v>
      </c>
    </row>
    <row r="34" spans="1:2" x14ac:dyDescent="0.25">
      <c r="A34" s="1" t="s">
        <v>12</v>
      </c>
    </row>
    <row r="35" spans="1:2" x14ac:dyDescent="0.25">
      <c r="A35" s="1" t="s">
        <v>6</v>
      </c>
    </row>
    <row r="36" spans="1:2" x14ac:dyDescent="0.25">
      <c r="A36" s="1" t="s">
        <v>47</v>
      </c>
      <c r="B36" s="1" t="s">
        <v>56</v>
      </c>
    </row>
    <row r="37" spans="1:2" x14ac:dyDescent="0.25">
      <c r="A37" s="1" t="s">
        <v>49</v>
      </c>
      <c r="B37" s="1" t="s">
        <v>57</v>
      </c>
    </row>
    <row r="38" spans="1:2" x14ac:dyDescent="0.25">
      <c r="A38" s="1" t="s">
        <v>7</v>
      </c>
    </row>
    <row r="39" spans="1:2" x14ac:dyDescent="0.25">
      <c r="A39" s="1" t="s">
        <v>8</v>
      </c>
    </row>
    <row r="40" spans="1:2" x14ac:dyDescent="0.25">
      <c r="A40" s="1" t="s">
        <v>4</v>
      </c>
    </row>
    <row r="41" spans="1:2" x14ac:dyDescent="0.25">
      <c r="A41" s="1" t="s">
        <v>13</v>
      </c>
    </row>
    <row r="42" spans="1:2" x14ac:dyDescent="0.25">
      <c r="A42" s="1" t="s">
        <v>6</v>
      </c>
    </row>
    <row r="43" spans="1:2" x14ac:dyDescent="0.25">
      <c r="A43" s="1" t="s">
        <v>47</v>
      </c>
      <c r="B43" s="1" t="s">
        <v>58</v>
      </c>
    </row>
    <row r="44" spans="1:2" x14ac:dyDescent="0.25">
      <c r="A44" s="1" t="s">
        <v>49</v>
      </c>
      <c r="B44" s="1" t="s">
        <v>59</v>
      </c>
    </row>
    <row r="45" spans="1:2" x14ac:dyDescent="0.25">
      <c r="A45" s="1" t="s">
        <v>7</v>
      </c>
    </row>
    <row r="46" spans="1:2" x14ac:dyDescent="0.25">
      <c r="A46" s="1" t="s">
        <v>8</v>
      </c>
    </row>
    <row r="47" spans="1:2" x14ac:dyDescent="0.25">
      <c r="A47" s="1" t="s">
        <v>4</v>
      </c>
    </row>
    <row r="48" spans="1:2" x14ac:dyDescent="0.25">
      <c r="A48" s="1" t="s">
        <v>14</v>
      </c>
    </row>
    <row r="49" spans="1:2" x14ac:dyDescent="0.25">
      <c r="A49" s="1" t="s">
        <v>6</v>
      </c>
    </row>
    <row r="50" spans="1:2" x14ac:dyDescent="0.25">
      <c r="A50" s="1" t="s">
        <v>47</v>
      </c>
      <c r="B50" s="1" t="s">
        <v>60</v>
      </c>
    </row>
    <row r="51" spans="1:2" x14ac:dyDescent="0.25">
      <c r="A51" s="1" t="s">
        <v>49</v>
      </c>
      <c r="B51" s="1" t="s">
        <v>61</v>
      </c>
    </row>
    <row r="52" spans="1:2" x14ac:dyDescent="0.25">
      <c r="A52" s="1" t="s">
        <v>7</v>
      </c>
    </row>
    <row r="53" spans="1:2" x14ac:dyDescent="0.25">
      <c r="A53" s="1" t="s">
        <v>8</v>
      </c>
    </row>
    <row r="54" spans="1:2" x14ac:dyDescent="0.25">
      <c r="A54" s="1" t="s">
        <v>4</v>
      </c>
    </row>
    <row r="55" spans="1:2" x14ac:dyDescent="0.25">
      <c r="A55" s="1" t="s">
        <v>15</v>
      </c>
    </row>
    <row r="56" spans="1:2" x14ac:dyDescent="0.25">
      <c r="A56" s="1" t="s">
        <v>6</v>
      </c>
    </row>
    <row r="57" spans="1:2" x14ac:dyDescent="0.25">
      <c r="A57" s="1" t="s">
        <v>47</v>
      </c>
      <c r="B57" s="1" t="s">
        <v>61</v>
      </c>
    </row>
    <row r="58" spans="1:2" x14ac:dyDescent="0.25">
      <c r="A58" s="1" t="s">
        <v>49</v>
      </c>
      <c r="B58" s="1" t="s">
        <v>62</v>
      </c>
    </row>
    <row r="59" spans="1:2" x14ac:dyDescent="0.25">
      <c r="A59" s="1" t="s">
        <v>7</v>
      </c>
    </row>
    <row r="60" spans="1:2" x14ac:dyDescent="0.25">
      <c r="A60" s="1" t="s">
        <v>8</v>
      </c>
    </row>
    <row r="61" spans="1:2" x14ac:dyDescent="0.25">
      <c r="A61" s="1" t="s">
        <v>4</v>
      </c>
    </row>
    <row r="62" spans="1:2" x14ac:dyDescent="0.25">
      <c r="A62" s="1" t="s">
        <v>16</v>
      </c>
    </row>
    <row r="63" spans="1:2" x14ac:dyDescent="0.25">
      <c r="A63" s="1" t="s">
        <v>6</v>
      </c>
    </row>
    <row r="64" spans="1:2" x14ac:dyDescent="0.25">
      <c r="A64" s="1" t="s">
        <v>47</v>
      </c>
      <c r="B64" s="1" t="s">
        <v>63</v>
      </c>
    </row>
    <row r="65" spans="1:2" x14ac:dyDescent="0.25">
      <c r="A65" s="1" t="s">
        <v>49</v>
      </c>
      <c r="B65" s="1" t="s">
        <v>64</v>
      </c>
    </row>
    <row r="66" spans="1:2" x14ac:dyDescent="0.25">
      <c r="A66" s="1" t="s">
        <v>17</v>
      </c>
    </row>
    <row r="67" spans="1:2" x14ac:dyDescent="0.25">
      <c r="A67" s="1" t="s">
        <v>8</v>
      </c>
    </row>
    <row r="68" spans="1:2" x14ac:dyDescent="0.25">
      <c r="A68" s="1" t="s">
        <v>4</v>
      </c>
    </row>
    <row r="69" spans="1:2" x14ac:dyDescent="0.25">
      <c r="A69" s="1" t="s">
        <v>18</v>
      </c>
    </row>
    <row r="70" spans="1:2" x14ac:dyDescent="0.25">
      <c r="A70" s="1" t="s">
        <v>6</v>
      </c>
    </row>
    <row r="71" spans="1:2" x14ac:dyDescent="0.25">
      <c r="A71" s="1" t="s">
        <v>47</v>
      </c>
      <c r="B71" s="1" t="s">
        <v>65</v>
      </c>
    </row>
    <row r="72" spans="1:2" x14ac:dyDescent="0.25">
      <c r="A72" s="1" t="s">
        <v>49</v>
      </c>
      <c r="B72" s="1" t="s">
        <v>66</v>
      </c>
    </row>
    <row r="73" spans="1:2" x14ac:dyDescent="0.25">
      <c r="A73" s="1" t="s">
        <v>19</v>
      </c>
    </row>
    <row r="74" spans="1:2" x14ac:dyDescent="0.25">
      <c r="A74" s="1" t="s">
        <v>8</v>
      </c>
    </row>
    <row r="75" spans="1:2" x14ac:dyDescent="0.25">
      <c r="A75" s="1" t="s">
        <v>4</v>
      </c>
    </row>
    <row r="76" spans="1:2" x14ac:dyDescent="0.25">
      <c r="A76" s="1" t="s">
        <v>20</v>
      </c>
    </row>
    <row r="77" spans="1:2" x14ac:dyDescent="0.25">
      <c r="A77" s="1" t="s">
        <v>6</v>
      </c>
    </row>
    <row r="78" spans="1:2" x14ac:dyDescent="0.25">
      <c r="A78" s="1" t="s">
        <v>47</v>
      </c>
      <c r="B78" s="1" t="s">
        <v>67</v>
      </c>
    </row>
    <row r="79" spans="1:2" x14ac:dyDescent="0.25">
      <c r="A79" s="1" t="s">
        <v>49</v>
      </c>
      <c r="B79" s="1" t="s">
        <v>68</v>
      </c>
    </row>
    <row r="80" spans="1:2" x14ac:dyDescent="0.25">
      <c r="A80" s="1" t="s">
        <v>21</v>
      </c>
    </row>
    <row r="81" spans="1:2" x14ac:dyDescent="0.25">
      <c r="A81" s="1" t="s">
        <v>8</v>
      </c>
    </row>
    <row r="82" spans="1:2" x14ac:dyDescent="0.25">
      <c r="A82" s="1" t="s">
        <v>4</v>
      </c>
    </row>
    <row r="83" spans="1:2" x14ac:dyDescent="0.25">
      <c r="A83" s="1" t="s">
        <v>22</v>
      </c>
    </row>
    <row r="84" spans="1:2" x14ac:dyDescent="0.25">
      <c r="A84" s="1" t="s">
        <v>6</v>
      </c>
    </row>
    <row r="85" spans="1:2" x14ac:dyDescent="0.25">
      <c r="A85" s="1" t="s">
        <v>47</v>
      </c>
      <c r="B85" s="1" t="s">
        <v>69</v>
      </c>
    </row>
    <row r="86" spans="1:2" x14ac:dyDescent="0.25">
      <c r="A86" s="1" t="s">
        <v>49</v>
      </c>
      <c r="B86" s="1" t="s">
        <v>70</v>
      </c>
    </row>
    <row r="87" spans="1:2" x14ac:dyDescent="0.25">
      <c r="A87" s="1" t="s">
        <v>7</v>
      </c>
    </row>
    <row r="88" spans="1:2" x14ac:dyDescent="0.25">
      <c r="A88" s="1" t="s">
        <v>8</v>
      </c>
    </row>
    <row r="89" spans="1:2" x14ac:dyDescent="0.25">
      <c r="A89" s="1" t="s">
        <v>4</v>
      </c>
    </row>
    <row r="90" spans="1:2" x14ac:dyDescent="0.25">
      <c r="A90" s="1" t="s">
        <v>23</v>
      </c>
    </row>
    <row r="91" spans="1:2" x14ac:dyDescent="0.25">
      <c r="A91" s="1" t="s">
        <v>6</v>
      </c>
    </row>
    <row r="92" spans="1:2" x14ac:dyDescent="0.25">
      <c r="A92" s="1" t="s">
        <v>47</v>
      </c>
      <c r="B92" s="1" t="s">
        <v>71</v>
      </c>
    </row>
    <row r="93" spans="1:2" x14ac:dyDescent="0.25">
      <c r="A93" s="1" t="s">
        <v>49</v>
      </c>
      <c r="B93" s="1" t="s">
        <v>72</v>
      </c>
    </row>
    <row r="94" spans="1:2" x14ac:dyDescent="0.25">
      <c r="A94" s="1" t="s">
        <v>24</v>
      </c>
    </row>
    <row r="95" spans="1:2" x14ac:dyDescent="0.25">
      <c r="A95" s="1" t="s">
        <v>8</v>
      </c>
    </row>
    <row r="96" spans="1:2" x14ac:dyDescent="0.25">
      <c r="A96" s="1" t="s">
        <v>4</v>
      </c>
    </row>
    <row r="97" spans="1:2" x14ac:dyDescent="0.25">
      <c r="A97" s="1" t="s">
        <v>25</v>
      </c>
    </row>
    <row r="98" spans="1:2" x14ac:dyDescent="0.25">
      <c r="A98" s="1" t="s">
        <v>6</v>
      </c>
    </row>
    <row r="99" spans="1:2" x14ac:dyDescent="0.25">
      <c r="A99" s="1" t="s">
        <v>47</v>
      </c>
      <c r="B99" s="1" t="s">
        <v>72</v>
      </c>
    </row>
    <row r="100" spans="1:2" x14ac:dyDescent="0.25">
      <c r="A100" s="1" t="s">
        <v>49</v>
      </c>
      <c r="B100" s="1" t="s">
        <v>73</v>
      </c>
    </row>
    <row r="101" spans="1:2" x14ac:dyDescent="0.25">
      <c r="A101" s="1" t="s">
        <v>24</v>
      </c>
    </row>
    <row r="102" spans="1:2" x14ac:dyDescent="0.25">
      <c r="A102" s="1" t="s">
        <v>8</v>
      </c>
    </row>
    <row r="103" spans="1:2" x14ac:dyDescent="0.25">
      <c r="A103" s="1" t="s">
        <v>4</v>
      </c>
    </row>
    <row r="104" spans="1:2" x14ac:dyDescent="0.25">
      <c r="A104" s="1" t="s">
        <v>26</v>
      </c>
    </row>
    <row r="105" spans="1:2" x14ac:dyDescent="0.25">
      <c r="A105" s="1" t="s">
        <v>6</v>
      </c>
    </row>
    <row r="106" spans="1:2" x14ac:dyDescent="0.25">
      <c r="A106" s="1" t="s">
        <v>47</v>
      </c>
      <c r="B106" s="1" t="s">
        <v>73</v>
      </c>
    </row>
    <row r="107" spans="1:2" x14ac:dyDescent="0.25">
      <c r="A107" s="1" t="s">
        <v>49</v>
      </c>
      <c r="B107" s="1" t="s">
        <v>74</v>
      </c>
    </row>
    <row r="108" spans="1:2" x14ac:dyDescent="0.25">
      <c r="A108" s="1" t="s">
        <v>27</v>
      </c>
    </row>
    <row r="109" spans="1:2" x14ac:dyDescent="0.25">
      <c r="A109" s="1" t="s">
        <v>8</v>
      </c>
    </row>
    <row r="110" spans="1:2" x14ac:dyDescent="0.25">
      <c r="A110" s="1" t="s">
        <v>4</v>
      </c>
    </row>
    <row r="111" spans="1:2" x14ac:dyDescent="0.25">
      <c r="A111" s="1" t="s">
        <v>28</v>
      </c>
    </row>
    <row r="112" spans="1:2" x14ac:dyDescent="0.25">
      <c r="A112" s="1" t="s">
        <v>6</v>
      </c>
    </row>
    <row r="113" spans="1:2" x14ac:dyDescent="0.25">
      <c r="A113" s="1" t="s">
        <v>47</v>
      </c>
      <c r="B113" s="1" t="s">
        <v>74</v>
      </c>
    </row>
    <row r="114" spans="1:2" x14ac:dyDescent="0.25">
      <c r="A114" s="1" t="s">
        <v>49</v>
      </c>
      <c r="B114" s="1" t="s">
        <v>75</v>
      </c>
    </row>
    <row r="115" spans="1:2" x14ac:dyDescent="0.25">
      <c r="A115" s="1" t="s">
        <v>24</v>
      </c>
    </row>
    <row r="116" spans="1:2" x14ac:dyDescent="0.25">
      <c r="A116" s="1" t="s">
        <v>8</v>
      </c>
    </row>
    <row r="117" spans="1:2" x14ac:dyDescent="0.25">
      <c r="A117" s="1" t="s">
        <v>4</v>
      </c>
    </row>
    <row r="118" spans="1:2" x14ac:dyDescent="0.25">
      <c r="A118" s="1" t="s">
        <v>29</v>
      </c>
    </row>
    <row r="119" spans="1:2" x14ac:dyDescent="0.25">
      <c r="A119" s="1" t="s">
        <v>6</v>
      </c>
    </row>
    <row r="120" spans="1:2" x14ac:dyDescent="0.25">
      <c r="A120" s="1" t="s">
        <v>47</v>
      </c>
      <c r="B120" s="1" t="s">
        <v>76</v>
      </c>
    </row>
    <row r="121" spans="1:2" x14ac:dyDescent="0.25">
      <c r="A121" s="1" t="s">
        <v>49</v>
      </c>
      <c r="B121" s="1" t="s">
        <v>77</v>
      </c>
    </row>
    <row r="122" spans="1:2" x14ac:dyDescent="0.25">
      <c r="A122" s="1" t="s">
        <v>24</v>
      </c>
    </row>
    <row r="123" spans="1:2" x14ac:dyDescent="0.25">
      <c r="A123" s="1" t="s">
        <v>8</v>
      </c>
    </row>
    <row r="124" spans="1:2" x14ac:dyDescent="0.25">
      <c r="A124" s="1" t="s">
        <v>4</v>
      </c>
    </row>
    <row r="125" spans="1:2" x14ac:dyDescent="0.25">
      <c r="A125" s="1" t="s">
        <v>30</v>
      </c>
    </row>
    <row r="126" spans="1:2" x14ac:dyDescent="0.25">
      <c r="A126" s="1" t="s">
        <v>6</v>
      </c>
    </row>
    <row r="127" spans="1:2" x14ac:dyDescent="0.25">
      <c r="A127" s="1" t="s">
        <v>47</v>
      </c>
      <c r="B127" s="1" t="s">
        <v>78</v>
      </c>
    </row>
    <row r="128" spans="1:2" x14ac:dyDescent="0.25">
      <c r="A128" s="1" t="s">
        <v>49</v>
      </c>
      <c r="B128" s="1" t="s">
        <v>79</v>
      </c>
    </row>
    <row r="129" spans="1:2" x14ac:dyDescent="0.25">
      <c r="A129" s="1" t="s">
        <v>24</v>
      </c>
    </row>
    <row r="130" spans="1:2" x14ac:dyDescent="0.25">
      <c r="A130" s="1" t="s">
        <v>8</v>
      </c>
    </row>
    <row r="131" spans="1:2" x14ac:dyDescent="0.25">
      <c r="A131" s="1" t="s">
        <v>4</v>
      </c>
    </row>
    <row r="132" spans="1:2" x14ac:dyDescent="0.25">
      <c r="A132" s="1" t="s">
        <v>31</v>
      </c>
    </row>
    <row r="133" spans="1:2" x14ac:dyDescent="0.25">
      <c r="A133" s="1" t="s">
        <v>6</v>
      </c>
    </row>
    <row r="134" spans="1:2" x14ac:dyDescent="0.25">
      <c r="A134" s="1" t="s">
        <v>47</v>
      </c>
      <c r="B134" s="1" t="s">
        <v>80</v>
      </c>
    </row>
    <row r="135" spans="1:2" x14ac:dyDescent="0.25">
      <c r="A135" s="1" t="s">
        <v>49</v>
      </c>
      <c r="B135" s="1" t="s">
        <v>81</v>
      </c>
    </row>
    <row r="136" spans="1:2" x14ac:dyDescent="0.25">
      <c r="A136" s="1" t="s">
        <v>24</v>
      </c>
    </row>
    <row r="137" spans="1:2" x14ac:dyDescent="0.25">
      <c r="A137" s="1" t="s">
        <v>8</v>
      </c>
    </row>
    <row r="138" spans="1:2" x14ac:dyDescent="0.25">
      <c r="A138" s="1" t="s">
        <v>4</v>
      </c>
    </row>
    <row r="139" spans="1:2" x14ac:dyDescent="0.25">
      <c r="A139" s="1" t="s">
        <v>32</v>
      </c>
    </row>
    <row r="140" spans="1:2" x14ac:dyDescent="0.25">
      <c r="A140" s="1" t="s">
        <v>6</v>
      </c>
    </row>
    <row r="141" spans="1:2" x14ac:dyDescent="0.25">
      <c r="A141" s="1" t="s">
        <v>47</v>
      </c>
      <c r="B141" s="1" t="s">
        <v>82</v>
      </c>
    </row>
    <row r="142" spans="1:2" x14ac:dyDescent="0.25">
      <c r="A142" s="1" t="s">
        <v>49</v>
      </c>
      <c r="B142" s="1" t="s">
        <v>83</v>
      </c>
    </row>
    <row r="143" spans="1:2" x14ac:dyDescent="0.25">
      <c r="A143" s="1" t="s">
        <v>24</v>
      </c>
    </row>
    <row r="144" spans="1:2" x14ac:dyDescent="0.25">
      <c r="A144" s="1" t="s">
        <v>8</v>
      </c>
    </row>
    <row r="145" spans="1:2" x14ac:dyDescent="0.25">
      <c r="A145" s="1" t="s">
        <v>4</v>
      </c>
    </row>
    <row r="146" spans="1:2" x14ac:dyDescent="0.25">
      <c r="A146" s="1" t="s">
        <v>33</v>
      </c>
    </row>
    <row r="147" spans="1:2" x14ac:dyDescent="0.25">
      <c r="A147" s="1" t="s">
        <v>6</v>
      </c>
    </row>
    <row r="148" spans="1:2" x14ac:dyDescent="0.25">
      <c r="A148" s="1" t="s">
        <v>47</v>
      </c>
      <c r="B148" s="1" t="s">
        <v>84</v>
      </c>
    </row>
    <row r="149" spans="1:2" x14ac:dyDescent="0.25">
      <c r="A149" s="1" t="s">
        <v>49</v>
      </c>
      <c r="B149" s="1" t="s">
        <v>85</v>
      </c>
    </row>
    <row r="150" spans="1:2" x14ac:dyDescent="0.25">
      <c r="A150" s="1" t="s">
        <v>24</v>
      </c>
    </row>
    <row r="151" spans="1:2" x14ac:dyDescent="0.25">
      <c r="A151" s="1" t="s">
        <v>8</v>
      </c>
    </row>
    <row r="152" spans="1:2" x14ac:dyDescent="0.25">
      <c r="A152" s="1" t="s">
        <v>4</v>
      </c>
    </row>
    <row r="153" spans="1:2" x14ac:dyDescent="0.25">
      <c r="A153" s="1" t="s">
        <v>34</v>
      </c>
    </row>
    <row r="154" spans="1:2" x14ac:dyDescent="0.25">
      <c r="A154" s="1" t="s">
        <v>6</v>
      </c>
    </row>
    <row r="155" spans="1:2" x14ac:dyDescent="0.25">
      <c r="A155" s="1" t="s">
        <v>47</v>
      </c>
      <c r="B155" s="1" t="s">
        <v>86</v>
      </c>
    </row>
    <row r="156" spans="1:2" x14ac:dyDescent="0.25">
      <c r="A156" s="1" t="s">
        <v>49</v>
      </c>
      <c r="B156" s="1" t="s">
        <v>87</v>
      </c>
    </row>
    <row r="157" spans="1:2" x14ac:dyDescent="0.25">
      <c r="A157" s="1" t="s">
        <v>24</v>
      </c>
    </row>
    <row r="158" spans="1:2" x14ac:dyDescent="0.25">
      <c r="A158" s="1" t="s">
        <v>8</v>
      </c>
    </row>
    <row r="159" spans="1:2" x14ac:dyDescent="0.25">
      <c r="A159" s="1" t="s">
        <v>4</v>
      </c>
    </row>
    <row r="160" spans="1:2" x14ac:dyDescent="0.25">
      <c r="A160" s="1" t="s">
        <v>35</v>
      </c>
    </row>
    <row r="161" spans="1:2" x14ac:dyDescent="0.25">
      <c r="A161" s="1" t="s">
        <v>6</v>
      </c>
    </row>
    <row r="162" spans="1:2" x14ac:dyDescent="0.25">
      <c r="A162" s="1" t="s">
        <v>47</v>
      </c>
      <c r="B162" s="1" t="s">
        <v>88</v>
      </c>
    </row>
    <row r="163" spans="1:2" x14ac:dyDescent="0.25">
      <c r="A163" s="1" t="s">
        <v>49</v>
      </c>
      <c r="B163" s="1" t="s">
        <v>89</v>
      </c>
    </row>
    <row r="164" spans="1:2" x14ac:dyDescent="0.25">
      <c r="A164" s="1" t="s">
        <v>24</v>
      </c>
    </row>
    <row r="165" spans="1:2" x14ac:dyDescent="0.25">
      <c r="A165" s="1" t="s">
        <v>8</v>
      </c>
    </row>
    <row r="166" spans="1:2" x14ac:dyDescent="0.25">
      <c r="A166" s="1" t="s">
        <v>4</v>
      </c>
    </row>
    <row r="167" spans="1:2" x14ac:dyDescent="0.25">
      <c r="A167" s="1" t="s">
        <v>36</v>
      </c>
    </row>
    <row r="168" spans="1:2" x14ac:dyDescent="0.25">
      <c r="A168" s="1" t="s">
        <v>6</v>
      </c>
    </row>
    <row r="169" spans="1:2" x14ac:dyDescent="0.25">
      <c r="A169" s="1" t="s">
        <v>47</v>
      </c>
      <c r="B169" s="1" t="s">
        <v>90</v>
      </c>
    </row>
    <row r="170" spans="1:2" x14ac:dyDescent="0.25">
      <c r="A170" s="1" t="s">
        <v>49</v>
      </c>
      <c r="B170" s="1" t="s">
        <v>91</v>
      </c>
    </row>
    <row r="171" spans="1:2" x14ac:dyDescent="0.25">
      <c r="A171" s="1" t="s">
        <v>37</v>
      </c>
    </row>
    <row r="172" spans="1:2" x14ac:dyDescent="0.25">
      <c r="A172" s="1" t="s">
        <v>8</v>
      </c>
    </row>
    <row r="173" spans="1:2" x14ac:dyDescent="0.25">
      <c r="A173" s="1" t="s">
        <v>4</v>
      </c>
    </row>
    <row r="174" spans="1:2" x14ac:dyDescent="0.25">
      <c r="A174" s="1" t="s">
        <v>38</v>
      </c>
    </row>
    <row r="175" spans="1:2" x14ac:dyDescent="0.25">
      <c r="A175" s="1" t="s">
        <v>6</v>
      </c>
    </row>
    <row r="176" spans="1:2" x14ac:dyDescent="0.25">
      <c r="A176" s="1" t="s">
        <v>47</v>
      </c>
      <c r="B176" s="1" t="s">
        <v>91</v>
      </c>
    </row>
    <row r="177" spans="1:2" x14ac:dyDescent="0.25">
      <c r="A177" s="1" t="s">
        <v>49</v>
      </c>
      <c r="B177" s="1" t="s">
        <v>92</v>
      </c>
    </row>
    <row r="178" spans="1:2" x14ac:dyDescent="0.25">
      <c r="A178" s="1" t="s">
        <v>39</v>
      </c>
    </row>
    <row r="179" spans="1:2" x14ac:dyDescent="0.25">
      <c r="A179" s="1" t="s">
        <v>8</v>
      </c>
    </row>
    <row r="180" spans="1:2" x14ac:dyDescent="0.25">
      <c r="A180" s="1" t="s">
        <v>4</v>
      </c>
    </row>
    <row r="181" spans="1:2" x14ac:dyDescent="0.25">
      <c r="A181" s="1" t="s">
        <v>40</v>
      </c>
    </row>
    <row r="182" spans="1:2" x14ac:dyDescent="0.25">
      <c r="A182" s="1" t="s">
        <v>6</v>
      </c>
    </row>
    <row r="183" spans="1:2" x14ac:dyDescent="0.25">
      <c r="A183" s="1" t="s">
        <v>47</v>
      </c>
      <c r="B183" s="1" t="s">
        <v>92</v>
      </c>
    </row>
    <row r="184" spans="1:2" x14ac:dyDescent="0.25">
      <c r="A184" s="1" t="s">
        <v>49</v>
      </c>
      <c r="B184" s="1" t="s">
        <v>93</v>
      </c>
    </row>
    <row r="185" spans="1:2" x14ac:dyDescent="0.25">
      <c r="A185" s="1" t="s">
        <v>24</v>
      </c>
    </row>
    <row r="186" spans="1:2" x14ac:dyDescent="0.25">
      <c r="A186" s="1" t="s">
        <v>8</v>
      </c>
    </row>
    <row r="187" spans="1:2" x14ac:dyDescent="0.25">
      <c r="A187" s="1" t="s">
        <v>4</v>
      </c>
    </row>
    <row r="188" spans="1:2" x14ac:dyDescent="0.25">
      <c r="A188" s="1" t="s">
        <v>41</v>
      </c>
    </row>
    <row r="189" spans="1:2" x14ac:dyDescent="0.25">
      <c r="A189" s="1" t="s">
        <v>6</v>
      </c>
    </row>
    <row r="190" spans="1:2" x14ac:dyDescent="0.25">
      <c r="A190" s="1" t="s">
        <v>47</v>
      </c>
      <c r="B190" s="1" t="s">
        <v>94</v>
      </c>
    </row>
    <row r="191" spans="1:2" x14ac:dyDescent="0.25">
      <c r="A191" s="1" t="s">
        <v>49</v>
      </c>
      <c r="B191" s="1" t="s">
        <v>95</v>
      </c>
    </row>
    <row r="192" spans="1:2" x14ac:dyDescent="0.25">
      <c r="A192" s="1" t="s">
        <v>24</v>
      </c>
    </row>
    <row r="193" spans="1:2" x14ac:dyDescent="0.25">
      <c r="A193" s="1" t="s">
        <v>8</v>
      </c>
    </row>
    <row r="194" spans="1:2" x14ac:dyDescent="0.25">
      <c r="A194" s="1" t="s">
        <v>4</v>
      </c>
    </row>
    <row r="195" spans="1:2" x14ac:dyDescent="0.25">
      <c r="A195" s="1" t="s">
        <v>42</v>
      </c>
    </row>
    <row r="196" spans="1:2" x14ac:dyDescent="0.25">
      <c r="A196" s="1" t="s">
        <v>6</v>
      </c>
    </row>
    <row r="197" spans="1:2" x14ac:dyDescent="0.25">
      <c r="A197" s="1" t="s">
        <v>47</v>
      </c>
      <c r="B197" s="1" t="s">
        <v>95</v>
      </c>
    </row>
    <row r="198" spans="1:2" x14ac:dyDescent="0.25">
      <c r="A198" s="1" t="s">
        <v>49</v>
      </c>
      <c r="B198" s="1" t="s">
        <v>96</v>
      </c>
    </row>
    <row r="199" spans="1:2" x14ac:dyDescent="0.25">
      <c r="A199" s="1" t="s">
        <v>24</v>
      </c>
    </row>
    <row r="200" spans="1:2" x14ac:dyDescent="0.25">
      <c r="A200" s="1" t="s">
        <v>8</v>
      </c>
    </row>
    <row r="201" spans="1:2" x14ac:dyDescent="0.25">
      <c r="A201" s="1" t="s">
        <v>4</v>
      </c>
    </row>
    <row r="202" spans="1:2" x14ac:dyDescent="0.25">
      <c r="A202" s="1" t="s">
        <v>43</v>
      </c>
    </row>
    <row r="203" spans="1:2" x14ac:dyDescent="0.25">
      <c r="A203" s="1" t="s">
        <v>6</v>
      </c>
    </row>
    <row r="204" spans="1:2" x14ac:dyDescent="0.25">
      <c r="A204" s="1" t="s">
        <v>47</v>
      </c>
      <c r="B204" s="1" t="s">
        <v>97</v>
      </c>
    </row>
    <row r="205" spans="1:2" x14ac:dyDescent="0.25">
      <c r="A205" s="1" t="s">
        <v>49</v>
      </c>
      <c r="B205" s="1" t="s">
        <v>98</v>
      </c>
    </row>
    <row r="206" spans="1:2" x14ac:dyDescent="0.25">
      <c r="A206" s="1" t="s">
        <v>24</v>
      </c>
    </row>
    <row r="207" spans="1:2" x14ac:dyDescent="0.25">
      <c r="A207" s="1" t="s">
        <v>8</v>
      </c>
    </row>
    <row r="208" spans="1:2" x14ac:dyDescent="0.25">
      <c r="A208" s="1" t="s">
        <v>4</v>
      </c>
    </row>
    <row r="209" spans="1:2" x14ac:dyDescent="0.25">
      <c r="A209" s="1" t="s">
        <v>44</v>
      </c>
    </row>
    <row r="210" spans="1:2" x14ac:dyDescent="0.25">
      <c r="A210" s="1" t="s">
        <v>6</v>
      </c>
    </row>
    <row r="211" spans="1:2" x14ac:dyDescent="0.25">
      <c r="A211" s="1" t="s">
        <v>47</v>
      </c>
      <c r="B211" s="1" t="s">
        <v>99</v>
      </c>
    </row>
    <row r="212" spans="1:2" x14ac:dyDescent="0.25">
      <c r="A212" s="1" t="s">
        <v>49</v>
      </c>
      <c r="B212" s="1" t="s">
        <v>100</v>
      </c>
    </row>
    <row r="213" spans="1:2" x14ac:dyDescent="0.25">
      <c r="A213" s="1" t="s">
        <v>24</v>
      </c>
    </row>
    <row r="214" spans="1:2" x14ac:dyDescent="0.25">
      <c r="A214" s="1" t="s">
        <v>8</v>
      </c>
    </row>
    <row r="215" spans="1:2" x14ac:dyDescent="0.25">
      <c r="A215" s="1" t="s">
        <v>4</v>
      </c>
    </row>
    <row r="216" spans="1:2" x14ac:dyDescent="0.25">
      <c r="A216" s="1" t="s">
        <v>45</v>
      </c>
    </row>
    <row r="217" spans="1:2" x14ac:dyDescent="0.25">
      <c r="A217" s="1" t="s">
        <v>6</v>
      </c>
    </row>
    <row r="218" spans="1:2" x14ac:dyDescent="0.25">
      <c r="A218" s="1" t="s">
        <v>47</v>
      </c>
      <c r="B218" s="1" t="s">
        <v>101</v>
      </c>
    </row>
    <row r="219" spans="1:2" x14ac:dyDescent="0.25">
      <c r="A219" s="1" t="s">
        <v>49</v>
      </c>
      <c r="B219" s="1" t="s">
        <v>102</v>
      </c>
    </row>
    <row r="220" spans="1:2" x14ac:dyDescent="0.25">
      <c r="A220" s="1" t="s">
        <v>24</v>
      </c>
    </row>
    <row r="221" spans="1:2" x14ac:dyDescent="0.25">
      <c r="A221" s="1" t="s">
        <v>8</v>
      </c>
    </row>
    <row r="222" spans="1:2" x14ac:dyDescent="0.25">
      <c r="A222" s="1" t="s">
        <v>46</v>
      </c>
    </row>
  </sheetData>
  <autoFilter ref="A1:B222" xr:uid="{4F77CA6B-6B75-4F77-9238-C0D171D5AE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TS</vt:lpstr>
      <vt:lpstr>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AC-Portable2</dc:creator>
  <cp:lastModifiedBy>AC-Portable2</cp:lastModifiedBy>
  <dcterms:created xsi:type="dcterms:W3CDTF">2019-02-09T11:31:10Z</dcterms:created>
  <dcterms:modified xsi:type="dcterms:W3CDTF">2019-02-20T22:24:08Z</dcterms:modified>
</cp:coreProperties>
</file>