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yword" sheetId="1" r:id="rId1"/>
    <sheet name="content" sheetId="2" r:id="rId2"/>
    <sheet name="중간고사" sheetId="3" r:id="rId3"/>
  </sheets>
  <definedNames>
    <definedName name="_xlnm._FilterDatabase" localSheetId="1">content!$A$1:$G$1</definedName>
    <definedName name="_xlnm._FilterDatabase" localSheetId="0" hidden="1">keyword!$A$1:$I$1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2" i="1"/>
  <c r="F26" i="1" l="1"/>
  <c r="F27" i="1"/>
  <c r="F41" i="1"/>
  <c r="G41" i="1"/>
  <c r="H41" i="1"/>
  <c r="I41" i="1"/>
  <c r="F32" i="1"/>
  <c r="G32" i="1"/>
  <c r="H32" i="1"/>
  <c r="I32" i="1"/>
  <c r="F19" i="1"/>
  <c r="G19" i="1"/>
  <c r="H19" i="1"/>
  <c r="I19" i="1"/>
  <c r="F20" i="1"/>
  <c r="G20" i="1"/>
  <c r="H20" i="1"/>
  <c r="I20" i="1"/>
  <c r="F21" i="1"/>
  <c r="G21" i="1"/>
  <c r="H21" i="1"/>
  <c r="I21" i="1"/>
  <c r="F31" i="1"/>
  <c r="G31" i="1"/>
  <c r="H31" i="1"/>
  <c r="I31" i="1"/>
  <c r="F23" i="1"/>
  <c r="G23" i="1"/>
  <c r="H23" i="1"/>
  <c r="I23" i="1"/>
  <c r="G26" i="1"/>
  <c r="H26" i="1"/>
  <c r="I26" i="1"/>
  <c r="G27" i="1"/>
  <c r="H27" i="1"/>
  <c r="I27" i="1"/>
  <c r="F28" i="1"/>
  <c r="G28" i="1"/>
  <c r="H28" i="1"/>
  <c r="I28" i="1"/>
  <c r="F29" i="1"/>
  <c r="G29" i="1"/>
  <c r="H29" i="1"/>
  <c r="I29" i="1"/>
  <c r="F4" i="1"/>
  <c r="G4" i="1"/>
  <c r="H4" i="1"/>
  <c r="I4" i="1"/>
  <c r="F14" i="1"/>
  <c r="G14" i="1"/>
  <c r="H14" i="1"/>
  <c r="I14" i="1"/>
  <c r="F7" i="1"/>
  <c r="G7" i="1"/>
  <c r="H7" i="1"/>
  <c r="I7" i="1"/>
  <c r="F5" i="1"/>
  <c r="G5" i="1"/>
  <c r="H5" i="1"/>
  <c r="I5" i="1"/>
  <c r="F6" i="1"/>
  <c r="G6" i="1"/>
  <c r="H6" i="1"/>
  <c r="I6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5" i="1"/>
  <c r="G15" i="1"/>
  <c r="H15" i="1"/>
  <c r="I15" i="1"/>
  <c r="F17" i="1"/>
  <c r="G17" i="1"/>
  <c r="H17" i="1"/>
  <c r="I17" i="1"/>
  <c r="F16" i="1"/>
  <c r="G16" i="1"/>
  <c r="H16" i="1"/>
  <c r="I16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30" i="1"/>
  <c r="G30" i="1"/>
  <c r="H30" i="1"/>
  <c r="I30" i="1"/>
  <c r="F25" i="1"/>
  <c r="G25" i="1"/>
  <c r="H25" i="1"/>
  <c r="I25" i="1"/>
  <c r="F24" i="1"/>
  <c r="G24" i="1"/>
  <c r="H24" i="1"/>
  <c r="I24" i="1"/>
  <c r="F18" i="1"/>
  <c r="G18" i="1"/>
  <c r="H18" i="1"/>
  <c r="I18" i="1"/>
  <c r="F22" i="1"/>
  <c r="G22" i="1"/>
  <c r="H22" i="1"/>
  <c r="I22" i="1"/>
  <c r="F39" i="1"/>
  <c r="G39" i="1"/>
  <c r="H39" i="1"/>
  <c r="I39" i="1"/>
  <c r="F40" i="1"/>
  <c r="G40" i="1"/>
  <c r="H40" i="1"/>
  <c r="I40" i="1"/>
  <c r="F42" i="1"/>
  <c r="G42" i="1"/>
  <c r="H42" i="1"/>
  <c r="I42" i="1"/>
  <c r="F34" i="1"/>
  <c r="G34" i="1"/>
  <c r="H34" i="1"/>
  <c r="I34" i="1"/>
  <c r="F33" i="1"/>
  <c r="G33" i="1"/>
  <c r="H33" i="1"/>
  <c r="I33" i="1"/>
  <c r="F35" i="1"/>
  <c r="G35" i="1"/>
  <c r="H35" i="1"/>
  <c r="I35" i="1"/>
  <c r="F36" i="1"/>
  <c r="G36" i="1"/>
  <c r="H36" i="1"/>
  <c r="I36" i="1"/>
  <c r="F37" i="1"/>
  <c r="G37" i="1"/>
  <c r="H37" i="1"/>
  <c r="I37" i="1"/>
  <c r="G38" i="1"/>
  <c r="H38" i="1"/>
  <c r="I38" i="1"/>
  <c r="F38" i="1"/>
  <c r="E2" i="2" l="1"/>
  <c r="E3" i="2"/>
  <c r="E4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5" i="2"/>
</calcChain>
</file>

<file path=xl/sharedStrings.xml><?xml version="1.0" encoding="utf-8"?>
<sst xmlns="http://schemas.openxmlformats.org/spreadsheetml/2006/main" count="384" uniqueCount="271">
  <si>
    <t>거래적 리더십</t>
  </si>
  <si>
    <t>변혁적 리더십</t>
  </si>
  <si>
    <t>임파워먼트</t>
  </si>
  <si>
    <t>리더십 상황이론</t>
  </si>
  <si>
    <t>Path-Goal Theory</t>
  </si>
  <si>
    <t>후원적 리더십</t>
  </si>
  <si>
    <t>지시적 리더십</t>
  </si>
  <si>
    <t>참여적 리더십</t>
  </si>
  <si>
    <t>직무분석</t>
  </si>
  <si>
    <t>직무기술서</t>
  </si>
  <si>
    <t>직무명세서</t>
  </si>
  <si>
    <t>MBO · KPI</t>
  </si>
  <si>
    <t>마르코프 분석</t>
  </si>
  <si>
    <t>인사조직 인프라 구축</t>
  </si>
  <si>
    <t>7S Model</t>
  </si>
  <si>
    <t>조직 디자인</t>
  </si>
  <si>
    <t>Boundless Organization</t>
  </si>
  <si>
    <t>Organization Development Method</t>
  </si>
  <si>
    <t>Grape Vine</t>
  </si>
  <si>
    <t>가용성 휴리스틱</t>
  </si>
  <si>
    <t>대표성 휴리스틱</t>
  </si>
  <si>
    <t>Boundary Spanning</t>
  </si>
  <si>
    <t>분배적 협상</t>
  </si>
  <si>
    <t>통합적 협상</t>
  </si>
  <si>
    <t>Bargaining Zone</t>
  </si>
  <si>
    <t>1차시</t>
  </si>
  <si>
    <t>제1절</t>
  </si>
  <si>
    <t>비전제시 및 조직설계</t>
  </si>
  <si>
    <t>2차시</t>
  </si>
  <si>
    <t>제2절</t>
  </si>
  <si>
    <t>조직구조 설계</t>
  </si>
  <si>
    <t>3차시</t>
  </si>
  <si>
    <t>제3절</t>
  </si>
  <si>
    <t>조직문화 분석</t>
  </si>
  <si>
    <t>4차시</t>
  </si>
  <si>
    <t>제4절</t>
  </si>
  <si>
    <t>인프라 구축을 통한 조직개발</t>
  </si>
  <si>
    <t>5차시</t>
  </si>
  <si>
    <t>직무분석 및 설계</t>
  </si>
  <si>
    <t>6차시</t>
  </si>
  <si>
    <t>인적자원계획</t>
  </si>
  <si>
    <t>7차시</t>
  </si>
  <si>
    <t>인적자원의 확보</t>
  </si>
  <si>
    <t>8차시</t>
  </si>
  <si>
    <t>인재육성을 위한 방법</t>
  </si>
  <si>
    <t>9차시</t>
  </si>
  <si>
    <t>제5절</t>
  </si>
  <si>
    <t>조직공정성과 인사고과: 효율적 고과방법</t>
  </si>
  <si>
    <t>10차시</t>
  </si>
  <si>
    <t>제6절</t>
  </si>
  <si>
    <t>조직공정성과 인사고과: 고과오류 및 방법</t>
  </si>
  <si>
    <t>11차시</t>
  </si>
  <si>
    <t>제7절</t>
  </si>
  <si>
    <t>조직공정성과 보상관리</t>
  </si>
  <si>
    <t>12차시</t>
  </si>
  <si>
    <t>리더십에 대한 다양한 견해</t>
  </si>
  <si>
    <t>13차시</t>
  </si>
  <si>
    <t>효과적인 조직관리 리더십: 후원적 리더십과 지시적 리더십</t>
  </si>
  <si>
    <t>14차시</t>
  </si>
  <si>
    <t>효과적인 조직관리 리더십: 리더십 유형과 활용</t>
  </si>
  <si>
    <t>15차시</t>
  </si>
  <si>
    <t>창의성과 몰입을 이끄는 조직관리</t>
  </si>
  <si>
    <t>16차시</t>
  </si>
  <si>
    <t>17차시</t>
  </si>
  <si>
    <t>커뮤니케이션</t>
  </si>
  <si>
    <t>18차시</t>
  </si>
  <si>
    <t>조직의사결정</t>
  </si>
  <si>
    <t>19차시</t>
  </si>
  <si>
    <t>20차시</t>
  </si>
  <si>
    <t>갈등관리와 협상전략</t>
  </si>
  <si>
    <t>전략적 인사조직을 위한 인프라 구축</t>
  </si>
  <si>
    <t>전략적 인적자원 관리</t>
  </si>
  <si>
    <t>시너지 창출을 위한 조직관리</t>
  </si>
  <si>
    <t>전략적 인적자원 활용</t>
  </si>
  <si>
    <t>구분</t>
    <phoneticPr fontId="1" type="noConversion"/>
  </si>
  <si>
    <t>시작 페이지</t>
    <phoneticPr fontId="1" type="noConversion"/>
  </si>
  <si>
    <t>시너지를 이끄는 팀 경영(Team Management)</t>
    <phoneticPr fontId="1" type="noConversion"/>
  </si>
  <si>
    <t>끝 페이지</t>
    <phoneticPr fontId="1" type="noConversion"/>
  </si>
  <si>
    <t xml:space="preserve">리더십 특성이론 </t>
  </si>
  <si>
    <t xml:space="preserve">창의적 사고스킬 </t>
  </si>
  <si>
    <t>다면평가</t>
  </si>
  <si>
    <t xml:space="preserve">직무 특성 모형 </t>
  </si>
  <si>
    <t xml:space="preserve">성격 5요인 모형 </t>
  </si>
  <si>
    <t xml:space="preserve">조직공정성 </t>
  </si>
  <si>
    <t xml:space="preserve">경쟁가치모형 </t>
  </si>
  <si>
    <t xml:space="preserve">변화관리자 </t>
  </si>
  <si>
    <t>Trait Perspective</t>
  </si>
  <si>
    <t>Discovery Skills</t>
  </si>
  <si>
    <t>Functional Structure</t>
  </si>
  <si>
    <t>Change Agent</t>
  </si>
  <si>
    <t>체인 커뮤니케이션</t>
    <phoneticPr fontId="1" type="noConversion"/>
  </si>
  <si>
    <t>휠 커뮤니케이션</t>
    <phoneticPr fontId="1" type="noConversion"/>
  </si>
  <si>
    <t>전체널 커뮤니케이션</t>
    <phoneticPr fontId="1" type="noConversion"/>
  </si>
  <si>
    <t>경계탐색</t>
    <phoneticPr fontId="1" type="noConversion"/>
  </si>
  <si>
    <t>포도넝쿨</t>
    <phoneticPr fontId="1" type="noConversion"/>
  </si>
  <si>
    <t>순</t>
    <phoneticPr fontId="1" type="noConversion"/>
  </si>
  <si>
    <t>한글 명</t>
    <phoneticPr fontId="1" type="noConversion"/>
  </si>
  <si>
    <t>영문 명</t>
    <phoneticPr fontId="1" type="noConversion"/>
  </si>
  <si>
    <t>협상가능영역</t>
    <phoneticPr fontId="1" type="noConversion"/>
  </si>
  <si>
    <t>Leadership Situation Theory</t>
  </si>
  <si>
    <t>Empowerment</t>
  </si>
  <si>
    <t>Organizational Design</t>
  </si>
  <si>
    <t>Chain Communication</t>
  </si>
  <si>
    <t>Wheel Communication</t>
  </si>
  <si>
    <t>Total Null Communications</t>
  </si>
  <si>
    <t>360° Feedback Process</t>
  </si>
  <si>
    <t>Job Characteristics Model</t>
  </si>
  <si>
    <t>Organizational Justice</t>
  </si>
  <si>
    <t>Transactional Leadership</t>
  </si>
  <si>
    <t>Transformational Leadership</t>
  </si>
  <si>
    <t>Sponsorship Leadership</t>
  </si>
  <si>
    <t>Instructional Leadership</t>
  </si>
  <si>
    <t>Participatory Leadership</t>
  </si>
  <si>
    <t>Job Analysis</t>
  </si>
  <si>
    <t>Job Description</t>
  </si>
  <si>
    <t>Markov Analysis</t>
  </si>
  <si>
    <t>Establish Personnel Infrastructure</t>
  </si>
  <si>
    <t>Availability Heuristics</t>
  </si>
  <si>
    <t>Representative Heuristics</t>
  </si>
  <si>
    <t>Distributive Negotiation</t>
  </si>
  <si>
    <t>Integrated Negotiation</t>
  </si>
  <si>
    <t>CVF</t>
    <phoneticPr fontId="1" type="noConversion"/>
  </si>
  <si>
    <t>Ocean Model</t>
    <phoneticPr fontId="1" type="noConversion"/>
  </si>
  <si>
    <t>MBO · KPI</t>
    <phoneticPr fontId="1" type="noConversion"/>
  </si>
  <si>
    <t>조직개발</t>
    <phoneticPr fontId="1" type="noConversion"/>
  </si>
  <si>
    <t>갈등의 3가지 유형</t>
    <phoneticPr fontId="1" type="noConversion"/>
  </si>
  <si>
    <t>Three Types of Conflict</t>
  </si>
  <si>
    <r>
      <t>X</t>
    </r>
    <r>
      <rPr>
        <b/>
        <sz val="9"/>
        <color rgb="FF555555"/>
        <rFont val="나눔고딕"/>
        <family val="3"/>
        <charset val="129"/>
      </rPr>
      <t> 문제 1</t>
    </r>
  </si>
  <si>
    <t>보기</t>
  </si>
  <si>
    <t>1. 오리엔테이션 참여</t>
  </si>
  <si>
    <t>2. 시스템 개발 참여</t>
  </si>
  <si>
    <t>3. 총원필요성 결정</t>
  </si>
  <si>
    <t>4. 조직가치와 전략 반영</t>
  </si>
  <si>
    <t>정답</t>
  </si>
  <si>
    <t>수강생 답</t>
  </si>
  <si>
    <t>2    (오답입니다. 본 문항을 함께 풀이한 수강생들의 정답률은 77%입니다.)</t>
  </si>
  <si>
    <t>취득점수 / 배점</t>
  </si>
  <si>
    <t>0점 / 10점</t>
  </si>
  <si>
    <t>해설</t>
  </si>
  <si>
    <t>관련차시</t>
  </si>
  <si>
    <r>
      <t>O</t>
    </r>
    <r>
      <rPr>
        <b/>
        <sz val="9"/>
        <color rgb="FF555555"/>
        <rFont val="나눔고딕"/>
        <family val="3"/>
        <charset val="129"/>
      </rPr>
      <t> 문제 2</t>
    </r>
  </si>
  <si>
    <t>1. 구성원의 마음을 매료</t>
  </si>
  <si>
    <t>2. 높은 이상을 반영</t>
  </si>
  <si>
    <t>3. 도달하고자 하는 목표점을 제시</t>
  </si>
  <si>
    <t>4. 합리적 분석에만 집중</t>
  </si>
  <si>
    <t>4    (정답입니다. 본 문항을 함께 풀이한 수강생들의 정답률은 98%입니다.)</t>
  </si>
  <si>
    <t>10점 / 10점</t>
  </si>
  <si>
    <t>훌륭한 비전 수립을 위해서는 합리적인 분석 뿐만 아니라 직관적 분석도 필요하다.</t>
  </si>
  <si>
    <r>
      <t>O</t>
    </r>
    <r>
      <rPr>
        <b/>
        <sz val="9"/>
        <color rgb="FF555555"/>
        <rFont val="나눔고딕"/>
        <family val="3"/>
        <charset val="129"/>
      </rPr>
      <t> 문제 3</t>
    </r>
  </si>
  <si>
    <t>인력수료를 예측하는 정량적인 방법 중 과거 자료의 변화패턴을 바탕으로 미래의 필요한 인적자원을 예측하며, 과거의 패턴이 미래에도 계속될 것이라고 가정하는 분석방법은?</t>
  </si>
  <si>
    <t>1. 회귀분석</t>
  </si>
  <si>
    <t>2. 추세분석</t>
  </si>
  <si>
    <t>3. 델파이법</t>
  </si>
  <si>
    <t>4. 시계열 분석</t>
  </si>
  <si>
    <t>4    (정답입니다. 본 문항을 함께 풀이한 수강생들의 정답률은 86%입니다.)</t>
  </si>
  <si>
    <t>인력수료를 예측하는 정량적인 방법 중 과거 자료의 변화패턴을 바탕으로 미래의 필요한 인적자원을 예측하며, 과거의 패턴이 미래에도 계속될 것이라고 가정하는 분석방법은 시계열 분석이다.</t>
  </si>
  <si>
    <r>
      <t>O</t>
    </r>
    <r>
      <rPr>
        <b/>
        <sz val="9"/>
        <color rgb="FF555555"/>
        <rFont val="나눔고딕"/>
        <family val="3"/>
        <charset val="129"/>
      </rPr>
      <t> 문제 4</t>
    </r>
  </si>
  <si>
    <t>1. Matrix Structure</t>
  </si>
  <si>
    <t>2. Virtual Organization</t>
  </si>
  <si>
    <t>3. Functional Structure</t>
  </si>
  <si>
    <t>4. Divisional Structure</t>
  </si>
  <si>
    <t>2    (정답입니다. 본 문항을 함께 풀이한 수강생들의 정답률은 93%입니다.)</t>
  </si>
  <si>
    <t>Virtual Organization은 Network Organization과 같은 개념으로 조직의 핵심적인 기능 이외의 다른 활동들은 외부에 아웃소싱한다. 이런 특성으로 조직은 가벼워지고 유동성이 증가한다.</t>
  </si>
  <si>
    <t>1장 2절 조직구조 설계</t>
  </si>
  <si>
    <r>
      <t>O</t>
    </r>
    <r>
      <rPr>
        <b/>
        <sz val="9"/>
        <color rgb="FF555555"/>
        <rFont val="나눔고딕"/>
        <family val="3"/>
        <charset val="129"/>
      </rPr>
      <t> 문제 5</t>
    </r>
  </si>
  <si>
    <t>다음 중 OJT의 장점으로 볼 수 없는 것은?</t>
  </si>
  <si>
    <t>1. 업무연관성은 다소 떨어지지만 장기적인 관점에서의 역량향상</t>
  </si>
  <si>
    <t>2. 비용 및 시간절약</t>
  </si>
  <si>
    <t>3. 구체적이며 현실적인 조언가능</t>
  </si>
  <si>
    <t>4. 교육효과의 즉시성</t>
  </si>
  <si>
    <t>1    (정답입니다. 본 문항을 함께 풀이한 수강생들의 정답률은 96%입니다.)</t>
  </si>
  <si>
    <t>OJT의 장점 중 하나는 업무와 직접 관련된 역량의 개발이 가능하다는 것이다.</t>
  </si>
  <si>
    <t>2장 4절 인재육성을 위한 방법</t>
  </si>
  <si>
    <r>
      <t>O</t>
    </r>
    <r>
      <rPr>
        <b/>
        <sz val="9"/>
        <color rgb="FF555555"/>
        <rFont val="나눔고딕"/>
        <family val="3"/>
        <charset val="129"/>
      </rPr>
      <t> 문제 6</t>
    </r>
  </si>
  <si>
    <t>1. 강력한 연합의 구성</t>
  </si>
  <si>
    <t>2. 위기감 조성</t>
  </si>
  <si>
    <t>3. 전략적 변화 계획의 작성</t>
  </si>
  <si>
    <t>4. 단기적 성공체험의 집대성</t>
  </si>
  <si>
    <t>2    (정답입니다. 본 문항을 함께 풀이한 수강생들의 정답률은 88%입니다.)</t>
  </si>
  <si>
    <t>조직변화의 8단계 프로세스 중, 위기감 조성(Establish a Sense of Urgency)단계에서는 구성원들에게 조직이 변화해야 하는 설득력 있는 이유를 제시해야 한다.</t>
  </si>
  <si>
    <t>1장 4절 인프라 구축을 통한 조직개발</t>
  </si>
  <si>
    <r>
      <t>O</t>
    </r>
    <r>
      <rPr>
        <b/>
        <sz val="9"/>
        <color rgb="FF555555"/>
        <rFont val="나눔고딕"/>
        <family val="3"/>
        <charset val="129"/>
      </rPr>
      <t> 문제 7</t>
    </r>
  </si>
  <si>
    <t>1. Essay</t>
  </si>
  <si>
    <t>2. 다면평가법</t>
  </si>
  <si>
    <t>3. 핵심성과지표법</t>
  </si>
  <si>
    <t>4. 행위기준고과법</t>
  </si>
  <si>
    <t>2    (정답입니다. 본 문항을 함께 풀이한 수강생들의 정답률은 94%입니다.)</t>
  </si>
  <si>
    <t>평가자 한 명이 평가를 진행할 시 다양한 고과오류가 발생할 가능성이 높다는 한계점을 극복하기 위해 다양한 각도에서 특정 피평가자를 평가하는 방법은 다면평가법이다.</t>
  </si>
  <si>
    <t>2장 6절 조직공정성과 인사고과: 고과오류 및 방법</t>
  </si>
  <si>
    <r>
      <t>O</t>
    </r>
    <r>
      <rPr>
        <b/>
        <sz val="9"/>
        <color rgb="FF555555"/>
        <rFont val="나눔고딕"/>
        <family val="3"/>
        <charset val="129"/>
      </rPr>
      <t> 문제 8</t>
    </r>
  </si>
  <si>
    <t>다음 중 직무 디자인의 기본 방법에 대한 설명으로 틀린 것은?</t>
  </si>
  <si>
    <t>1. Job Rotation은 구성원 개개인이 여러 직무를 돌아가면서 담당하는 방법이다.</t>
  </si>
  <si>
    <t>2. Job Enlargement는 구성원 각자가 담당하는 직무의 영역을 확장시키는 방법이다.</t>
  </si>
  <si>
    <t>3. Job Enrichment를 통해 동기부여 할 수 없다.</t>
  </si>
  <si>
    <t>4. Job Enrichment는 직무 수행뿐 아니라 결정과 책임의 권한까지 함께 부여하는 방법이다.</t>
  </si>
  <si>
    <t>3    (정답입니다. 본 문항을 함께 풀이한 수강생들의 정답률은 98%입니다.)</t>
  </si>
  <si>
    <t>Job Enrichment는 Empowering을 통해 동기부여를 제공한다.</t>
  </si>
  <si>
    <t>2장 1절 직무분석 및 설계</t>
  </si>
  <si>
    <r>
      <t>O</t>
    </r>
    <r>
      <rPr>
        <b/>
        <sz val="9"/>
        <color rgb="FF555555"/>
        <rFont val="나눔고딕"/>
        <family val="3"/>
        <charset val="129"/>
      </rPr>
      <t> 문제 9</t>
    </r>
  </si>
  <si>
    <t>공정성의 분류 중 관리자의 관리 방법에 초점을 맞추는 것은?</t>
  </si>
  <si>
    <t>1. 분배공정성(Distributive Justice)</t>
  </si>
  <si>
    <t>2. 상호작용공정성(Interactoinal Justice)</t>
  </si>
  <si>
    <t>3. 절차공정성(Procedural Justice)</t>
  </si>
  <si>
    <t>4. 본원적 공정성(Generic Justice)</t>
  </si>
  <si>
    <t>2    (정답입니다. 본 문항을 함께 풀이한 수강생들의 정답률은 87%입니다.)</t>
  </si>
  <si>
    <t>공정성의 분류 중 관리자의 관리 방법에 초점을 맞추는 것은 상호작용공정성(Interactoinal Justice)이다.</t>
  </si>
  <si>
    <t>2장 5절 조직공정성과 인사고과: 효율적 고과방법</t>
  </si>
  <si>
    <r>
      <t>O</t>
    </r>
    <r>
      <rPr>
        <b/>
        <sz val="9"/>
        <color rgb="FF555555"/>
        <rFont val="나눔고딕"/>
        <family val="3"/>
        <charset val="129"/>
      </rPr>
      <t> 문제 10</t>
    </r>
  </si>
  <si>
    <t>CVF에 따른 4가지 조직문화 중 시장지향문화와 관련된 내용이 아닌 것은?</t>
  </si>
  <si>
    <t>1. 장기적인 성과를 가져오는데 효과적이다.</t>
  </si>
  <si>
    <t>2. 단기적인 성과를 가져오는데 효과적이다.</t>
  </si>
  <si>
    <t>3. 구성원들이 경쟁적이고 목표 지향적이다.</t>
  </si>
  <si>
    <t>4. 성과지향문화, 과업지향문화이다.</t>
  </si>
  <si>
    <t>1    (정답입니다. 본 문항을 함께 풀이한 수강생들의 정답률은 95%입니다.)</t>
  </si>
  <si>
    <t>시장지향문화는 단기적인 성과를 가져오는데 효과적이다. 그러나 시장의 변화에 따른 혁신, 경쟁의 한계에 부딪힌다.</t>
  </si>
  <si>
    <t>1장 3절 조직문화 분석</t>
  </si>
  <si>
    <t>2장 3절 인적자원의 확보</t>
    <phoneticPr fontId="1" type="noConversion"/>
  </si>
  <si>
    <t>다음 중 인재선발 시 일선관리자의 역할로 적절하지 않은 것은?</t>
    <phoneticPr fontId="1" type="noConversion"/>
  </si>
  <si>
    <t>조직가치와 전략을 반영하는 것은 인적자원스태프의 역할이다.</t>
    <phoneticPr fontId="1" type="noConversion"/>
  </si>
  <si>
    <t>1장 1절 비전시 및 조직설계</t>
    <phoneticPr fontId="1" type="noConversion"/>
  </si>
  <si>
    <t>2장 2절 인적자원계획</t>
    <phoneticPr fontId="1" type="noConversion"/>
  </si>
  <si>
    <t>다음 중 훌륭한 비전의 특징과 거리가 먼 것은?</t>
    <phoneticPr fontId="1" type="noConversion"/>
  </si>
  <si>
    <t>일선관리자의 역할</t>
    <phoneticPr fontId="1" type="noConversion"/>
  </si>
  <si>
    <t>비전의 특징</t>
    <phoneticPr fontId="1" type="noConversion"/>
  </si>
  <si>
    <t>인력수요 예측</t>
    <phoneticPr fontId="1" type="noConversion"/>
  </si>
  <si>
    <t>Network Organization과 같은 개념으로 조직의 핵심적인 기능 이외의 다른 활동들은 외부에 아웃소싱하는 조직구조는 무엇인가?</t>
    <phoneticPr fontId="1" type="noConversion"/>
  </si>
  <si>
    <t>Bureaucracy</t>
    <phoneticPr fontId="1" type="noConversion"/>
  </si>
  <si>
    <t>Simple Structure</t>
    <phoneticPr fontId="1" type="noConversion"/>
  </si>
  <si>
    <t>기능조직</t>
    <phoneticPr fontId="1" type="noConversion"/>
  </si>
  <si>
    <t>단순조직</t>
    <phoneticPr fontId="1" type="noConversion"/>
  </si>
  <si>
    <t>관료제화</t>
    <phoneticPr fontId="1" type="noConversion"/>
  </si>
  <si>
    <t>사업부제조직</t>
    <phoneticPr fontId="1" type="noConversion"/>
  </si>
  <si>
    <t>Matrix Structure</t>
    <phoneticPr fontId="1" type="noConversion"/>
  </si>
  <si>
    <t>매트릭스 조직</t>
    <phoneticPr fontId="1" type="noConversion"/>
  </si>
  <si>
    <t>가상조직</t>
    <phoneticPr fontId="1" type="noConversion"/>
  </si>
  <si>
    <t>Virtual Organization</t>
    <phoneticPr fontId="1" type="noConversion"/>
  </si>
  <si>
    <t>Organic Structure</t>
    <phoneticPr fontId="1" type="noConversion"/>
  </si>
  <si>
    <t>Mechanistic Structure</t>
    <phoneticPr fontId="1" type="noConversion"/>
  </si>
  <si>
    <t>기계적조직</t>
    <phoneticPr fontId="1" type="noConversion"/>
  </si>
  <si>
    <t>유기적조직</t>
    <phoneticPr fontId="1" type="noConversion"/>
  </si>
  <si>
    <t>조직변화의 8단계 프로세스 중, 구성원들에게 조직이 변화해야 하는 설득력 있는 이유를 제시해야 하는 단계는?</t>
    <phoneticPr fontId="1" type="noConversion"/>
  </si>
  <si>
    <t>조직변화 8단계 프로세스</t>
    <phoneticPr fontId="1" type="noConversion"/>
  </si>
  <si>
    <t>평가자 한 명이 평가를 진행할 시 다양한 고과오류가 발생할 가능성이 높다는 한계점을 극복하기 위해 다양한 각도에서 특정 피평가자를 평가하는 방법은?</t>
    <phoneticPr fontId="1" type="noConversion"/>
  </si>
  <si>
    <t>다면평가법</t>
    <phoneticPr fontId="1" type="noConversion"/>
  </si>
  <si>
    <t>직무디자인</t>
    <phoneticPr fontId="1" type="noConversion"/>
  </si>
  <si>
    <t>공정성의 3가지 분류</t>
    <phoneticPr fontId="1" type="noConversion"/>
  </si>
  <si>
    <t>경쟁가치모형</t>
    <phoneticPr fontId="1" type="noConversion"/>
  </si>
  <si>
    <t>Justice</t>
    <phoneticPr fontId="1" type="noConversion"/>
  </si>
  <si>
    <t>Vision</t>
    <phoneticPr fontId="1" type="noConversion"/>
  </si>
  <si>
    <t xml:space="preserve">Forecasting Methods </t>
    <phoneticPr fontId="1" type="noConversion"/>
  </si>
  <si>
    <t xml:space="preserve">Line Manager Appraisal </t>
    <phoneticPr fontId="1" type="noConversion"/>
  </si>
  <si>
    <t>Work Design</t>
  </si>
  <si>
    <t>페이지</t>
    <phoneticPr fontId="1" type="noConversion"/>
  </si>
  <si>
    <t>차시</t>
    <phoneticPr fontId="1" type="noConversion"/>
  </si>
  <si>
    <t>차시명</t>
    <phoneticPr fontId="1" type="noConversion"/>
  </si>
  <si>
    <t>모듈</t>
    <phoneticPr fontId="1" type="noConversion"/>
  </si>
  <si>
    <t>모듈명</t>
    <phoneticPr fontId="1" type="noConversion"/>
  </si>
  <si>
    <t>Prcess to Transforming Organization</t>
    <phoneticPr fontId="1" type="noConversion"/>
  </si>
  <si>
    <t>모듈</t>
    <phoneticPr fontId="1" type="noConversion"/>
  </si>
  <si>
    <t>모듈명</t>
    <phoneticPr fontId="1" type="noConversion"/>
  </si>
  <si>
    <t>1차시</t>
    <phoneticPr fontId="1" type="noConversion"/>
  </si>
  <si>
    <t>차시</t>
    <phoneticPr fontId="1" type="noConversion"/>
  </si>
  <si>
    <t>차시명</t>
    <phoneticPr fontId="1" type="noConversion"/>
  </si>
  <si>
    <t>경로-목표 이론</t>
    <phoneticPr fontId="1" type="noConversion"/>
  </si>
  <si>
    <t>GROW 모델</t>
    <phoneticPr fontId="1" type="noConversion"/>
  </si>
  <si>
    <t>Grow Model</t>
    <phoneticPr fontId="1" type="noConversion"/>
  </si>
  <si>
    <t>Divisional Structure</t>
    <phoneticPr fontId="1" type="noConversion"/>
  </si>
  <si>
    <t>무경계조직</t>
    <phoneticPr fontId="1" type="noConversion"/>
  </si>
  <si>
    <t>협상의 4가지 용어</t>
    <phoneticPr fontId="1" type="noConversion"/>
  </si>
  <si>
    <t>Four Terms Of Negotiation</t>
  </si>
  <si>
    <t>단원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</si>
</sst>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555555"/>
      <name val="나눔고딕"/>
      <family val="3"/>
      <charset val="129"/>
    </font>
    <font>
      <b/>
      <sz val="9"/>
      <color rgb="FFFFFFFF"/>
      <name val="나눔고딕"/>
      <family val="3"/>
      <charset val="129"/>
    </font>
    <font>
      <sz val="9"/>
      <color rgb="FF777777"/>
      <name val="나눔고딕"/>
      <family val="3"/>
      <charset val="129"/>
    </font>
    <font>
      <sz val="9"/>
      <color rgb="FF777777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E6E6E6"/>
      </right>
      <top style="medium">
        <color rgb="FFC2C2C2"/>
      </top>
      <bottom/>
      <diagonal/>
    </border>
    <border>
      <left style="medium">
        <color rgb="FFE6E6E6"/>
      </left>
      <right/>
      <top style="medium">
        <color rgb="FFC2C2C2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/>
      <top style="medium">
        <color rgb="FFE6E6E6"/>
      </top>
      <bottom/>
      <diagonal/>
    </border>
    <border>
      <left style="medium">
        <color rgb="FFE6E6E6"/>
      </left>
      <right/>
      <top/>
      <bottom/>
      <diagonal/>
    </border>
    <border>
      <left/>
      <right style="medium">
        <color rgb="FFE6E6E6"/>
      </right>
      <top style="thick">
        <color rgb="FF555555"/>
      </top>
      <bottom/>
      <diagonal/>
    </border>
    <border>
      <left style="medium">
        <color rgb="FFE6E6E6"/>
      </left>
      <right/>
      <top style="thick">
        <color rgb="FF555555"/>
      </top>
      <bottom/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85" zoomScaleNormal="85" workbookViewId="0">
      <selection activeCell="E4" sqref="E4"/>
    </sheetView>
  </sheetViews>
  <sheetFormatPr defaultRowHeight="16.5" x14ac:dyDescent="0.3"/>
  <cols>
    <col min="1" max="1" width="3.5" bestFit="1" customWidth="1"/>
    <col min="2" max="2" width="15" customWidth="1"/>
    <col min="3" max="3" width="15.5" customWidth="1"/>
    <col min="4" max="4" width="30.375" customWidth="1"/>
    <col min="5" max="5" width="7.375" bestFit="1" customWidth="1"/>
    <col min="7" max="7" width="20.625" bestFit="1" customWidth="1"/>
    <col min="9" max="9" width="34.5" bestFit="1" customWidth="1"/>
  </cols>
  <sheetData>
    <row r="1" spans="1:9" x14ac:dyDescent="0.3">
      <c r="A1" s="2" t="s">
        <v>95</v>
      </c>
      <c r="B1" s="2" t="s">
        <v>96</v>
      </c>
      <c r="C1" s="2" t="s">
        <v>97</v>
      </c>
      <c r="D1" s="2" t="s">
        <v>270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</row>
    <row r="2" spans="1:9" x14ac:dyDescent="0.3">
      <c r="A2">
        <v>49</v>
      </c>
      <c r="B2" t="s">
        <v>223</v>
      </c>
      <c r="C2" t="s">
        <v>248</v>
      </c>
      <c r="D2" t="str">
        <f>B2&amp;" ("&amp;C2&amp;")"</f>
        <v>비전의 특징 (Vision)</v>
      </c>
      <c r="E2" s="13">
        <v>4</v>
      </c>
      <c r="F2" t="s">
        <v>25</v>
      </c>
      <c r="G2" t="s">
        <v>27</v>
      </c>
      <c r="H2">
        <v>1</v>
      </c>
      <c r="I2" t="s">
        <v>70</v>
      </c>
    </row>
    <row r="3" spans="1:9" x14ac:dyDescent="0.3">
      <c r="A3">
        <v>32</v>
      </c>
      <c r="B3" t="s">
        <v>15</v>
      </c>
      <c r="C3" t="s">
        <v>101</v>
      </c>
      <c r="D3" t="str">
        <f t="shared" ref="D3:D54" si="0">B3&amp;" ("&amp;C3&amp;")"</f>
        <v>조직 디자인 (Organizational Design)</v>
      </c>
      <c r="E3" s="13">
        <v>10</v>
      </c>
      <c r="F3" t="s">
        <v>25</v>
      </c>
      <c r="G3" t="s">
        <v>27</v>
      </c>
      <c r="H3">
        <v>1</v>
      </c>
      <c r="I3" t="s">
        <v>70</v>
      </c>
    </row>
    <row r="4" spans="1:9" x14ac:dyDescent="0.3">
      <c r="A4">
        <v>21</v>
      </c>
      <c r="B4" t="s">
        <v>13</v>
      </c>
      <c r="C4" t="s">
        <v>116</v>
      </c>
      <c r="D4" t="str">
        <f t="shared" si="0"/>
        <v>인사조직 인프라 구축 (Establish Personnel Infrastructure)</v>
      </c>
      <c r="E4" s="13">
        <v>13</v>
      </c>
      <c r="F4" t="str">
        <f>INDEX(content!$A$1:$G$21, MATCH($E4,content!$E$1:$E$21,1)+1, MATCH(F$1,content!_xlnm._FilterDatabase,0))</f>
        <v>2차시</v>
      </c>
      <c r="G4" t="str">
        <f>INDEX(content!$A$1:$G$21, MATCH($E4,content!$E$1:$E$21,1)+1, MATCH(G$1,content!_xlnm._FilterDatabase,0))</f>
        <v>조직구조 설계</v>
      </c>
      <c r="H4">
        <f>INDEX(content!$A$1:$G$21, MATCH($E4,content!$E$1:$E$21,1)+1, MATCH(H$1,content!_xlnm._FilterDatabase,0))</f>
        <v>1</v>
      </c>
      <c r="I4" t="str">
        <f>INDEX(content!$A$1:$G$21, MATCH($E4,content!$E$1:$E$21,1)+1, MATCH(I$1,content!_xlnm._FilterDatabase,0))</f>
        <v>전략적 인사조직을 위한 인프라 구축</v>
      </c>
    </row>
    <row r="5" spans="1:9" x14ac:dyDescent="0.3">
      <c r="A5">
        <v>24</v>
      </c>
      <c r="B5" t="s">
        <v>229</v>
      </c>
      <c r="C5" t="s">
        <v>227</v>
      </c>
      <c r="D5" t="str">
        <f t="shared" si="0"/>
        <v>단순조직 (Simple Structure)</v>
      </c>
      <c r="E5" s="13">
        <v>18</v>
      </c>
      <c r="F5" t="str">
        <f>INDEX(content!$A$1:$G$21, MATCH($E5,content!$E$1:$E$21,1)+1, MATCH(F$1,content!_xlnm._FilterDatabase,0))</f>
        <v>2차시</v>
      </c>
      <c r="G5" t="str">
        <f>INDEX(content!$A$1:$G$21, MATCH($E5,content!$E$1:$E$21,1)+1, MATCH(G$1,content!_xlnm._FilterDatabase,0))</f>
        <v>조직구조 설계</v>
      </c>
      <c r="H5">
        <f>INDEX(content!$A$1:$G$21, MATCH($E5,content!$E$1:$E$21,1)+1, MATCH(H$1,content!_xlnm._FilterDatabase,0))</f>
        <v>1</v>
      </c>
      <c r="I5" t="str">
        <f>INDEX(content!$A$1:$G$21, MATCH($E5,content!$E$1:$E$21,1)+1, MATCH(I$1,content!_xlnm._FilterDatabase,0))</f>
        <v>전략적 인사조직을 위한 인프라 구축</v>
      </c>
    </row>
    <row r="6" spans="1:9" x14ac:dyDescent="0.3">
      <c r="A6">
        <v>25</v>
      </c>
      <c r="B6" t="s">
        <v>230</v>
      </c>
      <c r="C6" t="s">
        <v>226</v>
      </c>
      <c r="D6" t="str">
        <f t="shared" si="0"/>
        <v>관료제화 (Bureaucracy)</v>
      </c>
      <c r="E6" s="13">
        <v>19</v>
      </c>
      <c r="F6" t="str">
        <f>INDEX(content!$A$1:$G$21, MATCH($E6,content!$E$1:$E$21,1)+1, MATCH(F$1,content!_xlnm._FilterDatabase,0))</f>
        <v>2차시</v>
      </c>
      <c r="G6" t="str">
        <f>INDEX(content!$A$1:$G$21, MATCH($E6,content!$E$1:$E$21,1)+1, MATCH(G$1,content!_xlnm._FilterDatabase,0))</f>
        <v>조직구조 설계</v>
      </c>
      <c r="H6">
        <f>INDEX(content!$A$1:$G$21, MATCH($E6,content!$E$1:$E$21,1)+1, MATCH(H$1,content!_xlnm._FilterDatabase,0))</f>
        <v>1</v>
      </c>
      <c r="I6" t="str">
        <f>INDEX(content!$A$1:$G$21, MATCH($E6,content!$E$1:$E$21,1)+1, MATCH(I$1,content!_xlnm._FilterDatabase,0))</f>
        <v>전략적 인사조직을 위한 인프라 구축</v>
      </c>
    </row>
    <row r="7" spans="1:9" x14ac:dyDescent="0.3">
      <c r="A7">
        <v>23</v>
      </c>
      <c r="B7" t="s">
        <v>228</v>
      </c>
      <c r="C7" t="s">
        <v>88</v>
      </c>
      <c r="D7" t="str">
        <f t="shared" si="0"/>
        <v>기능조직 (Functional Structure)</v>
      </c>
      <c r="E7" s="13">
        <v>21</v>
      </c>
      <c r="F7" t="str">
        <f>INDEX(content!$A$1:$G$21, MATCH($E7,content!$E$1:$E$21,1)+1, MATCH(F$1,content!_xlnm._FilterDatabase,0))</f>
        <v>2차시</v>
      </c>
      <c r="G7" t="str">
        <f>INDEX(content!$A$1:$G$21, MATCH($E7,content!$E$1:$E$21,1)+1, MATCH(G$1,content!_xlnm._FilterDatabase,0))</f>
        <v>조직구조 설계</v>
      </c>
      <c r="H7">
        <f>INDEX(content!$A$1:$G$21, MATCH($E7,content!$E$1:$E$21,1)+1, MATCH(H$1,content!_xlnm._FilterDatabase,0))</f>
        <v>1</v>
      </c>
      <c r="I7" t="str">
        <f>INDEX(content!$A$1:$G$21, MATCH($E7,content!$E$1:$E$21,1)+1, MATCH(I$1,content!_xlnm._FilterDatabase,0))</f>
        <v>전략적 인사조직을 위한 인프라 구축</v>
      </c>
    </row>
    <row r="8" spans="1:9" x14ac:dyDescent="0.3">
      <c r="A8">
        <v>26</v>
      </c>
      <c r="B8" t="s">
        <v>231</v>
      </c>
      <c r="C8" t="s">
        <v>266</v>
      </c>
      <c r="D8" t="str">
        <f t="shared" si="0"/>
        <v>사업부제조직 (Divisional Structure)</v>
      </c>
      <c r="E8" s="13">
        <v>23</v>
      </c>
      <c r="F8" t="str">
        <f>INDEX(content!$A$1:$G$21, MATCH($E8,content!$E$1:$E$21,1)+1, MATCH(F$1,content!_xlnm._FilterDatabase,0))</f>
        <v>2차시</v>
      </c>
      <c r="G8" t="str">
        <f>INDEX(content!$A$1:$G$21, MATCH($E8,content!$E$1:$E$21,1)+1, MATCH(G$1,content!_xlnm._FilterDatabase,0))</f>
        <v>조직구조 설계</v>
      </c>
      <c r="H8">
        <f>INDEX(content!$A$1:$G$21, MATCH($E8,content!$E$1:$E$21,1)+1, MATCH(H$1,content!_xlnm._FilterDatabase,0))</f>
        <v>1</v>
      </c>
      <c r="I8" t="str">
        <f>INDEX(content!$A$1:$G$21, MATCH($E8,content!$E$1:$E$21,1)+1, MATCH(I$1,content!_xlnm._FilterDatabase,0))</f>
        <v>전략적 인사조직을 위한 인프라 구축</v>
      </c>
    </row>
    <row r="9" spans="1:9" x14ac:dyDescent="0.3">
      <c r="A9">
        <v>27</v>
      </c>
      <c r="B9" t="s">
        <v>233</v>
      </c>
      <c r="C9" t="s">
        <v>232</v>
      </c>
      <c r="D9" t="str">
        <f t="shared" si="0"/>
        <v>매트릭스 조직 (Matrix Structure)</v>
      </c>
      <c r="E9" s="13">
        <v>25</v>
      </c>
      <c r="F9" t="str">
        <f>INDEX(content!$A$1:$G$21, MATCH($E9,content!$E$1:$E$21,1)+1, MATCH(F$1,content!_xlnm._FilterDatabase,0))</f>
        <v>2차시</v>
      </c>
      <c r="G9" t="str">
        <f>INDEX(content!$A$1:$G$21, MATCH($E9,content!$E$1:$E$21,1)+1, MATCH(G$1,content!_xlnm._FilterDatabase,0))</f>
        <v>조직구조 설계</v>
      </c>
      <c r="H9">
        <f>INDEX(content!$A$1:$G$21, MATCH($E9,content!$E$1:$E$21,1)+1, MATCH(H$1,content!_xlnm._FilterDatabase,0))</f>
        <v>1</v>
      </c>
      <c r="I9" t="str">
        <f>INDEX(content!$A$1:$G$21, MATCH($E9,content!$E$1:$E$21,1)+1, MATCH(I$1,content!_xlnm._FilterDatabase,0))</f>
        <v>전략적 인사조직을 위한 인프라 구축</v>
      </c>
    </row>
    <row r="10" spans="1:9" x14ac:dyDescent="0.3">
      <c r="A10">
        <v>28</v>
      </c>
      <c r="B10" t="s">
        <v>234</v>
      </c>
      <c r="C10" t="s">
        <v>235</v>
      </c>
      <c r="D10" t="str">
        <f t="shared" si="0"/>
        <v>가상조직 (Virtual Organization)</v>
      </c>
      <c r="E10" s="13">
        <v>27</v>
      </c>
      <c r="F10" t="str">
        <f>INDEX(content!$A$1:$G$21, MATCH($E10,content!$E$1:$E$21,1)+1, MATCH(F$1,content!_xlnm._FilterDatabase,0))</f>
        <v>2차시</v>
      </c>
      <c r="G10" t="str">
        <f>INDEX(content!$A$1:$G$21, MATCH($E10,content!$E$1:$E$21,1)+1, MATCH(G$1,content!_xlnm._FilterDatabase,0))</f>
        <v>조직구조 설계</v>
      </c>
      <c r="H10">
        <f>INDEX(content!$A$1:$G$21, MATCH($E10,content!$E$1:$E$21,1)+1, MATCH(H$1,content!_xlnm._FilterDatabase,0))</f>
        <v>1</v>
      </c>
      <c r="I10" t="str">
        <f>INDEX(content!$A$1:$G$21, MATCH($E10,content!$E$1:$E$21,1)+1, MATCH(I$1,content!_xlnm._FilterDatabase,0))</f>
        <v>전략적 인사조직을 위한 인프라 구축</v>
      </c>
    </row>
    <row r="11" spans="1:9" x14ac:dyDescent="0.3">
      <c r="A11">
        <v>29</v>
      </c>
      <c r="B11" t="s">
        <v>267</v>
      </c>
      <c r="C11" t="s">
        <v>16</v>
      </c>
      <c r="D11" t="str">
        <f t="shared" si="0"/>
        <v>무경계조직 (Boundless Organization)</v>
      </c>
      <c r="E11" s="13">
        <v>28</v>
      </c>
      <c r="F11" t="str">
        <f>INDEX(content!$A$1:$G$21, MATCH($E11,content!$E$1:$E$21,1)+1, MATCH(F$1,content!_xlnm._FilterDatabase,0))</f>
        <v>2차시</v>
      </c>
      <c r="G11" t="str">
        <f>INDEX(content!$A$1:$G$21, MATCH($E11,content!$E$1:$E$21,1)+1, MATCH(G$1,content!_xlnm._FilterDatabase,0))</f>
        <v>조직구조 설계</v>
      </c>
      <c r="H11">
        <f>INDEX(content!$A$1:$G$21, MATCH($E11,content!$E$1:$E$21,1)+1, MATCH(H$1,content!_xlnm._FilterDatabase,0))</f>
        <v>1</v>
      </c>
      <c r="I11" t="str">
        <f>INDEX(content!$A$1:$G$21, MATCH($E11,content!$E$1:$E$21,1)+1, MATCH(I$1,content!_xlnm._FilterDatabase,0))</f>
        <v>전략적 인사조직을 위한 인프라 구축</v>
      </c>
    </row>
    <row r="12" spans="1:9" x14ac:dyDescent="0.3">
      <c r="A12">
        <v>30</v>
      </c>
      <c r="B12" t="s">
        <v>238</v>
      </c>
      <c r="C12" t="s">
        <v>237</v>
      </c>
      <c r="D12" t="str">
        <f t="shared" si="0"/>
        <v>기계적조직 (Mechanistic Structure)</v>
      </c>
      <c r="E12" s="13">
        <v>29</v>
      </c>
      <c r="F12" t="str">
        <f>INDEX(content!$A$1:$G$21, MATCH($E12,content!$E$1:$E$21,1)+1, MATCH(F$1,content!_xlnm._FilterDatabase,0))</f>
        <v>2차시</v>
      </c>
      <c r="G12" t="str">
        <f>INDEX(content!$A$1:$G$21, MATCH($E12,content!$E$1:$E$21,1)+1, MATCH(G$1,content!_xlnm._FilterDatabase,0))</f>
        <v>조직구조 설계</v>
      </c>
      <c r="H12">
        <f>INDEX(content!$A$1:$G$21, MATCH($E12,content!$E$1:$E$21,1)+1, MATCH(H$1,content!_xlnm._FilterDatabase,0))</f>
        <v>1</v>
      </c>
      <c r="I12" t="str">
        <f>INDEX(content!$A$1:$G$21, MATCH($E12,content!$E$1:$E$21,1)+1, MATCH(I$1,content!_xlnm._FilterDatabase,0))</f>
        <v>전략적 인사조직을 위한 인프라 구축</v>
      </c>
    </row>
    <row r="13" spans="1:9" x14ac:dyDescent="0.3">
      <c r="A13">
        <v>31</v>
      </c>
      <c r="B13" t="s">
        <v>239</v>
      </c>
      <c r="C13" t="s">
        <v>236</v>
      </c>
      <c r="D13" t="str">
        <f t="shared" si="0"/>
        <v>유기적조직 (Organic Structure)</v>
      </c>
      <c r="E13" s="13">
        <v>29</v>
      </c>
      <c r="F13" t="str">
        <f>INDEX(content!$A$1:$G$21, MATCH($E13,content!$E$1:$E$21,1)+1, MATCH(F$1,content!_xlnm._FilterDatabase,0))</f>
        <v>2차시</v>
      </c>
      <c r="G13" t="str">
        <f>INDEX(content!$A$1:$G$21, MATCH($E13,content!$E$1:$E$21,1)+1, MATCH(G$1,content!_xlnm._FilterDatabase,0))</f>
        <v>조직구조 설계</v>
      </c>
      <c r="H13">
        <f>INDEX(content!$A$1:$G$21, MATCH($E13,content!$E$1:$E$21,1)+1, MATCH(H$1,content!_xlnm._FilterDatabase,0))</f>
        <v>1</v>
      </c>
      <c r="I13" t="str">
        <f>INDEX(content!$A$1:$G$21, MATCH($E13,content!$E$1:$E$21,1)+1, MATCH(I$1,content!_xlnm._FilterDatabase,0))</f>
        <v>전략적 인사조직을 위한 인프라 구축</v>
      </c>
    </row>
    <row r="14" spans="1:9" x14ac:dyDescent="0.3">
      <c r="A14">
        <v>22</v>
      </c>
      <c r="B14" t="s">
        <v>14</v>
      </c>
      <c r="C14" t="s">
        <v>14</v>
      </c>
      <c r="D14" t="str">
        <f t="shared" si="0"/>
        <v>7S Model (7S Model)</v>
      </c>
      <c r="E14" s="13">
        <v>44</v>
      </c>
      <c r="F14" t="str">
        <f>INDEX(content!$A$1:$G$21, MATCH($E14,content!$E$1:$E$21,1)+1, MATCH(F$1,content!_xlnm._FilterDatabase,0))</f>
        <v>3차시</v>
      </c>
      <c r="G14" t="str">
        <f>INDEX(content!$A$1:$G$21, MATCH($E14,content!$E$1:$E$21,1)+1, MATCH(G$1,content!_xlnm._FilterDatabase,0))</f>
        <v>조직문화 분석</v>
      </c>
      <c r="H14">
        <f>INDEX(content!$A$1:$G$21, MATCH($E14,content!$E$1:$E$21,1)+1, MATCH(H$1,content!_xlnm._FilterDatabase,0))</f>
        <v>1</v>
      </c>
      <c r="I14" t="str">
        <f>INDEX(content!$A$1:$G$21, MATCH($E14,content!$E$1:$E$21,1)+1, MATCH(I$1,content!_xlnm._FilterDatabase,0))</f>
        <v>전략적 인사조직을 위한 인프라 구축</v>
      </c>
    </row>
    <row r="15" spans="1:9" x14ac:dyDescent="0.3">
      <c r="A15">
        <v>33</v>
      </c>
      <c r="B15" t="s">
        <v>84</v>
      </c>
      <c r="C15" t="s">
        <v>121</v>
      </c>
      <c r="D15" t="str">
        <f t="shared" si="0"/>
        <v>경쟁가치모형  (CVF)</v>
      </c>
      <c r="E15" s="13">
        <v>48</v>
      </c>
      <c r="F15" t="str">
        <f>INDEX(content!$A$1:$G$21, MATCH($E15,content!$E$1:$E$21,1)+1, MATCH(F$1,content!_xlnm._FilterDatabase,0))</f>
        <v>3차시</v>
      </c>
      <c r="G15" t="str">
        <f>INDEX(content!$A$1:$G$21, MATCH($E15,content!$E$1:$E$21,1)+1, MATCH(G$1,content!_xlnm._FilterDatabase,0))</f>
        <v>조직문화 분석</v>
      </c>
      <c r="H15">
        <f>INDEX(content!$A$1:$G$21, MATCH($E15,content!$E$1:$E$21,1)+1, MATCH(H$1,content!_xlnm._FilterDatabase,0))</f>
        <v>1</v>
      </c>
      <c r="I15" t="str">
        <f>INDEX(content!$A$1:$G$21, MATCH($E15,content!$E$1:$E$21,1)+1, MATCH(I$1,content!_xlnm._FilterDatabase,0))</f>
        <v>전략적 인사조직을 위한 인프라 구축</v>
      </c>
    </row>
    <row r="16" spans="1:9" x14ac:dyDescent="0.3">
      <c r="A16">
        <v>35</v>
      </c>
      <c r="B16" t="s">
        <v>124</v>
      </c>
      <c r="C16" t="s">
        <v>17</v>
      </c>
      <c r="D16" t="str">
        <f t="shared" si="0"/>
        <v>조직개발 (Organization Development Method)</v>
      </c>
      <c r="E16" s="13">
        <v>59</v>
      </c>
      <c r="F16" t="str">
        <f>INDEX(content!$A$1:$G$21, MATCH($E16,content!$E$1:$E$21,1)+1, MATCH(F$1,content!_xlnm._FilterDatabase,0))</f>
        <v>4차시</v>
      </c>
      <c r="G16" t="str">
        <f>INDEX(content!$A$1:$G$21, MATCH($E16,content!$E$1:$E$21,1)+1, MATCH(G$1,content!_xlnm._FilterDatabase,0))</f>
        <v>인프라 구축을 통한 조직개발</v>
      </c>
      <c r="H16">
        <f>INDEX(content!$A$1:$G$21, MATCH($E16,content!$E$1:$E$21,1)+1, MATCH(H$1,content!_xlnm._FilterDatabase,0))</f>
        <v>1</v>
      </c>
      <c r="I16" t="str">
        <f>INDEX(content!$A$1:$G$21, MATCH($E16,content!$E$1:$E$21,1)+1, MATCH(I$1,content!_xlnm._FilterDatabase,0))</f>
        <v>전략적 인사조직을 위한 인프라 구축</v>
      </c>
    </row>
    <row r="17" spans="1:9" x14ac:dyDescent="0.3">
      <c r="A17">
        <v>34</v>
      </c>
      <c r="B17" t="s">
        <v>85</v>
      </c>
      <c r="C17" t="s">
        <v>89</v>
      </c>
      <c r="D17" t="str">
        <f t="shared" si="0"/>
        <v>변화관리자  (Change Agent)</v>
      </c>
      <c r="E17" s="13">
        <v>60</v>
      </c>
      <c r="F17" t="str">
        <f>INDEX(content!$A$1:$G$21, MATCH($E17,content!$E$1:$E$21,1)+1, MATCH(F$1,content!_xlnm._FilterDatabase,0))</f>
        <v>4차시</v>
      </c>
      <c r="G17" t="str">
        <f>INDEX(content!$A$1:$G$21, MATCH($E17,content!$E$1:$E$21,1)+1, MATCH(G$1,content!_xlnm._FilterDatabase,0))</f>
        <v>인프라 구축을 통한 조직개발</v>
      </c>
      <c r="H17">
        <f>INDEX(content!$A$1:$G$21, MATCH($E17,content!$E$1:$E$21,1)+1, MATCH(H$1,content!_xlnm._FilterDatabase,0))</f>
        <v>1</v>
      </c>
      <c r="I17" t="str">
        <f>INDEX(content!$A$1:$G$21, MATCH($E17,content!$E$1:$E$21,1)+1, MATCH(I$1,content!_xlnm._FilterDatabase,0))</f>
        <v>전략적 인사조직을 위한 인프라 구축</v>
      </c>
    </row>
    <row r="18" spans="1:9" x14ac:dyDescent="0.3">
      <c r="A18">
        <v>52</v>
      </c>
      <c r="B18" t="s">
        <v>241</v>
      </c>
      <c r="C18" t="s">
        <v>257</v>
      </c>
      <c r="D18" t="str">
        <f t="shared" si="0"/>
        <v>조직변화 8단계 프로세스 (Prcess to Transforming Organization)</v>
      </c>
      <c r="E18" s="13">
        <v>69</v>
      </c>
      <c r="F18" t="str">
        <f>INDEX(content!$A$1:$G$21, MATCH($E18,content!$E$1:$E$21,1)+1, MATCH(F$1,content!_xlnm._FilterDatabase,0))</f>
        <v>4차시</v>
      </c>
      <c r="G18" t="str">
        <f>INDEX(content!$A$1:$G$21, MATCH($E18,content!$E$1:$E$21,1)+1, MATCH(G$1,content!_xlnm._FilterDatabase,0))</f>
        <v>인프라 구축을 통한 조직개발</v>
      </c>
      <c r="H18">
        <f>INDEX(content!$A$1:$G$21, MATCH($E18,content!$E$1:$E$21,1)+1, MATCH(H$1,content!_xlnm._FilterDatabase,0))</f>
        <v>1</v>
      </c>
      <c r="I18" t="str">
        <f>INDEX(content!$A$1:$G$21, MATCH($E18,content!$E$1:$E$21,1)+1, MATCH(I$1,content!_xlnm._FilterDatabase,0))</f>
        <v>전략적 인사조직을 위한 인프라 구축</v>
      </c>
    </row>
    <row r="19" spans="1:9" x14ac:dyDescent="0.3">
      <c r="A19">
        <v>12</v>
      </c>
      <c r="B19" t="s">
        <v>8</v>
      </c>
      <c r="C19" t="s">
        <v>113</v>
      </c>
      <c r="D19" t="str">
        <f t="shared" si="0"/>
        <v>직무분석 (Job Analysis)</v>
      </c>
      <c r="E19" s="13">
        <v>80</v>
      </c>
      <c r="F19" t="str">
        <f>INDEX(content!$A$1:$G$21, MATCH($E19,content!$E$1:$E$21,1)+1, MATCH(F$1,content!_xlnm._FilterDatabase,0))</f>
        <v>5차시</v>
      </c>
      <c r="G19" t="str">
        <f>INDEX(content!$A$1:$G$21, MATCH($E19,content!$E$1:$E$21,1)+1, MATCH(G$1,content!_xlnm._FilterDatabase,0))</f>
        <v>직무분석 및 설계</v>
      </c>
      <c r="H19">
        <f>INDEX(content!$A$1:$G$21, MATCH($E19,content!$E$1:$E$21,1)+1, MATCH(H$1,content!_xlnm._FilterDatabase,0))</f>
        <v>2</v>
      </c>
      <c r="I19" t="str">
        <f>INDEX(content!$A$1:$G$21, MATCH($E19,content!$E$1:$E$21,1)+1, MATCH(I$1,content!_xlnm._FilterDatabase,0))</f>
        <v>전략적 인적자원 관리</v>
      </c>
    </row>
    <row r="20" spans="1:9" x14ac:dyDescent="0.3">
      <c r="A20">
        <v>13</v>
      </c>
      <c r="B20" t="s">
        <v>9</v>
      </c>
      <c r="C20" t="s">
        <v>114</v>
      </c>
      <c r="D20" t="str">
        <f t="shared" si="0"/>
        <v>직무기술서 (Job Description)</v>
      </c>
      <c r="E20" s="13">
        <v>83</v>
      </c>
      <c r="F20" t="str">
        <f>INDEX(content!$A$1:$G$21, MATCH($E20,content!$E$1:$E$21,1)+1, MATCH(F$1,content!_xlnm._FilterDatabase,0))</f>
        <v>5차시</v>
      </c>
      <c r="G20" t="str">
        <f>INDEX(content!$A$1:$G$21, MATCH($E20,content!$E$1:$E$21,1)+1, MATCH(G$1,content!_xlnm._FilterDatabase,0))</f>
        <v>직무분석 및 설계</v>
      </c>
      <c r="H20">
        <f>INDEX(content!$A$1:$G$21, MATCH($E20,content!$E$1:$E$21,1)+1, MATCH(H$1,content!_xlnm._FilterDatabase,0))</f>
        <v>2</v>
      </c>
      <c r="I20" t="str">
        <f>INDEX(content!$A$1:$G$21, MATCH($E20,content!$E$1:$E$21,1)+1, MATCH(I$1,content!_xlnm._FilterDatabase,0))</f>
        <v>전략적 인적자원 관리</v>
      </c>
    </row>
    <row r="21" spans="1:9" x14ac:dyDescent="0.3">
      <c r="A21">
        <v>14</v>
      </c>
      <c r="B21" t="s">
        <v>10</v>
      </c>
      <c r="C21" t="s">
        <v>114</v>
      </c>
      <c r="D21" t="str">
        <f t="shared" si="0"/>
        <v>직무명세서 (Job Description)</v>
      </c>
      <c r="E21" s="13">
        <v>84</v>
      </c>
      <c r="F21" t="str">
        <f>INDEX(content!$A$1:$G$21, MATCH($E21,content!$E$1:$E$21,1)+1, MATCH(F$1,content!_xlnm._FilterDatabase,0))</f>
        <v>5차시</v>
      </c>
      <c r="G21" t="str">
        <f>INDEX(content!$A$1:$G$21, MATCH($E21,content!$E$1:$E$21,1)+1, MATCH(G$1,content!_xlnm._FilterDatabase,0))</f>
        <v>직무분석 및 설계</v>
      </c>
      <c r="H21">
        <f>INDEX(content!$A$1:$G$21, MATCH($E21,content!$E$1:$E$21,1)+1, MATCH(H$1,content!_xlnm._FilterDatabase,0))</f>
        <v>2</v>
      </c>
      <c r="I21" t="str">
        <f>INDEX(content!$A$1:$G$21, MATCH($E21,content!$E$1:$E$21,1)+1, MATCH(I$1,content!_xlnm._FilterDatabase,0))</f>
        <v>전략적 인적자원 관리</v>
      </c>
    </row>
    <row r="22" spans="1:9" x14ac:dyDescent="0.3">
      <c r="A22">
        <v>53</v>
      </c>
      <c r="B22" t="s">
        <v>244</v>
      </c>
      <c r="C22" t="s">
        <v>251</v>
      </c>
      <c r="D22" t="str">
        <f t="shared" si="0"/>
        <v>직무디자인 (Work Design)</v>
      </c>
      <c r="E22" s="13">
        <v>85</v>
      </c>
      <c r="F22" t="str">
        <f>INDEX(content!$A$1:$G$21, MATCH($E22,content!$E$1:$E$21,1)+1, MATCH(F$1,content!_xlnm._FilterDatabase,0))</f>
        <v>5차시</v>
      </c>
      <c r="G22" t="str">
        <f>INDEX(content!$A$1:$G$21, MATCH($E22,content!$E$1:$E$21,1)+1, MATCH(G$1,content!_xlnm._FilterDatabase,0))</f>
        <v>직무분석 및 설계</v>
      </c>
      <c r="H22">
        <f>INDEX(content!$A$1:$G$21, MATCH($E22,content!$E$1:$E$21,1)+1, MATCH(H$1,content!_xlnm._FilterDatabase,0))</f>
        <v>2</v>
      </c>
      <c r="I22" t="str">
        <f>INDEX(content!$A$1:$G$21, MATCH($E22,content!$E$1:$E$21,1)+1, MATCH(I$1,content!_xlnm._FilterDatabase,0))</f>
        <v>전략적 인적자원 관리</v>
      </c>
    </row>
    <row r="23" spans="1:9" x14ac:dyDescent="0.3">
      <c r="A23">
        <v>16</v>
      </c>
      <c r="B23" t="s">
        <v>81</v>
      </c>
      <c r="C23" t="s">
        <v>106</v>
      </c>
      <c r="D23" t="str">
        <f t="shared" si="0"/>
        <v>직무 특성 모형  (Job Characteristics Model)</v>
      </c>
      <c r="E23" s="13">
        <v>88</v>
      </c>
      <c r="F23" t="str">
        <f>INDEX(content!$A$1:$G$21, MATCH($E23,content!$E$1:$E$21,1)+1, MATCH(F$1,content!_xlnm._FilterDatabase,0))</f>
        <v>5차시</v>
      </c>
      <c r="G23" t="str">
        <f>INDEX(content!$A$1:$G$21, MATCH($E23,content!$E$1:$E$21,1)+1, MATCH(G$1,content!_xlnm._FilterDatabase,0))</f>
        <v>직무분석 및 설계</v>
      </c>
      <c r="H23">
        <f>INDEX(content!$A$1:$G$21, MATCH($E23,content!$E$1:$E$21,1)+1, MATCH(H$1,content!_xlnm._FilterDatabase,0))</f>
        <v>2</v>
      </c>
      <c r="I23" t="str">
        <f>INDEX(content!$A$1:$G$21, MATCH($E23,content!$E$1:$E$21,1)+1, MATCH(I$1,content!_xlnm._FilterDatabase,0))</f>
        <v>전략적 인적자원 관리</v>
      </c>
    </row>
    <row r="24" spans="1:9" x14ac:dyDescent="0.3">
      <c r="A24">
        <v>51</v>
      </c>
      <c r="B24" t="s">
        <v>222</v>
      </c>
      <c r="C24" t="s">
        <v>250</v>
      </c>
      <c r="D24" t="str">
        <f t="shared" si="0"/>
        <v>일선관리자의 역할 (Line Manager Appraisal )</v>
      </c>
      <c r="E24" s="13">
        <v>94</v>
      </c>
      <c r="F24" t="str">
        <f>INDEX(content!$A$1:$G$21, MATCH($E24,content!$E$1:$E$21,1)+1, MATCH(F$1,content!_xlnm._FilterDatabase,0))</f>
        <v>6차시</v>
      </c>
      <c r="G24" t="str">
        <f>INDEX(content!$A$1:$G$21, MATCH($E24,content!$E$1:$E$21,1)+1, MATCH(G$1,content!_xlnm._FilterDatabase,0))</f>
        <v>인적자원계획</v>
      </c>
      <c r="H24">
        <f>INDEX(content!$A$1:$G$21, MATCH($E24,content!$E$1:$E$21,1)+1, MATCH(H$1,content!_xlnm._FilterDatabase,0))</f>
        <v>2</v>
      </c>
      <c r="I24" t="str">
        <f>INDEX(content!$A$1:$G$21, MATCH($E24,content!$E$1:$E$21,1)+1, MATCH(I$1,content!_xlnm._FilterDatabase,0))</f>
        <v>전략적 인적자원 관리</v>
      </c>
    </row>
    <row r="25" spans="1:9" x14ac:dyDescent="0.3">
      <c r="A25">
        <v>50</v>
      </c>
      <c r="B25" t="s">
        <v>224</v>
      </c>
      <c r="C25" t="s">
        <v>249</v>
      </c>
      <c r="D25" t="str">
        <f t="shared" si="0"/>
        <v>인력수요 예측 (Forecasting Methods )</v>
      </c>
      <c r="E25" s="13">
        <v>98</v>
      </c>
      <c r="F25" t="str">
        <f>INDEX(content!$A$1:$G$21, MATCH($E25,content!$E$1:$E$21,1)+1, MATCH(F$1,content!_xlnm._FilterDatabase,0))</f>
        <v>6차시</v>
      </c>
      <c r="G25" t="str">
        <f>INDEX(content!$A$1:$G$21, MATCH($E25,content!$E$1:$E$21,1)+1, MATCH(G$1,content!_xlnm._FilterDatabase,0))</f>
        <v>인적자원계획</v>
      </c>
      <c r="H25">
        <f>INDEX(content!$A$1:$G$21, MATCH($E25,content!$E$1:$E$21,1)+1, MATCH(H$1,content!_xlnm._FilterDatabase,0))</f>
        <v>2</v>
      </c>
      <c r="I25" t="str">
        <f>INDEX(content!$A$1:$G$21, MATCH($E25,content!$E$1:$E$21,1)+1, MATCH(I$1,content!_xlnm._FilterDatabase,0))</f>
        <v>전략적 인적자원 관리</v>
      </c>
    </row>
    <row r="26" spans="1:9" x14ac:dyDescent="0.3">
      <c r="A26">
        <v>17</v>
      </c>
      <c r="B26" t="s">
        <v>12</v>
      </c>
      <c r="C26" t="s">
        <v>115</v>
      </c>
      <c r="D26" t="str">
        <f t="shared" si="0"/>
        <v>마르코프 분석 (Markov Analysis)</v>
      </c>
      <c r="E26" s="13">
        <v>103</v>
      </c>
      <c r="F26" t="str">
        <f>INDEX(content!$A$1:$G$21, MATCH($E26,content!$E$1:$E$21,1)+1, MATCH(F$1,content!_xlnm._FilterDatabase,0))</f>
        <v>6차시</v>
      </c>
      <c r="G26" t="str">
        <f>INDEX(content!$A$1:$G$21, MATCH($E26,content!$E$1:$E$21,1)+1, MATCH(G$1,content!_xlnm._FilterDatabase,0))</f>
        <v>인적자원계획</v>
      </c>
      <c r="H26">
        <f>INDEX(content!$A$1:$G$21, MATCH($E26,content!$E$1:$E$21,1)+1, MATCH(H$1,content!_xlnm._FilterDatabase,0))</f>
        <v>2</v>
      </c>
      <c r="I26" t="str">
        <f>INDEX(content!$A$1:$G$21, MATCH($E26,content!$E$1:$E$21,1)+1, MATCH(I$1,content!_xlnm._FilterDatabase,0))</f>
        <v>전략적 인적자원 관리</v>
      </c>
    </row>
    <row r="27" spans="1:9" x14ac:dyDescent="0.3">
      <c r="A27">
        <v>18</v>
      </c>
      <c r="B27" t="s">
        <v>82</v>
      </c>
      <c r="C27" t="s">
        <v>122</v>
      </c>
      <c r="D27" t="str">
        <f t="shared" si="0"/>
        <v>성격 5요인 모형  (Ocean Model)</v>
      </c>
      <c r="E27" s="13">
        <v>123</v>
      </c>
      <c r="F27" t="str">
        <f>INDEX(content!$A$1:$G$21, MATCH($E27,content!$E$1:$E$21,1)+1, MATCH(F$1,content!_xlnm._FilterDatabase,0))</f>
        <v>7차시</v>
      </c>
      <c r="G27" t="str">
        <f>INDEX(content!$A$1:$G$21, MATCH($E27,content!$E$1:$E$21,1)+1, MATCH(G$1,content!_xlnm._FilterDatabase,0))</f>
        <v>인적자원의 확보</v>
      </c>
      <c r="H27">
        <f>INDEX(content!$A$1:$G$21, MATCH($E27,content!$E$1:$E$21,1)+1, MATCH(H$1,content!_xlnm._FilterDatabase,0))</f>
        <v>2</v>
      </c>
      <c r="I27" t="str">
        <f>INDEX(content!$A$1:$G$21, MATCH($E27,content!$E$1:$E$21,1)+1, MATCH(I$1,content!_xlnm._FilterDatabase,0))</f>
        <v>전략적 인적자원 관리</v>
      </c>
    </row>
    <row r="28" spans="1:9" x14ac:dyDescent="0.3">
      <c r="A28">
        <v>19</v>
      </c>
      <c r="B28" t="s">
        <v>264</v>
      </c>
      <c r="C28" t="s">
        <v>265</v>
      </c>
      <c r="D28" t="str">
        <f t="shared" si="0"/>
        <v>GROW 모델 (Grow Model)</v>
      </c>
      <c r="E28" s="13">
        <v>144</v>
      </c>
      <c r="F28" t="str">
        <f>INDEX(content!$A$1:$G$21, MATCH($E28,content!$E$1:$E$21,1)+1, MATCH(F$1,content!_xlnm._FilterDatabase,0))</f>
        <v>8차시</v>
      </c>
      <c r="G28" t="str">
        <f>INDEX(content!$A$1:$G$21, MATCH($E28,content!$E$1:$E$21,1)+1, MATCH(G$1,content!_xlnm._FilterDatabase,0))</f>
        <v>인재육성을 위한 방법</v>
      </c>
      <c r="H28">
        <f>INDEX(content!$A$1:$G$21, MATCH($E28,content!$E$1:$E$21,1)+1, MATCH(H$1,content!_xlnm._FilterDatabase,0))</f>
        <v>2</v>
      </c>
      <c r="I28" t="str">
        <f>INDEX(content!$A$1:$G$21, MATCH($E28,content!$E$1:$E$21,1)+1, MATCH(I$1,content!_xlnm._FilterDatabase,0))</f>
        <v>전략적 인적자원 관리</v>
      </c>
    </row>
    <row r="29" spans="1:9" x14ac:dyDescent="0.3">
      <c r="A29">
        <v>20</v>
      </c>
      <c r="B29" t="s">
        <v>83</v>
      </c>
      <c r="C29" t="s">
        <v>107</v>
      </c>
      <c r="D29" t="str">
        <f t="shared" si="0"/>
        <v>조직공정성  (Organizational Justice)</v>
      </c>
      <c r="E29" s="13">
        <v>153</v>
      </c>
      <c r="F29" t="str">
        <f>INDEX(content!$A$1:$G$21, MATCH($E29,content!$E$1:$E$21,1)+1, MATCH(F$1,content!_xlnm._FilterDatabase,0))</f>
        <v>9차시</v>
      </c>
      <c r="G29" t="str">
        <f>INDEX(content!$A$1:$G$21, MATCH($E29,content!$E$1:$E$21,1)+1, MATCH(G$1,content!_xlnm._FilterDatabase,0))</f>
        <v>조직공정성과 인사고과: 효율적 고과방법</v>
      </c>
      <c r="H29">
        <f>INDEX(content!$A$1:$G$21, MATCH($E29,content!$E$1:$E$21,1)+1, MATCH(H$1,content!_xlnm._FilterDatabase,0))</f>
        <v>2</v>
      </c>
      <c r="I29" t="str">
        <f>INDEX(content!$A$1:$G$21, MATCH($E29,content!$E$1:$E$21,1)+1, MATCH(I$1,content!_xlnm._FilterDatabase,0))</f>
        <v>전략적 인적자원 관리</v>
      </c>
    </row>
    <row r="30" spans="1:9" x14ac:dyDescent="0.3">
      <c r="A30">
        <v>48</v>
      </c>
      <c r="B30" t="s">
        <v>245</v>
      </c>
      <c r="C30" t="s">
        <v>247</v>
      </c>
      <c r="D30" t="str">
        <f t="shared" si="0"/>
        <v>공정성의 3가지 분류 (Justice)</v>
      </c>
      <c r="E30" s="13">
        <v>154</v>
      </c>
      <c r="F30" t="str">
        <f>INDEX(content!$A$1:$G$21, MATCH($E30,content!$E$1:$E$21,1)+1, MATCH(F$1,content!_xlnm._FilterDatabase,0))</f>
        <v>9차시</v>
      </c>
      <c r="G30" t="str">
        <f>INDEX(content!$A$1:$G$21, MATCH($E30,content!$E$1:$E$21,1)+1, MATCH(G$1,content!_xlnm._FilterDatabase,0))</f>
        <v>조직공정성과 인사고과: 효율적 고과방법</v>
      </c>
      <c r="H30">
        <f>INDEX(content!$A$1:$G$21, MATCH($E30,content!$E$1:$E$21,1)+1, MATCH(H$1,content!_xlnm._FilterDatabase,0))</f>
        <v>2</v>
      </c>
      <c r="I30" t="str">
        <f>INDEX(content!$A$1:$G$21, MATCH($E30,content!$E$1:$E$21,1)+1, MATCH(I$1,content!_xlnm._FilterDatabase,0))</f>
        <v>전략적 인적자원 관리</v>
      </c>
    </row>
    <row r="31" spans="1:9" x14ac:dyDescent="0.3">
      <c r="A31">
        <v>15</v>
      </c>
      <c r="B31" t="s">
        <v>11</v>
      </c>
      <c r="C31" t="s">
        <v>123</v>
      </c>
      <c r="D31" t="str">
        <f t="shared" si="0"/>
        <v>MBO · KPI (MBO · KPI)</v>
      </c>
      <c r="E31" s="13">
        <v>168</v>
      </c>
      <c r="F31" t="str">
        <f>INDEX(content!$A$1:$G$21, MATCH($E31,content!$E$1:$E$21,1)+1, MATCH(F$1,content!_xlnm._FilterDatabase,0))</f>
        <v>9차시</v>
      </c>
      <c r="G31" t="str">
        <f>INDEX(content!$A$1:$G$21, MATCH($E31,content!$E$1:$E$21,1)+1, MATCH(G$1,content!_xlnm._FilterDatabase,0))</f>
        <v>조직공정성과 인사고과: 효율적 고과방법</v>
      </c>
      <c r="H31">
        <f>INDEX(content!$A$1:$G$21, MATCH($E31,content!$E$1:$E$21,1)+1, MATCH(H$1,content!_xlnm._FilterDatabase,0))</f>
        <v>2</v>
      </c>
      <c r="I31" t="str">
        <f>INDEX(content!$A$1:$G$21, MATCH($E31,content!$E$1:$E$21,1)+1, MATCH(I$1,content!_xlnm._FilterDatabase,0))</f>
        <v>전략적 인적자원 관리</v>
      </c>
    </row>
    <row r="32" spans="1:9" x14ac:dyDescent="0.3">
      <c r="A32">
        <v>11</v>
      </c>
      <c r="B32" t="s">
        <v>80</v>
      </c>
      <c r="C32" t="s">
        <v>105</v>
      </c>
      <c r="D32" t="str">
        <f t="shared" si="0"/>
        <v>다면평가 (360° Feedback Process)</v>
      </c>
      <c r="E32" s="13">
        <v>179</v>
      </c>
      <c r="F32" t="str">
        <f>INDEX(content!$A$1:$G$21, MATCH($E32,content!$E$1:$E$21,1)+1, MATCH(F$1,content!_xlnm._FilterDatabase,0))</f>
        <v>10차시</v>
      </c>
      <c r="G32" t="str">
        <f>INDEX(content!$A$1:$G$21, MATCH($E32,content!$E$1:$E$21,1)+1, MATCH(G$1,content!_xlnm._FilterDatabase,0))</f>
        <v>조직공정성과 인사고과: 고과오류 및 방법</v>
      </c>
      <c r="H32">
        <f>INDEX(content!$A$1:$G$21, MATCH($E32,content!$E$1:$E$21,1)+1, MATCH(H$1,content!_xlnm._FilterDatabase,0))</f>
        <v>2</v>
      </c>
      <c r="I32" t="str">
        <f>INDEX(content!$A$1:$G$21, MATCH($E32,content!$E$1:$E$21,1)+1, MATCH(I$1,content!_xlnm._FilterDatabase,0))</f>
        <v>전략적 인적자원 관리</v>
      </c>
    </row>
    <row r="33" spans="1:9" x14ac:dyDescent="0.3">
      <c r="A33">
        <v>5</v>
      </c>
      <c r="B33" t="s">
        <v>78</v>
      </c>
      <c r="C33" t="s">
        <v>86</v>
      </c>
      <c r="D33" t="str">
        <f t="shared" si="0"/>
        <v>리더십 특성이론  (Trait Perspective)</v>
      </c>
      <c r="E33" s="13">
        <v>207</v>
      </c>
      <c r="F33" t="str">
        <f>INDEX(content!$A$1:$G$21, MATCH($E33,content!$E$1:$E$21,1)+1, MATCH(F$1,content!_xlnm._FilterDatabase,0))</f>
        <v>12차시</v>
      </c>
      <c r="G33" t="str">
        <f>INDEX(content!$A$1:$G$21, MATCH($E33,content!$E$1:$E$21,1)+1, MATCH(G$1,content!_xlnm._FilterDatabase,0))</f>
        <v>리더십에 대한 다양한 견해</v>
      </c>
      <c r="H33">
        <f>INDEX(content!$A$1:$G$21, MATCH($E33,content!$E$1:$E$21,1)+1, MATCH(H$1,content!_xlnm._FilterDatabase,0))</f>
        <v>3</v>
      </c>
      <c r="I33" t="str">
        <f>INDEX(content!$A$1:$G$21, MATCH($E33,content!$E$1:$E$21,1)+1, MATCH(I$1,content!_xlnm._FilterDatabase,0))</f>
        <v>시너지 창출을 위한 조직관리</v>
      </c>
    </row>
    <row r="34" spans="1:9" x14ac:dyDescent="0.3">
      <c r="A34">
        <v>4</v>
      </c>
      <c r="B34" t="s">
        <v>3</v>
      </c>
      <c r="C34" t="s">
        <v>99</v>
      </c>
      <c r="D34" t="str">
        <f t="shared" si="0"/>
        <v>리더십 상황이론 (Leadership Situation Theory)</v>
      </c>
      <c r="E34" s="13">
        <v>215</v>
      </c>
      <c r="F34" t="str">
        <f>INDEX(content!$A$1:$G$21, MATCH($E34,content!$E$1:$E$21,1)+1, MATCH(F$1,content!_xlnm._FilterDatabase,0))</f>
        <v>12차시</v>
      </c>
      <c r="G34" t="str">
        <f>INDEX(content!$A$1:$G$21, MATCH($E34,content!$E$1:$E$21,1)+1, MATCH(G$1,content!_xlnm._FilterDatabase,0))</f>
        <v>리더십에 대한 다양한 견해</v>
      </c>
      <c r="H34">
        <f>INDEX(content!$A$1:$G$21, MATCH($E34,content!$E$1:$E$21,1)+1, MATCH(H$1,content!_xlnm._FilterDatabase,0))</f>
        <v>3</v>
      </c>
      <c r="I34" t="str">
        <f>INDEX(content!$A$1:$G$21, MATCH($E34,content!$E$1:$E$21,1)+1, MATCH(I$1,content!_xlnm._FilterDatabase,0))</f>
        <v>시너지 창출을 위한 조직관리</v>
      </c>
    </row>
    <row r="35" spans="1:9" x14ac:dyDescent="0.3">
      <c r="A35">
        <v>6</v>
      </c>
      <c r="B35" t="s">
        <v>263</v>
      </c>
      <c r="C35" t="s">
        <v>4</v>
      </c>
      <c r="D35" t="str">
        <f t="shared" si="0"/>
        <v>경로-목표 이론 (Path-Goal Theory)</v>
      </c>
      <c r="E35" s="13">
        <v>218</v>
      </c>
      <c r="F35" t="str">
        <f>INDEX(content!$A$1:$G$21, MATCH($E35,content!$E$1:$E$21,1)+1, MATCH(F$1,content!_xlnm._FilterDatabase,0))</f>
        <v>12차시</v>
      </c>
      <c r="G35" t="str">
        <f>INDEX(content!$A$1:$G$21, MATCH($E35,content!$E$1:$E$21,1)+1, MATCH(G$1,content!_xlnm._FilterDatabase,0))</f>
        <v>리더십에 대한 다양한 견해</v>
      </c>
      <c r="H35">
        <f>INDEX(content!$A$1:$G$21, MATCH($E35,content!$E$1:$E$21,1)+1, MATCH(H$1,content!_xlnm._FilterDatabase,0))</f>
        <v>3</v>
      </c>
      <c r="I35" t="str">
        <f>INDEX(content!$A$1:$G$21, MATCH($E35,content!$E$1:$E$21,1)+1, MATCH(I$1,content!_xlnm._FilterDatabase,0))</f>
        <v>시너지 창출을 위한 조직관리</v>
      </c>
    </row>
    <row r="36" spans="1:9" x14ac:dyDescent="0.3">
      <c r="A36">
        <v>7</v>
      </c>
      <c r="B36" t="s">
        <v>5</v>
      </c>
      <c r="C36" t="s">
        <v>110</v>
      </c>
      <c r="D36" t="str">
        <f t="shared" si="0"/>
        <v>후원적 리더십 (Sponsorship Leadership)</v>
      </c>
      <c r="E36" s="13">
        <v>230</v>
      </c>
      <c r="F36" t="str">
        <f>INDEX(content!$A$1:$G$21, MATCH($E36,content!$E$1:$E$21,1)+1, MATCH(F$1,content!_xlnm._FilterDatabase,0))</f>
        <v>13차시</v>
      </c>
      <c r="G36" t="str">
        <f>INDEX(content!$A$1:$G$21, MATCH($E36,content!$E$1:$E$21,1)+1, MATCH(G$1,content!_xlnm._FilterDatabase,0))</f>
        <v>효과적인 조직관리 리더십: 후원적 리더십과 지시적 리더십</v>
      </c>
      <c r="H36">
        <f>INDEX(content!$A$1:$G$21, MATCH($E36,content!$E$1:$E$21,1)+1, MATCH(H$1,content!_xlnm._FilterDatabase,0))</f>
        <v>3</v>
      </c>
      <c r="I36" t="str">
        <f>INDEX(content!$A$1:$G$21, MATCH($E36,content!$E$1:$E$21,1)+1, MATCH(I$1,content!_xlnm._FilterDatabase,0))</f>
        <v>시너지 창출을 위한 조직관리</v>
      </c>
    </row>
    <row r="37" spans="1:9" x14ac:dyDescent="0.3">
      <c r="A37">
        <v>8</v>
      </c>
      <c r="B37" t="s">
        <v>6</v>
      </c>
      <c r="C37" t="s">
        <v>111</v>
      </c>
      <c r="D37" t="str">
        <f t="shared" si="0"/>
        <v>지시적 리더십 (Instructional Leadership)</v>
      </c>
      <c r="E37" s="13">
        <v>233</v>
      </c>
      <c r="F37" t="str">
        <f>INDEX(content!$A$1:$G$21, MATCH($E37,content!$E$1:$E$21,1)+1, MATCH(F$1,content!_xlnm._FilterDatabase,0))</f>
        <v>13차시</v>
      </c>
      <c r="G37" t="str">
        <f>INDEX(content!$A$1:$G$21, MATCH($E37,content!$E$1:$E$21,1)+1, MATCH(G$1,content!_xlnm._FilterDatabase,0))</f>
        <v>효과적인 조직관리 리더십: 후원적 리더십과 지시적 리더십</v>
      </c>
      <c r="H37">
        <f>INDEX(content!$A$1:$G$21, MATCH($E37,content!$E$1:$E$21,1)+1, MATCH(H$1,content!_xlnm._FilterDatabase,0))</f>
        <v>3</v>
      </c>
      <c r="I37" t="str">
        <f>INDEX(content!$A$1:$G$21, MATCH($E37,content!$E$1:$E$21,1)+1, MATCH(I$1,content!_xlnm._FilterDatabase,0))</f>
        <v>시너지 창출을 위한 조직관리</v>
      </c>
    </row>
    <row r="38" spans="1:9" x14ac:dyDescent="0.3">
      <c r="A38">
        <v>9</v>
      </c>
      <c r="B38" t="s">
        <v>7</v>
      </c>
      <c r="C38" t="s">
        <v>112</v>
      </c>
      <c r="D38" t="str">
        <f t="shared" si="0"/>
        <v>참여적 리더십 (Participatory Leadership)</v>
      </c>
      <c r="E38" s="13">
        <v>241</v>
      </c>
      <c r="F38" t="str">
        <f>INDEX(content!$A$1:$G$21, MATCH($E38,content!$E$1:$E$21,1)+1, MATCH(F$1,content!_xlnm._FilterDatabase,0))</f>
        <v>14차시</v>
      </c>
      <c r="G38" t="str">
        <f>INDEX(content!$A$1:$G$21, MATCH($E38,content!$E$1:$E$21,1)+1, MATCH(G$1,content!_xlnm._FilterDatabase,0))</f>
        <v>효과적인 조직관리 리더십: 리더십 유형과 활용</v>
      </c>
      <c r="H38">
        <f>INDEX(content!$A$1:$G$21, MATCH($E38,content!$E$1:$E$21,1)+1, MATCH(H$1,content!_xlnm._FilterDatabase,0))</f>
        <v>3</v>
      </c>
      <c r="I38" t="str">
        <f>INDEX(content!$A$1:$G$21, MATCH($E38,content!$E$1:$E$21,1)+1, MATCH(I$1,content!_xlnm._FilterDatabase,0))</f>
        <v>시너지 창출을 위한 조직관리</v>
      </c>
    </row>
    <row r="39" spans="1:9" x14ac:dyDescent="0.3">
      <c r="A39">
        <v>1</v>
      </c>
      <c r="B39" t="s">
        <v>0</v>
      </c>
      <c r="C39" t="s">
        <v>108</v>
      </c>
      <c r="D39" t="str">
        <f t="shared" si="0"/>
        <v>거래적 리더십 (Transactional Leadership)</v>
      </c>
      <c r="E39" s="13">
        <v>244</v>
      </c>
      <c r="F39" t="str">
        <f>INDEX(content!$A$1:$G$21, MATCH($E39,content!$E$1:$E$21,1)+1, MATCH(F$1,content!_xlnm._FilterDatabase,0))</f>
        <v>14차시</v>
      </c>
      <c r="G39" t="str">
        <f>INDEX(content!$A$1:$G$21, MATCH($E39,content!$E$1:$E$21,1)+1, MATCH(G$1,content!_xlnm._FilterDatabase,0))</f>
        <v>효과적인 조직관리 리더십: 리더십 유형과 활용</v>
      </c>
      <c r="H39">
        <f>INDEX(content!$A$1:$G$21, MATCH($E39,content!$E$1:$E$21,1)+1, MATCH(H$1,content!_xlnm._FilterDatabase,0))</f>
        <v>3</v>
      </c>
      <c r="I39" t="str">
        <f>INDEX(content!$A$1:$G$21, MATCH($E39,content!$E$1:$E$21,1)+1, MATCH(I$1,content!_xlnm._FilterDatabase,0))</f>
        <v>시너지 창출을 위한 조직관리</v>
      </c>
    </row>
    <row r="40" spans="1:9" x14ac:dyDescent="0.3">
      <c r="A40">
        <v>2</v>
      </c>
      <c r="B40" t="s">
        <v>1</v>
      </c>
      <c r="C40" t="s">
        <v>109</v>
      </c>
      <c r="D40" t="str">
        <f t="shared" si="0"/>
        <v>변혁적 리더십 (Transformational Leadership)</v>
      </c>
      <c r="E40" s="13">
        <v>246</v>
      </c>
      <c r="F40" t="str">
        <f>INDEX(content!$A$1:$G$21, MATCH($E40,content!$E$1:$E$21,1)+1, MATCH(F$1,content!_xlnm._FilterDatabase,0))</f>
        <v>14차시</v>
      </c>
      <c r="G40" t="str">
        <f>INDEX(content!$A$1:$G$21, MATCH($E40,content!$E$1:$E$21,1)+1, MATCH(G$1,content!_xlnm._FilterDatabase,0))</f>
        <v>효과적인 조직관리 리더십: 리더십 유형과 활용</v>
      </c>
      <c r="H40">
        <f>INDEX(content!$A$1:$G$21, MATCH($E40,content!$E$1:$E$21,1)+1, MATCH(H$1,content!_xlnm._FilterDatabase,0))</f>
        <v>3</v>
      </c>
      <c r="I40" t="str">
        <f>INDEX(content!$A$1:$G$21, MATCH($E40,content!$E$1:$E$21,1)+1, MATCH(I$1,content!_xlnm._FilterDatabase,0))</f>
        <v>시너지 창출을 위한 조직관리</v>
      </c>
    </row>
    <row r="41" spans="1:9" x14ac:dyDescent="0.3">
      <c r="A41">
        <v>10</v>
      </c>
      <c r="B41" t="s">
        <v>79</v>
      </c>
      <c r="C41" t="s">
        <v>87</v>
      </c>
      <c r="D41" t="str">
        <f t="shared" si="0"/>
        <v>창의적 사고스킬  (Discovery Skills)</v>
      </c>
      <c r="E41" s="13">
        <v>266</v>
      </c>
      <c r="F41" t="str">
        <f>INDEX(content!$A$1:$G$21, MATCH($E41,content!$E$1:$E$21,1)+1, MATCH(F$1,content!_xlnm._FilterDatabase,0))</f>
        <v>15차시</v>
      </c>
      <c r="G41" t="str">
        <f>INDEX(content!$A$1:$G$21, MATCH($E41,content!$E$1:$E$21,1)+1, MATCH(G$1,content!_xlnm._FilterDatabase,0))</f>
        <v>창의성과 몰입을 이끄는 조직관리</v>
      </c>
      <c r="H41">
        <f>INDEX(content!$A$1:$G$21, MATCH($E41,content!$E$1:$E$21,1)+1, MATCH(H$1,content!_xlnm._FilterDatabase,0))</f>
        <v>3</v>
      </c>
      <c r="I41" t="str">
        <f>INDEX(content!$A$1:$G$21, MATCH($E41,content!$E$1:$E$21,1)+1, MATCH(I$1,content!_xlnm._FilterDatabase,0))</f>
        <v>시너지 창출을 위한 조직관리</v>
      </c>
    </row>
    <row r="42" spans="1:9" x14ac:dyDescent="0.3">
      <c r="A42">
        <v>3</v>
      </c>
      <c r="B42" t="s">
        <v>2</v>
      </c>
      <c r="C42" t="s">
        <v>100</v>
      </c>
      <c r="D42" t="str">
        <f t="shared" si="0"/>
        <v>임파워먼트 (Empowerment)</v>
      </c>
      <c r="E42" s="13">
        <v>269</v>
      </c>
      <c r="F42" t="str">
        <f>INDEX(content!$A$1:$G$21, MATCH($E42,content!$E$1:$E$21,1)+1, MATCH(F$1,content!_xlnm._FilterDatabase,0))</f>
        <v>15차시</v>
      </c>
      <c r="G42" t="str">
        <f>INDEX(content!$A$1:$G$21, MATCH($E42,content!$E$1:$E$21,1)+1, MATCH(G$1,content!_xlnm._FilterDatabase,0))</f>
        <v>창의성과 몰입을 이끄는 조직관리</v>
      </c>
      <c r="H42">
        <f>INDEX(content!$A$1:$G$21, MATCH($E42,content!$E$1:$E$21,1)+1, MATCH(H$1,content!_xlnm._FilterDatabase,0))</f>
        <v>3</v>
      </c>
      <c r="I42" t="str">
        <f>INDEX(content!$A$1:$G$21, MATCH($E42,content!$E$1:$E$21,1)+1, MATCH(I$1,content!_xlnm._FilterDatabase,0))</f>
        <v>시너지 창출을 위한 조직관리</v>
      </c>
    </row>
    <row r="43" spans="1:9" x14ac:dyDescent="0.3">
      <c r="A43">
        <v>36</v>
      </c>
      <c r="B43" t="s">
        <v>90</v>
      </c>
      <c r="C43" t="s">
        <v>102</v>
      </c>
      <c r="D43" t="str">
        <f t="shared" si="0"/>
        <v>체인 커뮤니케이션 (Chain Communication)</v>
      </c>
      <c r="E43" s="13">
        <v>295</v>
      </c>
      <c r="F43" t="str">
        <f>INDEX(content!$A$1:$G$21, MATCH($E43,content!$E$1:$E$21,1)+1, MATCH(F$1,content!_xlnm._FilterDatabase,0))</f>
        <v>17차시</v>
      </c>
      <c r="G43" t="str">
        <f>INDEX(content!$A$1:$G$21, MATCH($E43,content!$E$1:$E$21,1)+1, MATCH(G$1,content!_xlnm._FilterDatabase,0))</f>
        <v>커뮤니케이션</v>
      </c>
      <c r="H43">
        <f>INDEX(content!$A$1:$G$21, MATCH($E43,content!$E$1:$E$21,1)+1, MATCH(H$1,content!_xlnm._FilterDatabase,0))</f>
        <v>4</v>
      </c>
      <c r="I43" t="str">
        <f>INDEX(content!$A$1:$G$21, MATCH($E43,content!$E$1:$E$21,1)+1, MATCH(I$1,content!_xlnm._FilterDatabase,0))</f>
        <v>전략적 인적자원 활용</v>
      </c>
    </row>
    <row r="44" spans="1:9" x14ac:dyDescent="0.3">
      <c r="A44">
        <v>37</v>
      </c>
      <c r="B44" t="s">
        <v>91</v>
      </c>
      <c r="C44" t="s">
        <v>103</v>
      </c>
      <c r="D44" t="str">
        <f t="shared" si="0"/>
        <v>휠 커뮤니케이션 (Wheel Communication)</v>
      </c>
      <c r="E44" s="13">
        <v>295</v>
      </c>
      <c r="F44" t="str">
        <f>INDEX(content!$A$1:$G$21, MATCH($E44,content!$E$1:$E$21,1)+1, MATCH(F$1,content!_xlnm._FilterDatabase,0))</f>
        <v>17차시</v>
      </c>
      <c r="G44" t="str">
        <f>INDEX(content!$A$1:$G$21, MATCH($E44,content!$E$1:$E$21,1)+1, MATCH(G$1,content!_xlnm._FilterDatabase,0))</f>
        <v>커뮤니케이션</v>
      </c>
      <c r="H44">
        <f>INDEX(content!$A$1:$G$21, MATCH($E44,content!$E$1:$E$21,1)+1, MATCH(H$1,content!_xlnm._FilterDatabase,0))</f>
        <v>4</v>
      </c>
      <c r="I44" t="str">
        <f>INDEX(content!$A$1:$G$21, MATCH($E44,content!$E$1:$E$21,1)+1, MATCH(I$1,content!_xlnm._FilterDatabase,0))</f>
        <v>전략적 인적자원 활용</v>
      </c>
    </row>
    <row r="45" spans="1:9" x14ac:dyDescent="0.3">
      <c r="A45">
        <v>38</v>
      </c>
      <c r="B45" t="s">
        <v>92</v>
      </c>
      <c r="C45" t="s">
        <v>104</v>
      </c>
      <c r="D45" t="str">
        <f t="shared" si="0"/>
        <v>전체널 커뮤니케이션 (Total Null Communications)</v>
      </c>
      <c r="E45" s="13">
        <v>296</v>
      </c>
      <c r="F45" t="str">
        <f>INDEX(content!$A$1:$G$21, MATCH($E45,content!$E$1:$E$21,1)+1, MATCH(F$1,content!_xlnm._FilterDatabase,0))</f>
        <v>17차시</v>
      </c>
      <c r="G45" t="str">
        <f>INDEX(content!$A$1:$G$21, MATCH($E45,content!$E$1:$E$21,1)+1, MATCH(G$1,content!_xlnm._FilterDatabase,0))</f>
        <v>커뮤니케이션</v>
      </c>
      <c r="H45">
        <f>INDEX(content!$A$1:$G$21, MATCH($E45,content!$E$1:$E$21,1)+1, MATCH(H$1,content!_xlnm._FilterDatabase,0))</f>
        <v>4</v>
      </c>
      <c r="I45" t="str">
        <f>INDEX(content!$A$1:$G$21, MATCH($E45,content!$E$1:$E$21,1)+1, MATCH(I$1,content!_xlnm._FilterDatabase,0))</f>
        <v>전략적 인적자원 활용</v>
      </c>
    </row>
    <row r="46" spans="1:9" x14ac:dyDescent="0.3">
      <c r="A46">
        <v>39</v>
      </c>
      <c r="B46" t="s">
        <v>94</v>
      </c>
      <c r="C46" t="s">
        <v>18</v>
      </c>
      <c r="D46" t="str">
        <f t="shared" si="0"/>
        <v>포도넝쿨 (Grape Vine)</v>
      </c>
      <c r="E46" s="13">
        <v>299</v>
      </c>
      <c r="F46" t="str">
        <f>INDEX(content!$A$1:$G$21, MATCH($E46,content!$E$1:$E$21,1)+1, MATCH(F$1,content!_xlnm._FilterDatabase,0))</f>
        <v>17차시</v>
      </c>
      <c r="G46" t="str">
        <f>INDEX(content!$A$1:$G$21, MATCH($E46,content!$E$1:$E$21,1)+1, MATCH(G$1,content!_xlnm._FilterDatabase,0))</f>
        <v>커뮤니케이션</v>
      </c>
      <c r="H46">
        <f>INDEX(content!$A$1:$G$21, MATCH($E46,content!$E$1:$E$21,1)+1, MATCH(H$1,content!_xlnm._FilterDatabase,0))</f>
        <v>4</v>
      </c>
      <c r="I46" t="str">
        <f>INDEX(content!$A$1:$G$21, MATCH($E46,content!$E$1:$E$21,1)+1, MATCH(I$1,content!_xlnm._FilterDatabase,0))</f>
        <v>전략적 인적자원 활용</v>
      </c>
    </row>
    <row r="47" spans="1:9" x14ac:dyDescent="0.3">
      <c r="A47">
        <v>40</v>
      </c>
      <c r="B47" t="s">
        <v>19</v>
      </c>
      <c r="C47" t="s">
        <v>117</v>
      </c>
      <c r="D47" t="str">
        <f t="shared" si="0"/>
        <v>가용성 휴리스틱 (Availability Heuristics)</v>
      </c>
      <c r="E47" s="13">
        <v>318</v>
      </c>
      <c r="F47" t="str">
        <f>INDEX(content!$A$1:$G$21, MATCH($E47,content!$E$1:$E$21,1)+1, MATCH(F$1,content!_xlnm._FilterDatabase,0))</f>
        <v>18차시</v>
      </c>
      <c r="G47" t="str">
        <f>INDEX(content!$A$1:$G$21, MATCH($E47,content!$E$1:$E$21,1)+1, MATCH(G$1,content!_xlnm._FilterDatabase,0))</f>
        <v>조직의사결정</v>
      </c>
      <c r="H47">
        <f>INDEX(content!$A$1:$G$21, MATCH($E47,content!$E$1:$E$21,1)+1, MATCH(H$1,content!_xlnm._FilterDatabase,0))</f>
        <v>4</v>
      </c>
      <c r="I47" t="str">
        <f>INDEX(content!$A$1:$G$21, MATCH($E47,content!$E$1:$E$21,1)+1, MATCH(I$1,content!_xlnm._FilterDatabase,0))</f>
        <v>전략적 인적자원 활용</v>
      </c>
    </row>
    <row r="48" spans="1:9" x14ac:dyDescent="0.3">
      <c r="A48">
        <v>41</v>
      </c>
      <c r="B48" t="s">
        <v>20</v>
      </c>
      <c r="C48" t="s">
        <v>118</v>
      </c>
      <c r="D48" t="str">
        <f t="shared" si="0"/>
        <v>대표성 휴리스틱 (Representative Heuristics)</v>
      </c>
      <c r="E48" s="13">
        <v>318</v>
      </c>
      <c r="F48" t="str">
        <f>INDEX(content!$A$1:$G$21, MATCH($E48,content!$E$1:$E$21,1)+1, MATCH(F$1,content!_xlnm._FilterDatabase,0))</f>
        <v>18차시</v>
      </c>
      <c r="G48" t="str">
        <f>INDEX(content!$A$1:$G$21, MATCH($E48,content!$E$1:$E$21,1)+1, MATCH(G$1,content!_xlnm._FilterDatabase,0))</f>
        <v>조직의사결정</v>
      </c>
      <c r="H48">
        <f>INDEX(content!$A$1:$G$21, MATCH($E48,content!$E$1:$E$21,1)+1, MATCH(H$1,content!_xlnm._FilterDatabase,0))</f>
        <v>4</v>
      </c>
      <c r="I48" t="str">
        <f>INDEX(content!$A$1:$G$21, MATCH($E48,content!$E$1:$E$21,1)+1, MATCH(I$1,content!_xlnm._FilterDatabase,0))</f>
        <v>전략적 인적자원 활용</v>
      </c>
    </row>
    <row r="49" spans="1:9" x14ac:dyDescent="0.3">
      <c r="A49">
        <v>42</v>
      </c>
      <c r="B49" t="s">
        <v>93</v>
      </c>
      <c r="C49" t="s">
        <v>21</v>
      </c>
      <c r="D49" t="str">
        <f t="shared" si="0"/>
        <v>경계탐색 (Boundary Spanning)</v>
      </c>
      <c r="E49" s="13">
        <v>324</v>
      </c>
      <c r="F49" t="str">
        <f>INDEX(content!$A$1:$G$21, MATCH($E49,content!$E$1:$E$21,1)+1, MATCH(F$1,content!_xlnm._FilterDatabase,0))</f>
        <v>19차시</v>
      </c>
      <c r="G49" t="str">
        <f>INDEX(content!$A$1:$G$21, MATCH($E49,content!$E$1:$E$21,1)+1, MATCH(G$1,content!_xlnm._FilterDatabase,0))</f>
        <v>Boundary Spanning</v>
      </c>
      <c r="H49">
        <f>INDEX(content!$A$1:$G$21, MATCH($E49,content!$E$1:$E$21,1)+1, MATCH(H$1,content!_xlnm._FilterDatabase,0))</f>
        <v>4</v>
      </c>
      <c r="I49" t="str">
        <f>INDEX(content!$A$1:$G$21, MATCH($E49,content!$E$1:$E$21,1)+1, MATCH(I$1,content!_xlnm._FilterDatabase,0))</f>
        <v>전략적 인적자원 활용</v>
      </c>
    </row>
    <row r="50" spans="1:9" x14ac:dyDescent="0.3">
      <c r="A50">
        <v>43</v>
      </c>
      <c r="B50" t="s">
        <v>125</v>
      </c>
      <c r="C50" t="s">
        <v>126</v>
      </c>
      <c r="D50" t="str">
        <f t="shared" si="0"/>
        <v>갈등의 3가지 유형 (Three Types of Conflict)</v>
      </c>
      <c r="E50" s="13">
        <v>341</v>
      </c>
      <c r="F50" t="str">
        <f>INDEX(content!$A$1:$G$21, MATCH($E50,content!$E$1:$E$21,1)+1, MATCH(F$1,content!_xlnm._FilterDatabase,0))</f>
        <v>20차시</v>
      </c>
      <c r="G50" t="str">
        <f>INDEX(content!$A$1:$G$21, MATCH($E50,content!$E$1:$E$21,1)+1, MATCH(G$1,content!_xlnm._FilterDatabase,0))</f>
        <v>갈등관리와 협상전략</v>
      </c>
      <c r="H50">
        <f>INDEX(content!$A$1:$G$21, MATCH($E50,content!$E$1:$E$21,1)+1, MATCH(H$1,content!_xlnm._FilterDatabase,0))</f>
        <v>4</v>
      </c>
      <c r="I50" t="str">
        <f>INDEX(content!$A$1:$G$21, MATCH($E50,content!$E$1:$E$21,1)+1, MATCH(I$1,content!_xlnm._FilterDatabase,0))</f>
        <v>전략적 인적자원 활용</v>
      </c>
    </row>
    <row r="51" spans="1:9" x14ac:dyDescent="0.3">
      <c r="A51">
        <v>44</v>
      </c>
      <c r="B51" t="s">
        <v>268</v>
      </c>
      <c r="C51" t="s">
        <v>269</v>
      </c>
      <c r="D51" t="str">
        <f t="shared" si="0"/>
        <v>협상의 4가지 용어 (Four Terms Of Negotiation)</v>
      </c>
      <c r="E51" s="13">
        <v>347</v>
      </c>
      <c r="F51" t="str">
        <f>INDEX(content!$A$1:$G$21, MATCH($E51,content!$E$1:$E$21,1)+1, MATCH(F$1,content!_xlnm._FilterDatabase,0))</f>
        <v>20차시</v>
      </c>
      <c r="G51" t="str">
        <f>INDEX(content!$A$1:$G$21, MATCH($E51,content!$E$1:$E$21,1)+1, MATCH(G$1,content!_xlnm._FilterDatabase,0))</f>
        <v>갈등관리와 협상전략</v>
      </c>
      <c r="H51">
        <f>INDEX(content!$A$1:$G$21, MATCH($E51,content!$E$1:$E$21,1)+1, MATCH(H$1,content!_xlnm._FilterDatabase,0))</f>
        <v>4</v>
      </c>
      <c r="I51" t="str">
        <f>INDEX(content!$A$1:$G$21, MATCH($E51,content!$E$1:$E$21,1)+1, MATCH(I$1,content!_xlnm._FilterDatabase,0))</f>
        <v>전략적 인적자원 활용</v>
      </c>
    </row>
    <row r="52" spans="1:9" x14ac:dyDescent="0.3">
      <c r="A52">
        <v>45</v>
      </c>
      <c r="B52" t="s">
        <v>22</v>
      </c>
      <c r="C52" t="s">
        <v>119</v>
      </c>
      <c r="D52" t="str">
        <f t="shared" si="0"/>
        <v>분배적 협상 (Distributive Negotiation)</v>
      </c>
      <c r="E52" s="13">
        <v>348</v>
      </c>
      <c r="F52" t="str">
        <f>INDEX(content!$A$1:$G$21, MATCH($E52,content!$E$1:$E$21,1)+1, MATCH(F$1,content!_xlnm._FilterDatabase,0))</f>
        <v>20차시</v>
      </c>
      <c r="G52" t="str">
        <f>INDEX(content!$A$1:$G$21, MATCH($E52,content!$E$1:$E$21,1)+1, MATCH(G$1,content!_xlnm._FilterDatabase,0))</f>
        <v>갈등관리와 협상전략</v>
      </c>
      <c r="H52">
        <f>INDEX(content!$A$1:$G$21, MATCH($E52,content!$E$1:$E$21,1)+1, MATCH(H$1,content!_xlnm._FilterDatabase,0))</f>
        <v>4</v>
      </c>
      <c r="I52" t="str">
        <f>INDEX(content!$A$1:$G$21, MATCH($E52,content!$E$1:$E$21,1)+1, MATCH(I$1,content!_xlnm._FilterDatabase,0))</f>
        <v>전략적 인적자원 활용</v>
      </c>
    </row>
    <row r="53" spans="1:9" x14ac:dyDescent="0.3">
      <c r="A53">
        <v>46</v>
      </c>
      <c r="B53" t="s">
        <v>23</v>
      </c>
      <c r="C53" t="s">
        <v>120</v>
      </c>
      <c r="D53" t="str">
        <f t="shared" si="0"/>
        <v>통합적 협상 (Integrated Negotiation)</v>
      </c>
      <c r="E53" s="13">
        <v>348</v>
      </c>
      <c r="F53" t="str">
        <f>INDEX(content!$A$1:$G$21, MATCH($E53,content!$E$1:$E$21,1)+1, MATCH(F$1,content!_xlnm._FilterDatabase,0))</f>
        <v>20차시</v>
      </c>
      <c r="G53" t="str">
        <f>INDEX(content!$A$1:$G$21, MATCH($E53,content!$E$1:$E$21,1)+1, MATCH(G$1,content!_xlnm._FilterDatabase,0))</f>
        <v>갈등관리와 협상전략</v>
      </c>
      <c r="H53">
        <f>INDEX(content!$A$1:$G$21, MATCH($E53,content!$E$1:$E$21,1)+1, MATCH(H$1,content!_xlnm._FilterDatabase,0))</f>
        <v>4</v>
      </c>
      <c r="I53" t="str">
        <f>INDEX(content!$A$1:$G$21, MATCH($E53,content!$E$1:$E$21,1)+1, MATCH(I$1,content!_xlnm._FilterDatabase,0))</f>
        <v>전략적 인적자원 활용</v>
      </c>
    </row>
    <row r="54" spans="1:9" x14ac:dyDescent="0.3">
      <c r="A54">
        <v>47</v>
      </c>
      <c r="B54" t="s">
        <v>98</v>
      </c>
      <c r="C54" t="s">
        <v>24</v>
      </c>
      <c r="D54" t="str">
        <f t="shared" si="0"/>
        <v>협상가능영역 (Bargaining Zone)</v>
      </c>
      <c r="E54" s="13">
        <v>349</v>
      </c>
      <c r="F54" t="str">
        <f>INDEX(content!$A$1:$G$21, MATCH($E54,content!$E$1:$E$21,1)+1, MATCH(F$1,content!_xlnm._FilterDatabase,0))</f>
        <v>20차시</v>
      </c>
      <c r="G54" t="str">
        <f>INDEX(content!$A$1:$G$21, MATCH($E54,content!$E$1:$E$21,1)+1, MATCH(G$1,content!_xlnm._FilterDatabase,0))</f>
        <v>갈등관리와 협상전략</v>
      </c>
      <c r="H54">
        <f>INDEX(content!$A$1:$G$21, MATCH($E54,content!$E$1:$E$21,1)+1, MATCH(H$1,content!_xlnm._FilterDatabase,0))</f>
        <v>4</v>
      </c>
      <c r="I54" t="str">
        <f>INDEX(content!$A$1:$G$21, MATCH($E54,content!$E$1:$E$21,1)+1, MATCH(I$1,content!_xlnm._FilterDatabase,0))</f>
        <v>전략적 인적자원 활용</v>
      </c>
    </row>
    <row r="55" spans="1:9" x14ac:dyDescent="0.3">
      <c r="E55" s="13"/>
    </row>
  </sheetData>
  <autoFilter ref="A1:I1">
    <sortState ref="A2:I54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8" sqref="D28"/>
    </sheetView>
  </sheetViews>
  <sheetFormatPr defaultRowHeight="16.5" x14ac:dyDescent="0.3"/>
  <cols>
    <col min="1" max="1" width="7.5" bestFit="1" customWidth="1"/>
    <col min="3" max="3" width="51.875" customWidth="1"/>
    <col min="4" max="4" width="11.625" bestFit="1" customWidth="1"/>
    <col min="5" max="5" width="9.625" bestFit="1" customWidth="1"/>
    <col min="6" max="6" width="7.5" bestFit="1" customWidth="1"/>
    <col min="7" max="7" width="34.5" bestFit="1" customWidth="1"/>
  </cols>
  <sheetData>
    <row r="1" spans="1:7" x14ac:dyDescent="0.3">
      <c r="A1" s="1" t="s">
        <v>261</v>
      </c>
      <c r="B1" s="1" t="s">
        <v>74</v>
      </c>
      <c r="C1" s="1" t="s">
        <v>262</v>
      </c>
      <c r="D1" s="1" t="s">
        <v>75</v>
      </c>
      <c r="E1" s="1" t="s">
        <v>77</v>
      </c>
      <c r="F1" s="1" t="s">
        <v>258</v>
      </c>
      <c r="G1" s="1" t="s">
        <v>259</v>
      </c>
    </row>
    <row r="2" spans="1:7" x14ac:dyDescent="0.3">
      <c r="A2" t="s">
        <v>260</v>
      </c>
      <c r="B2" t="s">
        <v>26</v>
      </c>
      <c r="C2" t="s">
        <v>27</v>
      </c>
      <c r="D2">
        <v>2</v>
      </c>
      <c r="E2">
        <f t="shared" ref="E2:E20" si="0">IF((D3-1)=-1,D4-1,D3-1)</f>
        <v>13</v>
      </c>
      <c r="F2">
        <v>1</v>
      </c>
      <c r="G2" t="s">
        <v>70</v>
      </c>
    </row>
    <row r="3" spans="1:7" x14ac:dyDescent="0.3">
      <c r="A3" t="s">
        <v>28</v>
      </c>
      <c r="B3" t="s">
        <v>29</v>
      </c>
      <c r="C3" t="s">
        <v>30</v>
      </c>
      <c r="D3">
        <v>14</v>
      </c>
      <c r="E3">
        <f t="shared" si="0"/>
        <v>30</v>
      </c>
      <c r="F3">
        <v>1</v>
      </c>
      <c r="G3" t="s">
        <v>70</v>
      </c>
    </row>
    <row r="4" spans="1:7" x14ac:dyDescent="0.3">
      <c r="A4" t="s">
        <v>31</v>
      </c>
      <c r="B4" t="s">
        <v>32</v>
      </c>
      <c r="C4" t="s">
        <v>33</v>
      </c>
      <c r="D4">
        <v>31</v>
      </c>
      <c r="E4">
        <f t="shared" si="0"/>
        <v>52</v>
      </c>
      <c r="F4">
        <v>1</v>
      </c>
      <c r="G4" t="s">
        <v>70</v>
      </c>
    </row>
    <row r="5" spans="1:7" x14ac:dyDescent="0.3">
      <c r="A5" t="s">
        <v>34</v>
      </c>
      <c r="B5" t="s">
        <v>35</v>
      </c>
      <c r="C5" t="s">
        <v>36</v>
      </c>
      <c r="D5">
        <v>53</v>
      </c>
      <c r="E5">
        <f t="shared" si="0"/>
        <v>70</v>
      </c>
      <c r="F5">
        <v>1</v>
      </c>
      <c r="G5" t="s">
        <v>70</v>
      </c>
    </row>
    <row r="6" spans="1:7" x14ac:dyDescent="0.3">
      <c r="A6" t="s">
        <v>37</v>
      </c>
      <c r="B6" t="s">
        <v>26</v>
      </c>
      <c r="C6" t="s">
        <v>38</v>
      </c>
      <c r="D6">
        <v>71</v>
      </c>
      <c r="E6">
        <f t="shared" si="0"/>
        <v>90</v>
      </c>
      <c r="F6">
        <v>2</v>
      </c>
      <c r="G6" t="s">
        <v>71</v>
      </c>
    </row>
    <row r="7" spans="1:7" x14ac:dyDescent="0.3">
      <c r="A7" t="s">
        <v>39</v>
      </c>
      <c r="B7" t="s">
        <v>29</v>
      </c>
      <c r="C7" t="s">
        <v>40</v>
      </c>
      <c r="D7">
        <v>91</v>
      </c>
      <c r="E7">
        <f t="shared" si="0"/>
        <v>110</v>
      </c>
      <c r="F7">
        <v>2</v>
      </c>
      <c r="G7" t="s">
        <v>71</v>
      </c>
    </row>
    <row r="8" spans="1:7" x14ac:dyDescent="0.3">
      <c r="A8" t="s">
        <v>41</v>
      </c>
      <c r="B8" t="s">
        <v>32</v>
      </c>
      <c r="C8" t="s">
        <v>42</v>
      </c>
      <c r="D8">
        <v>111</v>
      </c>
      <c r="E8">
        <f t="shared" si="0"/>
        <v>131</v>
      </c>
      <c r="F8">
        <v>2</v>
      </c>
      <c r="G8" t="s">
        <v>71</v>
      </c>
    </row>
    <row r="9" spans="1:7" x14ac:dyDescent="0.3">
      <c r="A9" t="s">
        <v>43</v>
      </c>
      <c r="B9" t="s">
        <v>35</v>
      </c>
      <c r="C9" t="s">
        <v>44</v>
      </c>
      <c r="D9">
        <v>132</v>
      </c>
      <c r="E9">
        <f t="shared" si="0"/>
        <v>149</v>
      </c>
      <c r="F9">
        <v>2</v>
      </c>
      <c r="G9" t="s">
        <v>71</v>
      </c>
    </row>
    <row r="10" spans="1:7" x14ac:dyDescent="0.3">
      <c r="A10" t="s">
        <v>45</v>
      </c>
      <c r="B10" t="s">
        <v>46</v>
      </c>
      <c r="C10" t="s">
        <v>47</v>
      </c>
      <c r="D10">
        <v>150</v>
      </c>
      <c r="E10">
        <f t="shared" si="0"/>
        <v>171</v>
      </c>
      <c r="F10">
        <v>2</v>
      </c>
      <c r="G10" t="s">
        <v>71</v>
      </c>
    </row>
    <row r="11" spans="1:7" x14ac:dyDescent="0.3">
      <c r="A11" t="s">
        <v>48</v>
      </c>
      <c r="B11" t="s">
        <v>49</v>
      </c>
      <c r="C11" t="s">
        <v>50</v>
      </c>
      <c r="D11">
        <v>172</v>
      </c>
      <c r="E11">
        <f t="shared" si="0"/>
        <v>186</v>
      </c>
      <c r="F11">
        <v>2</v>
      </c>
      <c r="G11" t="s">
        <v>71</v>
      </c>
    </row>
    <row r="12" spans="1:7" x14ac:dyDescent="0.3">
      <c r="A12" t="s">
        <v>51</v>
      </c>
      <c r="B12" t="s">
        <v>52</v>
      </c>
      <c r="C12" t="s">
        <v>53</v>
      </c>
      <c r="D12">
        <v>187</v>
      </c>
      <c r="E12">
        <f t="shared" si="0"/>
        <v>200</v>
      </c>
      <c r="F12">
        <v>2</v>
      </c>
      <c r="G12" t="s">
        <v>71</v>
      </c>
    </row>
    <row r="13" spans="1:7" x14ac:dyDescent="0.3">
      <c r="A13" t="s">
        <v>54</v>
      </c>
      <c r="B13" t="s">
        <v>26</v>
      </c>
      <c r="C13" t="s">
        <v>55</v>
      </c>
      <c r="D13">
        <v>201</v>
      </c>
      <c r="E13">
        <f t="shared" si="0"/>
        <v>219</v>
      </c>
      <c r="F13">
        <v>3</v>
      </c>
      <c r="G13" t="s">
        <v>72</v>
      </c>
    </row>
    <row r="14" spans="1:7" x14ac:dyDescent="0.3">
      <c r="A14" t="s">
        <v>56</v>
      </c>
      <c r="B14" t="s">
        <v>29</v>
      </c>
      <c r="C14" t="s">
        <v>57</v>
      </c>
      <c r="D14">
        <v>220</v>
      </c>
      <c r="E14">
        <f t="shared" si="0"/>
        <v>238</v>
      </c>
      <c r="F14">
        <v>3</v>
      </c>
      <c r="G14" t="s">
        <v>72</v>
      </c>
    </row>
    <row r="15" spans="1:7" x14ac:dyDescent="0.3">
      <c r="A15" t="s">
        <v>58</v>
      </c>
      <c r="B15" t="s">
        <v>32</v>
      </c>
      <c r="C15" t="s">
        <v>59</v>
      </c>
      <c r="D15">
        <v>239</v>
      </c>
      <c r="E15">
        <f t="shared" si="0"/>
        <v>253</v>
      </c>
      <c r="F15">
        <v>3</v>
      </c>
      <c r="G15" t="s">
        <v>72</v>
      </c>
    </row>
    <row r="16" spans="1:7" x14ac:dyDescent="0.3">
      <c r="A16" t="s">
        <v>60</v>
      </c>
      <c r="B16" t="s">
        <v>35</v>
      </c>
      <c r="C16" t="s">
        <v>61</v>
      </c>
      <c r="D16">
        <v>254</v>
      </c>
      <c r="E16">
        <f t="shared" si="0"/>
        <v>274</v>
      </c>
      <c r="F16">
        <v>3</v>
      </c>
      <c r="G16" t="s">
        <v>72</v>
      </c>
    </row>
    <row r="17" spans="1:7" x14ac:dyDescent="0.3">
      <c r="A17" t="s">
        <v>62</v>
      </c>
      <c r="B17" t="s">
        <v>46</v>
      </c>
      <c r="C17" t="s">
        <v>76</v>
      </c>
      <c r="D17">
        <v>275</v>
      </c>
      <c r="E17">
        <f t="shared" si="0"/>
        <v>287</v>
      </c>
      <c r="F17">
        <v>3</v>
      </c>
      <c r="G17" t="s">
        <v>72</v>
      </c>
    </row>
    <row r="18" spans="1:7" x14ac:dyDescent="0.3">
      <c r="A18" t="s">
        <v>63</v>
      </c>
      <c r="B18" t="s">
        <v>26</v>
      </c>
      <c r="C18" t="s">
        <v>64</v>
      </c>
      <c r="D18">
        <v>288</v>
      </c>
      <c r="E18">
        <f t="shared" si="0"/>
        <v>304</v>
      </c>
      <c r="F18">
        <v>4</v>
      </c>
      <c r="G18" t="s">
        <v>73</v>
      </c>
    </row>
    <row r="19" spans="1:7" x14ac:dyDescent="0.3">
      <c r="A19" t="s">
        <v>65</v>
      </c>
      <c r="B19" t="s">
        <v>29</v>
      </c>
      <c r="C19" t="s">
        <v>66</v>
      </c>
      <c r="D19">
        <v>305</v>
      </c>
      <c r="E19">
        <f t="shared" si="0"/>
        <v>321</v>
      </c>
      <c r="F19">
        <v>4</v>
      </c>
      <c r="G19" t="s">
        <v>73</v>
      </c>
    </row>
    <row r="20" spans="1:7" x14ac:dyDescent="0.3">
      <c r="A20" t="s">
        <v>67</v>
      </c>
      <c r="B20" t="s">
        <v>32</v>
      </c>
      <c r="C20" t="s">
        <v>21</v>
      </c>
      <c r="D20">
        <v>322</v>
      </c>
      <c r="E20">
        <f t="shared" si="0"/>
        <v>336</v>
      </c>
      <c r="F20">
        <v>4</v>
      </c>
      <c r="G20" t="s">
        <v>73</v>
      </c>
    </row>
    <row r="21" spans="1:7" x14ac:dyDescent="0.3">
      <c r="A21" t="s">
        <v>68</v>
      </c>
      <c r="B21" t="s">
        <v>35</v>
      </c>
      <c r="C21" t="s">
        <v>69</v>
      </c>
      <c r="D21">
        <v>337</v>
      </c>
      <c r="E21">
        <v>350</v>
      </c>
      <c r="F21">
        <v>4</v>
      </c>
      <c r="G21" t="s">
        <v>73</v>
      </c>
    </row>
  </sheetData>
  <autoFilter ref="A1:G1">
    <sortState ref="A2:G21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16" workbookViewId="0">
      <selection activeCell="F1" sqref="F1:F8"/>
    </sheetView>
  </sheetViews>
  <sheetFormatPr defaultRowHeight="16.5" x14ac:dyDescent="0.3"/>
  <cols>
    <col min="2" max="2" width="40.75" customWidth="1"/>
  </cols>
  <sheetData>
    <row r="1" spans="1:6" ht="18" thickTop="1" thickBot="1" x14ac:dyDescent="0.35">
      <c r="A1" s="9" t="s">
        <v>127</v>
      </c>
      <c r="B1" s="10" t="s">
        <v>217</v>
      </c>
      <c r="C1" t="s">
        <v>222</v>
      </c>
      <c r="F1" t="s">
        <v>246</v>
      </c>
    </row>
    <row r="2" spans="1:6" x14ac:dyDescent="0.3">
      <c r="A2" s="14" t="s">
        <v>128</v>
      </c>
      <c r="B2" s="6" t="s">
        <v>129</v>
      </c>
      <c r="F2" t="s">
        <v>245</v>
      </c>
    </row>
    <row r="3" spans="1:6" x14ac:dyDescent="0.3">
      <c r="A3" s="15"/>
      <c r="B3" s="7" t="s">
        <v>130</v>
      </c>
      <c r="F3" t="s">
        <v>243</v>
      </c>
    </row>
    <row r="4" spans="1:6" x14ac:dyDescent="0.3">
      <c r="A4" s="15"/>
      <c r="B4" s="7" t="s">
        <v>131</v>
      </c>
      <c r="F4" t="s">
        <v>223</v>
      </c>
    </row>
    <row r="5" spans="1:6" ht="17.25" thickBot="1" x14ac:dyDescent="0.35">
      <c r="A5" s="16"/>
      <c r="B5" s="7" t="s">
        <v>132</v>
      </c>
      <c r="F5" t="s">
        <v>224</v>
      </c>
    </row>
    <row r="6" spans="1:6" ht="17.25" thickBot="1" x14ac:dyDescent="0.35">
      <c r="A6" s="5" t="s">
        <v>133</v>
      </c>
      <c r="B6" s="8">
        <v>4</v>
      </c>
      <c r="F6" t="s">
        <v>222</v>
      </c>
    </row>
    <row r="7" spans="1:6" ht="24.75" thickBot="1" x14ac:dyDescent="0.35">
      <c r="A7" s="5" t="s">
        <v>134</v>
      </c>
      <c r="B7" s="8" t="s">
        <v>135</v>
      </c>
      <c r="F7" t="s">
        <v>241</v>
      </c>
    </row>
    <row r="8" spans="1:6" ht="24.75" thickBot="1" x14ac:dyDescent="0.35">
      <c r="A8" s="5" t="s">
        <v>136</v>
      </c>
      <c r="B8" s="8" t="s">
        <v>137</v>
      </c>
      <c r="F8" t="s">
        <v>244</v>
      </c>
    </row>
    <row r="9" spans="1:6" ht="17.25" thickBot="1" x14ac:dyDescent="0.35">
      <c r="A9" s="5" t="s">
        <v>138</v>
      </c>
      <c r="B9" s="8" t="s">
        <v>218</v>
      </c>
    </row>
    <row r="10" spans="1:6" ht="17.25" thickBot="1" x14ac:dyDescent="0.35">
      <c r="A10" s="5" t="s">
        <v>139</v>
      </c>
      <c r="B10" s="8" t="s">
        <v>216</v>
      </c>
    </row>
    <row r="11" spans="1:6" ht="17.25" thickBot="1" x14ac:dyDescent="0.35">
      <c r="A11" s="3" t="s">
        <v>140</v>
      </c>
      <c r="B11" s="4" t="s">
        <v>221</v>
      </c>
      <c r="C11" t="s">
        <v>223</v>
      </c>
    </row>
    <row r="12" spans="1:6" x14ac:dyDescent="0.3">
      <c r="A12" s="14" t="s">
        <v>128</v>
      </c>
      <c r="B12" s="6" t="s">
        <v>141</v>
      </c>
    </row>
    <row r="13" spans="1:6" x14ac:dyDescent="0.3">
      <c r="A13" s="15"/>
      <c r="B13" s="7" t="s">
        <v>142</v>
      </c>
    </row>
    <row r="14" spans="1:6" x14ac:dyDescent="0.3">
      <c r="A14" s="15"/>
      <c r="B14" s="7" t="s">
        <v>143</v>
      </c>
    </row>
    <row r="15" spans="1:6" ht="17.25" thickBot="1" x14ac:dyDescent="0.35">
      <c r="A15" s="16"/>
      <c r="B15" s="7" t="s">
        <v>144</v>
      </c>
    </row>
    <row r="16" spans="1:6" ht="17.25" thickBot="1" x14ac:dyDescent="0.35">
      <c r="A16" s="5" t="s">
        <v>133</v>
      </c>
      <c r="B16" s="8">
        <v>4</v>
      </c>
    </row>
    <row r="17" spans="1:3" ht="24.75" thickBot="1" x14ac:dyDescent="0.35">
      <c r="A17" s="5" t="s">
        <v>134</v>
      </c>
      <c r="B17" s="8" t="s">
        <v>145</v>
      </c>
    </row>
    <row r="18" spans="1:3" ht="24.75" thickBot="1" x14ac:dyDescent="0.35">
      <c r="A18" s="5" t="s">
        <v>136</v>
      </c>
      <c r="B18" s="8" t="s">
        <v>146</v>
      </c>
    </row>
    <row r="19" spans="1:3" ht="24.75" thickBot="1" x14ac:dyDescent="0.35">
      <c r="A19" s="5" t="s">
        <v>138</v>
      </c>
      <c r="B19" s="8" t="s">
        <v>147</v>
      </c>
    </row>
    <row r="20" spans="1:3" ht="17.25" thickBot="1" x14ac:dyDescent="0.35">
      <c r="A20" s="5" t="s">
        <v>139</v>
      </c>
      <c r="B20" s="8" t="s">
        <v>219</v>
      </c>
    </row>
    <row r="21" spans="1:3" ht="36.75" thickBot="1" x14ac:dyDescent="0.35">
      <c r="A21" s="3" t="s">
        <v>148</v>
      </c>
      <c r="B21" s="4" t="s">
        <v>149</v>
      </c>
      <c r="C21" t="s">
        <v>224</v>
      </c>
    </row>
    <row r="22" spans="1:3" x14ac:dyDescent="0.3">
      <c r="A22" s="14" t="s">
        <v>128</v>
      </c>
      <c r="B22" s="6" t="s">
        <v>150</v>
      </c>
    </row>
    <row r="23" spans="1:3" x14ac:dyDescent="0.3">
      <c r="A23" s="15"/>
      <c r="B23" s="7" t="s">
        <v>151</v>
      </c>
    </row>
    <row r="24" spans="1:3" x14ac:dyDescent="0.3">
      <c r="A24" s="15"/>
      <c r="B24" s="7" t="s">
        <v>152</v>
      </c>
    </row>
    <row r="25" spans="1:3" ht="17.25" thickBot="1" x14ac:dyDescent="0.35">
      <c r="A25" s="16"/>
      <c r="B25" s="7" t="s">
        <v>153</v>
      </c>
    </row>
    <row r="26" spans="1:3" ht="17.25" thickBot="1" x14ac:dyDescent="0.35">
      <c r="A26" s="5" t="s">
        <v>133</v>
      </c>
      <c r="B26" s="8">
        <v>4</v>
      </c>
    </row>
    <row r="27" spans="1:3" ht="24.75" thickBot="1" x14ac:dyDescent="0.35">
      <c r="A27" s="5" t="s">
        <v>134</v>
      </c>
      <c r="B27" s="8" t="s">
        <v>154</v>
      </c>
    </row>
    <row r="28" spans="1:3" ht="24.75" thickBot="1" x14ac:dyDescent="0.35">
      <c r="A28" s="5" t="s">
        <v>136</v>
      </c>
      <c r="B28" s="8" t="s">
        <v>146</v>
      </c>
    </row>
    <row r="29" spans="1:3" ht="36.75" thickBot="1" x14ac:dyDescent="0.35">
      <c r="A29" s="5" t="s">
        <v>138</v>
      </c>
      <c r="B29" s="8" t="s">
        <v>155</v>
      </c>
    </row>
    <row r="30" spans="1:3" ht="17.25" thickBot="1" x14ac:dyDescent="0.35">
      <c r="A30" s="5" t="s">
        <v>139</v>
      </c>
      <c r="B30" s="8" t="s">
        <v>220</v>
      </c>
    </row>
    <row r="31" spans="1:3" ht="36.75" thickBot="1" x14ac:dyDescent="0.35">
      <c r="A31" s="3" t="s">
        <v>156</v>
      </c>
      <c r="B31" s="4" t="s">
        <v>225</v>
      </c>
    </row>
    <row r="32" spans="1:3" x14ac:dyDescent="0.3">
      <c r="A32" s="14" t="s">
        <v>128</v>
      </c>
      <c r="B32" s="6" t="s">
        <v>157</v>
      </c>
    </row>
    <row r="33" spans="1:2" x14ac:dyDescent="0.3">
      <c r="A33" s="15"/>
      <c r="B33" s="7" t="s">
        <v>158</v>
      </c>
    </row>
    <row r="34" spans="1:2" x14ac:dyDescent="0.3">
      <c r="A34" s="15"/>
      <c r="B34" s="7" t="s">
        <v>159</v>
      </c>
    </row>
    <row r="35" spans="1:2" ht="17.25" thickBot="1" x14ac:dyDescent="0.35">
      <c r="A35" s="16"/>
      <c r="B35" s="7" t="s">
        <v>160</v>
      </c>
    </row>
    <row r="36" spans="1:2" ht="17.25" thickBot="1" x14ac:dyDescent="0.35">
      <c r="A36" s="5" t="s">
        <v>133</v>
      </c>
      <c r="B36" s="8">
        <v>2</v>
      </c>
    </row>
    <row r="37" spans="1:2" ht="24.75" thickBot="1" x14ac:dyDescent="0.35">
      <c r="A37" s="5" t="s">
        <v>134</v>
      </c>
      <c r="B37" s="8" t="s">
        <v>161</v>
      </c>
    </row>
    <row r="38" spans="1:2" ht="24.75" thickBot="1" x14ac:dyDescent="0.35">
      <c r="A38" s="5" t="s">
        <v>136</v>
      </c>
      <c r="B38" s="8" t="s">
        <v>146</v>
      </c>
    </row>
    <row r="39" spans="1:2" ht="36.75" thickBot="1" x14ac:dyDescent="0.35">
      <c r="A39" s="5" t="s">
        <v>138</v>
      </c>
      <c r="B39" s="8" t="s">
        <v>162</v>
      </c>
    </row>
    <row r="40" spans="1:2" ht="17.25" thickBot="1" x14ac:dyDescent="0.35">
      <c r="A40" s="5" t="s">
        <v>139</v>
      </c>
      <c r="B40" s="8" t="s">
        <v>163</v>
      </c>
    </row>
    <row r="41" spans="1:2" ht="17.25" thickBot="1" x14ac:dyDescent="0.35">
      <c r="A41" s="3" t="s">
        <v>164</v>
      </c>
      <c r="B41" s="4" t="s">
        <v>165</v>
      </c>
    </row>
    <row r="42" spans="1:2" ht="24" x14ac:dyDescent="0.3">
      <c r="A42" s="14" t="s">
        <v>128</v>
      </c>
      <c r="B42" s="6" t="s">
        <v>166</v>
      </c>
    </row>
    <row r="43" spans="1:2" x14ac:dyDescent="0.3">
      <c r="A43" s="15"/>
      <c r="B43" s="7" t="s">
        <v>167</v>
      </c>
    </row>
    <row r="44" spans="1:2" x14ac:dyDescent="0.3">
      <c r="A44" s="15"/>
      <c r="B44" s="7" t="s">
        <v>168</v>
      </c>
    </row>
    <row r="45" spans="1:2" ht="17.25" thickBot="1" x14ac:dyDescent="0.35">
      <c r="A45" s="16"/>
      <c r="B45" s="7" t="s">
        <v>169</v>
      </c>
    </row>
    <row r="46" spans="1:2" ht="17.25" thickBot="1" x14ac:dyDescent="0.35">
      <c r="A46" s="5" t="s">
        <v>133</v>
      </c>
      <c r="B46" s="8">
        <v>1</v>
      </c>
    </row>
    <row r="47" spans="1:2" ht="24.75" thickBot="1" x14ac:dyDescent="0.35">
      <c r="A47" s="5" t="s">
        <v>134</v>
      </c>
      <c r="B47" s="8" t="s">
        <v>170</v>
      </c>
    </row>
    <row r="48" spans="1:2" ht="24.75" thickBot="1" x14ac:dyDescent="0.35">
      <c r="A48" s="5" t="s">
        <v>136</v>
      </c>
      <c r="B48" s="8" t="s">
        <v>146</v>
      </c>
    </row>
    <row r="49" spans="1:3" ht="24.75" thickBot="1" x14ac:dyDescent="0.35">
      <c r="A49" s="5" t="s">
        <v>138</v>
      </c>
      <c r="B49" s="8" t="s">
        <v>171</v>
      </c>
    </row>
    <row r="50" spans="1:3" ht="17.25" thickBot="1" x14ac:dyDescent="0.35">
      <c r="A50" s="5" t="s">
        <v>139</v>
      </c>
      <c r="B50" s="8" t="s">
        <v>172</v>
      </c>
    </row>
    <row r="51" spans="1:3" ht="24.75" thickBot="1" x14ac:dyDescent="0.35">
      <c r="A51" s="3" t="s">
        <v>173</v>
      </c>
      <c r="B51" s="4" t="s">
        <v>240</v>
      </c>
      <c r="C51" t="s">
        <v>241</v>
      </c>
    </row>
    <row r="52" spans="1:3" x14ac:dyDescent="0.3">
      <c r="A52" s="14" t="s">
        <v>128</v>
      </c>
      <c r="B52" s="6" t="s">
        <v>174</v>
      </c>
    </row>
    <row r="53" spans="1:3" x14ac:dyDescent="0.3">
      <c r="A53" s="15"/>
      <c r="B53" s="7" t="s">
        <v>175</v>
      </c>
    </row>
    <row r="54" spans="1:3" x14ac:dyDescent="0.3">
      <c r="A54" s="15"/>
      <c r="B54" s="7" t="s">
        <v>176</v>
      </c>
    </row>
    <row r="55" spans="1:3" ht="17.25" thickBot="1" x14ac:dyDescent="0.35">
      <c r="A55" s="16"/>
      <c r="B55" s="7" t="s">
        <v>177</v>
      </c>
    </row>
    <row r="56" spans="1:3" ht="17.25" thickBot="1" x14ac:dyDescent="0.35">
      <c r="A56" s="5" t="s">
        <v>133</v>
      </c>
      <c r="B56" s="8">
        <v>2</v>
      </c>
    </row>
    <row r="57" spans="1:3" ht="24.75" thickBot="1" x14ac:dyDescent="0.35">
      <c r="A57" s="5" t="s">
        <v>134</v>
      </c>
      <c r="B57" s="8" t="s">
        <v>178</v>
      </c>
    </row>
    <row r="58" spans="1:3" ht="24.75" thickBot="1" x14ac:dyDescent="0.35">
      <c r="A58" s="5" t="s">
        <v>136</v>
      </c>
      <c r="B58" s="8" t="s">
        <v>146</v>
      </c>
    </row>
    <row r="59" spans="1:3" ht="36.75" thickBot="1" x14ac:dyDescent="0.35">
      <c r="A59" s="5" t="s">
        <v>138</v>
      </c>
      <c r="B59" s="8" t="s">
        <v>179</v>
      </c>
    </row>
    <row r="60" spans="1:3" ht="17.25" thickBot="1" x14ac:dyDescent="0.35">
      <c r="A60" s="5" t="s">
        <v>139</v>
      </c>
      <c r="B60" s="8" t="s">
        <v>180</v>
      </c>
    </row>
    <row r="61" spans="1:3" ht="36.75" thickBot="1" x14ac:dyDescent="0.35">
      <c r="A61" s="3" t="s">
        <v>181</v>
      </c>
      <c r="B61" s="4" t="s">
        <v>242</v>
      </c>
      <c r="C61" t="s">
        <v>243</v>
      </c>
    </row>
    <row r="62" spans="1:3" x14ac:dyDescent="0.3">
      <c r="A62" s="14" t="s">
        <v>128</v>
      </c>
      <c r="B62" s="6" t="s">
        <v>182</v>
      </c>
    </row>
    <row r="63" spans="1:3" x14ac:dyDescent="0.3">
      <c r="A63" s="15"/>
      <c r="B63" s="7" t="s">
        <v>183</v>
      </c>
    </row>
    <row r="64" spans="1:3" x14ac:dyDescent="0.3">
      <c r="A64" s="15"/>
      <c r="B64" s="7" t="s">
        <v>184</v>
      </c>
    </row>
    <row r="65" spans="1:3" ht="17.25" thickBot="1" x14ac:dyDescent="0.35">
      <c r="A65" s="16"/>
      <c r="B65" s="7" t="s">
        <v>185</v>
      </c>
    </row>
    <row r="66" spans="1:3" ht="17.25" thickBot="1" x14ac:dyDescent="0.35">
      <c r="A66" s="5" t="s">
        <v>133</v>
      </c>
      <c r="B66" s="8">
        <v>2</v>
      </c>
    </row>
    <row r="67" spans="1:3" ht="24.75" thickBot="1" x14ac:dyDescent="0.35">
      <c r="A67" s="5" t="s">
        <v>134</v>
      </c>
      <c r="B67" s="8" t="s">
        <v>186</v>
      </c>
    </row>
    <row r="68" spans="1:3" ht="24.75" thickBot="1" x14ac:dyDescent="0.35">
      <c r="A68" s="5" t="s">
        <v>136</v>
      </c>
      <c r="B68" s="8" t="s">
        <v>146</v>
      </c>
    </row>
    <row r="69" spans="1:3" ht="36.75" thickBot="1" x14ac:dyDescent="0.35">
      <c r="A69" s="5" t="s">
        <v>138</v>
      </c>
      <c r="B69" s="8" t="s">
        <v>187</v>
      </c>
    </row>
    <row r="70" spans="1:3" ht="17.25" thickBot="1" x14ac:dyDescent="0.35">
      <c r="A70" s="5" t="s">
        <v>139</v>
      </c>
      <c r="B70" s="8" t="s">
        <v>188</v>
      </c>
    </row>
    <row r="71" spans="1:3" ht="17.25" thickBot="1" x14ac:dyDescent="0.35">
      <c r="A71" s="3" t="s">
        <v>189</v>
      </c>
      <c r="B71" s="4" t="s">
        <v>190</v>
      </c>
      <c r="C71" t="s">
        <v>244</v>
      </c>
    </row>
    <row r="72" spans="1:3" ht="24" x14ac:dyDescent="0.3">
      <c r="A72" s="14" t="s">
        <v>128</v>
      </c>
      <c r="B72" s="6" t="s">
        <v>191</v>
      </c>
    </row>
    <row r="73" spans="1:3" ht="24" x14ac:dyDescent="0.3">
      <c r="A73" s="15"/>
      <c r="B73" s="7" t="s">
        <v>192</v>
      </c>
    </row>
    <row r="74" spans="1:3" x14ac:dyDescent="0.3">
      <c r="A74" s="15"/>
      <c r="B74" s="7" t="s">
        <v>193</v>
      </c>
    </row>
    <row r="75" spans="1:3" ht="24.75" thickBot="1" x14ac:dyDescent="0.35">
      <c r="A75" s="16"/>
      <c r="B75" s="7" t="s">
        <v>194</v>
      </c>
    </row>
    <row r="76" spans="1:3" ht="17.25" thickBot="1" x14ac:dyDescent="0.35">
      <c r="A76" s="5" t="s">
        <v>133</v>
      </c>
      <c r="B76" s="8">
        <v>3</v>
      </c>
    </row>
    <row r="77" spans="1:3" ht="24.75" thickBot="1" x14ac:dyDescent="0.35">
      <c r="A77" s="5" t="s">
        <v>134</v>
      </c>
      <c r="B77" s="8" t="s">
        <v>195</v>
      </c>
    </row>
    <row r="78" spans="1:3" ht="24.75" thickBot="1" x14ac:dyDescent="0.35">
      <c r="A78" s="5" t="s">
        <v>136</v>
      </c>
      <c r="B78" s="8" t="s">
        <v>146</v>
      </c>
    </row>
    <row r="79" spans="1:3" ht="17.25" thickBot="1" x14ac:dyDescent="0.35">
      <c r="A79" s="5" t="s">
        <v>138</v>
      </c>
      <c r="B79" s="8" t="s">
        <v>196</v>
      </c>
    </row>
    <row r="80" spans="1:3" ht="17.25" thickBot="1" x14ac:dyDescent="0.35">
      <c r="A80" s="5" t="s">
        <v>139</v>
      </c>
      <c r="B80" s="8" t="s">
        <v>197</v>
      </c>
    </row>
    <row r="81" spans="1:3" ht="17.25" thickBot="1" x14ac:dyDescent="0.35">
      <c r="A81" s="3" t="s">
        <v>198</v>
      </c>
      <c r="B81" s="4" t="s">
        <v>199</v>
      </c>
      <c r="C81" t="s">
        <v>245</v>
      </c>
    </row>
    <row r="82" spans="1:3" x14ac:dyDescent="0.3">
      <c r="A82" s="14" t="s">
        <v>128</v>
      </c>
      <c r="B82" s="6" t="s">
        <v>200</v>
      </c>
    </row>
    <row r="83" spans="1:3" x14ac:dyDescent="0.3">
      <c r="A83" s="15"/>
      <c r="B83" s="7" t="s">
        <v>201</v>
      </c>
    </row>
    <row r="84" spans="1:3" x14ac:dyDescent="0.3">
      <c r="A84" s="15"/>
      <c r="B84" s="7" t="s">
        <v>202</v>
      </c>
    </row>
    <row r="85" spans="1:3" ht="17.25" thickBot="1" x14ac:dyDescent="0.35">
      <c r="A85" s="16"/>
      <c r="B85" s="7" t="s">
        <v>203</v>
      </c>
    </row>
    <row r="86" spans="1:3" ht="17.25" thickBot="1" x14ac:dyDescent="0.35">
      <c r="A86" s="5" t="s">
        <v>133</v>
      </c>
      <c r="B86" s="8">
        <v>2</v>
      </c>
    </row>
    <row r="87" spans="1:3" ht="24.75" thickBot="1" x14ac:dyDescent="0.35">
      <c r="A87" s="5" t="s">
        <v>134</v>
      </c>
      <c r="B87" s="8" t="s">
        <v>204</v>
      </c>
    </row>
    <row r="88" spans="1:3" ht="24.75" thickBot="1" x14ac:dyDescent="0.35">
      <c r="A88" s="5" t="s">
        <v>136</v>
      </c>
      <c r="B88" s="8" t="s">
        <v>146</v>
      </c>
    </row>
    <row r="89" spans="1:3" ht="24.75" thickBot="1" x14ac:dyDescent="0.35">
      <c r="A89" s="5" t="s">
        <v>138</v>
      </c>
      <c r="B89" s="8" t="s">
        <v>205</v>
      </c>
    </row>
    <row r="90" spans="1:3" ht="17.25" thickBot="1" x14ac:dyDescent="0.35">
      <c r="A90" s="5" t="s">
        <v>139</v>
      </c>
      <c r="B90" s="8" t="s">
        <v>206</v>
      </c>
    </row>
    <row r="91" spans="1:3" ht="24.75" thickBot="1" x14ac:dyDescent="0.35">
      <c r="A91" s="3" t="s">
        <v>207</v>
      </c>
      <c r="B91" s="4" t="s">
        <v>208</v>
      </c>
      <c r="C91" t="s">
        <v>246</v>
      </c>
    </row>
    <row r="92" spans="1:3" x14ac:dyDescent="0.3">
      <c r="A92" s="14" t="s">
        <v>128</v>
      </c>
      <c r="B92" s="6" t="s">
        <v>209</v>
      </c>
    </row>
    <row r="93" spans="1:3" x14ac:dyDescent="0.3">
      <c r="A93" s="15"/>
      <c r="B93" s="7" t="s">
        <v>210</v>
      </c>
    </row>
    <row r="94" spans="1:3" x14ac:dyDescent="0.3">
      <c r="A94" s="15"/>
      <c r="B94" s="7" t="s">
        <v>211</v>
      </c>
    </row>
    <row r="95" spans="1:3" ht="17.25" thickBot="1" x14ac:dyDescent="0.35">
      <c r="A95" s="16"/>
      <c r="B95" s="7" t="s">
        <v>212</v>
      </c>
    </row>
    <row r="96" spans="1:3" ht="17.25" thickBot="1" x14ac:dyDescent="0.35">
      <c r="A96" s="5" t="s">
        <v>133</v>
      </c>
      <c r="B96" s="8">
        <v>1</v>
      </c>
    </row>
    <row r="97" spans="1:2" ht="24.75" thickBot="1" x14ac:dyDescent="0.35">
      <c r="A97" s="5" t="s">
        <v>134</v>
      </c>
      <c r="B97" s="8" t="s">
        <v>213</v>
      </c>
    </row>
    <row r="98" spans="1:2" ht="24.75" thickBot="1" x14ac:dyDescent="0.35">
      <c r="A98" s="5" t="s">
        <v>136</v>
      </c>
      <c r="B98" s="8" t="s">
        <v>146</v>
      </c>
    </row>
    <row r="99" spans="1:2" ht="24.75" thickBot="1" x14ac:dyDescent="0.35">
      <c r="A99" s="5" t="s">
        <v>138</v>
      </c>
      <c r="B99" s="8" t="s">
        <v>214</v>
      </c>
    </row>
    <row r="100" spans="1:2" ht="17.25" thickBot="1" x14ac:dyDescent="0.35">
      <c r="A100" s="11" t="s">
        <v>139</v>
      </c>
      <c r="B100" s="12" t="s">
        <v>215</v>
      </c>
    </row>
  </sheetData>
  <sortState ref="F1:F100">
    <sortCondition ref="F1:F100"/>
  </sortState>
  <mergeCells count="10">
    <mergeCell ref="A62:A65"/>
    <mergeCell ref="A72:A75"/>
    <mergeCell ref="A82:A85"/>
    <mergeCell ref="A92:A95"/>
    <mergeCell ref="A2:A5"/>
    <mergeCell ref="A12:A15"/>
    <mergeCell ref="A22:A25"/>
    <mergeCell ref="A32:A35"/>
    <mergeCell ref="A42:A45"/>
    <mergeCell ref="A52:A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keyword</vt:lpstr>
      <vt:lpstr>content</vt:lpstr>
      <vt:lpstr>중간고사</vt:lpstr>
      <vt:lpstr>content!_FilterDatabase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2019-04-29T10:51:53Z</dcterms:modified>
</cp:coreProperties>
</file>