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eckesm\Coding\CapstoneProject2\Planning Documents\"/>
    </mc:Choice>
  </mc:AlternateContent>
  <xr:revisionPtr revIDLastSave="0" documentId="13_ncr:1_{5C36CD25-28CE-4489-972A-683F21ACD2BE}" xr6:coauthVersionLast="47" xr6:coauthVersionMax="47" xr10:uidLastSave="{00000000-0000-0000-0000-000000000000}"/>
  <bookViews>
    <workbookView xWindow="-96" yWindow="-96" windowWidth="23232" windowHeight="12552" xr2:uid="{FB5727A3-6E78-482A-9D34-915455341C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4" i="1"/>
  <c r="F5" i="1"/>
  <c r="K5" i="1" s="1"/>
  <c r="F6" i="1"/>
  <c r="K6" i="1" s="1"/>
  <c r="F7" i="1"/>
  <c r="K7" i="1" s="1"/>
  <c r="F8" i="1"/>
  <c r="F9" i="1"/>
  <c r="K9" i="1" s="1"/>
  <c r="F4" i="1"/>
  <c r="K4" i="1" s="1"/>
  <c r="B5" i="1"/>
  <c r="B6" i="1"/>
  <c r="B7" i="1"/>
  <c r="B8" i="1"/>
  <c r="B9" i="1"/>
  <c r="B4" i="1"/>
  <c r="H8" i="1" l="1"/>
  <c r="J8" i="1" s="1"/>
  <c r="K8" i="1"/>
  <c r="H6" i="1"/>
  <c r="J6" i="1" s="1"/>
  <c r="L6" i="1" s="1"/>
  <c r="H5" i="1"/>
  <c r="J5" i="1" s="1"/>
  <c r="H9" i="1"/>
  <c r="J9" i="1" s="1"/>
  <c r="L9" i="1" s="1"/>
  <c r="H4" i="1"/>
  <c r="J4" i="1" s="1"/>
  <c r="L4" i="1" s="1"/>
  <c r="H7" i="1"/>
  <c r="J7" i="1" s="1"/>
  <c r="L7" i="1" s="1"/>
  <c r="L8" i="1" l="1"/>
  <c r="L5" i="1"/>
</calcChain>
</file>

<file path=xl/sharedStrings.xml><?xml version="1.0" encoding="utf-8"?>
<sst xmlns="http://schemas.openxmlformats.org/spreadsheetml/2006/main" count="27" uniqueCount="14">
  <si>
    <t>Food</t>
  </si>
  <si>
    <t>N/A Beverage</t>
  </si>
  <si>
    <t>Wine</t>
  </si>
  <si>
    <t>Beer</t>
  </si>
  <si>
    <t>Liquor</t>
  </si>
  <si>
    <t>Retail</t>
  </si>
  <si>
    <t>Actual Sales</t>
  </si>
  <si>
    <t>Remaining</t>
  </si>
  <si>
    <t>Total</t>
  </si>
  <si>
    <t>COGS %</t>
  </si>
  <si>
    <t>Total Budget</t>
  </si>
  <si>
    <t>Weekly Spend</t>
  </si>
  <si>
    <t>Remaining Budget</t>
  </si>
  <si>
    <t>%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</si>
</sst>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8" fontId="0" fillId="0" borderId="0" xfId="0" applyNumberFormat="1"/>
    <xf numFmtId="168" fontId="0" fillId="0" borderId="1" xfId="0" applyNumberFormat="1" applyBorder="1"/>
    <xf numFmtId="9" fontId="0" fillId="0" borderId="1" xfId="1" applyFont="1" applyBorder="1" applyAlignment="1">
      <alignment horizontal="center"/>
    </xf>
    <xf numFmtId="0" fontId="2" fillId="0" borderId="0" xfId="0" applyFont="1"/>
    <xf numFmtId="0" fontId="2" fillId="0" borderId="0" xfId="0" quotePrefix="1" applyFont="1" applyAlignment="1">
      <alignment horizontal="left"/>
    </xf>
    <xf numFmtId="9" fontId="3" fillId="0" borderId="1" xfId="1" applyFont="1" applyBorder="1" applyAlignment="1">
      <alignment horizontal="center"/>
    </xf>
    <xf numFmtId="168" fontId="3" fillId="0" borderId="1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294D-B2DB-4911-A741-50F100AEE690}">
  <dimension ref="A3:L17"/>
  <sheetViews>
    <sheetView tabSelected="1" workbookViewId="0">
      <selection activeCell="F25" sqref="F25"/>
    </sheetView>
  </sheetViews>
  <sheetFormatPr defaultRowHeight="14.4" x14ac:dyDescent="0.55000000000000004"/>
  <cols>
    <col min="2" max="2" width="9.3125" bestFit="1" customWidth="1"/>
    <col min="5" max="5" width="11.5234375" bestFit="1" customWidth="1"/>
    <col min="6" max="6" width="10.7890625" bestFit="1" customWidth="1"/>
    <col min="7" max="8" width="11.7890625" bestFit="1" customWidth="1"/>
    <col min="10" max="12" width="10.7890625" bestFit="1" customWidth="1"/>
  </cols>
  <sheetData>
    <row r="3" spans="1:12" x14ac:dyDescent="0.55000000000000004">
      <c r="A3" t="s">
        <v>13</v>
      </c>
      <c r="B3" s="1">
        <v>100000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5" t="s">
        <v>12</v>
      </c>
    </row>
    <row r="4" spans="1:12" x14ac:dyDescent="0.55000000000000004">
      <c r="A4" s="6">
        <v>0.6</v>
      </c>
      <c r="B4" s="7">
        <f>A4*$B$3</f>
        <v>60000</v>
      </c>
      <c r="E4" t="s">
        <v>0</v>
      </c>
      <c r="F4" s="2">
        <f ca="1">RANDBETWEEN($B4*0.9,$B4*1.1)</f>
        <v>60053</v>
      </c>
      <c r="G4" s="2">
        <f ca="1">RANDBETWEEN($B4*0.3,$B4*0.5)</f>
        <v>20732</v>
      </c>
      <c r="H4" s="2">
        <f ca="1">SUM(F4:G4)</f>
        <v>80785</v>
      </c>
      <c r="I4" s="3">
        <v>0.3</v>
      </c>
      <c r="J4" s="2">
        <f ca="1">H4*I4</f>
        <v>24235.5</v>
      </c>
      <c r="K4" s="2">
        <f t="shared" ref="K4:K9" ca="1" si="0">RANDBETWEEN(F4*I4*1.1,F4*I4*1.5)</f>
        <v>20071</v>
      </c>
      <c r="L4" s="2">
        <f ca="1">J4-K4</f>
        <v>4164.5</v>
      </c>
    </row>
    <row r="5" spans="1:12" x14ac:dyDescent="0.55000000000000004">
      <c r="A5" s="6">
        <v>0.05</v>
      </c>
      <c r="B5" s="7">
        <f t="shared" ref="B5:B9" si="1">A5*$B$3</f>
        <v>5000</v>
      </c>
      <c r="E5" t="s">
        <v>1</v>
      </c>
      <c r="F5" s="2">
        <f t="shared" ref="F5:G9" ca="1" si="2">RANDBETWEEN($B5*0.9,$B5*1.1)</f>
        <v>4986</v>
      </c>
      <c r="G5" s="2">
        <f t="shared" ref="G5:G9" ca="1" si="3">RANDBETWEEN($B5*0.3,$B5*0.5)</f>
        <v>1627</v>
      </c>
      <c r="H5" s="2">
        <f t="shared" ref="H5:H9" ca="1" si="4">SUM(F5:G5)</f>
        <v>6613</v>
      </c>
      <c r="I5" s="3">
        <v>0.1</v>
      </c>
      <c r="J5" s="2">
        <f t="shared" ref="J5:J9" ca="1" si="5">H5*I5</f>
        <v>661.30000000000007</v>
      </c>
      <c r="K5" s="2">
        <f t="shared" ca="1" si="0"/>
        <v>582</v>
      </c>
      <c r="L5" s="2">
        <f t="shared" ref="L5:L9" ca="1" si="6">J5-K5</f>
        <v>79.300000000000068</v>
      </c>
    </row>
    <row r="6" spans="1:12" x14ac:dyDescent="0.55000000000000004">
      <c r="A6" s="6">
        <v>0.15</v>
      </c>
      <c r="B6" s="7">
        <f t="shared" si="1"/>
        <v>15000</v>
      </c>
      <c r="E6" t="s">
        <v>2</v>
      </c>
      <c r="F6" s="2">
        <f t="shared" ca="1" si="2"/>
        <v>14531</v>
      </c>
      <c r="G6" s="2">
        <f t="shared" ca="1" si="3"/>
        <v>7154</v>
      </c>
      <c r="H6" s="2">
        <f t="shared" ca="1" si="4"/>
        <v>21685</v>
      </c>
      <c r="I6" s="3">
        <v>0.3</v>
      </c>
      <c r="J6" s="2">
        <f t="shared" ca="1" si="5"/>
        <v>6505.5</v>
      </c>
      <c r="K6" s="2">
        <f t="shared" ca="1" si="0"/>
        <v>6064</v>
      </c>
      <c r="L6" s="2">
        <f t="shared" ca="1" si="6"/>
        <v>441.5</v>
      </c>
    </row>
    <row r="7" spans="1:12" x14ac:dyDescent="0.55000000000000004">
      <c r="A7" s="6">
        <v>0.1</v>
      </c>
      <c r="B7" s="7">
        <f t="shared" si="1"/>
        <v>10000</v>
      </c>
      <c r="E7" t="s">
        <v>3</v>
      </c>
      <c r="F7" s="2">
        <f t="shared" ca="1" si="2"/>
        <v>10169</v>
      </c>
      <c r="G7" s="2">
        <f t="shared" ca="1" si="3"/>
        <v>3495</v>
      </c>
      <c r="H7" s="2">
        <f t="shared" ca="1" si="4"/>
        <v>13664</v>
      </c>
      <c r="I7" s="3">
        <v>0.1</v>
      </c>
      <c r="J7" s="2">
        <f t="shared" ca="1" si="5"/>
        <v>1366.4</v>
      </c>
      <c r="K7" s="2">
        <f t="shared" ca="1" si="0"/>
        <v>1189</v>
      </c>
      <c r="L7" s="2">
        <f t="shared" ca="1" si="6"/>
        <v>177.40000000000009</v>
      </c>
    </row>
    <row r="8" spans="1:12" x14ac:dyDescent="0.55000000000000004">
      <c r="A8" s="6">
        <v>0.1</v>
      </c>
      <c r="B8" s="7">
        <f t="shared" si="1"/>
        <v>10000</v>
      </c>
      <c r="E8" t="s">
        <v>4</v>
      </c>
      <c r="F8" s="2">
        <f t="shared" ca="1" si="2"/>
        <v>10774</v>
      </c>
      <c r="G8" s="2">
        <f t="shared" ca="1" si="3"/>
        <v>3564</v>
      </c>
      <c r="H8" s="2">
        <f t="shared" ca="1" si="4"/>
        <v>14338</v>
      </c>
      <c r="I8" s="3">
        <v>0.2</v>
      </c>
      <c r="J8" s="2">
        <f t="shared" ca="1" si="5"/>
        <v>2867.6000000000004</v>
      </c>
      <c r="K8" s="2">
        <f t="shared" ca="1" si="0"/>
        <v>2486</v>
      </c>
      <c r="L8" s="2">
        <f t="shared" ca="1" si="6"/>
        <v>381.60000000000036</v>
      </c>
    </row>
    <row r="9" spans="1:12" x14ac:dyDescent="0.55000000000000004">
      <c r="A9" s="6">
        <v>0</v>
      </c>
      <c r="B9" s="7">
        <f t="shared" si="1"/>
        <v>0</v>
      </c>
      <c r="E9" t="s">
        <v>5</v>
      </c>
      <c r="F9" s="2">
        <f t="shared" ca="1" si="2"/>
        <v>0</v>
      </c>
      <c r="G9" s="2">
        <f t="shared" ca="1" si="3"/>
        <v>0</v>
      </c>
      <c r="H9" s="2">
        <f t="shared" ca="1" si="4"/>
        <v>0</v>
      </c>
      <c r="I9" s="3">
        <v>0.5</v>
      </c>
      <c r="J9" s="2">
        <f t="shared" ca="1" si="5"/>
        <v>0</v>
      </c>
      <c r="K9" s="2">
        <f t="shared" ca="1" si="0"/>
        <v>0</v>
      </c>
      <c r="L9" s="2">
        <f t="shared" ca="1" si="6"/>
        <v>0</v>
      </c>
    </row>
    <row r="11" spans="1:12" x14ac:dyDescent="0.55000000000000004">
      <c r="F11" s="4" t="s">
        <v>6</v>
      </c>
      <c r="G11" s="4" t="s">
        <v>7</v>
      </c>
      <c r="H11" s="4" t="s">
        <v>8</v>
      </c>
      <c r="I11" s="4" t="s">
        <v>9</v>
      </c>
      <c r="J11" s="4" t="s">
        <v>10</v>
      </c>
      <c r="K11" s="4" t="s">
        <v>11</v>
      </c>
      <c r="L11" s="5" t="s">
        <v>12</v>
      </c>
    </row>
    <row r="12" spans="1:12" x14ac:dyDescent="0.55000000000000004">
      <c r="E12" t="s">
        <v>0</v>
      </c>
      <c r="F12" s="2">
        <v>58587</v>
      </c>
      <c r="G12" s="2">
        <v>22231</v>
      </c>
      <c r="H12" s="2">
        <v>80818</v>
      </c>
      <c r="I12" s="3">
        <v>0.3</v>
      </c>
      <c r="J12" s="2">
        <v>24245.399999999998</v>
      </c>
      <c r="K12" s="2">
        <v>19781</v>
      </c>
      <c r="L12" s="2">
        <v>4464.3999999999978</v>
      </c>
    </row>
    <row r="13" spans="1:12" x14ac:dyDescent="0.55000000000000004">
      <c r="E13" t="s">
        <v>1</v>
      </c>
      <c r="F13" s="2">
        <v>5157</v>
      </c>
      <c r="G13" s="2">
        <v>1733</v>
      </c>
      <c r="H13" s="2">
        <v>6890</v>
      </c>
      <c r="I13" s="3">
        <v>0.1</v>
      </c>
      <c r="J13" s="2">
        <v>689</v>
      </c>
      <c r="K13" s="2">
        <v>752</v>
      </c>
      <c r="L13" s="2">
        <v>-63</v>
      </c>
    </row>
    <row r="14" spans="1:12" x14ac:dyDescent="0.55000000000000004">
      <c r="E14" t="s">
        <v>2</v>
      </c>
      <c r="F14" s="2">
        <v>15539</v>
      </c>
      <c r="G14" s="2">
        <v>5356</v>
      </c>
      <c r="H14" s="2">
        <v>20895</v>
      </c>
      <c r="I14" s="3">
        <v>0.3</v>
      </c>
      <c r="J14" s="2">
        <v>6268.5</v>
      </c>
      <c r="K14" s="2">
        <v>5862</v>
      </c>
      <c r="L14" s="2">
        <v>406.5</v>
      </c>
    </row>
    <row r="15" spans="1:12" x14ac:dyDescent="0.55000000000000004">
      <c r="E15" t="s">
        <v>3</v>
      </c>
      <c r="F15" s="2">
        <v>10701</v>
      </c>
      <c r="G15" s="2">
        <v>4102</v>
      </c>
      <c r="H15" s="2">
        <v>14803</v>
      </c>
      <c r="I15" s="3">
        <v>0.1</v>
      </c>
      <c r="J15" s="2">
        <v>1480.3000000000002</v>
      </c>
      <c r="K15" s="2">
        <v>1385</v>
      </c>
      <c r="L15" s="2">
        <v>95.300000000000182</v>
      </c>
    </row>
    <row r="16" spans="1:12" x14ac:dyDescent="0.55000000000000004">
      <c r="E16" t="s">
        <v>4</v>
      </c>
      <c r="F16" s="2">
        <v>10381</v>
      </c>
      <c r="G16" s="2">
        <v>3668</v>
      </c>
      <c r="H16" s="2">
        <v>14049</v>
      </c>
      <c r="I16" s="3">
        <v>0.2</v>
      </c>
      <c r="J16" s="2">
        <v>2809.8</v>
      </c>
      <c r="K16" s="2">
        <v>3047</v>
      </c>
      <c r="L16" s="2">
        <v>-237.19999999999982</v>
      </c>
    </row>
    <row r="17" spans="5:12" x14ac:dyDescent="0.55000000000000004">
      <c r="E17" t="s">
        <v>5</v>
      </c>
      <c r="F17" s="2">
        <v>0</v>
      </c>
      <c r="G17" s="2">
        <v>0</v>
      </c>
      <c r="H17" s="2">
        <v>0</v>
      </c>
      <c r="I17" s="3">
        <v>0.5</v>
      </c>
      <c r="J17" s="2">
        <v>0</v>
      </c>
      <c r="K17" s="2">
        <v>0</v>
      </c>
      <c r="L17" s="2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Eckes</dc:creator>
  <cp:lastModifiedBy>Matt Eckes</cp:lastModifiedBy>
  <dcterms:created xsi:type="dcterms:W3CDTF">2021-10-05T20:15:34Z</dcterms:created>
  <dcterms:modified xsi:type="dcterms:W3CDTF">2021-10-05T20:47:21Z</dcterms:modified>
</cp:coreProperties>
</file>