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localSheetId="1" name="task">'Task Schedule'!$B$3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<sst xmlns="http://schemas.openxmlformats.org/spreadsheetml/2006/main" count="400" uniqueCount="133">
  <si>
    <t>2019-07-14</t>
  </si>
  <si>
    <t>Project Summary (read-only)</t>
  </si>
  <si>
    <t>Resource name</t>
  </si>
  <si>
    <t>Type</t>
  </si>
  <si>
    <t>Rate per resource</t>
  </si>
  <si>
    <t>Project Name</t>
  </si>
  <si>
    <t>無題のスプレッドシート</t>
  </si>
  <si>
    <t>Project Manager</t>
  </si>
  <si>
    <t>ichikawa.s.417@gmail.com</t>
  </si>
  <si>
    <t>Start date</t>
  </si>
  <si>
    <t>Finish date</t>
  </si>
  <si>
    <t>Days</t>
  </si>
  <si>
    <t>Progress</t>
  </si>
  <si>
    <t>June 2019</t>
  </si>
  <si>
    <t>Work hours</t>
  </si>
  <si>
    <t>Pro</t>
  </si>
  <si>
    <t>Remaining work hours</t>
  </si>
  <si>
    <t>Remaining work days</t>
  </si>
  <si>
    <t>Remaining weeks</t>
  </si>
  <si>
    <t>Cost</t>
  </si>
  <si>
    <t>Total count</t>
  </si>
  <si>
    <t>Total cost</t>
  </si>
  <si>
    <t>resource</t>
  </si>
  <si>
    <t>July 2019</t>
  </si>
  <si>
    <t>August 2019</t>
  </si>
  <si>
    <t>WBS</t>
  </si>
  <si>
    <t>type</t>
  </si>
  <si>
    <t>rate</t>
  </si>
  <si>
    <t>count</t>
  </si>
  <si>
    <t>Task description</t>
  </si>
  <si>
    <t>cost</t>
  </si>
  <si>
    <t>remarks</t>
  </si>
  <si>
    <t>staff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</si>
  <si>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</si>
  <si>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</si>
  <si>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</si>
  <si>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</si>
  <si>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</si>
  <si>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</si>
  <si>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</si>
  <si>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</si>
  <si>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</si>
  <si>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</si>
  <si>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</si>
  <si>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</si>
  <si>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</si>
  <si>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</si>
  <si>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</si>
  <si>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</si>
  <si>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</si>
  <si>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</si>
  <si>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</si>
  <si>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</si>
  <si>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</si>
  <si>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</si>
  <si>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</si>
  <si>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</si>
  <si>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</si>
  <si>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</si>
  <si>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</si>
  <si>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</si>
  <si>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</si>
  <si>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</si>
  <si>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</si>
  <si>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</si>
  <si>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</si>
  <si>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</si>
  <si>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</si>
  <si>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</si>
  <si>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</si>
  <si>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</si>
  <si>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</si>
  <si>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</si>
  <si>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</si>
  <si>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</si>
  <si>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</si>
  <si>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Non-working dates</t>
  </si>
  <si>
    <t>Description</t>
  </si>
  <si>
    <t>|</t>
  </si>
  <si>
    <t>機能一覧</t>
  </si>
  <si>
    <t>全員</t>
  </si>
  <si>
    <t>=</t>
  </si>
  <si>
    <t>UI　Flows</t>
  </si>
  <si>
    <t>ワイヤーフレーム</t>
  </si>
  <si>
    <t>ER図</t>
  </si>
  <si>
    <t>テーブル定義書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</si>
  <si>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</si>
  <si>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</si>
  <si>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</si>
  <si>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</si>
  <si>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</si>
  <si>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</si>
  <si>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translate (contact in English please)</t>
  </si>
  <si>
    <t>翻訳する（英語で連絡してください）</t>
  </si>
  <si>
    <t>users side</t>
  </si>
  <si>
    <t>商品一覧、マイページ、カート、ログアウト</t>
  </si>
  <si>
    <t>鈴木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</si>
  <si>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</si>
  <si>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</si>
  <si>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</si>
  <si>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</si>
  <si>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森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</si>
  <si>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</si>
  <si>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</si>
  <si>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</si>
  <si>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</si>
  <si>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平川</t>
  </si>
  <si>
    <t>・ユーザー情報変更フォーム
（フォーム内には登録してある情報を入れる）
・退会ボタン実装（is_deletedを0→１に変更）</t>
  </si>
  <si>
    <t>admin side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</si>
  <si>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</si>
  <si>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</si>
  <si>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</si>
  <si>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</si>
  <si>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メンターの指摘通り編集画面と詳細画面は一緒にします</t>
  </si>
  <si>
    <t>・商品情報登録フォーム（画像はnullでOK）
・販売ステータスはenum</t>
  </si>
  <si>
    <t xml:space="preserve">・削除ボタンの実装？　メンターの指摘通り編集画面と詳細画面は一緒にします　　　　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</si>
  <si>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</si>
  <si>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</si>
  <si>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</si>
  <si>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</si>
  <si>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・出荷ステータスの変更プルダウン</t>
  </si>
  <si>
    <t>サポート作業</t>
  </si>
  <si>
    <t>カバー及び修正</t>
  </si>
  <si>
    <t>32</t>
  </si>
  <si>
    <t>マージチェック</t>
  </si>
  <si>
    <t>33</t>
  </si>
  <si>
    <t>デプロイ</t>
  </si>
  <si>
    <t>34</t>
  </si>
  <si>
    <t>テスト</t>
  </si>
  <si>
    <t>35</t>
  </si>
  <si>
    <t>プレゼン準備</t>
  </si>
  <si>
    <t>36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</si>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</sst>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8">
    <font>
      <sz val="10.0"/>
      <color rgb="FF000000"/>
      <name val="Arial"/>
    </font>
    <font/>
    <font>
      <b/>
    </font>
    <font>
      <strike/>
    </font>
    <font>
      <b/>
      <sz val="16.0"/>
    </font>
    <font>
      <name val="Arial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19" xfId="0" applyAlignment="1" applyFont="1" applyNumberFormat="1">
      <alignment readingOrder="0"/>
    </xf>
    <xf borderId="0" fillId="2" fontId="1" numFmtId="49" xfId="0" applyAlignment="1" applyFill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vertical="top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49" xfId="0" applyAlignment="1" applyFont="1" applyNumberFormat="1">
      <alignment readingOrder="0"/>
    </xf>
    <xf borderId="0" fillId="2" fontId="3" numFmtId="2" xfId="0" applyFont="1" applyNumberFormat="1"/>
    <xf borderId="0" fillId="0" fontId="2" numFmtId="0" xfId="0" applyAlignment="1" applyFont="1">
      <alignment readingOrder="0"/>
    </xf>
    <xf borderId="0" fillId="2" fontId="3" numFmtId="9" xfId="0" applyFont="1" applyNumberFormat="1"/>
    <xf borderId="0" fillId="0" fontId="4" numFmtId="0" xfId="0" applyAlignment="1" applyFont="1">
      <alignment readingOrder="0"/>
    </xf>
    <xf borderId="0" fillId="0" fontId="1" numFmtId="9" xfId="0" applyFont="1" applyNumberFormat="1"/>
    <xf borderId="0" fillId="0" fontId="1" numFmtId="0" xfId="0" applyAlignment="1" applyFont="1">
      <alignment readingOrder="0"/>
    </xf>
    <xf borderId="0" fillId="2" fontId="3" numFmtId="49" xfId="0" applyFont="1" applyNumberFormat="1"/>
    <xf borderId="0" fillId="2" fontId="3" numFmtId="165" xfId="0" applyFont="1" applyNumberFormat="1"/>
    <xf borderId="0" fillId="0" fontId="1" numFmtId="14" xfId="0" applyAlignment="1" applyFont="1" applyNumberFormat="1">
      <alignment readingOrder="0"/>
    </xf>
    <xf borderId="0" fillId="2" fontId="3" numFmtId="164" xfId="0" applyFont="1" applyNumberFormat="1"/>
    <xf borderId="0" fillId="0" fontId="1" numFmtId="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49" xfId="0" applyFont="1" applyNumberFormat="1"/>
    <xf borderId="0" fillId="0" fontId="1" numFmtId="165" xfId="0" applyAlignment="1" applyFont="1" applyNumberFormat="1">
      <alignment readingOrder="0"/>
    </xf>
    <xf borderId="0" fillId="0" fontId="2" numFmtId="49" xfId="0" applyAlignment="1" applyFont="1" applyNumberFormat="1">
      <alignment vertical="top"/>
    </xf>
    <xf borderId="0" fillId="0" fontId="2" numFmtId="166" xfId="0" applyFont="1" applyNumberFormat="1"/>
    <xf borderId="0" fillId="2" fontId="2" numFmtId="2" xfId="0" applyFont="1" applyNumberFormat="1"/>
    <xf borderId="0" fillId="2" fontId="2" numFmtId="0" xfId="0" applyFont="1"/>
    <xf borderId="0" fillId="0" fontId="2" numFmtId="9" xfId="0" applyFont="1" applyNumberFormat="1"/>
    <xf borderId="0" fillId="2" fontId="2" numFmtId="165" xfId="0" applyFont="1" applyNumberFormat="1"/>
    <xf borderId="0" fillId="2" fontId="2" numFmtId="164" xfId="0" applyFont="1" applyNumberFormat="1"/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Font="1" applyNumberFormat="1"/>
    <xf borderId="0" fillId="0" fontId="1" numFmtId="2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readingOrder="0" vertical="top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0" fillId="3" fontId="1" numFmtId="9" xfId="0" applyAlignment="1" applyFont="1" applyNumberFormat="1">
      <alignment readingOrder="0"/>
    </xf>
    <xf borderId="0" fillId="0" fontId="5" numFmtId="49" xfId="0" applyAlignment="1" applyFont="1" applyNumberFormat="1">
      <alignment horizontal="right" readingOrder="0" vertical="top"/>
    </xf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wrapText="1"/>
    </xf>
    <xf borderId="0" fillId="0" fontId="7" numFmtId="49" xfId="0" applyAlignment="1" applyFont="1" applyNumberFormat="1">
      <alignment readingOrder="0" vertical="top"/>
    </xf>
    <xf borderId="3" fillId="4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horizontal="right" readingOrder="0" vertical="top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top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1">
        <v>0.5479597222220036</v>
      </c>
    </row>
    <row r="2">
      <c r="B2" s="12" t="s">
        <v>1</v>
      </c>
    </row>
    <row r="4">
      <c r="B4" s="14" t="s">
        <v>5</v>
      </c>
      <c r="C4" s="10" t="s">
        <v>6</v>
      </c>
    </row>
    <row r="5">
      <c r="B5" s="14" t="s">
        <v>7</v>
      </c>
      <c r="C5" s="14" t="s">
        <v>8</v>
      </c>
    </row>
    <row r="7">
      <c r="B7" s="14" t="s">
        <v>9</v>
      </c>
      <c r="C7" s="17">
        <v>43647.0</v>
      </c>
    </row>
    <row r="8">
      <c r="B8" s="14" t="s">
        <v>10</v>
      </c>
      <c r="C8" s="17">
        <v>43677.0</v>
      </c>
    </row>
    <row r="9">
      <c r="B9" s="14" t="s">
        <v>11</v>
      </c>
      <c r="C9" s="14">
        <v>23.0</v>
      </c>
    </row>
    <row r="10">
      <c r="B10" s="14" t="s">
        <v>12</v>
      </c>
      <c r="C10" s="19">
        <v>0.3077352472089314</v>
      </c>
    </row>
    <row r="11">
      <c r="B11" s="14" t="s">
        <v>14</v>
      </c>
      <c r="C11" s="14" t="s">
        <v>15</v>
      </c>
    </row>
    <row r="12">
      <c r="B12" s="14" t="s">
        <v>16</v>
      </c>
      <c r="C12" s="14" t="s">
        <v>15</v>
      </c>
    </row>
    <row r="13">
      <c r="B13" s="14" t="s">
        <v>17</v>
      </c>
      <c r="C13" s="14" t="s">
        <v>15</v>
      </c>
    </row>
    <row r="14">
      <c r="B14" s="14" t="s">
        <v>18</v>
      </c>
      <c r="C14" s="14" t="s">
        <v>15</v>
      </c>
    </row>
    <row r="15">
      <c r="B15" s="14" t="s">
        <v>19</v>
      </c>
      <c r="C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>
      <c r="A1" s="2" t="s">
        <v>0</v>
      </c>
      <c r="B1" s="4"/>
      <c r="C1" s="4"/>
      <c r="D1" s="3"/>
      <c r="E1" s="3"/>
      <c r="F1" s="7"/>
      <c r="G1" s="7"/>
      <c r="H1" s="9"/>
      <c r="I1" s="11"/>
      <c r="J1" s="13"/>
      <c r="K1" s="15"/>
      <c r="L1" s="16"/>
      <c r="M1" s="18"/>
      <c r="N1" s="22" t="s">
        <v>13</v>
      </c>
      <c r="O1" s="23"/>
      <c r="P1" s="23"/>
      <c r="Q1" s="23"/>
      <c r="R1" s="23"/>
      <c r="S1" s="23"/>
      <c r="T1" s="23"/>
      <c r="U1" s="22" t="s">
        <v>23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2" t="s">
        <v>24</v>
      </c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4"/>
    </row>
    <row r="2">
      <c r="A2" s="27" t="s">
        <v>25</v>
      </c>
      <c r="B2" s="29" t="s">
        <v>29</v>
      </c>
      <c r="C2" s="29"/>
      <c r="D2" s="8" t="s">
        <v>31</v>
      </c>
      <c r="E2" s="8" t="s">
        <v>32</v>
      </c>
      <c r="F2" s="30" t="s">
        <v>9</v>
      </c>
      <c r="G2" s="30" t="s">
        <v>10</v>
      </c>
      <c r="H2" s="31" t="s">
        <v>11</v>
      </c>
      <c r="I2" s="32" t="s">
        <v>33</v>
      </c>
      <c r="J2" s="33" t="s">
        <v>12</v>
      </c>
      <c r="K2" s="27" t="s">
        <v>34</v>
      </c>
      <c r="L2" s="34" t="s">
        <v>14</v>
      </c>
      <c r="M2" s="35" t="s">
        <v>19</v>
      </c>
      <c r="N2" s="36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8" t="s">
        <v>41</v>
      </c>
      <c r="U2" s="36" t="s">
        <v>42</v>
      </c>
      <c r="V2" s="37" t="s">
        <v>43</v>
      </c>
      <c r="W2" s="37" t="s">
        <v>44</v>
      </c>
      <c r="X2" s="37" t="s">
        <v>45</v>
      </c>
      <c r="Y2" s="37" t="s">
        <v>46</v>
      </c>
      <c r="Z2" s="37" t="s">
        <v>47</v>
      </c>
      <c r="AA2" s="38" t="s">
        <v>48</v>
      </c>
      <c r="AB2" s="36" t="s">
        <v>49</v>
      </c>
      <c r="AC2" s="37" t="s">
        <v>50</v>
      </c>
      <c r="AD2" s="37" t="s">
        <v>51</v>
      </c>
      <c r="AE2" s="37" t="s">
        <v>52</v>
      </c>
      <c r="AF2" s="37" t="s">
        <v>53</v>
      </c>
      <c r="AG2" s="37" t="s">
        <v>54</v>
      </c>
      <c r="AH2" s="38" t="s">
        <v>55</v>
      </c>
      <c r="AI2" s="36" t="s">
        <v>56</v>
      </c>
      <c r="AJ2" s="37" t="s">
        <v>57</v>
      </c>
      <c r="AK2" s="37" t="s">
        <v>58</v>
      </c>
      <c r="AL2" s="37" t="s">
        <v>59</v>
      </c>
      <c r="AM2" s="37" t="s">
        <v>60</v>
      </c>
      <c r="AN2" s="37" t="s">
        <v>61</v>
      </c>
      <c r="AO2" s="38" t="s">
        <v>62</v>
      </c>
      <c r="AP2" s="36" t="s">
        <v>63</v>
      </c>
      <c r="AQ2" s="37" t="s">
        <v>64</v>
      </c>
      <c r="AR2" s="37" t="s">
        <v>35</v>
      </c>
      <c r="AS2" s="37" t="s">
        <v>36</v>
      </c>
      <c r="AT2" s="37" t="s">
        <v>37</v>
      </c>
      <c r="AU2" s="37" t="s">
        <v>38</v>
      </c>
      <c r="AV2" s="38" t="s">
        <v>39</v>
      </c>
      <c r="AW2" s="36" t="s">
        <v>40</v>
      </c>
      <c r="AX2" s="37" t="s">
        <v>41</v>
      </c>
      <c r="AY2" s="37" t="s">
        <v>65</v>
      </c>
      <c r="AZ2" s="37" t="s">
        <v>42</v>
      </c>
      <c r="BA2" s="37" t="s">
        <v>43</v>
      </c>
      <c r="BB2" s="37" t="s">
        <v>44</v>
      </c>
      <c r="BC2" s="38" t="s">
        <v>45</v>
      </c>
      <c r="BD2" s="36" t="s">
        <v>46</v>
      </c>
      <c r="BE2" s="37" t="s">
        <v>47</v>
      </c>
      <c r="BF2" s="37" t="s">
        <v>48</v>
      </c>
      <c r="BG2" s="37" t="s">
        <v>49</v>
      </c>
      <c r="BH2" s="37" t="s">
        <v>50</v>
      </c>
      <c r="BI2" s="37" t="s">
        <v>51</v>
      </c>
      <c r="BJ2" s="38" t="s">
        <v>52</v>
      </c>
      <c r="BK2" s="36" t="s">
        <v>53</v>
      </c>
      <c r="BL2" s="37" t="s">
        <v>54</v>
      </c>
      <c r="BM2" s="37" t="s">
        <v>55</v>
      </c>
      <c r="BN2" s="37" t="s">
        <v>56</v>
      </c>
      <c r="BO2" s="37" t="s">
        <v>57</v>
      </c>
      <c r="BP2" s="37" t="s">
        <v>58</v>
      </c>
      <c r="BQ2" s="38" t="s">
        <v>59</v>
      </c>
      <c r="BR2" s="36" t="s">
        <v>60</v>
      </c>
      <c r="BS2" s="37" t="s">
        <v>61</v>
      </c>
      <c r="BT2" s="37" t="s">
        <v>62</v>
      </c>
      <c r="BU2" s="37" t="s">
        <v>63</v>
      </c>
      <c r="BV2" s="37" t="s">
        <v>64</v>
      </c>
      <c r="BW2" s="37" t="s">
        <v>35</v>
      </c>
      <c r="BX2" s="38" t="s">
        <v>36</v>
      </c>
      <c r="BY2" s="36" t="s">
        <v>37</v>
      </c>
      <c r="BZ2" s="37" t="s">
        <v>38</v>
      </c>
      <c r="CA2" s="37" t="s">
        <v>39</v>
      </c>
      <c r="CB2" s="37" t="s">
        <v>40</v>
      </c>
      <c r="CC2" s="37" t="s">
        <v>41</v>
      </c>
      <c r="CD2" s="37" t="s">
        <v>65</v>
      </c>
      <c r="CE2" s="38" t="s">
        <v>42</v>
      </c>
    </row>
    <row r="3" hidden="1">
      <c r="A3" s="39" t="s">
        <v>66</v>
      </c>
      <c r="B3" s="4" t="s">
        <v>67</v>
      </c>
      <c r="C3" s="4"/>
      <c r="D3" s="3"/>
      <c r="E3" s="3"/>
      <c r="F3" s="7" t="s">
        <v>68</v>
      </c>
      <c r="G3" s="7" t="s">
        <v>69</v>
      </c>
      <c r="H3" s="40" t="s">
        <v>70</v>
      </c>
      <c r="I3" s="41" t="s">
        <v>71</v>
      </c>
      <c r="J3" s="13" t="s">
        <v>72</v>
      </c>
      <c r="K3" s="3" t="s">
        <v>73</v>
      </c>
      <c r="L3" s="42" t="s">
        <v>74</v>
      </c>
      <c r="M3" s="43" t="s">
        <v>30</v>
      </c>
      <c r="N3" s="44" t="s">
        <v>75</v>
      </c>
      <c r="O3" s="41" t="s">
        <v>75</v>
      </c>
      <c r="P3" s="41" t="s">
        <v>75</v>
      </c>
      <c r="Q3" s="41" t="s">
        <v>75</v>
      </c>
      <c r="R3" s="41" t="s">
        <v>75</v>
      </c>
      <c r="S3" s="41" t="s">
        <v>75</v>
      </c>
      <c r="T3" s="45" t="s">
        <v>75</v>
      </c>
      <c r="U3" s="44" t="s">
        <v>75</v>
      </c>
      <c r="V3" s="41" t="s">
        <v>75</v>
      </c>
      <c r="W3" s="41" t="s">
        <v>75</v>
      </c>
      <c r="X3" s="41" t="s">
        <v>75</v>
      </c>
      <c r="Y3" s="41" t="s">
        <v>75</v>
      </c>
      <c r="Z3" s="41" t="s">
        <v>75</v>
      </c>
      <c r="AA3" s="45" t="s">
        <v>75</v>
      </c>
      <c r="AB3" s="44" t="s">
        <v>75</v>
      </c>
      <c r="AC3" s="41" t="s">
        <v>75</v>
      </c>
      <c r="AD3" s="41" t="s">
        <v>75</v>
      </c>
      <c r="AE3" s="41" t="s">
        <v>75</v>
      </c>
      <c r="AF3" s="41" t="s">
        <v>75</v>
      </c>
      <c r="AG3" s="41" t="s">
        <v>75</v>
      </c>
      <c r="AH3" s="45" t="s">
        <v>75</v>
      </c>
      <c r="AI3" s="44" t="s">
        <v>75</v>
      </c>
      <c r="AJ3" s="41" t="s">
        <v>75</v>
      </c>
      <c r="AK3" s="41" t="s">
        <v>75</v>
      </c>
      <c r="AL3" s="41" t="s">
        <v>75</v>
      </c>
      <c r="AM3" s="41" t="s">
        <v>75</v>
      </c>
      <c r="AN3" s="41" t="s">
        <v>75</v>
      </c>
      <c r="AO3" s="45" t="s">
        <v>75</v>
      </c>
      <c r="AP3" s="44" t="s">
        <v>75</v>
      </c>
      <c r="AQ3" s="41" t="s">
        <v>75</v>
      </c>
      <c r="AR3" s="41" t="s">
        <v>75</v>
      </c>
      <c r="AS3" s="41" t="s">
        <v>75</v>
      </c>
      <c r="AT3" s="41" t="s">
        <v>75</v>
      </c>
      <c r="AU3" s="41" t="s">
        <v>75</v>
      </c>
      <c r="AV3" s="45" t="s">
        <v>75</v>
      </c>
      <c r="AW3" s="44" t="s">
        <v>75</v>
      </c>
      <c r="AX3" s="41" t="s">
        <v>75</v>
      </c>
      <c r="AY3" s="41" t="s">
        <v>75</v>
      </c>
      <c r="AZ3" s="41" t="s">
        <v>75</v>
      </c>
      <c r="BA3" s="41" t="s">
        <v>75</v>
      </c>
      <c r="BB3" s="41" t="s">
        <v>75</v>
      </c>
      <c r="BC3" s="45" t="s">
        <v>75</v>
      </c>
      <c r="BD3" s="44" t="s">
        <v>75</v>
      </c>
      <c r="BE3" s="41" t="s">
        <v>75</v>
      </c>
      <c r="BF3" s="41" t="s">
        <v>75</v>
      </c>
      <c r="BG3" s="41" t="s">
        <v>75</v>
      </c>
      <c r="BH3" s="41" t="s">
        <v>75</v>
      </c>
      <c r="BI3" s="41" t="s">
        <v>75</v>
      </c>
      <c r="BJ3" s="45" t="s">
        <v>75</v>
      </c>
      <c r="BK3" s="44" t="s">
        <v>75</v>
      </c>
      <c r="BL3" s="41" t="s">
        <v>75</v>
      </c>
      <c r="BM3" s="41" t="s">
        <v>75</v>
      </c>
      <c r="BN3" s="41" t="s">
        <v>75</v>
      </c>
      <c r="BO3" s="41" t="s">
        <v>75</v>
      </c>
      <c r="BP3" s="41" t="s">
        <v>75</v>
      </c>
      <c r="BQ3" s="45" t="s">
        <v>75</v>
      </c>
      <c r="BR3" s="44" t="s">
        <v>75</v>
      </c>
      <c r="BS3" s="41" t="s">
        <v>75</v>
      </c>
      <c r="BT3" s="41" t="s">
        <v>75</v>
      </c>
      <c r="BU3" s="41" t="s">
        <v>75</v>
      </c>
      <c r="BV3" s="41" t="s">
        <v>75</v>
      </c>
      <c r="BW3" s="41" t="s">
        <v>75</v>
      </c>
      <c r="BX3" s="45" t="s">
        <v>75</v>
      </c>
      <c r="BY3" s="44" t="s">
        <v>75</v>
      </c>
      <c r="BZ3" s="41" t="s">
        <v>75</v>
      </c>
      <c r="CA3" s="41" t="s">
        <v>75</v>
      </c>
      <c r="CB3" s="41" t="s">
        <v>75</v>
      </c>
      <c r="CC3" s="41" t="s">
        <v>75</v>
      </c>
      <c r="CD3" s="41" t="s">
        <v>75</v>
      </c>
      <c r="CE3" s="45" t="s">
        <v>75</v>
      </c>
    </row>
    <row r="4">
      <c r="A4" s="39"/>
      <c r="B4" s="4"/>
      <c r="C4" s="4"/>
      <c r="D4" s="3"/>
      <c r="E4" s="3"/>
      <c r="F4" s="7"/>
      <c r="G4" s="7"/>
      <c r="H4" s="40"/>
      <c r="I4" s="13"/>
      <c r="J4" s="46"/>
      <c r="K4" s="3"/>
      <c r="L4" s="42"/>
      <c r="M4" s="43"/>
      <c r="N4" s="47"/>
      <c r="O4" s="48"/>
      <c r="P4" s="48"/>
      <c r="Q4" s="48"/>
      <c r="R4" s="48"/>
      <c r="S4" s="48"/>
      <c r="T4" s="49"/>
      <c r="U4" s="47"/>
      <c r="V4" s="48"/>
      <c r="W4" s="48"/>
      <c r="X4" s="48"/>
      <c r="Y4" s="48"/>
      <c r="Z4" s="48"/>
      <c r="AA4" s="49"/>
      <c r="AB4" s="47"/>
      <c r="AC4" s="48"/>
      <c r="AD4" s="50"/>
      <c r="AE4" s="50"/>
      <c r="AF4" s="48"/>
      <c r="AG4" s="50"/>
      <c r="AH4" s="51"/>
      <c r="AI4" s="52"/>
      <c r="AJ4" s="50"/>
      <c r="AK4" s="50" t="s">
        <v>78</v>
      </c>
      <c r="AL4" s="48"/>
      <c r="AM4" s="48"/>
      <c r="AN4" s="48"/>
      <c r="AO4" s="49"/>
      <c r="AP4" s="47"/>
      <c r="AQ4" s="48"/>
      <c r="AR4" s="48"/>
      <c r="AS4" s="48"/>
      <c r="AT4" s="48"/>
      <c r="AU4" s="48"/>
      <c r="AV4" s="49"/>
      <c r="AW4" s="47"/>
      <c r="AX4" s="48"/>
      <c r="AY4" s="48"/>
      <c r="AZ4" s="48"/>
      <c r="BA4" s="48"/>
      <c r="BB4" s="48"/>
      <c r="BC4" s="49"/>
      <c r="BD4" s="47"/>
      <c r="BE4" s="48"/>
      <c r="BF4" s="48"/>
      <c r="BG4" s="48"/>
      <c r="BH4" s="48"/>
      <c r="BI4" s="48"/>
      <c r="BJ4" s="49"/>
      <c r="BK4" s="47"/>
      <c r="BL4" s="48"/>
      <c r="BM4" s="48"/>
      <c r="BN4" s="48"/>
      <c r="BO4" s="48"/>
      <c r="BP4" s="48"/>
      <c r="BQ4" s="49"/>
      <c r="BR4" s="47"/>
      <c r="BS4" s="48"/>
      <c r="BT4" s="48"/>
      <c r="BU4" s="48"/>
      <c r="BV4" s="48"/>
      <c r="BW4" s="48"/>
      <c r="BX4" s="49"/>
      <c r="BY4" s="47"/>
      <c r="BZ4" s="48"/>
      <c r="CA4" s="48"/>
      <c r="CB4" s="48"/>
      <c r="CC4" s="48"/>
      <c r="CD4" s="48"/>
      <c r="CE4" s="49"/>
    </row>
    <row r="5">
      <c r="A5" s="2" t="s">
        <v>42</v>
      </c>
      <c r="B5" s="53" t="s">
        <v>79</v>
      </c>
      <c r="C5" s="4"/>
      <c r="D5" s="3"/>
      <c r="E5" s="25" t="s">
        <v>80</v>
      </c>
      <c r="F5" s="7">
        <v>43647.0</v>
      </c>
      <c r="G5" s="7">
        <v>43648.0</v>
      </c>
      <c r="H5" s="40">
        <v>2.0</v>
      </c>
      <c r="I5" s="13"/>
      <c r="J5" s="46">
        <v>1.0</v>
      </c>
      <c r="K5" s="3"/>
      <c r="L5" s="42"/>
      <c r="M5" s="43"/>
      <c r="N5" s="47"/>
      <c r="O5" s="48"/>
      <c r="P5" s="48"/>
      <c r="Q5" s="48"/>
      <c r="R5" s="48"/>
      <c r="S5" s="48"/>
      <c r="T5" s="49"/>
      <c r="U5" s="54" t="s">
        <v>81</v>
      </c>
      <c r="V5" s="55" t="s">
        <v>81</v>
      </c>
      <c r="W5" s="48"/>
      <c r="X5" s="48"/>
      <c r="Y5" s="48"/>
      <c r="Z5" s="48"/>
      <c r="AA5" s="49"/>
      <c r="AB5" s="47"/>
      <c r="AC5" s="48"/>
      <c r="AD5" s="50"/>
      <c r="AE5" s="50"/>
      <c r="AF5" s="48"/>
      <c r="AG5" s="50"/>
      <c r="AH5" s="51"/>
      <c r="AI5" s="52"/>
      <c r="AJ5" s="50"/>
      <c r="AK5" s="50" t="s">
        <v>78</v>
      </c>
      <c r="AL5" s="48"/>
      <c r="AM5" s="48"/>
      <c r="AN5" s="48"/>
      <c r="AO5" s="49"/>
      <c r="AP5" s="47"/>
      <c r="AQ5" s="48"/>
      <c r="AR5" s="48"/>
      <c r="AS5" s="48"/>
      <c r="AT5" s="48"/>
      <c r="AU5" s="48"/>
      <c r="AV5" s="49"/>
      <c r="AW5" s="47"/>
      <c r="AX5" s="48"/>
      <c r="AY5" s="48"/>
      <c r="AZ5" s="48"/>
      <c r="BA5" s="48"/>
      <c r="BB5" s="48"/>
      <c r="BC5" s="49"/>
      <c r="BD5" s="47"/>
      <c r="BE5" s="48"/>
      <c r="BF5" s="48"/>
      <c r="BG5" s="48"/>
      <c r="BH5" s="48"/>
      <c r="BI5" s="48"/>
      <c r="BJ5" s="49"/>
      <c r="BK5" s="47"/>
      <c r="BL5" s="48"/>
      <c r="BM5" s="48"/>
      <c r="BN5" s="48"/>
      <c r="BO5" s="48"/>
      <c r="BP5" s="48"/>
      <c r="BQ5" s="49"/>
      <c r="BR5" s="47"/>
      <c r="BS5" s="48"/>
      <c r="BT5" s="48"/>
      <c r="BU5" s="48"/>
      <c r="BV5" s="48"/>
      <c r="BW5" s="48"/>
      <c r="BX5" s="49"/>
      <c r="BY5" s="47"/>
      <c r="BZ5" s="48"/>
      <c r="CA5" s="48"/>
      <c r="CB5" s="48"/>
      <c r="CC5" s="48"/>
      <c r="CD5" s="48"/>
      <c r="CE5" s="49"/>
    </row>
    <row r="6">
      <c r="A6" s="2" t="s">
        <v>43</v>
      </c>
      <c r="B6" s="53" t="s">
        <v>82</v>
      </c>
      <c r="C6" s="4"/>
      <c r="D6" s="3"/>
      <c r="E6" s="25" t="s">
        <v>80</v>
      </c>
      <c r="F6" s="7">
        <v>43650.0</v>
      </c>
      <c r="G6" s="7">
        <v>43650.0</v>
      </c>
      <c r="H6" s="40">
        <v>1.0</v>
      </c>
      <c r="I6" s="13"/>
      <c r="J6" s="46">
        <v>1.0</v>
      </c>
      <c r="K6" s="3"/>
      <c r="L6" s="42"/>
      <c r="M6" s="43"/>
      <c r="N6" s="47"/>
      <c r="O6" s="48"/>
      <c r="P6" s="48"/>
      <c r="Q6" s="48"/>
      <c r="R6" s="48"/>
      <c r="S6" s="48"/>
      <c r="T6" s="49"/>
      <c r="U6" s="47"/>
      <c r="V6" s="48"/>
      <c r="W6" s="48"/>
      <c r="X6" s="55" t="s">
        <v>81</v>
      </c>
      <c r="Y6" s="48"/>
      <c r="Z6" s="48"/>
      <c r="AA6" s="49"/>
      <c r="AB6" s="47"/>
      <c r="AC6" s="48"/>
      <c r="AD6" s="50"/>
      <c r="AE6" s="50"/>
      <c r="AF6" s="48"/>
      <c r="AG6" s="50"/>
      <c r="AH6" s="51"/>
      <c r="AI6" s="52"/>
      <c r="AJ6" s="50"/>
      <c r="AK6" s="50" t="s">
        <v>78</v>
      </c>
      <c r="AL6" s="48"/>
      <c r="AM6" s="48"/>
      <c r="AN6" s="48"/>
      <c r="AO6" s="49"/>
      <c r="AP6" s="47"/>
      <c r="AQ6" s="48"/>
      <c r="AR6" s="48"/>
      <c r="AS6" s="48"/>
      <c r="AT6" s="48"/>
      <c r="AU6" s="48"/>
      <c r="AV6" s="49"/>
      <c r="AW6" s="47"/>
      <c r="AX6" s="48"/>
      <c r="AY6" s="48"/>
      <c r="AZ6" s="48"/>
      <c r="BA6" s="48"/>
      <c r="BB6" s="48"/>
      <c r="BC6" s="49"/>
      <c r="BD6" s="47"/>
      <c r="BE6" s="48"/>
      <c r="BF6" s="48"/>
      <c r="BG6" s="48"/>
      <c r="BH6" s="48"/>
      <c r="BI6" s="48"/>
      <c r="BJ6" s="49"/>
      <c r="BK6" s="47"/>
      <c r="BL6" s="48"/>
      <c r="BM6" s="48"/>
      <c r="BN6" s="48"/>
      <c r="BO6" s="48"/>
      <c r="BP6" s="48"/>
      <c r="BQ6" s="49"/>
      <c r="BR6" s="47"/>
      <c r="BS6" s="48"/>
      <c r="BT6" s="48"/>
      <c r="BU6" s="48"/>
      <c r="BV6" s="48"/>
      <c r="BW6" s="48"/>
      <c r="BX6" s="49"/>
      <c r="BY6" s="47"/>
      <c r="BZ6" s="48"/>
      <c r="CA6" s="48"/>
      <c r="CB6" s="48"/>
      <c r="CC6" s="48"/>
      <c r="CD6" s="48"/>
      <c r="CE6" s="49"/>
    </row>
    <row r="7">
      <c r="A7" s="2" t="s">
        <v>44</v>
      </c>
      <c r="B7" s="53" t="s">
        <v>83</v>
      </c>
      <c r="C7" s="4"/>
      <c r="D7" s="3"/>
      <c r="E7" s="25" t="s">
        <v>80</v>
      </c>
      <c r="F7" s="7">
        <v>43651.0</v>
      </c>
      <c r="G7" s="7">
        <v>43651.0</v>
      </c>
      <c r="H7" s="40">
        <v>1.0</v>
      </c>
      <c r="I7" s="13"/>
      <c r="J7" s="46">
        <v>1.0</v>
      </c>
      <c r="K7" s="3"/>
      <c r="L7" s="42"/>
      <c r="M7" s="43"/>
      <c r="N7" s="47"/>
      <c r="O7" s="48"/>
      <c r="P7" s="48"/>
      <c r="Q7" s="48"/>
      <c r="R7" s="48"/>
      <c r="S7" s="48"/>
      <c r="T7" s="49"/>
      <c r="U7" s="47"/>
      <c r="V7" s="48"/>
      <c r="W7" s="48"/>
      <c r="X7" s="48"/>
      <c r="Y7" s="55" t="s">
        <v>81</v>
      </c>
      <c r="Z7" s="48"/>
      <c r="AA7" s="49"/>
      <c r="AB7" s="47"/>
      <c r="AC7" s="48"/>
      <c r="AD7" s="50"/>
      <c r="AE7" s="50"/>
      <c r="AF7" s="48"/>
      <c r="AG7" s="50"/>
      <c r="AH7" s="51"/>
      <c r="AI7" s="52"/>
      <c r="AJ7" s="50"/>
      <c r="AK7" s="50" t="s">
        <v>78</v>
      </c>
      <c r="AL7" s="48"/>
      <c r="AM7" s="48"/>
      <c r="AN7" s="48"/>
      <c r="AO7" s="49"/>
      <c r="AP7" s="47"/>
      <c r="AQ7" s="48"/>
      <c r="AR7" s="48"/>
      <c r="AS7" s="48"/>
      <c r="AT7" s="48"/>
      <c r="AU7" s="48"/>
      <c r="AV7" s="49"/>
      <c r="AW7" s="47"/>
      <c r="AX7" s="48"/>
      <c r="AY7" s="48"/>
      <c r="AZ7" s="48"/>
      <c r="BA7" s="48"/>
      <c r="BB7" s="48"/>
      <c r="BC7" s="49"/>
      <c r="BD7" s="47"/>
      <c r="BE7" s="48"/>
      <c r="BF7" s="48"/>
      <c r="BG7" s="48"/>
      <c r="BH7" s="48"/>
      <c r="BI7" s="48"/>
      <c r="BJ7" s="49"/>
      <c r="BK7" s="47"/>
      <c r="BL7" s="48"/>
      <c r="BM7" s="48"/>
      <c r="BN7" s="48"/>
      <c r="BO7" s="48"/>
      <c r="BP7" s="48"/>
      <c r="BQ7" s="49"/>
      <c r="BR7" s="47"/>
      <c r="BS7" s="48"/>
      <c r="BT7" s="48"/>
      <c r="BU7" s="48"/>
      <c r="BV7" s="48"/>
      <c r="BW7" s="48"/>
      <c r="BX7" s="49"/>
      <c r="BY7" s="47"/>
      <c r="BZ7" s="48"/>
      <c r="CA7" s="48"/>
      <c r="CB7" s="48"/>
      <c r="CC7" s="48"/>
      <c r="CD7" s="48"/>
      <c r="CE7" s="49"/>
    </row>
    <row r="8">
      <c r="A8" s="2" t="s">
        <v>45</v>
      </c>
      <c r="B8" s="53" t="s">
        <v>84</v>
      </c>
      <c r="C8" s="4"/>
      <c r="D8" s="3"/>
      <c r="E8" s="25" t="s">
        <v>80</v>
      </c>
      <c r="F8" s="7">
        <v>43653.0</v>
      </c>
      <c r="G8" s="7">
        <v>43655.0</v>
      </c>
      <c r="H8" s="40">
        <v>2.0</v>
      </c>
      <c r="I8" s="13"/>
      <c r="J8" s="46">
        <v>1.0</v>
      </c>
      <c r="K8" s="3"/>
      <c r="L8" s="42"/>
      <c r="M8" s="43"/>
      <c r="N8" s="47"/>
      <c r="O8" s="48"/>
      <c r="P8" s="48"/>
      <c r="Q8" s="48"/>
      <c r="R8" s="48"/>
      <c r="S8" s="48"/>
      <c r="T8" s="49"/>
      <c r="U8" s="47"/>
      <c r="V8" s="48"/>
      <c r="W8" s="48"/>
      <c r="X8" s="48"/>
      <c r="Y8" s="48"/>
      <c r="Z8" s="48"/>
      <c r="AA8" s="56" t="s">
        <v>81</v>
      </c>
      <c r="AB8" s="54" t="s">
        <v>81</v>
      </c>
      <c r="AC8" s="55" t="s">
        <v>81</v>
      </c>
      <c r="AD8" s="50"/>
      <c r="AE8" s="50"/>
      <c r="AF8" s="48"/>
      <c r="AG8" s="50"/>
      <c r="AH8" s="51"/>
      <c r="AI8" s="52"/>
      <c r="AJ8" s="50"/>
      <c r="AK8" s="50" t="s">
        <v>78</v>
      </c>
      <c r="AL8" s="48"/>
      <c r="AM8" s="48"/>
      <c r="AN8" s="48"/>
      <c r="AO8" s="49"/>
      <c r="AP8" s="47"/>
      <c r="AQ8" s="48"/>
      <c r="AR8" s="48"/>
      <c r="AS8" s="48"/>
      <c r="AT8" s="48"/>
      <c r="AU8" s="48"/>
      <c r="AV8" s="49"/>
      <c r="AW8" s="47"/>
      <c r="AX8" s="48"/>
      <c r="AY8" s="48"/>
      <c r="AZ8" s="48"/>
      <c r="BA8" s="48"/>
      <c r="BB8" s="48"/>
      <c r="BC8" s="49"/>
      <c r="BD8" s="47"/>
      <c r="BE8" s="48"/>
      <c r="BF8" s="48"/>
      <c r="BG8" s="48"/>
      <c r="BH8" s="48"/>
      <c r="BI8" s="48"/>
      <c r="BJ8" s="49"/>
      <c r="BK8" s="47"/>
      <c r="BL8" s="48"/>
      <c r="BM8" s="48"/>
      <c r="BN8" s="48"/>
      <c r="BO8" s="48"/>
      <c r="BP8" s="48"/>
      <c r="BQ8" s="49"/>
      <c r="BR8" s="47"/>
      <c r="BS8" s="48"/>
      <c r="BT8" s="48"/>
      <c r="BU8" s="48"/>
      <c r="BV8" s="48"/>
      <c r="BW8" s="48"/>
      <c r="BX8" s="49"/>
      <c r="BY8" s="47"/>
      <c r="BZ8" s="48"/>
      <c r="CA8" s="48"/>
      <c r="CB8" s="48"/>
      <c r="CC8" s="48"/>
      <c r="CD8" s="48"/>
      <c r="CE8" s="49"/>
    </row>
    <row r="9">
      <c r="A9" s="2" t="s">
        <v>46</v>
      </c>
      <c r="B9" s="53" t="s">
        <v>85</v>
      </c>
      <c r="C9" s="4"/>
      <c r="D9" s="3"/>
      <c r="E9" s="25" t="s">
        <v>80</v>
      </c>
      <c r="F9" s="7">
        <v>43656.0</v>
      </c>
      <c r="G9" s="7">
        <v>43656.0</v>
      </c>
      <c r="H9" s="40">
        <v>1.0</v>
      </c>
      <c r="I9" s="13"/>
      <c r="J9" s="57">
        <v>1.0</v>
      </c>
      <c r="K9" s="3"/>
      <c r="L9" s="42"/>
      <c r="M9" s="43"/>
      <c r="N9" s="47"/>
      <c r="O9" s="48"/>
      <c r="P9" s="48"/>
      <c r="Q9" s="48"/>
      <c r="R9" s="48"/>
      <c r="S9" s="48"/>
      <c r="T9" s="49"/>
      <c r="U9" s="47"/>
      <c r="V9" s="48"/>
      <c r="W9" s="48"/>
      <c r="X9" s="48"/>
      <c r="Y9" s="48"/>
      <c r="Z9" s="48"/>
      <c r="AA9" s="49"/>
      <c r="AB9" s="47"/>
      <c r="AC9" s="48"/>
      <c r="AD9" s="55" t="s">
        <v>81</v>
      </c>
      <c r="AE9" s="50"/>
      <c r="AF9" s="48"/>
      <c r="AG9" s="50"/>
      <c r="AH9" s="51"/>
      <c r="AI9" s="52"/>
      <c r="AJ9" s="50"/>
      <c r="AK9" s="50" t="s">
        <v>78</v>
      </c>
      <c r="AL9" s="48"/>
      <c r="AM9" s="48"/>
      <c r="AN9" s="48"/>
      <c r="AO9" s="49"/>
      <c r="AP9" s="47"/>
      <c r="AQ9" s="48"/>
      <c r="AR9" s="48"/>
      <c r="AS9" s="48"/>
      <c r="AT9" s="48"/>
      <c r="AU9" s="48"/>
      <c r="AV9" s="49"/>
      <c r="AW9" s="47"/>
      <c r="AX9" s="48"/>
      <c r="AY9" s="48"/>
      <c r="AZ9" s="48"/>
      <c r="BA9" s="48"/>
      <c r="BB9" s="48"/>
      <c r="BC9" s="49"/>
      <c r="BD9" s="47"/>
      <c r="BE9" s="48"/>
      <c r="BF9" s="48"/>
      <c r="BG9" s="48"/>
      <c r="BH9" s="48"/>
      <c r="BI9" s="48"/>
      <c r="BJ9" s="49"/>
      <c r="BK9" s="47"/>
      <c r="BL9" s="48"/>
      <c r="BM9" s="48"/>
      <c r="BN9" s="48"/>
      <c r="BO9" s="48"/>
      <c r="BP9" s="48"/>
      <c r="BQ9" s="49"/>
      <c r="BR9" s="47"/>
      <c r="BS9" s="48"/>
      <c r="BT9" s="48"/>
      <c r="BU9" s="48"/>
      <c r="BV9" s="48"/>
      <c r="BW9" s="48"/>
      <c r="BX9" s="49"/>
      <c r="BY9" s="47"/>
      <c r="BZ9" s="48"/>
      <c r="CA9" s="48"/>
      <c r="CB9" s="48"/>
      <c r="CC9" s="48"/>
      <c r="CD9" s="48"/>
      <c r="CE9" s="49"/>
    </row>
    <row r="10">
      <c r="A10" s="2" t="s">
        <v>47</v>
      </c>
      <c r="B10" s="53" t="s">
        <v>86</v>
      </c>
      <c r="C10" s="4"/>
      <c r="D10" s="3"/>
      <c r="E10" s="25" t="s">
        <v>80</v>
      </c>
      <c r="F10" s="7">
        <v>43657.0</v>
      </c>
      <c r="G10" s="7">
        <v>43657.0</v>
      </c>
      <c r="H10" s="40">
        <v>1.0</v>
      </c>
      <c r="I10" s="13"/>
      <c r="J10" s="57">
        <v>1.0</v>
      </c>
      <c r="K10" s="3"/>
      <c r="L10" s="42"/>
      <c r="M10" s="43"/>
      <c r="N10" s="47"/>
      <c r="O10" s="48"/>
      <c r="P10" s="48"/>
      <c r="Q10" s="48"/>
      <c r="R10" s="48"/>
      <c r="S10" s="48"/>
      <c r="T10" s="49"/>
      <c r="U10" s="47"/>
      <c r="V10" s="48"/>
      <c r="W10" s="48"/>
      <c r="X10" s="48"/>
      <c r="Y10" s="48"/>
      <c r="Z10" s="48"/>
      <c r="AA10" s="49"/>
      <c r="AB10" s="47"/>
      <c r="AC10" s="48"/>
      <c r="AD10" s="50"/>
      <c r="AE10" s="55" t="s">
        <v>81</v>
      </c>
      <c r="AF10" s="48"/>
      <c r="AG10" s="50"/>
      <c r="AH10" s="51"/>
      <c r="AI10" s="52"/>
      <c r="AJ10" s="50"/>
      <c r="AK10" s="50" t="s">
        <v>78</v>
      </c>
      <c r="AL10" s="48"/>
      <c r="AM10" s="48"/>
      <c r="AN10" s="48"/>
      <c r="AO10" s="49"/>
      <c r="AP10" s="47"/>
      <c r="AQ10" s="48"/>
      <c r="AR10" s="48"/>
      <c r="AS10" s="48"/>
      <c r="AT10" s="48"/>
      <c r="AU10" s="48"/>
      <c r="AV10" s="49"/>
      <c r="AW10" s="47"/>
      <c r="AX10" s="48"/>
      <c r="AY10" s="48"/>
      <c r="AZ10" s="48"/>
      <c r="BA10" s="48"/>
      <c r="BB10" s="48"/>
      <c r="BC10" s="49"/>
      <c r="BD10" s="47"/>
      <c r="BE10" s="48"/>
      <c r="BF10" s="48"/>
      <c r="BG10" s="48"/>
      <c r="BH10" s="48"/>
      <c r="BI10" s="48"/>
      <c r="BJ10" s="49"/>
      <c r="BK10" s="47"/>
      <c r="BL10" s="48"/>
      <c r="BM10" s="48"/>
      <c r="BN10" s="48"/>
      <c r="BO10" s="48"/>
      <c r="BP10" s="48"/>
      <c r="BQ10" s="49"/>
      <c r="BR10" s="47"/>
      <c r="BS10" s="48"/>
      <c r="BT10" s="48"/>
      <c r="BU10" s="48"/>
      <c r="BV10" s="48"/>
      <c r="BW10" s="48"/>
      <c r="BX10" s="49"/>
      <c r="BY10" s="47"/>
      <c r="BZ10" s="48"/>
      <c r="CA10" s="48"/>
      <c r="CB10" s="48"/>
      <c r="CC10" s="48"/>
      <c r="CD10" s="48"/>
      <c r="CE10" s="49"/>
    </row>
    <row r="11">
      <c r="A11" s="2" t="s">
        <v>48</v>
      </c>
      <c r="B11" s="58" t="s">
        <v>87</v>
      </c>
      <c r="C11" s="58" t="s">
        <v>88</v>
      </c>
      <c r="D11" s="25" t="s">
        <v>89</v>
      </c>
      <c r="E11" s="25" t="s">
        <v>90</v>
      </c>
      <c r="F11" s="59">
        <v>43657.0</v>
      </c>
      <c r="G11" s="59">
        <v>43658.0</v>
      </c>
      <c r="H11" s="60">
        <v>2.0</v>
      </c>
      <c r="I11" s="13"/>
      <c r="J11" s="57">
        <v>1.0</v>
      </c>
      <c r="K11" s="3"/>
      <c r="L11" s="42"/>
      <c r="M11" s="43"/>
      <c r="N11" s="47"/>
      <c r="O11" s="48"/>
      <c r="P11" s="48"/>
      <c r="Q11" s="48"/>
      <c r="R11" s="48"/>
      <c r="S11" s="48"/>
      <c r="T11" s="49"/>
      <c r="U11" s="47"/>
      <c r="V11" s="48"/>
      <c r="W11" s="48"/>
      <c r="X11" s="48"/>
      <c r="Y11" s="48"/>
      <c r="Z11" s="48"/>
      <c r="AA11" s="49"/>
      <c r="AB11" s="47"/>
      <c r="AC11" s="48"/>
      <c r="AD11" s="50"/>
      <c r="AE11" s="55" t="s">
        <v>81</v>
      </c>
      <c r="AF11" s="55" t="s">
        <v>81</v>
      </c>
      <c r="AG11" s="50"/>
      <c r="AH11" s="51"/>
      <c r="AI11" s="52"/>
      <c r="AJ11" s="50"/>
      <c r="AK11" s="50" t="s">
        <v>78</v>
      </c>
      <c r="AL11" s="48"/>
      <c r="AM11" s="48"/>
      <c r="AN11" s="48"/>
      <c r="AO11" s="49"/>
      <c r="AP11" s="47"/>
      <c r="AQ11" s="48"/>
      <c r="AR11" s="48"/>
      <c r="AS11" s="48"/>
      <c r="AT11" s="48"/>
      <c r="AU11" s="48"/>
      <c r="AV11" s="49"/>
      <c r="AW11" s="47"/>
      <c r="AX11" s="48"/>
      <c r="AY11" s="48"/>
      <c r="AZ11" s="48"/>
      <c r="BA11" s="48"/>
      <c r="BB11" s="48"/>
      <c r="BC11" s="49"/>
      <c r="BD11" s="47"/>
      <c r="BE11" s="48"/>
      <c r="BF11" s="48"/>
      <c r="BG11" s="48"/>
      <c r="BH11" s="48"/>
      <c r="BI11" s="48"/>
      <c r="BJ11" s="49"/>
      <c r="BK11" s="47"/>
      <c r="BL11" s="48"/>
      <c r="BM11" s="48"/>
      <c r="BN11" s="48"/>
      <c r="BO11" s="48"/>
      <c r="BP11" s="48"/>
      <c r="BQ11" s="49"/>
      <c r="BR11" s="47"/>
      <c r="BS11" s="48"/>
      <c r="BT11" s="48"/>
      <c r="BU11" s="48"/>
      <c r="BV11" s="48"/>
      <c r="BW11" s="48"/>
      <c r="BX11" s="49"/>
      <c r="BY11" s="47"/>
      <c r="BZ11" s="48"/>
      <c r="CA11" s="48"/>
      <c r="CB11" s="48"/>
      <c r="CC11" s="48"/>
      <c r="CD11" s="48"/>
      <c r="CE11" s="49"/>
    </row>
    <row r="12">
      <c r="A12" s="2" t="s">
        <v>49</v>
      </c>
      <c r="B12" s="53" t="s">
        <v>91</v>
      </c>
      <c r="C12" s="4"/>
      <c r="D12" s="3"/>
      <c r="E12" s="25" t="s">
        <v>80</v>
      </c>
      <c r="F12" s="59">
        <v>43659.0</v>
      </c>
      <c r="G12" s="59">
        <v>43668.0</v>
      </c>
      <c r="H12" s="60">
        <v>10.0</v>
      </c>
      <c r="I12" s="13"/>
      <c r="J12" s="57">
        <f>average(J13:J34)</f>
        <v>0.3681818182</v>
      </c>
      <c r="K12" s="3"/>
      <c r="L12" s="42"/>
      <c r="M12" s="43"/>
      <c r="N12" s="47"/>
      <c r="O12" s="48"/>
      <c r="P12" s="48"/>
      <c r="Q12" s="48"/>
      <c r="R12" s="48"/>
      <c r="S12" s="48"/>
      <c r="T12" s="49"/>
      <c r="U12" s="47"/>
      <c r="V12" s="48"/>
      <c r="W12" s="48"/>
      <c r="X12" s="48"/>
      <c r="Y12" s="48"/>
      <c r="Z12" s="48"/>
      <c r="AA12" s="49"/>
      <c r="AB12" s="47"/>
      <c r="AC12" s="48"/>
      <c r="AD12" s="50"/>
      <c r="AE12" s="50"/>
      <c r="AF12" s="48"/>
      <c r="AG12" s="55" t="s">
        <v>81</v>
      </c>
      <c r="AH12" s="56" t="s">
        <v>81</v>
      </c>
      <c r="AI12" s="54" t="s">
        <v>81</v>
      </c>
      <c r="AJ12" s="55" t="s">
        <v>81</v>
      </c>
      <c r="AK12" s="61" t="s">
        <v>78</v>
      </c>
      <c r="AL12" s="62"/>
      <c r="AM12" s="62"/>
      <c r="AN12" s="62"/>
      <c r="AO12" s="63"/>
      <c r="AP12" s="64"/>
      <c r="AQ12" s="48"/>
      <c r="AR12" s="48"/>
      <c r="AS12" s="48"/>
      <c r="AT12" s="48"/>
      <c r="AU12" s="48"/>
      <c r="AV12" s="49"/>
      <c r="AW12" s="47"/>
      <c r="AX12" s="48"/>
      <c r="AY12" s="48"/>
      <c r="AZ12" s="48"/>
      <c r="BA12" s="48"/>
      <c r="BB12" s="48"/>
      <c r="BC12" s="49"/>
      <c r="BD12" s="47"/>
      <c r="BE12" s="48"/>
      <c r="BF12" s="48"/>
      <c r="BG12" s="48"/>
      <c r="BH12" s="48"/>
      <c r="BI12" s="48"/>
      <c r="BJ12" s="49"/>
      <c r="BK12" s="47"/>
      <c r="BL12" s="48"/>
      <c r="BM12" s="48"/>
      <c r="BN12" s="48"/>
      <c r="BO12" s="48"/>
      <c r="BP12" s="48"/>
      <c r="BQ12" s="49"/>
      <c r="BR12" s="47"/>
      <c r="BS12" s="48"/>
      <c r="BT12" s="48"/>
      <c r="BU12" s="48"/>
      <c r="BV12" s="48"/>
      <c r="BW12" s="48"/>
      <c r="BX12" s="49"/>
      <c r="BY12" s="47"/>
      <c r="BZ12" s="48"/>
      <c r="CA12" s="48"/>
      <c r="CB12" s="48"/>
      <c r="CC12" s="48"/>
      <c r="CD12" s="48"/>
      <c r="CE12" s="49"/>
    </row>
    <row r="13">
      <c r="A13" s="2" t="s">
        <v>50</v>
      </c>
      <c r="B13" s="58" t="s">
        <v>94</v>
      </c>
      <c r="C13" s="65" t="str">
        <f>HYPERLINK("https://www.draw.io/?lightbox=1&amp;highlight=0000ff&amp;edit=_blank&amp;layers=1&amp;nav=1&amp;title=user_header.drawio#Uhttps%3A%2F%2Fraw.githubusercontent.com%2Fecl11%2FECL%2Fmaster%2Fdesign%2F%25E3%2583%25AF%25E3%2582%25A4%25E3%2583%25A4%25E3%2583%25BC%25E3%2583%2595%25E"&amp;"3%2583%25AC%25E3%2583%25BC%25E3%2583%25A0%2Fuser%2Fuser_header.drawio","ヘッダー")</f>
        <v>ヘッダー</v>
      </c>
      <c r="D13" s="66" t="s">
        <v>95</v>
      </c>
      <c r="E13" s="25" t="s">
        <v>96</v>
      </c>
      <c r="F13" s="59">
        <v>43659.0</v>
      </c>
      <c r="G13" s="59">
        <v>43661.0</v>
      </c>
      <c r="H13" s="60">
        <v>3.0</v>
      </c>
      <c r="I13" s="13"/>
      <c r="J13" s="57">
        <v>1.0</v>
      </c>
      <c r="K13" s="3"/>
      <c r="L13" s="42"/>
      <c r="M13" s="43"/>
      <c r="N13" s="47"/>
      <c r="O13" s="48"/>
      <c r="P13" s="48"/>
      <c r="Q13" s="48"/>
      <c r="R13" s="48"/>
      <c r="S13" s="48"/>
      <c r="T13" s="49"/>
      <c r="U13" s="47"/>
      <c r="V13" s="48"/>
      <c r="W13" s="48"/>
      <c r="X13" s="48"/>
      <c r="Y13" s="48"/>
      <c r="Z13" s="48"/>
      <c r="AA13" s="49"/>
      <c r="AB13" s="47"/>
      <c r="AC13" s="48"/>
      <c r="AD13" s="50"/>
      <c r="AE13" s="50"/>
      <c r="AF13" s="48"/>
      <c r="AG13" s="55" t="s">
        <v>81</v>
      </c>
      <c r="AH13" s="56" t="s">
        <v>81</v>
      </c>
      <c r="AI13" s="54" t="s">
        <v>81</v>
      </c>
      <c r="AJ13" s="50"/>
      <c r="AK13" s="50" t="s">
        <v>78</v>
      </c>
      <c r="AL13" s="48"/>
      <c r="AM13" s="48"/>
      <c r="AN13" s="48"/>
      <c r="AO13" s="49"/>
      <c r="AP13" s="47"/>
      <c r="AQ13" s="48"/>
      <c r="AR13" s="48"/>
      <c r="AS13" s="48"/>
      <c r="AT13" s="48"/>
      <c r="AU13" s="48"/>
      <c r="AV13" s="49"/>
      <c r="AW13" s="47"/>
      <c r="AX13" s="48"/>
      <c r="AY13" s="48"/>
      <c r="AZ13" s="48"/>
      <c r="BA13" s="48"/>
      <c r="BB13" s="48"/>
      <c r="BC13" s="49"/>
      <c r="BD13" s="47"/>
      <c r="BE13" s="48"/>
      <c r="BF13" s="48"/>
      <c r="BG13" s="48"/>
      <c r="BH13" s="48"/>
      <c r="BI13" s="48"/>
      <c r="BJ13" s="49"/>
      <c r="BK13" s="47"/>
      <c r="BL13" s="48"/>
      <c r="BM13" s="48"/>
      <c r="BN13" s="48"/>
      <c r="BO13" s="48"/>
      <c r="BP13" s="48"/>
      <c r="BQ13" s="49"/>
      <c r="BR13" s="47"/>
      <c r="BS13" s="48"/>
      <c r="BT13" s="48"/>
      <c r="BU13" s="48"/>
      <c r="BV13" s="48"/>
      <c r="BW13" s="48"/>
      <c r="BX13" s="49"/>
      <c r="BY13" s="47"/>
      <c r="BZ13" s="48"/>
      <c r="CA13" s="48"/>
      <c r="CB13" s="48"/>
      <c r="CC13" s="48"/>
      <c r="CD13" s="48"/>
      <c r="CE13" s="49"/>
    </row>
    <row r="14">
      <c r="A14" s="2" t="s">
        <v>51</v>
      </c>
      <c r="B14" s="58" t="s">
        <v>94</v>
      </c>
      <c r="C14" s="67" t="str">
        <f>HYPERLINK("https://www.draw.io/?lightbox=1&amp;highlight=0000ff&amp;edit=_blank&amp;layers=1&amp;nav=1&amp;title=top.drawio#Uhttps%3A%2F%2Fraw.githubusercontent.com%2Fecl11%2FECL%2Fmaster%2Fdesign%2F%25E3%2583%25AF%25E3%2582%25A4%25E3%2583%25A4%25E3%2583%25BC%25E3%2583%2595%25E3%2583%2"&amp;"5AC%25E3%2583%25BC%25E3%2583%25A0%2Ftop.drawio","トップ画面")</f>
        <v>トップ画面</v>
      </c>
      <c r="D14" s="25" t="s">
        <v>97</v>
      </c>
      <c r="E14" s="25" t="s">
        <v>96</v>
      </c>
      <c r="F14" s="59">
        <v>43660.0</v>
      </c>
      <c r="G14" s="59">
        <v>43661.0</v>
      </c>
      <c r="H14" s="60">
        <v>1.5</v>
      </c>
      <c r="I14" s="13"/>
      <c r="J14" s="57">
        <v>1.0</v>
      </c>
      <c r="K14" s="3"/>
      <c r="L14" s="42"/>
      <c r="M14" s="43"/>
      <c r="N14" s="47"/>
      <c r="O14" s="48"/>
      <c r="P14" s="48"/>
      <c r="Q14" s="48"/>
      <c r="R14" s="48"/>
      <c r="S14" s="48"/>
      <c r="T14" s="49"/>
      <c r="U14" s="47"/>
      <c r="V14" s="48"/>
      <c r="W14" s="48"/>
      <c r="X14" s="48"/>
      <c r="Y14" s="48"/>
      <c r="Z14" s="48"/>
      <c r="AA14" s="49"/>
      <c r="AB14" s="47"/>
      <c r="AC14" s="48"/>
      <c r="AD14" s="50"/>
      <c r="AE14" s="50"/>
      <c r="AF14" s="48"/>
      <c r="AG14" s="50"/>
      <c r="AH14" s="56" t="s">
        <v>81</v>
      </c>
      <c r="AI14" s="54" t="s">
        <v>81</v>
      </c>
      <c r="AJ14" s="50"/>
      <c r="AK14" s="50" t="s">
        <v>78</v>
      </c>
      <c r="AL14" s="48"/>
      <c r="AM14" s="48"/>
      <c r="AN14" s="48"/>
      <c r="AO14" s="49"/>
      <c r="AP14" s="47"/>
      <c r="AQ14" s="48"/>
      <c r="AR14" s="48"/>
      <c r="AS14" s="48"/>
      <c r="AT14" s="48"/>
      <c r="AU14" s="48"/>
      <c r="AV14" s="49"/>
      <c r="AW14" s="47"/>
      <c r="AX14" s="48"/>
      <c r="AY14" s="48"/>
      <c r="AZ14" s="48"/>
      <c r="BA14" s="48"/>
      <c r="BB14" s="48"/>
      <c r="BC14" s="49"/>
      <c r="BD14" s="47"/>
      <c r="BE14" s="48"/>
      <c r="BF14" s="48"/>
      <c r="BG14" s="48"/>
      <c r="BH14" s="48"/>
      <c r="BI14" s="48"/>
      <c r="BJ14" s="49"/>
      <c r="BK14" s="47"/>
      <c r="BL14" s="48"/>
      <c r="BM14" s="48"/>
      <c r="BN14" s="48"/>
      <c r="BO14" s="48"/>
      <c r="BP14" s="48"/>
      <c r="BQ14" s="49"/>
      <c r="BR14" s="47"/>
      <c r="BS14" s="48"/>
      <c r="BT14" s="48"/>
      <c r="BU14" s="48"/>
      <c r="BV14" s="48"/>
      <c r="BW14" s="48"/>
      <c r="BX14" s="49"/>
      <c r="BY14" s="47"/>
      <c r="BZ14" s="48"/>
      <c r="CA14" s="48"/>
      <c r="CB14" s="48"/>
      <c r="CC14" s="48"/>
      <c r="CD14" s="48"/>
      <c r="CE14" s="49"/>
    </row>
    <row r="15">
      <c r="A15" s="2" t="s">
        <v>52</v>
      </c>
      <c r="B15" s="58" t="s">
        <v>94</v>
      </c>
      <c r="C15" s="67" t="str">
        <f>HYPERLINK("https://www.draw.io/?lightbox=1&amp;highlight=0000ff&amp;edit=_blank&amp;layers=1&amp;nav=1&amp;title=login.drawio#Uhttps%3A%2F%2Fraw.githubusercontent.com%2Fecl11%2FECL%2Fmaster%2Fdesign%2F%25E3%2583%25AF%25E3%2582%25A4%25E3%2583%25A4%25E3%2583%25BC%25E3%2583%2595%25E3%2583"&amp;"%25AC%25E3%2583%25BC%25E3%2583%25A0%2Flogin.drawio","ログイン画面")</f>
        <v>ログイン画面</v>
      </c>
      <c r="D15" s="25" t="s">
        <v>98</v>
      </c>
      <c r="E15" s="25" t="s">
        <v>96</v>
      </c>
      <c r="F15" s="59">
        <v>43660.0</v>
      </c>
      <c r="G15" s="59">
        <v>43661.0</v>
      </c>
      <c r="H15" s="60">
        <v>1.5</v>
      </c>
      <c r="I15" s="13"/>
      <c r="J15" s="57">
        <v>1.0</v>
      </c>
      <c r="K15" s="3"/>
      <c r="L15" s="42"/>
      <c r="M15" s="43"/>
      <c r="N15" s="47"/>
      <c r="O15" s="48"/>
      <c r="P15" s="48"/>
      <c r="Q15" s="48"/>
      <c r="R15" s="48"/>
      <c r="S15" s="48"/>
      <c r="T15" s="49"/>
      <c r="U15" s="47"/>
      <c r="V15" s="48"/>
      <c r="W15" s="48"/>
      <c r="X15" s="48"/>
      <c r="Y15" s="48"/>
      <c r="Z15" s="48"/>
      <c r="AA15" s="49"/>
      <c r="AB15" s="47"/>
      <c r="AC15" s="48"/>
      <c r="AD15" s="50"/>
      <c r="AE15" s="50"/>
      <c r="AF15" s="48"/>
      <c r="AG15" s="50"/>
      <c r="AH15" s="56" t="s">
        <v>81</v>
      </c>
      <c r="AI15" s="54" t="s">
        <v>81</v>
      </c>
      <c r="AJ15" s="50"/>
      <c r="AK15" s="50" t="s">
        <v>78</v>
      </c>
      <c r="AL15" s="48"/>
      <c r="AM15" s="48"/>
      <c r="AN15" s="48"/>
      <c r="AO15" s="49"/>
      <c r="AP15" s="47"/>
      <c r="AQ15" s="48"/>
      <c r="AR15" s="48"/>
      <c r="AS15" s="48"/>
      <c r="AT15" s="48"/>
      <c r="AU15" s="48"/>
      <c r="AV15" s="49"/>
      <c r="AW15" s="47"/>
      <c r="AX15" s="48"/>
      <c r="AY15" s="48"/>
      <c r="AZ15" s="48"/>
      <c r="BA15" s="48"/>
      <c r="BB15" s="48"/>
      <c r="BC15" s="49"/>
      <c r="BD15" s="47"/>
      <c r="BE15" s="48"/>
      <c r="BF15" s="48"/>
      <c r="BG15" s="48"/>
      <c r="BH15" s="48"/>
      <c r="BI15" s="48"/>
      <c r="BJ15" s="49"/>
      <c r="BK15" s="47"/>
      <c r="BL15" s="48"/>
      <c r="BM15" s="48"/>
      <c r="BN15" s="48"/>
      <c r="BO15" s="48"/>
      <c r="BP15" s="48"/>
      <c r="BQ15" s="49"/>
      <c r="BR15" s="47"/>
      <c r="BS15" s="48"/>
      <c r="BT15" s="48"/>
      <c r="BU15" s="48"/>
      <c r="BV15" s="48"/>
      <c r="BW15" s="48"/>
      <c r="BX15" s="49"/>
      <c r="BY15" s="47"/>
      <c r="BZ15" s="48"/>
      <c r="CA15" s="48"/>
      <c r="CB15" s="48"/>
      <c r="CC15" s="48"/>
      <c r="CD15" s="48"/>
      <c r="CE15" s="49"/>
    </row>
    <row r="16">
      <c r="A16" s="2" t="s">
        <v>53</v>
      </c>
      <c r="B16" s="58" t="s">
        <v>94</v>
      </c>
      <c r="C16" s="67" t="str">
        <f>HYPERLINK("https://www.draw.io/?lightbox=1&amp;highlight=0000ff&amp;edit=_blank&amp;layers=1&amp;nav=1&amp;title=user_signup.drawio#Uhttps%3A%2F%2Fraw.githubusercontent.com%2Fecl11%2FECL%2Fmaster%2Fdesign%2F%25E3%2583%25AF%25E3%2582%25A4%25E3%2583%25A4%25E3%2583%25BC%25E3%2583%2595%25E"&amp;"3%2583%25AC%25E3%2583%25BC%25E3%2583%25A0%2Fuser%2Fuser_signup.drawio","新規登録画面")</f>
        <v>新規登録画面</v>
      </c>
      <c r="D16" s="25" t="s">
        <v>99</v>
      </c>
      <c r="E16" s="25" t="s">
        <v>96</v>
      </c>
      <c r="F16" s="59">
        <v>43660.0</v>
      </c>
      <c r="G16" s="59">
        <v>43664.0</v>
      </c>
      <c r="H16" s="60">
        <v>5.0</v>
      </c>
      <c r="I16" s="13"/>
      <c r="J16" s="57">
        <v>0.2</v>
      </c>
      <c r="K16" s="3"/>
      <c r="L16" s="42"/>
      <c r="M16" s="43"/>
      <c r="N16" s="47"/>
      <c r="O16" s="48"/>
      <c r="P16" s="48"/>
      <c r="Q16" s="48"/>
      <c r="R16" s="48"/>
      <c r="S16" s="48"/>
      <c r="T16" s="49"/>
      <c r="U16" s="47"/>
      <c r="V16" s="48"/>
      <c r="W16" s="48"/>
      <c r="X16" s="48"/>
      <c r="Y16" s="48"/>
      <c r="Z16" s="48"/>
      <c r="AA16" s="49"/>
      <c r="AB16" s="47"/>
      <c r="AC16" s="48"/>
      <c r="AD16" s="50"/>
      <c r="AE16" s="50"/>
      <c r="AF16" s="48"/>
      <c r="AG16" s="50"/>
      <c r="AH16" s="56" t="s">
        <v>81</v>
      </c>
      <c r="AI16" s="68"/>
      <c r="AJ16" s="61"/>
      <c r="AK16" s="61" t="s">
        <v>78</v>
      </c>
      <c r="AL16" s="62"/>
      <c r="AM16" s="48"/>
      <c r="AN16" s="48"/>
      <c r="AO16" s="49"/>
      <c r="AP16" s="47"/>
      <c r="AQ16" s="48"/>
      <c r="AR16" s="48"/>
      <c r="AS16" s="48"/>
      <c r="AT16" s="48"/>
      <c r="AU16" s="48"/>
      <c r="AV16" s="49"/>
      <c r="AW16" s="47"/>
      <c r="AX16" s="48"/>
      <c r="AY16" s="48"/>
      <c r="AZ16" s="48"/>
      <c r="BA16" s="48"/>
      <c r="BB16" s="48"/>
      <c r="BC16" s="49"/>
      <c r="BD16" s="47"/>
      <c r="BE16" s="48"/>
      <c r="BF16" s="48"/>
      <c r="BG16" s="48"/>
      <c r="BH16" s="48"/>
      <c r="BI16" s="48"/>
      <c r="BJ16" s="49"/>
      <c r="BK16" s="47"/>
      <c r="BL16" s="48"/>
      <c r="BM16" s="48"/>
      <c r="BN16" s="48"/>
      <c r="BO16" s="48"/>
      <c r="BP16" s="48"/>
      <c r="BQ16" s="49"/>
      <c r="BR16" s="47"/>
      <c r="BS16" s="48"/>
      <c r="BT16" s="48"/>
      <c r="BU16" s="48"/>
      <c r="BV16" s="48"/>
      <c r="BW16" s="48"/>
      <c r="BX16" s="49"/>
      <c r="BY16" s="47"/>
      <c r="BZ16" s="48"/>
      <c r="CA16" s="48"/>
      <c r="CB16" s="48"/>
      <c r="CC16" s="48"/>
      <c r="CD16" s="48"/>
      <c r="CE16" s="49"/>
    </row>
    <row r="17">
      <c r="A17" s="2" t="s">
        <v>54</v>
      </c>
      <c r="B17" s="58" t="s">
        <v>94</v>
      </c>
      <c r="C17" s="67" t="str">
        <f>HYPERLINK("https://www.draw.io/?lightbox=1&amp;highlight=0000ff&amp;edit=_blank&amp;layers=1&amp;nav=1&amp;title=user_item_list.drawio#Uhttps%3A%2F%2Fraw.githubusercontent.com%2Fecl11%2FECL%2Fmaster%2Fdesign%2F%25E3%2583%25AF%25E3%2582%25A4%25E3%2583%25A4%25E3%2583%25BC%25E3%2583%2595%"&amp;"25E3%2583%25AC%25E3%2583%25BC%25E3%2583%25A0%2Fuser%2Fuser_item_list.drawio","商品一覧画面")</f>
        <v>商品一覧画面</v>
      </c>
      <c r="D17" s="25" t="s">
        <v>100</v>
      </c>
      <c r="E17" s="25" t="s">
        <v>101</v>
      </c>
      <c r="F17" s="59">
        <v>43660.0</v>
      </c>
      <c r="G17" s="59">
        <v>43663.0</v>
      </c>
      <c r="H17" s="60">
        <v>3.0</v>
      </c>
      <c r="I17" s="13"/>
      <c r="J17" s="57">
        <v>0.0</v>
      </c>
      <c r="K17" s="3"/>
      <c r="L17" s="42"/>
      <c r="M17" s="43"/>
      <c r="N17" s="47"/>
      <c r="O17" s="48"/>
      <c r="P17" s="48"/>
      <c r="Q17" s="48"/>
      <c r="R17" s="48"/>
      <c r="S17" s="48"/>
      <c r="T17" s="49"/>
      <c r="U17" s="47"/>
      <c r="V17" s="48"/>
      <c r="W17" s="48"/>
      <c r="X17" s="48"/>
      <c r="Y17" s="48"/>
      <c r="Z17" s="48"/>
      <c r="AA17" s="49"/>
      <c r="AB17" s="47"/>
      <c r="AC17" s="48"/>
      <c r="AD17" s="50"/>
      <c r="AE17" s="50"/>
      <c r="AF17" s="48"/>
      <c r="AG17" s="50"/>
      <c r="AH17" s="69"/>
      <c r="AI17" s="68"/>
      <c r="AJ17" s="61"/>
      <c r="AK17" s="61" t="s">
        <v>78</v>
      </c>
      <c r="AL17" s="48"/>
      <c r="AM17" s="48"/>
      <c r="AN17" s="48"/>
      <c r="AO17" s="49"/>
      <c r="AP17" s="47"/>
      <c r="AQ17" s="48"/>
      <c r="AR17" s="48"/>
      <c r="AS17" s="48"/>
      <c r="AT17" s="48"/>
      <c r="AU17" s="48"/>
      <c r="AV17" s="49"/>
      <c r="AW17" s="47"/>
      <c r="AX17" s="48"/>
      <c r="AY17" s="48"/>
      <c r="AZ17" s="48"/>
      <c r="BA17" s="48"/>
      <c r="BB17" s="48"/>
      <c r="BC17" s="49"/>
      <c r="BD17" s="47"/>
      <c r="BE17" s="48"/>
      <c r="BF17" s="48"/>
      <c r="BG17" s="48"/>
      <c r="BH17" s="48"/>
      <c r="BI17" s="48"/>
      <c r="BJ17" s="49"/>
      <c r="BK17" s="47"/>
      <c r="BL17" s="48"/>
      <c r="BM17" s="48"/>
      <c r="BN17" s="48"/>
      <c r="BO17" s="48"/>
      <c r="BP17" s="48"/>
      <c r="BQ17" s="49"/>
      <c r="BR17" s="47"/>
      <c r="BS17" s="48"/>
      <c r="BT17" s="48"/>
      <c r="BU17" s="48"/>
      <c r="BV17" s="48"/>
      <c r="BW17" s="48"/>
      <c r="BX17" s="49"/>
      <c r="BY17" s="47"/>
      <c r="BZ17" s="48"/>
      <c r="CA17" s="48"/>
      <c r="CB17" s="48"/>
      <c r="CC17" s="48"/>
      <c r="CD17" s="48"/>
      <c r="CE17" s="49"/>
    </row>
    <row r="18">
      <c r="A18" s="2" t="s">
        <v>55</v>
      </c>
      <c r="B18" s="58" t="s">
        <v>94</v>
      </c>
      <c r="C18" s="67" t="str">
        <f>HYPERLINK("https://www.draw.io/?lightbox=1&amp;highlight=0000ff&amp;edit=_blank&amp;layers=1&amp;nav=1&amp;title=user_item_detail.drawio#Uhttps%3A%2F%2Fraw.githubusercontent.com%2Fecl11%2FECL%2Fmaster%2Fdesign%2F%25E3%2583%25AF%25E3%2582%25A4%25E3%2583%25A4%25E3%2583%25BC%25E3%2583%259"&amp;"5%25E3%2583%25AC%25E3%2583%25BC%25E3%2583%25A0%2Fuser%2Fuser_item_detail.drawio","商品詳細画面")</f>
        <v>商品詳細画面</v>
      </c>
      <c r="D18" s="25" t="s">
        <v>102</v>
      </c>
      <c r="E18" s="25" t="s">
        <v>101</v>
      </c>
      <c r="F18" s="59">
        <v>43660.0</v>
      </c>
      <c r="G18" s="59">
        <v>43663.0</v>
      </c>
      <c r="H18" s="60">
        <v>3.0</v>
      </c>
      <c r="I18" s="13"/>
      <c r="J18" s="57">
        <v>0.0</v>
      </c>
      <c r="K18" s="3"/>
      <c r="L18" s="42"/>
      <c r="M18" s="43"/>
      <c r="N18" s="47"/>
      <c r="O18" s="48"/>
      <c r="P18" s="48"/>
      <c r="Q18" s="48"/>
      <c r="R18" s="48"/>
      <c r="S18" s="48"/>
      <c r="T18" s="49"/>
      <c r="U18" s="47"/>
      <c r="V18" s="48"/>
      <c r="W18" s="48"/>
      <c r="X18" s="48"/>
      <c r="Y18" s="48"/>
      <c r="Z18" s="48"/>
      <c r="AA18" s="49"/>
      <c r="AB18" s="47"/>
      <c r="AC18" s="48"/>
      <c r="AD18" s="50"/>
      <c r="AE18" s="50"/>
      <c r="AF18" s="48"/>
      <c r="AG18" s="50"/>
      <c r="AH18" s="69"/>
      <c r="AI18" s="68"/>
      <c r="AJ18" s="61"/>
      <c r="AK18" s="61" t="s">
        <v>78</v>
      </c>
      <c r="AL18" s="48"/>
      <c r="AM18" s="48"/>
      <c r="AN18" s="48"/>
      <c r="AO18" s="49"/>
      <c r="AP18" s="47"/>
      <c r="AQ18" s="48"/>
      <c r="AR18" s="48"/>
      <c r="AS18" s="48"/>
      <c r="AT18" s="48"/>
      <c r="AU18" s="48"/>
      <c r="AV18" s="49"/>
      <c r="AW18" s="47"/>
      <c r="AX18" s="48"/>
      <c r="AY18" s="48"/>
      <c r="AZ18" s="48"/>
      <c r="BA18" s="48"/>
      <c r="BB18" s="48"/>
      <c r="BC18" s="49"/>
      <c r="BD18" s="47"/>
      <c r="BE18" s="48"/>
      <c r="BF18" s="48"/>
      <c r="BG18" s="48"/>
      <c r="BH18" s="48"/>
      <c r="BI18" s="48"/>
      <c r="BJ18" s="49"/>
      <c r="BK18" s="47"/>
      <c r="BL18" s="48"/>
      <c r="BM18" s="48"/>
      <c r="BN18" s="48"/>
      <c r="BO18" s="48"/>
      <c r="BP18" s="48"/>
      <c r="BQ18" s="49"/>
      <c r="BR18" s="47"/>
      <c r="BS18" s="48"/>
      <c r="BT18" s="48"/>
      <c r="BU18" s="48"/>
      <c r="BV18" s="48"/>
      <c r="BW18" s="48"/>
      <c r="BX18" s="49"/>
      <c r="BY18" s="47"/>
      <c r="BZ18" s="48"/>
      <c r="CA18" s="48"/>
      <c r="CB18" s="48"/>
      <c r="CC18" s="48"/>
      <c r="CD18" s="48"/>
      <c r="CE18" s="49"/>
    </row>
    <row r="19">
      <c r="A19" s="2" t="s">
        <v>56</v>
      </c>
      <c r="B19" s="58" t="s">
        <v>94</v>
      </c>
      <c r="C19" s="67" t="str">
        <f>HYPERLINK("https://www.draw.io/?lightbox=1&amp;highlight=0000ff&amp;edit=_blank&amp;layers=1&amp;nav=1&amp;title=user_cart.drawio#Uhttps%3A%2F%2Fraw.githubusercontent.com%2Fecl11%2FECL%2Fmaster%2Fdesign%2F%25E3%2583%25AF%25E3%2582%25A4%25E3%2583%25A4%25E3%2583%25BC%25E3%2583%2595%25E3%"&amp;"2583%25AC%25E3%2583%25BC%25E3%2583%25A0%2Fuser%2Fuser_cart.drawio","カート画面")</f>
        <v>カート画面</v>
      </c>
      <c r="D19" s="25" t="s">
        <v>103</v>
      </c>
      <c r="E19" s="25" t="s">
        <v>101</v>
      </c>
      <c r="F19" s="59">
        <v>43664.0</v>
      </c>
      <c r="G19" s="59">
        <v>43667.0</v>
      </c>
      <c r="H19" s="60">
        <v>3.0</v>
      </c>
      <c r="I19" s="13"/>
      <c r="J19" s="57">
        <v>0.0</v>
      </c>
      <c r="K19" s="3"/>
      <c r="L19" s="42"/>
      <c r="M19" s="43"/>
      <c r="N19" s="47"/>
      <c r="O19" s="48"/>
      <c r="P19" s="48"/>
      <c r="Q19" s="48"/>
      <c r="R19" s="48"/>
      <c r="S19" s="48"/>
      <c r="T19" s="49"/>
      <c r="U19" s="47"/>
      <c r="V19" s="48"/>
      <c r="W19" s="48"/>
      <c r="X19" s="48"/>
      <c r="Y19" s="48"/>
      <c r="Z19" s="48"/>
      <c r="AA19" s="49"/>
      <c r="AB19" s="47"/>
      <c r="AC19" s="48"/>
      <c r="AD19" s="50"/>
      <c r="AE19" s="50"/>
      <c r="AF19" s="48"/>
      <c r="AG19" s="50"/>
      <c r="AH19" s="51"/>
      <c r="AI19" s="52"/>
      <c r="AJ19" s="50"/>
      <c r="AK19" s="50" t="s">
        <v>78</v>
      </c>
      <c r="AL19" s="62"/>
      <c r="AM19" s="62"/>
      <c r="AN19" s="62"/>
      <c r="AO19" s="63"/>
      <c r="AP19" s="47"/>
      <c r="AQ19" s="48"/>
      <c r="AR19" s="48"/>
      <c r="AS19" s="48"/>
      <c r="AT19" s="48"/>
      <c r="AU19" s="48"/>
      <c r="AV19" s="49"/>
      <c r="AW19" s="47"/>
      <c r="AX19" s="48"/>
      <c r="AY19" s="48"/>
      <c r="AZ19" s="48"/>
      <c r="BA19" s="48"/>
      <c r="BB19" s="48"/>
      <c r="BC19" s="49"/>
      <c r="BD19" s="47"/>
      <c r="BE19" s="48"/>
      <c r="BF19" s="48"/>
      <c r="BG19" s="48"/>
      <c r="BH19" s="48"/>
      <c r="BI19" s="48"/>
      <c r="BJ19" s="49"/>
      <c r="BK19" s="47"/>
      <c r="BL19" s="48"/>
      <c r="BM19" s="48"/>
      <c r="BN19" s="48"/>
      <c r="BO19" s="48"/>
      <c r="BP19" s="48"/>
      <c r="BQ19" s="49"/>
      <c r="BR19" s="47"/>
      <c r="BS19" s="48"/>
      <c r="BT19" s="48"/>
      <c r="BU19" s="48"/>
      <c r="BV19" s="48"/>
      <c r="BW19" s="48"/>
      <c r="BX19" s="49"/>
      <c r="BY19" s="47"/>
      <c r="BZ19" s="48"/>
      <c r="CA19" s="48"/>
      <c r="CB19" s="48"/>
      <c r="CC19" s="48"/>
      <c r="CD19" s="48"/>
      <c r="CE19" s="49"/>
    </row>
    <row r="20">
      <c r="A20" s="2" t="s">
        <v>57</v>
      </c>
      <c r="B20" s="58" t="s">
        <v>94</v>
      </c>
      <c r="C20" s="67" t="str">
        <f>HYPERLINK("https://www.draw.io/?lightbox=1&amp;highlight=0000ff&amp;edit=_blank&amp;layers=1&amp;nav=1&amp;title=user_purchase.drawio#Uhttps%3A%2F%2Fraw.githubusercontent.com%2Fecl11%2FECL%2Fmaster%2Fdesign%2F%25E3%2583%25AF%25E3%2582%25A4%25E3%2583%25A4%25E3%2583%25BC%25E3%2583%2595%2"&amp;"5E3%2583%25AC%25E3%2583%25BC%25E3%2583%25A0%2Fuser%2Fuser_purchase.drawio","購入画面")</f>
        <v>購入画面</v>
      </c>
      <c r="D20" s="25" t="s">
        <v>104</v>
      </c>
      <c r="E20" s="25" t="s">
        <v>101</v>
      </c>
      <c r="F20" s="59">
        <v>43664.0</v>
      </c>
      <c r="G20" s="59">
        <v>43667.0</v>
      </c>
      <c r="H20" s="60">
        <v>3.0</v>
      </c>
      <c r="I20" s="13"/>
      <c r="J20" s="57">
        <v>0.0</v>
      </c>
      <c r="K20" s="3"/>
      <c r="L20" s="42"/>
      <c r="M20" s="43"/>
      <c r="N20" s="47"/>
      <c r="O20" s="48"/>
      <c r="P20" s="48"/>
      <c r="Q20" s="48"/>
      <c r="R20" s="48"/>
      <c r="S20" s="48"/>
      <c r="T20" s="49"/>
      <c r="U20" s="47"/>
      <c r="V20" s="48"/>
      <c r="W20" s="48"/>
      <c r="X20" s="48"/>
      <c r="Y20" s="48"/>
      <c r="Z20" s="48"/>
      <c r="AA20" s="49"/>
      <c r="AB20" s="47"/>
      <c r="AC20" s="48"/>
      <c r="AD20" s="50"/>
      <c r="AE20" s="50"/>
      <c r="AF20" s="48"/>
      <c r="AG20" s="50"/>
      <c r="AH20" s="51"/>
      <c r="AI20" s="52"/>
      <c r="AJ20" s="50"/>
      <c r="AK20" s="50" t="s">
        <v>78</v>
      </c>
      <c r="AL20" s="62"/>
      <c r="AM20" s="62"/>
      <c r="AN20" s="62"/>
      <c r="AO20" s="63"/>
      <c r="AP20" s="47"/>
      <c r="AQ20" s="48"/>
      <c r="AR20" s="48"/>
      <c r="AS20" s="48"/>
      <c r="AT20" s="48"/>
      <c r="AU20" s="48"/>
      <c r="AV20" s="49"/>
      <c r="AW20" s="47"/>
      <c r="AX20" s="48"/>
      <c r="AY20" s="48"/>
      <c r="AZ20" s="48"/>
      <c r="BA20" s="48"/>
      <c r="BB20" s="48"/>
      <c r="BC20" s="49"/>
      <c r="BD20" s="47"/>
      <c r="BE20" s="48"/>
      <c r="BF20" s="48"/>
      <c r="BG20" s="48"/>
      <c r="BH20" s="48"/>
      <c r="BI20" s="48"/>
      <c r="BJ20" s="49"/>
      <c r="BK20" s="47"/>
      <c r="BL20" s="48"/>
      <c r="BM20" s="48"/>
      <c r="BN20" s="48"/>
      <c r="BO20" s="48"/>
      <c r="BP20" s="48"/>
      <c r="BQ20" s="49"/>
      <c r="BR20" s="47"/>
      <c r="BS20" s="48"/>
      <c r="BT20" s="48"/>
      <c r="BU20" s="48"/>
      <c r="BV20" s="48"/>
      <c r="BW20" s="48"/>
      <c r="BX20" s="49"/>
      <c r="BY20" s="47"/>
      <c r="BZ20" s="48"/>
      <c r="CA20" s="48"/>
      <c r="CB20" s="48"/>
      <c r="CC20" s="48"/>
      <c r="CD20" s="48"/>
      <c r="CE20" s="49"/>
    </row>
    <row r="21">
      <c r="A21" s="2" t="s">
        <v>58</v>
      </c>
      <c r="B21" s="58" t="s">
        <v>94</v>
      </c>
      <c r="C21" s="67" t="str">
        <f>HYPERLINK("https://www.draw.io/?lightbox=1&amp;highlight=0000ff&amp;edit=_blank&amp;layers=1&amp;nav=1&amp;title=user_mypage.drawio#Uhttps%3A%2F%2Fraw.githubusercontent.com%2Fecl11%2FECL%2Fmaster%2Fdesign%2F%25E3%2583%25AF%25E3%2582%25A4%25E3%2583%25A4%25E3%2583%25BC%25E3%2583%2595%25E"&amp;"3%2583%25AC%25E3%2583%25BC%25E3%2583%25A0%2Fuser%2Fuser_mypage.drawio","マイページ")</f>
        <v>マイページ</v>
      </c>
      <c r="D21" s="25" t="s">
        <v>105</v>
      </c>
      <c r="E21" s="25" t="s">
        <v>106</v>
      </c>
      <c r="F21" s="59">
        <v>43664.0</v>
      </c>
      <c r="G21" s="59">
        <v>43664.0</v>
      </c>
      <c r="H21" s="60">
        <v>1.5</v>
      </c>
      <c r="I21" s="13"/>
      <c r="J21" s="57">
        <v>0.2</v>
      </c>
      <c r="K21" s="3"/>
      <c r="L21" s="42"/>
      <c r="M21" s="43"/>
      <c r="N21" s="47"/>
      <c r="O21" s="48"/>
      <c r="P21" s="48"/>
      <c r="Q21" s="48"/>
      <c r="R21" s="48"/>
      <c r="S21" s="48"/>
      <c r="T21" s="49"/>
      <c r="U21" s="47"/>
      <c r="V21" s="48"/>
      <c r="W21" s="48"/>
      <c r="X21" s="48"/>
      <c r="Y21" s="48"/>
      <c r="Z21" s="48"/>
      <c r="AA21" s="49"/>
      <c r="AB21" s="47"/>
      <c r="AC21" s="48"/>
      <c r="AD21" s="50"/>
      <c r="AE21" s="50"/>
      <c r="AF21" s="48"/>
      <c r="AG21" s="50"/>
      <c r="AH21" s="51"/>
      <c r="AI21" s="52"/>
      <c r="AJ21" s="50"/>
      <c r="AK21" s="50" t="s">
        <v>78</v>
      </c>
      <c r="AL21" s="62"/>
      <c r="AM21" s="48"/>
      <c r="AN21" s="48"/>
      <c r="AO21" s="49"/>
      <c r="AP21" s="47"/>
      <c r="AQ21" s="48"/>
      <c r="AR21" s="48"/>
      <c r="AS21" s="48"/>
      <c r="AT21" s="48"/>
      <c r="AU21" s="48"/>
      <c r="AV21" s="49"/>
      <c r="AW21" s="47"/>
      <c r="AX21" s="48"/>
      <c r="AY21" s="48"/>
      <c r="AZ21" s="48"/>
      <c r="BA21" s="48"/>
      <c r="BB21" s="48"/>
      <c r="BC21" s="49"/>
      <c r="BD21" s="47"/>
      <c r="BE21" s="48"/>
      <c r="BF21" s="48"/>
      <c r="BG21" s="48"/>
      <c r="BH21" s="48"/>
      <c r="BI21" s="48"/>
      <c r="BJ21" s="49"/>
      <c r="BK21" s="47"/>
      <c r="BL21" s="48"/>
      <c r="BM21" s="48"/>
      <c r="BN21" s="48"/>
      <c r="BO21" s="48"/>
      <c r="BP21" s="48"/>
      <c r="BQ21" s="49"/>
      <c r="BR21" s="47"/>
      <c r="BS21" s="48"/>
      <c r="BT21" s="48"/>
      <c r="BU21" s="48"/>
      <c r="BV21" s="48"/>
      <c r="BW21" s="48"/>
      <c r="BX21" s="49"/>
      <c r="BY21" s="47"/>
      <c r="BZ21" s="48"/>
      <c r="CA21" s="48"/>
      <c r="CB21" s="48"/>
      <c r="CC21" s="48"/>
      <c r="CD21" s="48"/>
      <c r="CE21" s="49"/>
    </row>
    <row r="22">
      <c r="A22" s="2" t="s">
        <v>59</v>
      </c>
      <c r="B22" s="58" t="s">
        <v>94</v>
      </c>
      <c r="C22" s="67" t="str">
        <f>HYPERLINK("https://www.draw.io/?lightbox=1&amp;highlight=0000ff&amp;edit=_blank&amp;layers=1&amp;nav=1&amp;title=user_edit.drawio#Uhttps%3A%2F%2Fraw.githubusercontent.com%2Fecl11%2FECL%2Fmaster%2Fdesign%2F%25E3%2583%25AF%25E3%2582%25A4%25E3%2583%25A4%25E3%2583%25BC%25E3%2583%2595%25E3%"&amp;"2583%25AC%25E3%2583%25BC%25E3%2583%25A0%2Fuser%2Fuser_edit.drawio","ユーザー編集画面")</f>
        <v>ユーザー編集画面</v>
      </c>
      <c r="D22" s="25" t="s">
        <v>107</v>
      </c>
      <c r="E22" s="25" t="s">
        <v>106</v>
      </c>
      <c r="F22" s="59">
        <v>43663.0</v>
      </c>
      <c r="G22" s="59">
        <v>43663.0</v>
      </c>
      <c r="H22" s="60">
        <v>1.0</v>
      </c>
      <c r="I22" s="13"/>
      <c r="J22" s="57">
        <v>0.2</v>
      </c>
      <c r="K22" s="3"/>
      <c r="L22" s="42"/>
      <c r="M22" s="43"/>
      <c r="N22" s="47"/>
      <c r="O22" s="48"/>
      <c r="P22" s="48"/>
      <c r="Q22" s="48"/>
      <c r="R22" s="48"/>
      <c r="S22" s="48"/>
      <c r="T22" s="49"/>
      <c r="U22" s="47"/>
      <c r="V22" s="48"/>
      <c r="W22" s="48"/>
      <c r="X22" s="48"/>
      <c r="Y22" s="48"/>
      <c r="Z22" s="48"/>
      <c r="AA22" s="49"/>
      <c r="AB22" s="47"/>
      <c r="AC22" s="48"/>
      <c r="AD22" s="50"/>
      <c r="AE22" s="50"/>
      <c r="AF22" s="48"/>
      <c r="AG22" s="50"/>
      <c r="AH22" s="51"/>
      <c r="AI22" s="52"/>
      <c r="AJ22" s="50"/>
      <c r="AK22" s="61" t="s">
        <v>78</v>
      </c>
      <c r="AL22" s="48"/>
      <c r="AM22" s="48"/>
      <c r="AN22" s="48"/>
      <c r="AO22" s="49"/>
      <c r="AP22" s="47"/>
      <c r="AQ22" s="48"/>
      <c r="AR22" s="48"/>
      <c r="AS22" s="48"/>
      <c r="AT22" s="48"/>
      <c r="AU22" s="48"/>
      <c r="AV22" s="49"/>
      <c r="AW22" s="47"/>
      <c r="AX22" s="48"/>
      <c r="AY22" s="48"/>
      <c r="AZ22" s="48"/>
      <c r="BA22" s="48"/>
      <c r="BB22" s="48"/>
      <c r="BC22" s="49"/>
      <c r="BD22" s="47"/>
      <c r="BE22" s="48"/>
      <c r="BF22" s="48"/>
      <c r="BG22" s="48"/>
      <c r="BH22" s="48"/>
      <c r="BI22" s="48"/>
      <c r="BJ22" s="49"/>
      <c r="BK22" s="47"/>
      <c r="BL22" s="48"/>
      <c r="BM22" s="48"/>
      <c r="BN22" s="48"/>
      <c r="BO22" s="48"/>
      <c r="BP22" s="48"/>
      <c r="BQ22" s="49"/>
      <c r="BR22" s="47"/>
      <c r="BS22" s="48"/>
      <c r="BT22" s="48"/>
      <c r="BU22" s="48"/>
      <c r="BV22" s="48"/>
      <c r="BW22" s="48"/>
      <c r="BX22" s="49"/>
      <c r="BY22" s="47"/>
      <c r="BZ22" s="48"/>
      <c r="CA22" s="48"/>
      <c r="CB22" s="48"/>
      <c r="CC22" s="48"/>
      <c r="CD22" s="48"/>
      <c r="CE22" s="49"/>
    </row>
    <row r="23">
      <c r="A23" s="2" t="s">
        <v>60</v>
      </c>
      <c r="B23" s="70" t="s">
        <v>108</v>
      </c>
      <c r="C23" s="67" t="str">
        <f>HYPERLINK("https://www.draw.io/?lightbox=1&amp;highlight=0000ff&amp;edit=_blank&amp;layers=1&amp;nav=1&amp;title=admin_header.drawio#Uhttps%3A%2F%2Fraw.githubusercontent.com%2Fecl11%2FECL%2Fmaster%2Fdesign%2F%25E3%2583%25AF%25E3%2582%25A4%25E3%2583%25A4%25E3%2583%25BC%25E3%2583%2595%25"&amp;"E3%2583%25AC%25E3%2583%25BC%25E3%2583%25A0%2Fadmin%2Fadmin_header.drawio","ヘッダー")</f>
        <v>ヘッダー</v>
      </c>
      <c r="D23" s="66" t="s">
        <v>109</v>
      </c>
      <c r="E23" s="25" t="s">
        <v>96</v>
      </c>
      <c r="F23" s="59">
        <v>43660.0</v>
      </c>
      <c r="G23" s="59">
        <v>43661.0</v>
      </c>
      <c r="H23" s="60">
        <v>1.5</v>
      </c>
      <c r="I23" s="13"/>
      <c r="J23" s="57">
        <v>1.0</v>
      </c>
      <c r="K23" s="3"/>
      <c r="L23" s="42"/>
      <c r="M23" s="43"/>
      <c r="N23" s="47"/>
      <c r="O23" s="48"/>
      <c r="P23" s="48"/>
      <c r="Q23" s="48"/>
      <c r="R23" s="48"/>
      <c r="S23" s="48"/>
      <c r="T23" s="49"/>
      <c r="U23" s="47"/>
      <c r="V23" s="48"/>
      <c r="W23" s="48"/>
      <c r="X23" s="48"/>
      <c r="Y23" s="48"/>
      <c r="Z23" s="48"/>
      <c r="AA23" s="49"/>
      <c r="AB23" s="47"/>
      <c r="AC23" s="48"/>
      <c r="AD23" s="50"/>
      <c r="AE23" s="50"/>
      <c r="AF23" s="48"/>
      <c r="AG23" s="50"/>
      <c r="AH23" s="56" t="s">
        <v>81</v>
      </c>
      <c r="AI23" s="54" t="s">
        <v>81</v>
      </c>
      <c r="AJ23" s="50"/>
      <c r="AK23" s="50" t="s">
        <v>78</v>
      </c>
      <c r="AL23" s="48"/>
      <c r="AM23" s="48"/>
      <c r="AN23" s="48"/>
      <c r="AO23" s="49"/>
      <c r="AP23" s="47"/>
      <c r="AQ23" s="48"/>
      <c r="AR23" s="48"/>
      <c r="AS23" s="48"/>
      <c r="AT23" s="48"/>
      <c r="AU23" s="48"/>
      <c r="AV23" s="49"/>
      <c r="AW23" s="47"/>
      <c r="AX23" s="48"/>
      <c r="AY23" s="48"/>
      <c r="AZ23" s="48"/>
      <c r="BA23" s="48"/>
      <c r="BB23" s="48"/>
      <c r="BC23" s="49"/>
      <c r="BD23" s="47"/>
      <c r="BE23" s="48"/>
      <c r="BF23" s="48"/>
      <c r="BG23" s="48"/>
      <c r="BH23" s="48"/>
      <c r="BI23" s="48"/>
      <c r="BJ23" s="49"/>
      <c r="BK23" s="47"/>
      <c r="BL23" s="48"/>
      <c r="BM23" s="48"/>
      <c r="BN23" s="48"/>
      <c r="BO23" s="48"/>
      <c r="BP23" s="48"/>
      <c r="BQ23" s="49"/>
      <c r="BR23" s="47"/>
      <c r="BS23" s="48"/>
      <c r="BT23" s="48"/>
      <c r="BU23" s="48"/>
      <c r="BV23" s="48"/>
      <c r="BW23" s="48"/>
      <c r="BX23" s="49"/>
      <c r="BY23" s="47"/>
      <c r="BZ23" s="48"/>
      <c r="CA23" s="48"/>
      <c r="CB23" s="48"/>
      <c r="CC23" s="48"/>
      <c r="CD23" s="48"/>
      <c r="CE23" s="49"/>
    </row>
    <row r="24">
      <c r="A24" s="2" t="s">
        <v>61</v>
      </c>
      <c r="B24" s="70" t="s">
        <v>108</v>
      </c>
      <c r="C24" s="67" t="str">
        <f>HYPERLINK("https://www.draw.io/?lightbox=1&amp;highlight=0000ff&amp;edit=_blank&amp;layers=1&amp;nav=1&amp;title=top.drawio#Uhttps%3A%2F%2Fraw.githubusercontent.com%2Fecl11%2FECL%2Fmaster%2Fdesign%2F%25E3%2583%25AF%25E3%2582%25A4%25E3%2583%25A4%25E3%2583%25BC%25E3%2583%2595%25E3%2583%2"&amp;"5AC%25E3%2583%25BC%25E3%2583%25A0%2Ftop.drawio","トップ画面")</f>
        <v>トップ画面</v>
      </c>
      <c r="D24" s="25" t="s">
        <v>110</v>
      </c>
      <c r="E24" s="25" t="s">
        <v>96</v>
      </c>
      <c r="F24" s="59">
        <v>43660.0</v>
      </c>
      <c r="G24" s="59">
        <v>43661.0</v>
      </c>
      <c r="H24" s="60">
        <v>1.5</v>
      </c>
      <c r="I24" s="13"/>
      <c r="J24" s="57">
        <v>1.0</v>
      </c>
      <c r="K24" s="3"/>
      <c r="L24" s="42"/>
      <c r="M24" s="43"/>
      <c r="N24" s="47"/>
      <c r="O24" s="48"/>
      <c r="P24" s="48"/>
      <c r="Q24" s="48"/>
      <c r="R24" s="48"/>
      <c r="S24" s="48"/>
      <c r="T24" s="49"/>
      <c r="U24" s="47"/>
      <c r="V24" s="48"/>
      <c r="W24" s="48"/>
      <c r="X24" s="48"/>
      <c r="Y24" s="48"/>
      <c r="Z24" s="48"/>
      <c r="AA24" s="49"/>
      <c r="AB24" s="47"/>
      <c r="AC24" s="48"/>
      <c r="AD24" s="50"/>
      <c r="AE24" s="50"/>
      <c r="AF24" s="48"/>
      <c r="AG24" s="50"/>
      <c r="AH24" s="56" t="s">
        <v>81</v>
      </c>
      <c r="AI24" s="54" t="s">
        <v>81</v>
      </c>
      <c r="AJ24" s="50"/>
      <c r="AK24" s="50" t="s">
        <v>78</v>
      </c>
      <c r="AL24" s="48"/>
      <c r="AM24" s="48"/>
      <c r="AN24" s="48"/>
      <c r="AO24" s="49"/>
      <c r="AP24" s="47"/>
      <c r="AQ24" s="48"/>
      <c r="AR24" s="48"/>
      <c r="AS24" s="48"/>
      <c r="AT24" s="48"/>
      <c r="AU24" s="48"/>
      <c r="AV24" s="49"/>
      <c r="AW24" s="47"/>
      <c r="AX24" s="48"/>
      <c r="AY24" s="48"/>
      <c r="AZ24" s="48"/>
      <c r="BA24" s="48"/>
      <c r="BB24" s="48"/>
      <c r="BC24" s="49"/>
      <c r="BD24" s="47"/>
      <c r="BE24" s="48"/>
      <c r="BF24" s="48"/>
      <c r="BG24" s="48"/>
      <c r="BH24" s="48"/>
      <c r="BI24" s="48"/>
      <c r="BJ24" s="49"/>
      <c r="BK24" s="47"/>
      <c r="BL24" s="48"/>
      <c r="BM24" s="48"/>
      <c r="BN24" s="48"/>
      <c r="BO24" s="48"/>
      <c r="BP24" s="48"/>
      <c r="BQ24" s="49"/>
      <c r="BR24" s="47"/>
      <c r="BS24" s="48"/>
      <c r="BT24" s="48"/>
      <c r="BU24" s="48"/>
      <c r="BV24" s="48"/>
      <c r="BW24" s="48"/>
      <c r="BX24" s="49"/>
      <c r="BY24" s="47"/>
      <c r="BZ24" s="48"/>
      <c r="CA24" s="48"/>
      <c r="CB24" s="48"/>
      <c r="CC24" s="48"/>
      <c r="CD24" s="48"/>
      <c r="CE24" s="49"/>
    </row>
    <row r="25">
      <c r="A25" s="2" t="s">
        <v>62</v>
      </c>
      <c r="B25" s="70" t="s">
        <v>108</v>
      </c>
      <c r="C25" s="67" t="str">
        <f>HYPERLINK("https://www.draw.io/?lightbox=1&amp;highlight=0000ff&amp;edit=_blank&amp;layers=1&amp;nav=1&amp;title=login.drawio#Uhttps%3A%2F%2Fraw.githubusercontent.com%2Fecl11%2FECL%2Fmaster%2Fdesign%2F%25E3%2583%25AF%25E3%2582%25A4%25E3%2583%25A4%25E3%2583%25BC%25E3%2583%2595%25E3%2583"&amp;"%25AC%25E3%2583%25BC%25E3%2583%25A0%2Flogin.drawio","ログイン画面")</f>
        <v>ログイン画面</v>
      </c>
      <c r="D25" s="25" t="s">
        <v>111</v>
      </c>
      <c r="E25" s="25" t="s">
        <v>96</v>
      </c>
      <c r="F25" s="59">
        <v>43660.0</v>
      </c>
      <c r="G25" s="59">
        <v>43661.0</v>
      </c>
      <c r="H25" s="60">
        <v>1.5</v>
      </c>
      <c r="I25" s="13"/>
      <c r="J25" s="57">
        <v>1.0</v>
      </c>
      <c r="K25" s="3"/>
      <c r="L25" s="42"/>
      <c r="M25" s="43"/>
      <c r="N25" s="47"/>
      <c r="O25" s="48"/>
      <c r="P25" s="48"/>
      <c r="Q25" s="48"/>
      <c r="R25" s="48"/>
      <c r="S25" s="48"/>
      <c r="T25" s="49"/>
      <c r="U25" s="47"/>
      <c r="V25" s="48"/>
      <c r="W25" s="48"/>
      <c r="X25" s="48"/>
      <c r="Y25" s="48"/>
      <c r="Z25" s="48"/>
      <c r="AA25" s="49"/>
      <c r="AB25" s="47"/>
      <c r="AC25" s="48"/>
      <c r="AD25" s="50"/>
      <c r="AE25" s="50"/>
      <c r="AF25" s="48"/>
      <c r="AG25" s="50"/>
      <c r="AH25" s="56" t="s">
        <v>81</v>
      </c>
      <c r="AI25" s="54" t="s">
        <v>81</v>
      </c>
      <c r="AJ25" s="50"/>
      <c r="AK25" s="50" t="s">
        <v>78</v>
      </c>
      <c r="AL25" s="48"/>
      <c r="AM25" s="48"/>
      <c r="AN25" s="48"/>
      <c r="AO25" s="49"/>
      <c r="AP25" s="47"/>
      <c r="AQ25" s="48"/>
      <c r="AR25" s="48"/>
      <c r="AS25" s="48"/>
      <c r="AT25" s="48"/>
      <c r="AU25" s="48"/>
      <c r="AV25" s="49"/>
      <c r="AW25" s="47"/>
      <c r="AX25" s="48"/>
      <c r="AY25" s="48"/>
      <c r="AZ25" s="48"/>
      <c r="BA25" s="48"/>
      <c r="BB25" s="48"/>
      <c r="BC25" s="49"/>
      <c r="BD25" s="47"/>
      <c r="BE25" s="48"/>
      <c r="BF25" s="48"/>
      <c r="BG25" s="48"/>
      <c r="BH25" s="48"/>
      <c r="BI25" s="48"/>
      <c r="BJ25" s="49"/>
      <c r="BK25" s="47"/>
      <c r="BL25" s="48"/>
      <c r="BM25" s="48"/>
      <c r="BN25" s="48"/>
      <c r="BO25" s="48"/>
      <c r="BP25" s="48"/>
      <c r="BQ25" s="49"/>
      <c r="BR25" s="47"/>
      <c r="BS25" s="48"/>
      <c r="BT25" s="48"/>
      <c r="BU25" s="48"/>
      <c r="BV25" s="48"/>
      <c r="BW25" s="48"/>
      <c r="BX25" s="49"/>
      <c r="BY25" s="47"/>
      <c r="BZ25" s="48"/>
      <c r="CA25" s="48"/>
      <c r="CB25" s="48"/>
      <c r="CC25" s="48"/>
      <c r="CD25" s="48"/>
      <c r="CE25" s="49"/>
    </row>
    <row r="26">
      <c r="A26" s="2" t="s">
        <v>63</v>
      </c>
      <c r="B26" s="70" t="s">
        <v>108</v>
      </c>
      <c r="C26" s="67" t="str">
        <f>HYPERLINK("https://www.draw.io/?lightbox=1&amp;highlight=0000ff&amp;edit=_blank&amp;layers=1&amp;nav=1&amp;title=admin_item_list.drawio#Uhttps%3A%2F%2Fraw.githubusercontent.com%2Fecl11%2FECL%2Fmaster%2Fdesign%2F%25E3%2583%25AF%25E3%2582%25A4%25E3%2583%25A4%25E3%2583%25BC%25E3%2583%2595"&amp;"%25E3%2583%25AC%25E3%2583%25BC%25E3%2583%25A0%2Fadmin%2Fadmin_item_list.drawio","商品一覧画面")</f>
        <v>商品一覧画面</v>
      </c>
      <c r="D26" s="25" t="s">
        <v>112</v>
      </c>
      <c r="E26" s="25" t="s">
        <v>101</v>
      </c>
      <c r="F26" s="59">
        <v>43660.0</v>
      </c>
      <c r="G26" s="59">
        <v>43663.0</v>
      </c>
      <c r="H26" s="60">
        <v>3.0</v>
      </c>
      <c r="I26" s="13"/>
      <c r="J26" s="57">
        <v>0.0</v>
      </c>
      <c r="K26" s="3"/>
      <c r="L26" s="42"/>
      <c r="M26" s="43"/>
      <c r="N26" s="47"/>
      <c r="O26" s="48"/>
      <c r="P26" s="48"/>
      <c r="Q26" s="48"/>
      <c r="R26" s="48"/>
      <c r="S26" s="48"/>
      <c r="T26" s="49"/>
      <c r="U26" s="47"/>
      <c r="V26" s="48"/>
      <c r="W26" s="48"/>
      <c r="X26" s="48"/>
      <c r="Y26" s="48"/>
      <c r="Z26" s="48"/>
      <c r="AA26" s="49"/>
      <c r="AB26" s="47"/>
      <c r="AC26" s="48"/>
      <c r="AD26" s="50"/>
      <c r="AE26" s="50"/>
      <c r="AF26" s="48"/>
      <c r="AG26" s="50"/>
      <c r="AH26" s="69"/>
      <c r="AI26" s="68"/>
      <c r="AJ26" s="61"/>
      <c r="AK26" s="61" t="s">
        <v>78</v>
      </c>
      <c r="AL26" s="48"/>
      <c r="AM26" s="48"/>
      <c r="AN26" s="48"/>
      <c r="AO26" s="49"/>
      <c r="AP26" s="47"/>
      <c r="AQ26" s="48"/>
      <c r="AR26" s="48"/>
      <c r="AS26" s="48"/>
      <c r="AT26" s="48"/>
      <c r="AU26" s="48"/>
      <c r="AV26" s="49"/>
      <c r="AW26" s="47"/>
      <c r="AX26" s="48"/>
      <c r="AY26" s="48"/>
      <c r="AZ26" s="48"/>
      <c r="BA26" s="48"/>
      <c r="BB26" s="48"/>
      <c r="BC26" s="49"/>
      <c r="BD26" s="47"/>
      <c r="BE26" s="48"/>
      <c r="BF26" s="48"/>
      <c r="BG26" s="48"/>
      <c r="BH26" s="48"/>
      <c r="BI26" s="48"/>
      <c r="BJ26" s="49"/>
      <c r="BK26" s="47"/>
      <c r="BL26" s="48"/>
      <c r="BM26" s="48"/>
      <c r="BN26" s="48"/>
      <c r="BO26" s="48"/>
      <c r="BP26" s="48"/>
      <c r="BQ26" s="49"/>
      <c r="BR26" s="47"/>
      <c r="BS26" s="48"/>
      <c r="BT26" s="48"/>
      <c r="BU26" s="48"/>
      <c r="BV26" s="48"/>
      <c r="BW26" s="48"/>
      <c r="BX26" s="49"/>
      <c r="BY26" s="47"/>
      <c r="BZ26" s="48"/>
      <c r="CA26" s="48"/>
      <c r="CB26" s="48"/>
      <c r="CC26" s="48"/>
      <c r="CD26" s="48"/>
      <c r="CE26" s="49"/>
    </row>
    <row r="27">
      <c r="A27" s="2" t="s">
        <v>64</v>
      </c>
      <c r="B27" s="70" t="s">
        <v>108</v>
      </c>
      <c r="C27" s="67" t="str">
        <f>HYPERLINK("https://www.draw.io/?lightbox=1&amp;highlight=0000ff&amp;edit=_blank&amp;layers=1&amp;nav=1&amp;title=admin_item_detail.drawio#Uhttps%3A%2F%2Fraw.githubusercontent.com%2Fecl11%2FECL%2Fmaster%2Fdesign%2F%25E3%2583%25AF%25E3%2582%25A4%25E3%2583%25A4%25E3%2583%25BC%25E3%2583%25"&amp;"95%25E3%2583%25AC%25E3%2583%25BC%25E3%2583%25A0%2Fadmin%2Fadmin_item_detail.drawio","商品詳細画面")</f>
        <v>商品詳細画面</v>
      </c>
      <c r="D27" s="25" t="s">
        <v>113</v>
      </c>
      <c r="E27" s="25" t="s">
        <v>101</v>
      </c>
      <c r="F27" s="59">
        <v>43660.0</v>
      </c>
      <c r="G27" s="59">
        <v>43663.0</v>
      </c>
      <c r="H27" s="60">
        <v>3.0</v>
      </c>
      <c r="I27" s="13"/>
      <c r="J27" s="57">
        <v>0.5</v>
      </c>
      <c r="K27" s="3"/>
      <c r="L27" s="42"/>
      <c r="M27" s="43"/>
      <c r="N27" s="47"/>
      <c r="O27" s="48"/>
      <c r="P27" s="48"/>
      <c r="Q27" s="48"/>
      <c r="R27" s="48"/>
      <c r="S27" s="48"/>
      <c r="T27" s="49"/>
      <c r="U27" s="47"/>
      <c r="V27" s="48"/>
      <c r="W27" s="48"/>
      <c r="X27" s="48"/>
      <c r="Y27" s="48"/>
      <c r="Z27" s="48"/>
      <c r="AA27" s="49"/>
      <c r="AB27" s="47"/>
      <c r="AC27" s="48"/>
      <c r="AD27" s="50"/>
      <c r="AE27" s="50"/>
      <c r="AF27" s="48"/>
      <c r="AG27" s="50"/>
      <c r="AH27" s="56" t="s">
        <v>81</v>
      </c>
      <c r="AI27" s="54" t="s">
        <v>81</v>
      </c>
      <c r="AJ27" s="61"/>
      <c r="AK27" s="61" t="s">
        <v>78</v>
      </c>
      <c r="AL27" s="48"/>
      <c r="AM27" s="48"/>
      <c r="AN27" s="48"/>
      <c r="AO27" s="49"/>
      <c r="AP27" s="47"/>
      <c r="AQ27" s="48"/>
      <c r="AR27" s="48"/>
      <c r="AS27" s="48"/>
      <c r="AT27" s="48"/>
      <c r="AU27" s="48"/>
      <c r="AV27" s="49"/>
      <c r="AW27" s="47"/>
      <c r="AX27" s="48"/>
      <c r="AY27" s="48"/>
      <c r="AZ27" s="48"/>
      <c r="BA27" s="48"/>
      <c r="BB27" s="48"/>
      <c r="BC27" s="49"/>
      <c r="BD27" s="47"/>
      <c r="BE27" s="48"/>
      <c r="BF27" s="48"/>
      <c r="BG27" s="48"/>
      <c r="BH27" s="48"/>
      <c r="BI27" s="48"/>
      <c r="BJ27" s="49"/>
      <c r="BK27" s="47"/>
      <c r="BL27" s="48"/>
      <c r="BM27" s="48"/>
      <c r="BN27" s="48"/>
      <c r="BO27" s="48"/>
      <c r="BP27" s="48"/>
      <c r="BQ27" s="49"/>
      <c r="BR27" s="47"/>
      <c r="BS27" s="48"/>
      <c r="BT27" s="48"/>
      <c r="BU27" s="48"/>
      <c r="BV27" s="48"/>
      <c r="BW27" s="48"/>
      <c r="BX27" s="49"/>
      <c r="BY27" s="47"/>
      <c r="BZ27" s="48"/>
      <c r="CA27" s="48"/>
      <c r="CB27" s="48"/>
      <c r="CC27" s="48"/>
      <c r="CD27" s="48"/>
      <c r="CE27" s="49"/>
    </row>
    <row r="28">
      <c r="A28" s="2" t="s">
        <v>35</v>
      </c>
      <c r="B28" s="70" t="s">
        <v>108</v>
      </c>
      <c r="C28" s="67" t="str">
        <f>HYPERLINK("https://www.draw.io/?lightbox=1&amp;highlight=0000ff&amp;edit=_blank&amp;layers=1&amp;nav=1&amp;title=admin_item_add.drawio#Uhttps%3A%2F%2Fraw.githubusercontent.com%2Fecl11%2FECL%2Fmaster%2Fdesign%2F%25E3%2583%25AF%25E3%2582%25A4%25E3%2583%25A4%25E3%2583%25BC%25E3%2583%2595%"&amp;"25E3%2583%25AC%25E3%2583%25BC%25E3%2583%25A0%2Fadmin%2Fadmin_item_add.drawio","商品追加画面")</f>
        <v>商品追加画面</v>
      </c>
      <c r="D28" s="25" t="s">
        <v>114</v>
      </c>
      <c r="E28" s="25" t="s">
        <v>101</v>
      </c>
      <c r="F28" s="59">
        <v>43660.0</v>
      </c>
      <c r="G28" s="59">
        <v>43663.0</v>
      </c>
      <c r="H28" s="60">
        <v>3.0</v>
      </c>
      <c r="I28" s="13"/>
      <c r="J28" s="57">
        <v>0.5</v>
      </c>
      <c r="K28" s="3"/>
      <c r="L28" s="42"/>
      <c r="M28" s="43"/>
      <c r="N28" s="47"/>
      <c r="O28" s="48"/>
      <c r="P28" s="48"/>
      <c r="Q28" s="48"/>
      <c r="R28" s="48"/>
      <c r="S28" s="48"/>
      <c r="T28" s="49"/>
      <c r="U28" s="47"/>
      <c r="V28" s="48"/>
      <c r="W28" s="48"/>
      <c r="X28" s="48"/>
      <c r="Y28" s="48"/>
      <c r="Z28" s="48"/>
      <c r="AA28" s="49"/>
      <c r="AB28" s="47"/>
      <c r="AC28" s="48"/>
      <c r="AD28" s="50"/>
      <c r="AE28" s="50"/>
      <c r="AF28" s="48"/>
      <c r="AG28" s="50"/>
      <c r="AH28" s="56" t="s">
        <v>81</v>
      </c>
      <c r="AI28" s="54" t="s">
        <v>81</v>
      </c>
      <c r="AJ28" s="61"/>
      <c r="AK28" s="61" t="s">
        <v>78</v>
      </c>
      <c r="AL28" s="48"/>
      <c r="AM28" s="48"/>
      <c r="AN28" s="48"/>
      <c r="AO28" s="49"/>
      <c r="AP28" s="47"/>
      <c r="AQ28" s="48"/>
      <c r="AR28" s="48"/>
      <c r="AS28" s="48"/>
      <c r="AT28" s="48"/>
      <c r="AU28" s="48"/>
      <c r="AV28" s="49"/>
      <c r="AW28" s="47"/>
      <c r="AX28" s="48"/>
      <c r="AY28" s="48"/>
      <c r="AZ28" s="48"/>
      <c r="BA28" s="48"/>
      <c r="BB28" s="48"/>
      <c r="BC28" s="49"/>
      <c r="BD28" s="47"/>
      <c r="BE28" s="48"/>
      <c r="BF28" s="48"/>
      <c r="BG28" s="48"/>
      <c r="BH28" s="48"/>
      <c r="BI28" s="48"/>
      <c r="BJ28" s="49"/>
      <c r="BK28" s="47"/>
      <c r="BL28" s="48"/>
      <c r="BM28" s="48"/>
      <c r="BN28" s="48"/>
      <c r="BO28" s="48"/>
      <c r="BP28" s="48"/>
      <c r="BQ28" s="49"/>
      <c r="BR28" s="47"/>
      <c r="BS28" s="48"/>
      <c r="BT28" s="48"/>
      <c r="BU28" s="48"/>
      <c r="BV28" s="48"/>
      <c r="BW28" s="48"/>
      <c r="BX28" s="49"/>
      <c r="BY28" s="47"/>
      <c r="BZ28" s="48"/>
      <c r="CA28" s="48"/>
      <c r="CB28" s="48"/>
      <c r="CC28" s="48"/>
      <c r="CD28" s="48"/>
      <c r="CE28" s="49"/>
    </row>
    <row r="29">
      <c r="A29" s="2" t="s">
        <v>36</v>
      </c>
      <c r="B29" s="70" t="s">
        <v>108</v>
      </c>
      <c r="C29" s="67" t="str">
        <f>HYPERLINK("https://www.draw.io/?lightbox=1&amp;highlight=0000ff&amp;edit=_blank&amp;layers=1&amp;nav=1&amp;title=admin_item_edit.drawio#Uhttps%3A%2F%2Fraw.githubusercontent.com%2Fecl11%2FECL%2Fmaster%2Fdesign%2F%25E3%2583%25AF%25E3%2582%25A4%25E3%2583%25A4%25E3%2583%25BC%25E3%2583%2595"&amp;"%25E3%2583%25AC%25E3%2583%25BC%25E3%2583%25A0%2Fadmin%2Fadmin_item_edit.drawio","商品編集画面")</f>
        <v>商品編集画面</v>
      </c>
      <c r="D29" s="25" t="s">
        <v>115</v>
      </c>
      <c r="E29" s="25" t="s">
        <v>101</v>
      </c>
      <c r="F29" s="59">
        <v>43660.0</v>
      </c>
      <c r="G29" s="59">
        <v>43663.0</v>
      </c>
      <c r="H29" s="60">
        <v>3.0</v>
      </c>
      <c r="I29" s="13"/>
      <c r="J29" s="57">
        <v>0.5</v>
      </c>
      <c r="K29" s="3"/>
      <c r="L29" s="42"/>
      <c r="M29" s="43"/>
      <c r="N29" s="47"/>
      <c r="O29" s="48"/>
      <c r="P29" s="48"/>
      <c r="Q29" s="48"/>
      <c r="R29" s="48"/>
      <c r="S29" s="48"/>
      <c r="T29" s="49"/>
      <c r="U29" s="47"/>
      <c r="V29" s="48"/>
      <c r="W29" s="48"/>
      <c r="X29" s="48"/>
      <c r="Y29" s="48"/>
      <c r="Z29" s="48"/>
      <c r="AA29" s="49"/>
      <c r="AB29" s="47"/>
      <c r="AC29" s="48"/>
      <c r="AD29" s="50"/>
      <c r="AE29" s="50"/>
      <c r="AF29" s="48"/>
      <c r="AG29" s="50"/>
      <c r="AH29" s="56" t="s">
        <v>81</v>
      </c>
      <c r="AI29" s="54" t="s">
        <v>81</v>
      </c>
      <c r="AJ29" s="61"/>
      <c r="AK29" s="61" t="s">
        <v>78</v>
      </c>
      <c r="AL29" s="48"/>
      <c r="AM29" s="48"/>
      <c r="AN29" s="48"/>
      <c r="AO29" s="49"/>
      <c r="AP29" s="47"/>
      <c r="AQ29" s="48"/>
      <c r="AR29" s="48"/>
      <c r="AS29" s="48"/>
      <c r="AT29" s="48"/>
      <c r="AU29" s="48"/>
      <c r="AV29" s="49"/>
      <c r="AW29" s="47"/>
      <c r="AX29" s="48"/>
      <c r="AY29" s="48"/>
      <c r="AZ29" s="48"/>
      <c r="BA29" s="48"/>
      <c r="BB29" s="48"/>
      <c r="BC29" s="49"/>
      <c r="BD29" s="47"/>
      <c r="BE29" s="48"/>
      <c r="BF29" s="48"/>
      <c r="BG29" s="48"/>
      <c r="BH29" s="48"/>
      <c r="BI29" s="48"/>
      <c r="BJ29" s="49"/>
      <c r="BK29" s="47"/>
      <c r="BL29" s="48"/>
      <c r="BM29" s="48"/>
      <c r="BN29" s="48"/>
      <c r="BO29" s="48"/>
      <c r="BP29" s="48"/>
      <c r="BQ29" s="49"/>
      <c r="BR29" s="47"/>
      <c r="BS29" s="48"/>
      <c r="BT29" s="48"/>
      <c r="BU29" s="48"/>
      <c r="BV29" s="48"/>
      <c r="BW29" s="48"/>
      <c r="BX29" s="49"/>
      <c r="BY29" s="47"/>
      <c r="BZ29" s="48"/>
      <c r="CA29" s="48"/>
      <c r="CB29" s="48"/>
      <c r="CC29" s="48"/>
      <c r="CD29" s="48"/>
      <c r="CE29" s="49"/>
    </row>
    <row r="30">
      <c r="A30" s="2" t="s">
        <v>37</v>
      </c>
      <c r="B30" s="70" t="s">
        <v>108</v>
      </c>
      <c r="C30" s="67" t="str">
        <f>HYPERLINK("https://www.draw.io/?lightbox=1&amp;highlight=0000ff&amp;edit=_blank&amp;layers=1&amp;nav=1&amp;title=admin_users.drawio#Uhttps%3A%2F%2Fraw.githubusercontent.com%2Fecl11%2FECL%2Fmaster%2Fdesign%2F%25E3%2583%25AF%25E3%2582%25A4%25E3%2583%25A4%25E3%2583%25BC%25E3%2583%2595%25E"&amp;"3%2583%25AC%25E3%2583%25BC%25E3%2583%25A0%2Fadmin%2Fadmin_users.drawio","ユーザー一覧画面")</f>
        <v>ユーザー一覧画面</v>
      </c>
      <c r="D30" s="25" t="s">
        <v>116</v>
      </c>
      <c r="E30" s="25" t="s">
        <v>106</v>
      </c>
      <c r="F30" s="59">
        <v>43662.0</v>
      </c>
      <c r="G30" s="59">
        <v>43663.0</v>
      </c>
      <c r="H30" s="60">
        <v>1.5</v>
      </c>
      <c r="I30" s="13"/>
      <c r="J30" s="57">
        <v>0.0</v>
      </c>
      <c r="K30" s="3"/>
      <c r="L30" s="42"/>
      <c r="M30" s="43"/>
      <c r="N30" s="47"/>
      <c r="O30" s="48"/>
      <c r="P30" s="48"/>
      <c r="Q30" s="48"/>
      <c r="R30" s="48"/>
      <c r="S30" s="48"/>
      <c r="T30" s="49"/>
      <c r="U30" s="47"/>
      <c r="V30" s="48"/>
      <c r="W30" s="48"/>
      <c r="X30" s="48"/>
      <c r="Y30" s="48"/>
      <c r="Z30" s="48"/>
      <c r="AA30" s="49"/>
      <c r="AB30" s="47"/>
      <c r="AC30" s="48"/>
      <c r="AD30" s="50"/>
      <c r="AE30" s="50"/>
      <c r="AF30" s="48"/>
      <c r="AG30" s="50"/>
      <c r="AH30" s="51"/>
      <c r="AI30" s="52"/>
      <c r="AJ30" s="61"/>
      <c r="AK30" s="61" t="s">
        <v>78</v>
      </c>
      <c r="AL30" s="48"/>
      <c r="AM30" s="48"/>
      <c r="AN30" s="48"/>
      <c r="AO30" s="49"/>
      <c r="AP30" s="47"/>
      <c r="AQ30" s="48"/>
      <c r="AR30" s="48"/>
      <c r="AS30" s="48"/>
      <c r="AT30" s="48"/>
      <c r="AU30" s="48"/>
      <c r="AV30" s="49"/>
      <c r="AW30" s="47"/>
      <c r="AX30" s="48"/>
      <c r="AY30" s="48"/>
      <c r="AZ30" s="48"/>
      <c r="BA30" s="48"/>
      <c r="BB30" s="48"/>
      <c r="BC30" s="49"/>
      <c r="BD30" s="47"/>
      <c r="BE30" s="48"/>
      <c r="BF30" s="48"/>
      <c r="BG30" s="48"/>
      <c r="BH30" s="48"/>
      <c r="BI30" s="48"/>
      <c r="BJ30" s="49"/>
      <c r="BK30" s="47"/>
      <c r="BL30" s="48"/>
      <c r="BM30" s="48"/>
      <c r="BN30" s="48"/>
      <c r="BO30" s="48"/>
      <c r="BP30" s="48"/>
      <c r="BQ30" s="49"/>
      <c r="BR30" s="47"/>
      <c r="BS30" s="48"/>
      <c r="BT30" s="48"/>
      <c r="BU30" s="48"/>
      <c r="BV30" s="48"/>
      <c r="BW30" s="48"/>
      <c r="BX30" s="49"/>
      <c r="BY30" s="47"/>
      <c r="BZ30" s="48"/>
      <c r="CA30" s="48"/>
      <c r="CB30" s="48"/>
      <c r="CC30" s="48"/>
      <c r="CD30" s="48"/>
      <c r="CE30" s="49"/>
    </row>
    <row r="31">
      <c r="A31" s="2" t="s">
        <v>38</v>
      </c>
      <c r="B31" s="70" t="s">
        <v>108</v>
      </c>
      <c r="C31" s="67" t="str">
        <f>HYPERLINK("https://www.draw.io/?lightbox=1&amp;highlight=0000ff&amp;edit=_blank&amp;layers=1&amp;nav=1&amp;title=admin_user_detail.drawio#Uhttps%3A%2F%2Fraw.githubusercontent.com%2Fecl11%2FECL%2Fmaster%2Fdesign%2F%25E3%2583%25AF%25E3%2582%25A4%25E3%2583%25A4%25E3%2583%25BC%25E3%2583%25"&amp;"95%25E3%2583%25AC%25E3%2583%25BC%25E3%2583%25A0%2Fadmin%2Fadmin_user_detail.drawio","=HYPERLINK(""https://www.draw.io/?lightbox=1&amp;highlight=0000ff&amp;edit=_blank&amp;layers=1&amp;nav=1&amp;title=admin_user_detail.drawio#Uhttps%3A%2F%2Fraw.githubusercontent.com%2Fecl11%2FECL%2Fmaster%2F%25E3%2583%25AF%25E3%2582%25A4%25E3%2583%25A4%25E3%2583%25BC%25E3%2583%2595%25E3%2583%25AC%25E3%2583%25BC%25E3%2583%25A0%2Fadmin%2Fadmin_user_detail.drawio"",""ユーザー詳細画面
（購入履歴一覧含む）"")")</f>
        <v>=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2583%25AC%25E3%2583%25BC%25E3%2583%25A0%2Fadmin%2Fadmin_user_detail.drawio","ユーザー詳細画面
（購入履歴一覧含む）")</v>
      </c>
      <c r="D31" s="25" t="s">
        <v>117</v>
      </c>
      <c r="E31" s="25" t="s">
        <v>106</v>
      </c>
      <c r="F31" s="59">
        <v>43667.0</v>
      </c>
      <c r="G31" s="59">
        <v>43667.0</v>
      </c>
      <c r="H31" s="60">
        <v>1.5</v>
      </c>
      <c r="I31" s="13"/>
      <c r="J31" s="57">
        <v>0.0</v>
      </c>
      <c r="K31" s="3"/>
      <c r="L31" s="42"/>
      <c r="M31" s="43"/>
      <c r="N31" s="47"/>
      <c r="O31" s="48"/>
      <c r="P31" s="48"/>
      <c r="Q31" s="48"/>
      <c r="R31" s="48"/>
      <c r="S31" s="48"/>
      <c r="T31" s="49"/>
      <c r="U31" s="47"/>
      <c r="V31" s="48"/>
      <c r="W31" s="48"/>
      <c r="X31" s="48"/>
      <c r="Y31" s="48"/>
      <c r="Z31" s="48"/>
      <c r="AA31" s="49"/>
      <c r="AB31" s="47"/>
      <c r="AC31" s="48"/>
      <c r="AD31" s="50"/>
      <c r="AE31" s="50"/>
      <c r="AF31" s="48"/>
      <c r="AG31" s="50"/>
      <c r="AH31" s="51"/>
      <c r="AI31" s="52"/>
      <c r="AJ31" s="50"/>
      <c r="AK31" s="50" t="s">
        <v>78</v>
      </c>
      <c r="AL31" s="48"/>
      <c r="AM31" s="48"/>
      <c r="AN31" s="48"/>
      <c r="AO31" s="63"/>
      <c r="AP31" s="47"/>
      <c r="AQ31" s="48"/>
      <c r="AR31" s="48"/>
      <c r="AS31" s="48"/>
      <c r="AT31" s="48"/>
      <c r="AU31" s="48"/>
      <c r="AV31" s="49"/>
      <c r="AW31" s="47"/>
      <c r="AX31" s="48"/>
      <c r="AY31" s="48"/>
      <c r="AZ31" s="48"/>
      <c r="BA31" s="48"/>
      <c r="BB31" s="48"/>
      <c r="BC31" s="49"/>
      <c r="BD31" s="47"/>
      <c r="BE31" s="48"/>
      <c r="BF31" s="48"/>
      <c r="BG31" s="48"/>
      <c r="BH31" s="48"/>
      <c r="BI31" s="48"/>
      <c r="BJ31" s="49"/>
      <c r="BK31" s="47"/>
      <c r="BL31" s="48"/>
      <c r="BM31" s="48"/>
      <c r="BN31" s="48"/>
      <c r="BO31" s="48"/>
      <c r="BP31" s="48"/>
      <c r="BQ31" s="49"/>
      <c r="BR31" s="47"/>
      <c r="BS31" s="48"/>
      <c r="BT31" s="48"/>
      <c r="BU31" s="48"/>
      <c r="BV31" s="48"/>
      <c r="BW31" s="48"/>
      <c r="BX31" s="49"/>
      <c r="BY31" s="47"/>
      <c r="BZ31" s="48"/>
      <c r="CA31" s="48"/>
      <c r="CB31" s="48"/>
      <c r="CC31" s="48"/>
      <c r="CD31" s="48"/>
      <c r="CE31" s="49"/>
    </row>
    <row r="32">
      <c r="A32" s="2" t="s">
        <v>39</v>
      </c>
      <c r="B32" s="70" t="s">
        <v>108</v>
      </c>
      <c r="C32" s="67" t="str">
        <f>HYPERLINK("https://www.draw.io/?lightbox=1&amp;highlight=0000ff&amp;edit=_blank&amp;layers=1&amp;nav=1&amp;title=admin_user_edit.drawio#Uhttps%3A%2F%2Fraw.githubusercontent.com%2Fecl11%2FECL%2Fmaster%2Fdesign%2F%25E3%2583%25AF%25E3%2582%25A4%25E3%2583%25A4%25E3%2583%25BC%25E3%2583%2595"&amp;"%25E3%2583%25AC%25E3%2583%25BC%25E3%2583%25A0%2Fadmin%2Fadmin_user_edit.drawio","ユーザー情報編集画面")</f>
        <v>ユーザー情報編集画面</v>
      </c>
      <c r="D32" s="25" t="s">
        <v>118</v>
      </c>
      <c r="E32" s="25" t="s">
        <v>106</v>
      </c>
      <c r="F32" s="59">
        <v>43663.0</v>
      </c>
      <c r="G32" s="59">
        <v>43663.0</v>
      </c>
      <c r="H32" s="60">
        <v>1.0</v>
      </c>
      <c r="I32" s="13"/>
      <c r="J32" s="57">
        <v>0.0</v>
      </c>
      <c r="K32" s="3"/>
      <c r="L32" s="42"/>
      <c r="M32" s="43"/>
      <c r="N32" s="47"/>
      <c r="O32" s="48"/>
      <c r="P32" s="48"/>
      <c r="Q32" s="48"/>
      <c r="R32" s="48"/>
      <c r="S32" s="48"/>
      <c r="T32" s="49"/>
      <c r="U32" s="47"/>
      <c r="V32" s="48"/>
      <c r="W32" s="48"/>
      <c r="X32" s="48"/>
      <c r="Y32" s="48"/>
      <c r="Z32" s="48"/>
      <c r="AA32" s="49"/>
      <c r="AB32" s="47"/>
      <c r="AC32" s="48"/>
      <c r="AD32" s="50"/>
      <c r="AE32" s="50"/>
      <c r="AF32" s="48"/>
      <c r="AG32" s="50"/>
      <c r="AH32" s="51"/>
      <c r="AI32" s="52"/>
      <c r="AJ32" s="50"/>
      <c r="AK32" s="61" t="s">
        <v>78</v>
      </c>
      <c r="AL32" s="48"/>
      <c r="AM32" s="48"/>
      <c r="AN32" s="48"/>
      <c r="AO32" s="49"/>
      <c r="AP32" s="47"/>
      <c r="AQ32" s="48"/>
      <c r="AR32" s="48"/>
      <c r="AS32" s="48"/>
      <c r="AT32" s="48"/>
      <c r="AU32" s="48"/>
      <c r="AV32" s="49"/>
      <c r="AW32" s="47"/>
      <c r="AX32" s="48"/>
      <c r="AY32" s="48"/>
      <c r="AZ32" s="48"/>
      <c r="BA32" s="48"/>
      <c r="BB32" s="48"/>
      <c r="BC32" s="49"/>
      <c r="BD32" s="47"/>
      <c r="BE32" s="48"/>
      <c r="BF32" s="48"/>
      <c r="BG32" s="48"/>
      <c r="BH32" s="48"/>
      <c r="BI32" s="48"/>
      <c r="BJ32" s="49"/>
      <c r="BK32" s="47"/>
      <c r="BL32" s="48"/>
      <c r="BM32" s="48"/>
      <c r="BN32" s="48"/>
      <c r="BO32" s="48"/>
      <c r="BP32" s="48"/>
      <c r="BQ32" s="49"/>
      <c r="BR32" s="47"/>
      <c r="BS32" s="48"/>
      <c r="BT32" s="48"/>
      <c r="BU32" s="48"/>
      <c r="BV32" s="48"/>
      <c r="BW32" s="48"/>
      <c r="BX32" s="49"/>
      <c r="BY32" s="47"/>
      <c r="BZ32" s="48"/>
      <c r="CA32" s="48"/>
      <c r="CB32" s="48"/>
      <c r="CC32" s="48"/>
      <c r="CD32" s="48"/>
      <c r="CE32" s="49"/>
    </row>
    <row r="33">
      <c r="A33" s="2" t="s">
        <v>40</v>
      </c>
      <c r="B33" s="70" t="s">
        <v>108</v>
      </c>
      <c r="C33" s="67" t="str">
        <f>HYPERLINK("https://www.draw.io/?lightbox=1&amp;highlight=0000ff&amp;edit=_blank&amp;layers=1&amp;nav=1&amp;title=admin_order_list.drawio#Uhttps%3A%2F%2Fraw.githubusercontent.com%2Fecl11%2FECL%2Fmaster%2Fdesign%2F%25E3%2583%25AF%25E3%2582%25A4%25E3%2583%25A4%25E3%2583%25BC%25E3%2583%259"&amp;"5%25E3%2583%25AC%25E3%2583%25BC%25E3%2583%25A0%2Fadmin%2Fadmin_order_list.drawio","受注履歴一覧画面")</f>
        <v>受注履歴一覧画面</v>
      </c>
      <c r="D33" s="25" t="s">
        <v>119</v>
      </c>
      <c r="E33" s="25" t="s">
        <v>106</v>
      </c>
      <c r="F33" s="59">
        <v>43668.0</v>
      </c>
      <c r="G33" s="59">
        <v>43668.0</v>
      </c>
      <c r="H33" s="60">
        <v>2.0</v>
      </c>
      <c r="I33" s="13"/>
      <c r="J33" s="57">
        <v>0.0</v>
      </c>
      <c r="K33" s="3"/>
      <c r="L33" s="42"/>
      <c r="M33" s="43"/>
      <c r="N33" s="47"/>
      <c r="O33" s="48"/>
      <c r="P33" s="48"/>
      <c r="Q33" s="48"/>
      <c r="R33" s="48"/>
      <c r="S33" s="48"/>
      <c r="T33" s="49"/>
      <c r="U33" s="47"/>
      <c r="V33" s="48"/>
      <c r="W33" s="48"/>
      <c r="X33" s="48"/>
      <c r="Y33" s="48"/>
      <c r="Z33" s="48"/>
      <c r="AA33" s="49"/>
      <c r="AB33" s="47"/>
      <c r="AC33" s="48"/>
      <c r="AD33" s="50"/>
      <c r="AE33" s="50"/>
      <c r="AF33" s="48"/>
      <c r="AG33" s="50"/>
      <c r="AH33" s="51"/>
      <c r="AI33" s="52"/>
      <c r="AJ33" s="50"/>
      <c r="AK33" s="50" t="s">
        <v>78</v>
      </c>
      <c r="AL33" s="48"/>
      <c r="AM33" s="48"/>
      <c r="AN33" s="48"/>
      <c r="AO33" s="49"/>
      <c r="AP33" s="64"/>
      <c r="AQ33" s="48"/>
      <c r="AR33" s="48"/>
      <c r="AS33" s="48"/>
      <c r="AT33" s="48"/>
      <c r="AU33" s="48"/>
      <c r="AV33" s="49"/>
      <c r="AW33" s="47"/>
      <c r="AX33" s="48"/>
      <c r="AY33" s="48"/>
      <c r="AZ33" s="48"/>
      <c r="BA33" s="48"/>
      <c r="BB33" s="48"/>
      <c r="BC33" s="49"/>
      <c r="BD33" s="47"/>
      <c r="BE33" s="48"/>
      <c r="BF33" s="48"/>
      <c r="BG33" s="48"/>
      <c r="BH33" s="48"/>
      <c r="BI33" s="48"/>
      <c r="BJ33" s="49"/>
      <c r="BK33" s="47"/>
      <c r="BL33" s="48"/>
      <c r="BM33" s="48"/>
      <c r="BN33" s="48"/>
      <c r="BO33" s="48"/>
      <c r="BP33" s="48"/>
      <c r="BQ33" s="49"/>
      <c r="BR33" s="47"/>
      <c r="BS33" s="48"/>
      <c r="BT33" s="48"/>
      <c r="BU33" s="48"/>
      <c r="BV33" s="48"/>
      <c r="BW33" s="48"/>
      <c r="BX33" s="49"/>
      <c r="BY33" s="47"/>
      <c r="BZ33" s="48"/>
      <c r="CA33" s="48"/>
      <c r="CB33" s="48"/>
      <c r="CC33" s="48"/>
      <c r="CD33" s="48"/>
      <c r="CE33" s="49"/>
    </row>
    <row r="34">
      <c r="A34" s="2" t="s">
        <v>41</v>
      </c>
      <c r="B34" s="70" t="s">
        <v>108</v>
      </c>
      <c r="C34" s="67" t="str">
        <f>HYPERLINK("https://www.draw.io/?lightbox=1&amp;highlight=0000ff&amp;edit=_blank&amp;layers=1&amp;nav=1&amp;title=admin_order_detail.drawio#Uhttps%3A%2F%2Fraw.githubusercontent.com%2Fecl11%2FECL%2Fmaster%2Fdesign%2F%25E3%2583%25AF%25E3%2582%25A4%25E3%2583%25A4%25E3%2583%25BC%25E3%2583%2"&amp;"595%25E3%2583%25AC%25E3%2583%25BC%25E3%2583%25A0%2Fadmin%2Fadmin_order_detail.drawio","受注履歴詳細画面")</f>
        <v>受注履歴詳細画面</v>
      </c>
      <c r="D34" s="25" t="s">
        <v>120</v>
      </c>
      <c r="E34" s="25" t="s">
        <v>96</v>
      </c>
      <c r="F34" s="59">
        <v>43664.0</v>
      </c>
      <c r="G34" s="59">
        <v>43668.0</v>
      </c>
      <c r="H34" s="60">
        <v>5.0</v>
      </c>
      <c r="I34" s="13"/>
      <c r="J34" s="57">
        <v>0.0</v>
      </c>
      <c r="K34" s="3"/>
      <c r="L34" s="42"/>
      <c r="M34" s="43"/>
      <c r="N34" s="47"/>
      <c r="O34" s="48"/>
      <c r="P34" s="48"/>
      <c r="Q34" s="48"/>
      <c r="R34" s="48"/>
      <c r="S34" s="48"/>
      <c r="T34" s="49"/>
      <c r="U34" s="47"/>
      <c r="V34" s="48"/>
      <c r="W34" s="48"/>
      <c r="X34" s="48"/>
      <c r="Y34" s="48"/>
      <c r="Z34" s="48"/>
      <c r="AA34" s="49"/>
      <c r="AB34" s="47"/>
      <c r="AC34" s="48"/>
      <c r="AD34" s="50"/>
      <c r="AE34" s="50"/>
      <c r="AF34" s="48"/>
      <c r="AG34" s="50"/>
      <c r="AH34" s="51"/>
      <c r="AI34" s="52"/>
      <c r="AJ34" s="50"/>
      <c r="AK34" s="50" t="s">
        <v>78</v>
      </c>
      <c r="AL34" s="62"/>
      <c r="AM34" s="62"/>
      <c r="AN34" s="62"/>
      <c r="AO34" s="63"/>
      <c r="AP34" s="64"/>
      <c r="AQ34" s="48"/>
      <c r="AR34" s="48"/>
      <c r="AS34" s="48"/>
      <c r="AT34" s="48"/>
      <c r="AU34" s="48"/>
      <c r="AV34" s="49"/>
      <c r="AW34" s="47"/>
      <c r="AX34" s="48"/>
      <c r="AY34" s="48"/>
      <c r="AZ34" s="48"/>
      <c r="BA34" s="48"/>
      <c r="BB34" s="48"/>
      <c r="BC34" s="49"/>
      <c r="BD34" s="47"/>
      <c r="BE34" s="48"/>
      <c r="BF34" s="48"/>
      <c r="BG34" s="48"/>
      <c r="BH34" s="48"/>
      <c r="BI34" s="48"/>
      <c r="BJ34" s="49"/>
      <c r="BK34" s="47"/>
      <c r="BL34" s="48"/>
      <c r="BM34" s="48"/>
      <c r="BN34" s="48"/>
      <c r="BO34" s="48"/>
      <c r="BP34" s="48"/>
      <c r="BQ34" s="49"/>
      <c r="BR34" s="47"/>
      <c r="BS34" s="48"/>
      <c r="BT34" s="48"/>
      <c r="BU34" s="48"/>
      <c r="BV34" s="48"/>
      <c r="BW34" s="48"/>
      <c r="BX34" s="49"/>
      <c r="BY34" s="47"/>
      <c r="BZ34" s="48"/>
      <c r="CA34" s="48"/>
      <c r="CB34" s="48"/>
      <c r="CC34" s="48"/>
      <c r="CD34" s="48"/>
      <c r="CE34" s="49"/>
    </row>
    <row r="35">
      <c r="A35" s="2" t="s">
        <v>65</v>
      </c>
      <c r="B35" s="53" t="s">
        <v>121</v>
      </c>
      <c r="C35" s="53" t="s">
        <v>122</v>
      </c>
      <c r="D35" s="3"/>
      <c r="E35" s="60" t="s">
        <v>90</v>
      </c>
      <c r="F35" s="7">
        <v>43659.0</v>
      </c>
      <c r="G35" s="7">
        <v>43668.0</v>
      </c>
      <c r="H35" s="60">
        <v>10.0</v>
      </c>
      <c r="I35" s="13"/>
      <c r="J35" s="57">
        <v>0.0</v>
      </c>
      <c r="K35" s="3"/>
      <c r="L35" s="42"/>
      <c r="M35" s="43"/>
      <c r="N35" s="47"/>
      <c r="O35" s="48"/>
      <c r="P35" s="48"/>
      <c r="Q35" s="48"/>
      <c r="R35" s="48"/>
      <c r="S35" s="48"/>
      <c r="T35" s="49"/>
      <c r="U35" s="47"/>
      <c r="V35" s="48"/>
      <c r="W35" s="48"/>
      <c r="X35" s="48"/>
      <c r="Y35" s="48"/>
      <c r="Z35" s="48"/>
      <c r="AA35" s="49"/>
      <c r="AB35" s="47"/>
      <c r="AC35" s="48"/>
      <c r="AD35" s="50"/>
      <c r="AE35" s="50"/>
      <c r="AF35" s="48"/>
      <c r="AG35" s="61"/>
      <c r="AH35" s="69"/>
      <c r="AI35" s="68"/>
      <c r="AJ35" s="61"/>
      <c r="AK35" s="61" t="s">
        <v>78</v>
      </c>
      <c r="AL35" s="62"/>
      <c r="AM35" s="62"/>
      <c r="AN35" s="62"/>
      <c r="AO35" s="63"/>
      <c r="AP35" s="64"/>
      <c r="AQ35" s="48"/>
      <c r="AR35" s="48"/>
      <c r="AS35" s="48"/>
      <c r="AT35" s="48"/>
      <c r="AU35" s="48"/>
      <c r="AV35" s="49"/>
      <c r="AW35" s="47"/>
      <c r="AX35" s="48"/>
      <c r="AY35" s="48"/>
      <c r="AZ35" s="48"/>
      <c r="BA35" s="48"/>
      <c r="BB35" s="48"/>
      <c r="BC35" s="49"/>
      <c r="BD35" s="47"/>
      <c r="BE35" s="48"/>
      <c r="BF35" s="48"/>
      <c r="BG35" s="48"/>
      <c r="BH35" s="48"/>
      <c r="BI35" s="48"/>
      <c r="BJ35" s="49"/>
      <c r="BK35" s="47"/>
      <c r="BL35" s="48"/>
      <c r="BM35" s="48"/>
      <c r="BN35" s="48"/>
      <c r="BO35" s="48"/>
      <c r="BP35" s="48"/>
      <c r="BQ35" s="49"/>
      <c r="BR35" s="47"/>
      <c r="BS35" s="48"/>
      <c r="BT35" s="48"/>
      <c r="BU35" s="48"/>
      <c r="BV35" s="48"/>
      <c r="BW35" s="48"/>
      <c r="BX35" s="49"/>
      <c r="BY35" s="47"/>
      <c r="BZ35" s="48"/>
      <c r="CA35" s="48"/>
      <c r="CB35" s="48"/>
      <c r="CC35" s="48"/>
      <c r="CD35" s="48"/>
      <c r="CE35" s="49"/>
    </row>
    <row r="36">
      <c r="A36" s="2" t="s">
        <v>123</v>
      </c>
      <c r="B36" s="53" t="s">
        <v>121</v>
      </c>
      <c r="C36" s="53" t="s">
        <v>124</v>
      </c>
      <c r="D36" s="3"/>
      <c r="E36" s="60" t="s">
        <v>90</v>
      </c>
      <c r="F36" s="7">
        <v>43659.0</v>
      </c>
      <c r="G36" s="7">
        <v>43668.0</v>
      </c>
      <c r="H36" s="60">
        <v>10.0</v>
      </c>
      <c r="I36" s="13"/>
      <c r="J36" s="57">
        <v>0.0</v>
      </c>
      <c r="K36" s="3"/>
      <c r="L36" s="42"/>
      <c r="M36" s="43"/>
      <c r="N36" s="47"/>
      <c r="O36" s="48"/>
      <c r="P36" s="48"/>
      <c r="Q36" s="48"/>
      <c r="R36" s="48"/>
      <c r="S36" s="48"/>
      <c r="T36" s="49"/>
      <c r="U36" s="47"/>
      <c r="V36" s="48"/>
      <c r="W36" s="48"/>
      <c r="X36" s="48"/>
      <c r="Y36" s="48"/>
      <c r="Z36" s="48"/>
      <c r="AA36" s="49"/>
      <c r="AB36" s="47"/>
      <c r="AC36" s="48"/>
      <c r="AD36" s="50"/>
      <c r="AE36" s="50"/>
      <c r="AF36" s="48"/>
      <c r="AG36" s="61"/>
      <c r="AH36" s="69"/>
      <c r="AI36" s="68"/>
      <c r="AJ36" s="61"/>
      <c r="AK36" s="61" t="s">
        <v>78</v>
      </c>
      <c r="AL36" s="62"/>
      <c r="AM36" s="62"/>
      <c r="AN36" s="62"/>
      <c r="AO36" s="63"/>
      <c r="AP36" s="64"/>
      <c r="AQ36" s="48"/>
      <c r="AR36" s="48"/>
      <c r="AS36" s="48"/>
      <c r="AT36" s="48"/>
      <c r="AU36" s="48"/>
      <c r="AV36" s="49"/>
      <c r="AW36" s="47"/>
      <c r="AX36" s="48"/>
      <c r="AY36" s="48"/>
      <c r="AZ36" s="48"/>
      <c r="BA36" s="48"/>
      <c r="BB36" s="48"/>
      <c r="BC36" s="49"/>
      <c r="BD36" s="47"/>
      <c r="BE36" s="48"/>
      <c r="BF36" s="48"/>
      <c r="BG36" s="48"/>
      <c r="BH36" s="48"/>
      <c r="BI36" s="48"/>
      <c r="BJ36" s="49"/>
      <c r="BK36" s="47"/>
      <c r="BL36" s="48"/>
      <c r="BM36" s="48"/>
      <c r="BN36" s="48"/>
      <c r="BO36" s="48"/>
      <c r="BP36" s="48"/>
      <c r="BQ36" s="49"/>
      <c r="BR36" s="47"/>
      <c r="BS36" s="48"/>
      <c r="BT36" s="48"/>
      <c r="BU36" s="48"/>
      <c r="BV36" s="48"/>
      <c r="BW36" s="48"/>
      <c r="BX36" s="49"/>
      <c r="BY36" s="47"/>
      <c r="BZ36" s="48"/>
      <c r="CA36" s="48"/>
      <c r="CB36" s="48"/>
      <c r="CC36" s="48"/>
      <c r="CD36" s="48"/>
      <c r="CE36" s="49"/>
    </row>
    <row r="37">
      <c r="A37" s="2" t="s">
        <v>125</v>
      </c>
      <c r="B37" s="53" t="s">
        <v>126</v>
      </c>
      <c r="C37" s="4"/>
      <c r="D37" s="3"/>
      <c r="E37" s="60"/>
      <c r="F37" s="59">
        <v>43669.0</v>
      </c>
      <c r="G37" s="59">
        <v>43671.0</v>
      </c>
      <c r="H37" s="60">
        <v>3.0</v>
      </c>
      <c r="I37" s="13"/>
      <c r="J37" s="57">
        <v>0.0</v>
      </c>
      <c r="K37" s="3"/>
      <c r="L37" s="42"/>
      <c r="M37" s="43"/>
      <c r="N37" s="47"/>
      <c r="O37" s="48"/>
      <c r="P37" s="48"/>
      <c r="Q37" s="48"/>
      <c r="R37" s="48"/>
      <c r="S37" s="48"/>
      <c r="T37" s="49"/>
      <c r="U37" s="47"/>
      <c r="V37" s="48"/>
      <c r="W37" s="48"/>
      <c r="X37" s="48"/>
      <c r="Y37" s="48"/>
      <c r="Z37" s="48"/>
      <c r="AA37" s="49"/>
      <c r="AB37" s="47"/>
      <c r="AC37" s="48"/>
      <c r="AD37" s="50"/>
      <c r="AE37" s="50"/>
      <c r="AF37" s="48"/>
      <c r="AG37" s="50"/>
      <c r="AH37" s="51"/>
      <c r="AI37" s="52"/>
      <c r="AJ37" s="50"/>
      <c r="AK37" s="50" t="s">
        <v>78</v>
      </c>
      <c r="AL37" s="48"/>
      <c r="AM37" s="48"/>
      <c r="AN37" s="48"/>
      <c r="AO37" s="49"/>
      <c r="AP37" s="47"/>
      <c r="AQ37" s="62"/>
      <c r="AR37" s="62"/>
      <c r="AS37" s="62"/>
      <c r="AT37" s="48"/>
      <c r="AU37" s="48"/>
      <c r="AV37" s="49"/>
      <c r="AW37" s="47"/>
      <c r="AX37" s="48"/>
      <c r="AY37" s="48"/>
      <c r="AZ37" s="48"/>
      <c r="BA37" s="48"/>
      <c r="BB37" s="48"/>
      <c r="BC37" s="49"/>
      <c r="BD37" s="47"/>
      <c r="BE37" s="48"/>
      <c r="BF37" s="48"/>
      <c r="BG37" s="48"/>
      <c r="BH37" s="48"/>
      <c r="BI37" s="48"/>
      <c r="BJ37" s="49"/>
      <c r="BK37" s="47"/>
      <c r="BL37" s="48"/>
      <c r="BM37" s="48"/>
      <c r="BN37" s="48"/>
      <c r="BO37" s="48"/>
      <c r="BP37" s="48"/>
      <c r="BQ37" s="49"/>
      <c r="BR37" s="47"/>
      <c r="BS37" s="48"/>
      <c r="BT37" s="48"/>
      <c r="BU37" s="48"/>
      <c r="BV37" s="48"/>
      <c r="BW37" s="48"/>
      <c r="BX37" s="49"/>
      <c r="BY37" s="47"/>
      <c r="BZ37" s="48"/>
      <c r="CA37" s="48"/>
      <c r="CB37" s="48"/>
      <c r="CC37" s="48"/>
      <c r="CD37" s="48"/>
      <c r="CE37" s="49"/>
    </row>
    <row r="38">
      <c r="A38" s="2" t="s">
        <v>127</v>
      </c>
      <c r="B38" s="53" t="s">
        <v>128</v>
      </c>
      <c r="C38" s="4"/>
      <c r="D38" s="3"/>
      <c r="E38" s="3"/>
      <c r="F38" s="7">
        <v>43669.0</v>
      </c>
      <c r="G38" s="59">
        <v>43671.0</v>
      </c>
      <c r="H38" s="60">
        <v>3.0</v>
      </c>
      <c r="I38" s="13"/>
      <c r="J38" s="57">
        <v>0.0</v>
      </c>
      <c r="K38" s="3"/>
      <c r="L38" s="42"/>
      <c r="M38" s="43"/>
      <c r="N38" s="47"/>
      <c r="O38" s="71"/>
      <c r="P38" s="71"/>
      <c r="Q38" s="71"/>
      <c r="R38" s="71"/>
      <c r="S38" s="71"/>
      <c r="T38" s="49"/>
      <c r="U38" s="47"/>
      <c r="V38" s="71"/>
      <c r="W38" s="71"/>
      <c r="X38" s="71"/>
      <c r="Y38" s="71"/>
      <c r="Z38" s="71"/>
      <c r="AA38" s="49"/>
      <c r="AB38" s="47"/>
      <c r="AC38" s="71"/>
      <c r="AD38" s="50"/>
      <c r="AE38" s="50"/>
      <c r="AF38" s="71"/>
      <c r="AG38" s="50"/>
      <c r="AH38" s="51"/>
      <c r="AI38" s="52"/>
      <c r="AJ38" s="50"/>
      <c r="AK38" s="50" t="s">
        <v>78</v>
      </c>
      <c r="AL38" s="71"/>
      <c r="AM38" s="71"/>
      <c r="AN38" s="71"/>
      <c r="AO38" s="49"/>
      <c r="AP38" s="47"/>
      <c r="AQ38" s="72"/>
      <c r="AR38" s="72"/>
      <c r="AS38" s="72"/>
      <c r="AT38" s="71"/>
      <c r="AU38" s="71"/>
      <c r="AV38" s="49"/>
      <c r="AW38" s="47"/>
      <c r="AX38" s="71"/>
      <c r="AY38" s="71"/>
      <c r="AZ38" s="71"/>
      <c r="BA38" s="71"/>
      <c r="BB38" s="71"/>
      <c r="BC38" s="49"/>
      <c r="BD38" s="47"/>
      <c r="BE38" s="71"/>
      <c r="BF38" s="71"/>
      <c r="BG38" s="71"/>
      <c r="BH38" s="71"/>
      <c r="BI38" s="71"/>
      <c r="BJ38" s="49"/>
      <c r="BK38" s="47"/>
      <c r="BL38" s="71"/>
      <c r="BM38" s="71"/>
      <c r="BN38" s="71"/>
      <c r="BO38" s="71"/>
      <c r="BP38" s="71"/>
      <c r="BQ38" s="49"/>
      <c r="BR38" s="47"/>
      <c r="BS38" s="71"/>
      <c r="BT38" s="71"/>
      <c r="BU38" s="71"/>
      <c r="BV38" s="71"/>
      <c r="BW38" s="71"/>
      <c r="BX38" s="49"/>
      <c r="BY38" s="47"/>
      <c r="BZ38" s="71"/>
      <c r="CA38" s="71"/>
      <c r="CB38" s="71"/>
      <c r="CC38" s="71"/>
      <c r="CD38" s="71"/>
      <c r="CE38" s="49"/>
    </row>
    <row r="39">
      <c r="A39" s="2" t="s">
        <v>129</v>
      </c>
      <c r="B39" s="53" t="s">
        <v>130</v>
      </c>
      <c r="C39" s="4"/>
      <c r="D39" s="3"/>
      <c r="E39" s="3"/>
      <c r="F39" s="59">
        <v>43673.0</v>
      </c>
      <c r="G39" s="59">
        <v>43675.0</v>
      </c>
      <c r="H39" s="40">
        <v>4.0</v>
      </c>
      <c r="I39" s="13"/>
      <c r="J39" s="57">
        <v>0.0</v>
      </c>
      <c r="K39" s="3"/>
      <c r="L39" s="42"/>
      <c r="M39" s="43"/>
      <c r="N39" s="47"/>
      <c r="O39" s="48"/>
      <c r="P39" s="48"/>
      <c r="Q39" s="48"/>
      <c r="R39" s="48"/>
      <c r="S39" s="48"/>
      <c r="T39" s="49"/>
      <c r="U39" s="47"/>
      <c r="V39" s="48"/>
      <c r="W39" s="48"/>
      <c r="X39" s="48"/>
      <c r="Y39" s="48"/>
      <c r="Z39" s="48"/>
      <c r="AA39" s="49"/>
      <c r="AB39" s="47"/>
      <c r="AC39" s="48"/>
      <c r="AD39" s="50"/>
      <c r="AE39" s="50"/>
      <c r="AF39" s="48"/>
      <c r="AG39" s="50"/>
      <c r="AH39" s="51"/>
      <c r="AI39" s="52"/>
      <c r="AJ39" s="50"/>
      <c r="AK39" s="50" t="s">
        <v>78</v>
      </c>
      <c r="AL39" s="48"/>
      <c r="AM39" s="48"/>
      <c r="AN39" s="48"/>
      <c r="AO39" s="49"/>
      <c r="AP39" s="47"/>
      <c r="AQ39" s="48"/>
      <c r="AR39" s="48"/>
      <c r="AS39" s="48"/>
      <c r="AT39" s="48"/>
      <c r="AU39" s="62"/>
      <c r="AV39" s="63"/>
      <c r="AW39" s="64"/>
      <c r="AX39" s="48"/>
      <c r="AY39" s="48"/>
      <c r="AZ39" s="48"/>
      <c r="BA39" s="48"/>
      <c r="BB39" s="48"/>
      <c r="BC39" s="49"/>
      <c r="BD39" s="47"/>
      <c r="BE39" s="48"/>
      <c r="BF39" s="48"/>
      <c r="BG39" s="48"/>
      <c r="BH39" s="48"/>
      <c r="BI39" s="48"/>
      <c r="BJ39" s="49"/>
      <c r="BK39" s="47"/>
      <c r="BL39" s="48"/>
      <c r="BM39" s="48"/>
      <c r="BN39" s="48"/>
      <c r="BO39" s="48"/>
      <c r="BP39" s="48"/>
      <c r="BQ39" s="49"/>
      <c r="BR39" s="47"/>
      <c r="BS39" s="48"/>
      <c r="BT39" s="48"/>
      <c r="BU39" s="48"/>
      <c r="BV39" s="48"/>
      <c r="BW39" s="48"/>
      <c r="BX39" s="49"/>
      <c r="BY39" s="47"/>
      <c r="BZ39" s="48"/>
      <c r="CA39" s="48"/>
      <c r="CB39" s="48"/>
      <c r="CC39" s="48"/>
      <c r="CD39" s="48"/>
      <c r="CE39" s="49"/>
    </row>
    <row r="40">
      <c r="A40" s="2" t="s">
        <v>131</v>
      </c>
      <c r="B40" s="53" t="s">
        <v>132</v>
      </c>
      <c r="C40" s="4"/>
      <c r="D40" s="3"/>
      <c r="E40" s="3"/>
      <c r="F40" s="7">
        <v>43676.0</v>
      </c>
      <c r="G40" s="7">
        <v>43677.0</v>
      </c>
      <c r="H40" s="40">
        <v>2.0</v>
      </c>
      <c r="I40" s="13"/>
      <c r="J40" s="57">
        <v>0.0</v>
      </c>
      <c r="K40" s="3"/>
      <c r="L40" s="42"/>
      <c r="M40" s="43"/>
      <c r="N40" s="47"/>
      <c r="O40" s="48"/>
      <c r="P40" s="48"/>
      <c r="Q40" s="48"/>
      <c r="R40" s="48"/>
      <c r="S40" s="48"/>
      <c r="T40" s="49"/>
      <c r="U40" s="47"/>
      <c r="V40" s="48"/>
      <c r="W40" s="48"/>
      <c r="X40" s="48"/>
      <c r="Y40" s="48"/>
      <c r="Z40" s="48"/>
      <c r="AA40" s="49"/>
      <c r="AB40" s="47"/>
      <c r="AC40" s="48"/>
      <c r="AD40" s="50"/>
      <c r="AE40" s="50"/>
      <c r="AF40" s="48"/>
      <c r="AG40" s="50"/>
      <c r="AH40" s="51"/>
      <c r="AI40" s="52"/>
      <c r="AJ40" s="50"/>
      <c r="AK40" s="50" t="s">
        <v>78</v>
      </c>
      <c r="AL40" s="48"/>
      <c r="AM40" s="48"/>
      <c r="AN40" s="48"/>
      <c r="AO40" s="49"/>
      <c r="AP40" s="47"/>
      <c r="AQ40" s="48"/>
      <c r="AR40" s="48"/>
      <c r="AS40" s="48"/>
      <c r="AT40" s="48"/>
      <c r="AU40" s="48"/>
      <c r="AV40" s="49"/>
      <c r="AW40" s="47"/>
      <c r="AX40" s="62"/>
      <c r="AY40" s="62"/>
      <c r="AZ40" s="48"/>
      <c r="BA40" s="48"/>
      <c r="BB40" s="48"/>
      <c r="BC40" s="49"/>
      <c r="BD40" s="47"/>
      <c r="BE40" s="48"/>
      <c r="BF40" s="48"/>
      <c r="BG40" s="48"/>
      <c r="BH40" s="48"/>
      <c r="BI40" s="48"/>
      <c r="BJ40" s="49"/>
      <c r="BK40" s="47"/>
      <c r="BL40" s="48"/>
      <c r="BM40" s="48"/>
      <c r="BN40" s="48"/>
      <c r="BO40" s="48"/>
      <c r="BP40" s="48"/>
      <c r="BQ40" s="49"/>
      <c r="BR40" s="47"/>
      <c r="BS40" s="48"/>
      <c r="BT40" s="48"/>
      <c r="BU40" s="48"/>
      <c r="BV40" s="48"/>
      <c r="BW40" s="48"/>
      <c r="BX40" s="49"/>
      <c r="BY40" s="47"/>
      <c r="BZ40" s="48"/>
      <c r="CA40" s="48"/>
      <c r="CB40" s="48"/>
      <c r="CC40" s="48"/>
      <c r="CD40" s="48"/>
      <c r="CE40" s="49"/>
    </row>
    <row r="41">
      <c r="A41" s="39"/>
      <c r="B41" s="4"/>
      <c r="C41" s="4"/>
      <c r="D41" s="3"/>
      <c r="E41" s="3"/>
      <c r="F41" s="7"/>
      <c r="G41" s="7"/>
      <c r="H41" s="40"/>
      <c r="I41" s="13"/>
      <c r="J41" s="13"/>
      <c r="K41" s="3"/>
      <c r="L41" s="42"/>
      <c r="M41" s="43"/>
      <c r="N41" s="44"/>
      <c r="T41" s="45"/>
      <c r="U41" s="44"/>
      <c r="AA41" s="45"/>
      <c r="AB41" s="44"/>
      <c r="AH41" s="45"/>
      <c r="AI41" s="44"/>
      <c r="AO41" s="45"/>
      <c r="AP41" s="44"/>
      <c r="AV41" s="45"/>
      <c r="AW41" s="44"/>
      <c r="BC41" s="45"/>
      <c r="BD41" s="44"/>
      <c r="BJ41" s="45"/>
      <c r="BK41" s="44"/>
      <c r="BQ41" s="45"/>
      <c r="BR41" s="44"/>
      <c r="BX41" s="45"/>
      <c r="BY41" s="44"/>
      <c r="CE41" s="45"/>
    </row>
    <row r="42">
      <c r="A42" s="39"/>
      <c r="B42" s="4"/>
      <c r="C42" s="4"/>
      <c r="D42" s="3"/>
      <c r="E42" s="3"/>
      <c r="F42" s="7"/>
      <c r="G42" s="7"/>
      <c r="H42" s="40"/>
      <c r="I42" s="13"/>
      <c r="J42" s="13"/>
      <c r="K42" s="3"/>
      <c r="L42" s="42"/>
      <c r="M42" s="43"/>
      <c r="N42" s="44"/>
      <c r="T42" s="45"/>
      <c r="U42" s="44"/>
      <c r="AA42" s="45"/>
      <c r="AB42" s="44"/>
      <c r="AH42" s="45"/>
      <c r="AI42" s="44"/>
      <c r="AO42" s="45"/>
      <c r="AP42" s="44"/>
      <c r="AV42" s="45"/>
      <c r="AW42" s="44"/>
      <c r="BC42" s="45"/>
      <c r="BD42" s="44"/>
      <c r="BJ42" s="45"/>
      <c r="BK42" s="44"/>
      <c r="BQ42" s="45"/>
      <c r="BR42" s="44"/>
      <c r="BX42" s="45"/>
      <c r="BY42" s="44"/>
      <c r="CE42" s="45"/>
    </row>
    <row r="43">
      <c r="A43" s="39"/>
      <c r="B43" s="4"/>
      <c r="C43" s="4"/>
      <c r="D43" s="3"/>
      <c r="E43" s="3"/>
      <c r="F43" s="7"/>
      <c r="G43" s="7"/>
      <c r="H43" s="40"/>
      <c r="I43" s="13"/>
      <c r="J43" s="13"/>
      <c r="K43" s="3"/>
      <c r="L43" s="42"/>
      <c r="M43" s="43"/>
      <c r="N43" s="44"/>
      <c r="T43" s="45"/>
      <c r="U43" s="44"/>
      <c r="AA43" s="45"/>
      <c r="AB43" s="44"/>
      <c r="AH43" s="45"/>
      <c r="AI43" s="44"/>
      <c r="AO43" s="45"/>
      <c r="AP43" s="44"/>
      <c r="AV43" s="45"/>
      <c r="AW43" s="44"/>
      <c r="BC43" s="45"/>
      <c r="BD43" s="44"/>
      <c r="BJ43" s="45"/>
      <c r="BK43" s="44"/>
      <c r="BQ43" s="45"/>
      <c r="BR43" s="44"/>
      <c r="BX43" s="45"/>
      <c r="BY43" s="44"/>
      <c r="CE43" s="45"/>
    </row>
    <row r="44">
      <c r="A44" s="39"/>
      <c r="B44" s="4"/>
      <c r="C44" s="4"/>
      <c r="D44" s="3"/>
      <c r="E44" s="3"/>
      <c r="F44" s="7"/>
      <c r="G44" s="7"/>
      <c r="H44" s="40"/>
      <c r="I44" s="13"/>
      <c r="J44" s="13"/>
      <c r="K44" s="3"/>
      <c r="L44" s="42"/>
      <c r="M44" s="43"/>
      <c r="N44" s="44"/>
      <c r="T44" s="45"/>
      <c r="U44" s="44"/>
      <c r="AA44" s="45"/>
      <c r="AB44" s="44"/>
      <c r="AH44" s="45"/>
      <c r="AI44" s="44"/>
      <c r="AO44" s="45"/>
      <c r="AP44" s="44"/>
      <c r="AV44" s="45"/>
      <c r="AW44" s="44"/>
      <c r="BC44" s="45"/>
      <c r="BD44" s="44"/>
      <c r="BJ44" s="45"/>
      <c r="BK44" s="44"/>
      <c r="BQ44" s="45"/>
      <c r="BR44" s="44"/>
      <c r="BX44" s="45"/>
      <c r="BY44" s="44"/>
      <c r="CE44" s="45"/>
    </row>
    <row r="45">
      <c r="A45" s="39"/>
      <c r="B45" s="4"/>
      <c r="C45" s="4"/>
      <c r="D45" s="3"/>
      <c r="E45" s="3"/>
      <c r="F45" s="7"/>
      <c r="G45" s="7"/>
      <c r="H45" s="40"/>
      <c r="I45" s="13"/>
      <c r="J45" s="13"/>
      <c r="K45" s="3"/>
      <c r="L45" s="42"/>
      <c r="M45" s="43"/>
      <c r="N45" s="44"/>
      <c r="T45" s="45"/>
      <c r="U45" s="44"/>
      <c r="AA45" s="45"/>
      <c r="AB45" s="44"/>
      <c r="AH45" s="45"/>
      <c r="AI45" s="44"/>
      <c r="AO45" s="45"/>
      <c r="AP45" s="44"/>
      <c r="AV45" s="45"/>
      <c r="AW45" s="44"/>
      <c r="BC45" s="45"/>
      <c r="BD45" s="44"/>
      <c r="BJ45" s="45"/>
      <c r="BK45" s="44"/>
      <c r="BQ45" s="45"/>
      <c r="BR45" s="44"/>
      <c r="BX45" s="45"/>
      <c r="BY45" s="44"/>
      <c r="CE45" s="45"/>
    </row>
    <row r="46">
      <c r="A46" s="39"/>
      <c r="B46" s="4"/>
      <c r="C46" s="4"/>
      <c r="D46" s="3"/>
      <c r="E46" s="3"/>
      <c r="F46" s="7"/>
      <c r="G46" s="7"/>
      <c r="H46" s="40"/>
      <c r="I46" s="13"/>
      <c r="J46" s="13"/>
      <c r="K46" s="3"/>
      <c r="L46" s="42"/>
      <c r="M46" s="43"/>
      <c r="N46" s="44"/>
      <c r="T46" s="45"/>
      <c r="U46" s="44"/>
      <c r="AA46" s="45"/>
      <c r="AB46" s="44"/>
      <c r="AH46" s="45"/>
      <c r="AI46" s="44"/>
      <c r="AO46" s="45"/>
      <c r="AP46" s="44"/>
      <c r="AV46" s="45"/>
      <c r="AW46" s="44"/>
      <c r="BC46" s="45"/>
      <c r="BD46" s="44"/>
      <c r="BJ46" s="45"/>
      <c r="BK46" s="44"/>
      <c r="BQ46" s="45"/>
      <c r="BR46" s="44"/>
      <c r="BX46" s="45"/>
      <c r="BY46" s="44"/>
      <c r="CE46" s="45"/>
    </row>
    <row r="47">
      <c r="A47" s="39"/>
      <c r="B47" s="4"/>
      <c r="C47" s="4"/>
      <c r="D47" s="3"/>
      <c r="E47" s="3"/>
      <c r="F47" s="7"/>
      <c r="G47" s="7"/>
      <c r="H47" s="40"/>
      <c r="I47" s="13"/>
      <c r="J47" s="13"/>
      <c r="K47" s="3"/>
      <c r="L47" s="42"/>
      <c r="M47" s="43"/>
      <c r="N47" s="44"/>
      <c r="T47" s="45"/>
      <c r="U47" s="44"/>
      <c r="AA47" s="45"/>
      <c r="AB47" s="44"/>
      <c r="AH47" s="45"/>
      <c r="AI47" s="44"/>
      <c r="AO47" s="45"/>
      <c r="AP47" s="44"/>
      <c r="AV47" s="45"/>
      <c r="AW47" s="44"/>
      <c r="BC47" s="45"/>
      <c r="BD47" s="44"/>
      <c r="BJ47" s="45"/>
      <c r="BK47" s="44"/>
      <c r="BQ47" s="45"/>
      <c r="BR47" s="44"/>
      <c r="BX47" s="45"/>
      <c r="BY47" s="44"/>
      <c r="CE47" s="45"/>
    </row>
    <row r="48">
      <c r="A48" s="39"/>
      <c r="B48" s="4"/>
      <c r="C48" s="4"/>
      <c r="D48" s="3"/>
      <c r="E48" s="3"/>
      <c r="F48" s="7"/>
      <c r="G48" s="7"/>
      <c r="H48" s="40"/>
      <c r="I48" s="13"/>
      <c r="J48" s="13"/>
      <c r="K48" s="3"/>
      <c r="L48" s="42"/>
      <c r="M48" s="43"/>
      <c r="N48" s="44"/>
      <c r="T48" s="45"/>
      <c r="U48" s="44"/>
      <c r="AA48" s="45"/>
      <c r="AB48" s="44"/>
      <c r="AH48" s="45"/>
      <c r="AI48" s="44"/>
      <c r="AO48" s="45"/>
      <c r="AP48" s="44"/>
      <c r="AV48" s="45"/>
      <c r="AW48" s="44"/>
      <c r="BC48" s="45"/>
      <c r="BD48" s="44"/>
      <c r="BJ48" s="45"/>
      <c r="BK48" s="44"/>
      <c r="BQ48" s="45"/>
      <c r="BR48" s="44"/>
      <c r="BX48" s="45"/>
      <c r="BY48" s="44"/>
      <c r="CE48" s="45"/>
    </row>
    <row r="49">
      <c r="A49" s="39"/>
      <c r="B49" s="4"/>
      <c r="C49" s="4"/>
      <c r="D49" s="3"/>
      <c r="E49" s="3"/>
      <c r="F49" s="7"/>
      <c r="G49" s="7"/>
      <c r="H49" s="40"/>
      <c r="I49" s="13"/>
      <c r="J49" s="13"/>
      <c r="K49" s="3"/>
      <c r="L49" s="42"/>
      <c r="M49" s="43"/>
      <c r="N49" s="44"/>
      <c r="T49" s="45"/>
      <c r="U49" s="44"/>
      <c r="AA49" s="45"/>
      <c r="AB49" s="44"/>
      <c r="AH49" s="45"/>
      <c r="AI49" s="44"/>
      <c r="AO49" s="45"/>
      <c r="AP49" s="44"/>
      <c r="AV49" s="45"/>
      <c r="AW49" s="44"/>
      <c r="BC49" s="45"/>
      <c r="BD49" s="44"/>
      <c r="BJ49" s="45"/>
      <c r="BK49" s="44"/>
      <c r="BQ49" s="45"/>
      <c r="BR49" s="44"/>
      <c r="BX49" s="45"/>
      <c r="BY49" s="44"/>
      <c r="CE49" s="45"/>
    </row>
    <row r="50">
      <c r="A50" s="39"/>
      <c r="B50" s="4"/>
      <c r="C50" s="4"/>
      <c r="D50" s="3"/>
      <c r="E50" s="3"/>
      <c r="F50" s="7"/>
      <c r="G50" s="7"/>
      <c r="H50" s="40"/>
      <c r="I50" s="13"/>
      <c r="J50" s="13"/>
      <c r="K50" s="3"/>
      <c r="L50" s="42"/>
      <c r="M50" s="43"/>
      <c r="N50" s="44"/>
      <c r="T50" s="45"/>
      <c r="U50" s="44"/>
      <c r="AA50" s="45"/>
      <c r="AB50" s="44"/>
      <c r="AH50" s="45"/>
      <c r="AI50" s="44"/>
      <c r="AO50" s="45"/>
      <c r="AP50" s="44"/>
      <c r="AV50" s="45"/>
      <c r="AW50" s="44"/>
      <c r="BC50" s="45"/>
      <c r="BD50" s="44"/>
      <c r="BJ50" s="45"/>
      <c r="BK50" s="44"/>
      <c r="BQ50" s="45"/>
      <c r="BR50" s="44"/>
      <c r="BX50" s="45"/>
      <c r="BY50" s="44"/>
      <c r="CE50" s="45"/>
    </row>
    <row r="51">
      <c r="A51" s="39"/>
      <c r="B51" s="4"/>
      <c r="C51" s="4"/>
      <c r="D51" s="3"/>
      <c r="E51" s="3"/>
      <c r="F51" s="7"/>
      <c r="G51" s="7"/>
      <c r="H51" s="40"/>
      <c r="I51" s="13"/>
      <c r="J51" s="13"/>
      <c r="K51" s="3"/>
      <c r="L51" s="42"/>
      <c r="M51" s="43"/>
      <c r="N51" s="44"/>
      <c r="T51" s="45"/>
      <c r="U51" s="44"/>
      <c r="AA51" s="45"/>
      <c r="AB51" s="44"/>
      <c r="AH51" s="45"/>
      <c r="AI51" s="44"/>
      <c r="AO51" s="45"/>
      <c r="AP51" s="44"/>
      <c r="AV51" s="45"/>
      <c r="AW51" s="44"/>
      <c r="BC51" s="45"/>
      <c r="BD51" s="44"/>
      <c r="BJ51" s="45"/>
      <c r="BK51" s="44"/>
      <c r="BQ51" s="45"/>
      <c r="BR51" s="44"/>
      <c r="BX51" s="45"/>
      <c r="BY51" s="44"/>
      <c r="CE51" s="45"/>
    </row>
    <row r="52">
      <c r="A52" s="39"/>
      <c r="B52" s="4"/>
      <c r="C52" s="4"/>
      <c r="D52" s="3"/>
      <c r="E52" s="3"/>
      <c r="F52" s="7"/>
      <c r="G52" s="7"/>
      <c r="H52" s="40"/>
      <c r="I52" s="13"/>
      <c r="J52" s="13"/>
      <c r="K52" s="3"/>
      <c r="L52" s="42"/>
      <c r="M52" s="43"/>
      <c r="N52" s="44"/>
      <c r="T52" s="45"/>
      <c r="U52" s="44"/>
      <c r="AA52" s="45"/>
      <c r="AB52" s="44"/>
      <c r="AH52" s="45"/>
      <c r="AI52" s="44"/>
      <c r="AO52" s="45"/>
      <c r="AP52" s="44"/>
      <c r="AV52" s="45"/>
      <c r="AW52" s="44"/>
      <c r="BC52" s="45"/>
      <c r="BD52" s="44"/>
      <c r="BJ52" s="45"/>
      <c r="BK52" s="44"/>
      <c r="BQ52" s="45"/>
      <c r="BR52" s="44"/>
      <c r="BX52" s="45"/>
      <c r="BY52" s="44"/>
      <c r="CE52" s="45"/>
    </row>
    <row r="53">
      <c r="A53" s="39"/>
      <c r="B53" s="4"/>
      <c r="C53" s="4"/>
      <c r="D53" s="3"/>
      <c r="E53" s="3"/>
      <c r="F53" s="7"/>
      <c r="G53" s="7"/>
      <c r="H53" s="40"/>
      <c r="I53" s="13"/>
      <c r="J53" s="13"/>
      <c r="K53" s="3"/>
      <c r="L53" s="42"/>
      <c r="M53" s="43"/>
      <c r="N53" s="44"/>
      <c r="T53" s="45"/>
      <c r="U53" s="44"/>
      <c r="AA53" s="45"/>
      <c r="AB53" s="44"/>
      <c r="AH53" s="45"/>
      <c r="AI53" s="44"/>
      <c r="AO53" s="45"/>
      <c r="AP53" s="44"/>
      <c r="AV53" s="45"/>
      <c r="AW53" s="44"/>
      <c r="BC53" s="45"/>
      <c r="BD53" s="44"/>
      <c r="BJ53" s="45"/>
      <c r="BK53" s="44"/>
      <c r="BQ53" s="45"/>
      <c r="BR53" s="44"/>
      <c r="BX53" s="45"/>
      <c r="BY53" s="44"/>
      <c r="CE53" s="45"/>
    </row>
    <row r="54">
      <c r="A54" s="39"/>
      <c r="B54" s="4"/>
      <c r="C54" s="4"/>
      <c r="D54" s="3"/>
      <c r="E54" s="3"/>
      <c r="F54" s="7"/>
      <c r="G54" s="7"/>
      <c r="H54" s="40"/>
      <c r="I54" s="13"/>
      <c r="J54" s="13"/>
      <c r="K54" s="3"/>
      <c r="L54" s="42"/>
      <c r="M54" s="43"/>
      <c r="N54" s="44"/>
      <c r="T54" s="45"/>
      <c r="U54" s="44"/>
      <c r="AA54" s="45"/>
      <c r="AB54" s="44"/>
      <c r="AH54" s="45"/>
      <c r="AI54" s="44"/>
      <c r="AO54" s="45"/>
      <c r="AP54" s="44"/>
      <c r="AV54" s="45"/>
      <c r="AW54" s="44"/>
      <c r="BC54" s="45"/>
      <c r="BD54" s="44"/>
      <c r="BJ54" s="45"/>
      <c r="BK54" s="44"/>
      <c r="BQ54" s="45"/>
      <c r="BR54" s="44"/>
      <c r="BX54" s="45"/>
      <c r="BY54" s="44"/>
      <c r="CE54" s="45"/>
    </row>
    <row r="55">
      <c r="A55" s="39"/>
      <c r="B55" s="4"/>
      <c r="C55" s="4"/>
      <c r="D55" s="3"/>
      <c r="E55" s="3"/>
      <c r="F55" s="7"/>
      <c r="G55" s="7"/>
      <c r="H55" s="40"/>
      <c r="I55" s="13"/>
      <c r="J55" s="13"/>
      <c r="K55" s="3"/>
      <c r="L55" s="42"/>
      <c r="M55" s="43"/>
      <c r="N55" s="44"/>
      <c r="T55" s="45"/>
      <c r="U55" s="44"/>
      <c r="AA55" s="45"/>
      <c r="AB55" s="44"/>
      <c r="AH55" s="45"/>
      <c r="AI55" s="44"/>
      <c r="AO55" s="45"/>
      <c r="AP55" s="44"/>
      <c r="AV55" s="45"/>
      <c r="AW55" s="44"/>
      <c r="BC55" s="45"/>
      <c r="BD55" s="44"/>
      <c r="BJ55" s="45"/>
      <c r="BK55" s="44"/>
      <c r="BQ55" s="45"/>
      <c r="BR55" s="44"/>
      <c r="BX55" s="45"/>
      <c r="BY55" s="44"/>
      <c r="CE55" s="45"/>
    </row>
    <row r="56">
      <c r="A56" s="39"/>
      <c r="B56" s="4"/>
      <c r="C56" s="4"/>
      <c r="D56" s="3"/>
      <c r="E56" s="3"/>
      <c r="F56" s="7"/>
      <c r="G56" s="7"/>
      <c r="H56" s="40"/>
      <c r="I56" s="13"/>
      <c r="J56" s="13"/>
      <c r="K56" s="3"/>
      <c r="L56" s="42"/>
      <c r="M56" s="43"/>
      <c r="N56" s="44"/>
      <c r="T56" s="45"/>
      <c r="U56" s="44"/>
      <c r="AA56" s="45"/>
      <c r="AB56" s="44"/>
      <c r="AH56" s="45"/>
      <c r="AI56" s="44"/>
      <c r="AO56" s="45"/>
      <c r="AP56" s="44"/>
      <c r="AV56" s="45"/>
      <c r="AW56" s="44"/>
      <c r="BC56" s="45"/>
      <c r="BD56" s="44"/>
      <c r="BJ56" s="45"/>
      <c r="BK56" s="44"/>
      <c r="BQ56" s="45"/>
      <c r="BR56" s="44"/>
      <c r="BX56" s="45"/>
      <c r="BY56" s="44"/>
      <c r="CE56" s="45"/>
    </row>
    <row r="57">
      <c r="A57" s="39"/>
      <c r="B57" s="4"/>
      <c r="C57" s="4"/>
      <c r="D57" s="3"/>
      <c r="E57" s="3"/>
      <c r="F57" s="7"/>
      <c r="G57" s="7"/>
      <c r="H57" s="40"/>
      <c r="I57" s="13"/>
      <c r="J57" s="13"/>
      <c r="K57" s="3"/>
      <c r="L57" s="42"/>
      <c r="M57" s="43"/>
      <c r="N57" s="44"/>
      <c r="T57" s="45"/>
      <c r="U57" s="44"/>
      <c r="AA57" s="45"/>
      <c r="AB57" s="44"/>
      <c r="AH57" s="45"/>
      <c r="AI57" s="44"/>
      <c r="AO57" s="45"/>
      <c r="AP57" s="44"/>
      <c r="AV57" s="45"/>
      <c r="AW57" s="44"/>
      <c r="BC57" s="45"/>
      <c r="BD57" s="44"/>
      <c r="BJ57" s="45"/>
      <c r="BK57" s="44"/>
      <c r="BQ57" s="45"/>
      <c r="BR57" s="44"/>
      <c r="BX57" s="45"/>
      <c r="BY57" s="44"/>
      <c r="CE57" s="45"/>
    </row>
    <row r="58">
      <c r="A58" s="39"/>
      <c r="B58" s="4"/>
      <c r="C58" s="4"/>
      <c r="D58" s="3"/>
      <c r="E58" s="3"/>
      <c r="F58" s="7"/>
      <c r="G58" s="7"/>
      <c r="H58" s="40"/>
      <c r="I58" s="13"/>
      <c r="J58" s="13"/>
      <c r="K58" s="3"/>
      <c r="L58" s="42"/>
      <c r="M58" s="43"/>
      <c r="N58" s="44"/>
      <c r="T58" s="45"/>
      <c r="U58" s="44"/>
      <c r="AA58" s="45"/>
      <c r="AB58" s="44"/>
      <c r="AH58" s="45"/>
      <c r="AI58" s="44"/>
      <c r="AO58" s="45"/>
      <c r="AP58" s="44"/>
      <c r="AV58" s="45"/>
      <c r="AW58" s="44"/>
      <c r="BC58" s="45"/>
      <c r="BD58" s="44"/>
      <c r="BJ58" s="45"/>
      <c r="BK58" s="44"/>
      <c r="BQ58" s="45"/>
      <c r="BR58" s="44"/>
      <c r="BX58" s="45"/>
      <c r="BY58" s="44"/>
      <c r="CE58" s="45"/>
    </row>
    <row r="59">
      <c r="A59" s="39"/>
      <c r="B59" s="4"/>
      <c r="C59" s="4"/>
      <c r="D59" s="3"/>
      <c r="E59" s="3"/>
      <c r="F59" s="7"/>
      <c r="G59" s="7"/>
      <c r="H59" s="40"/>
      <c r="I59" s="13"/>
      <c r="J59" s="13"/>
      <c r="K59" s="3"/>
      <c r="L59" s="42"/>
      <c r="M59" s="43"/>
      <c r="N59" s="44"/>
      <c r="T59" s="45"/>
      <c r="U59" s="44"/>
      <c r="AA59" s="45"/>
      <c r="AB59" s="44"/>
      <c r="AH59" s="45"/>
      <c r="AI59" s="44"/>
      <c r="AO59" s="45"/>
      <c r="AP59" s="44"/>
      <c r="AV59" s="45"/>
      <c r="AW59" s="44"/>
      <c r="BC59" s="45"/>
      <c r="BD59" s="44"/>
      <c r="BJ59" s="45"/>
      <c r="BK59" s="44"/>
      <c r="BQ59" s="45"/>
      <c r="BR59" s="44"/>
      <c r="BX59" s="45"/>
      <c r="BY59" s="44"/>
      <c r="CE59" s="45"/>
    </row>
    <row r="60">
      <c r="A60" s="39"/>
      <c r="B60" s="4"/>
      <c r="C60" s="4"/>
      <c r="D60" s="3"/>
      <c r="E60" s="3"/>
      <c r="F60" s="7"/>
      <c r="G60" s="7"/>
      <c r="H60" s="40"/>
      <c r="I60" s="13"/>
      <c r="J60" s="13"/>
      <c r="K60" s="3"/>
      <c r="L60" s="42"/>
      <c r="M60" s="43"/>
      <c r="N60" s="44"/>
      <c r="T60" s="45"/>
      <c r="U60" s="44"/>
      <c r="AA60" s="45"/>
      <c r="AB60" s="44"/>
      <c r="AH60" s="45"/>
      <c r="AI60" s="44"/>
      <c r="AO60" s="45"/>
      <c r="AP60" s="44"/>
      <c r="AV60" s="45"/>
      <c r="AW60" s="44"/>
      <c r="BC60" s="45"/>
      <c r="BD60" s="44"/>
      <c r="BJ60" s="45"/>
      <c r="BK60" s="44"/>
      <c r="BQ60" s="45"/>
      <c r="BR60" s="44"/>
      <c r="BX60" s="45"/>
      <c r="BY60" s="44"/>
      <c r="CE60" s="45"/>
    </row>
    <row r="61">
      <c r="A61" s="39"/>
      <c r="B61" s="4"/>
      <c r="C61" s="4"/>
      <c r="D61" s="3"/>
      <c r="E61" s="3"/>
      <c r="F61" s="7"/>
      <c r="G61" s="7"/>
      <c r="H61" s="40"/>
      <c r="I61" s="13"/>
      <c r="J61" s="13"/>
      <c r="K61" s="3"/>
      <c r="L61" s="42"/>
      <c r="M61" s="43"/>
      <c r="N61" s="44"/>
      <c r="T61" s="45"/>
      <c r="U61" s="44"/>
      <c r="AA61" s="45"/>
      <c r="AB61" s="44"/>
      <c r="AH61" s="45"/>
      <c r="AI61" s="44"/>
      <c r="AO61" s="45"/>
      <c r="AP61" s="44"/>
      <c r="AV61" s="45"/>
      <c r="AW61" s="44"/>
      <c r="BC61" s="45"/>
      <c r="BD61" s="44"/>
      <c r="BJ61" s="45"/>
      <c r="BK61" s="44"/>
      <c r="BQ61" s="45"/>
      <c r="BR61" s="44"/>
      <c r="BX61" s="45"/>
      <c r="BY61" s="44"/>
      <c r="CE61" s="45"/>
    </row>
    <row r="62">
      <c r="A62" s="39"/>
      <c r="B62" s="4"/>
      <c r="C62" s="4"/>
      <c r="D62" s="3"/>
      <c r="E62" s="3"/>
      <c r="F62" s="7"/>
      <c r="G62" s="7"/>
      <c r="H62" s="40"/>
      <c r="I62" s="13"/>
      <c r="J62" s="13"/>
      <c r="K62" s="3"/>
      <c r="L62" s="42"/>
      <c r="M62" s="43"/>
      <c r="N62" s="44"/>
      <c r="T62" s="45"/>
      <c r="U62" s="44"/>
      <c r="AA62" s="45"/>
      <c r="AB62" s="44"/>
      <c r="AH62" s="45"/>
      <c r="AI62" s="44"/>
      <c r="AO62" s="45"/>
      <c r="AP62" s="44"/>
      <c r="AV62" s="45"/>
      <c r="AW62" s="44"/>
      <c r="BC62" s="45"/>
      <c r="BD62" s="44"/>
      <c r="BJ62" s="45"/>
      <c r="BK62" s="44"/>
      <c r="BQ62" s="45"/>
      <c r="BR62" s="44"/>
      <c r="BX62" s="45"/>
      <c r="BY62" s="44"/>
      <c r="CE62" s="45"/>
    </row>
    <row r="63">
      <c r="A63" s="39"/>
      <c r="B63" s="4"/>
      <c r="C63" s="4"/>
      <c r="D63" s="3"/>
      <c r="E63" s="3"/>
      <c r="F63" s="7"/>
      <c r="G63" s="7"/>
      <c r="H63" s="40"/>
      <c r="I63" s="13"/>
      <c r="J63" s="13"/>
      <c r="K63" s="3"/>
      <c r="L63" s="42"/>
      <c r="M63" s="43"/>
      <c r="N63" s="44"/>
      <c r="T63" s="45"/>
      <c r="U63" s="44"/>
      <c r="AA63" s="45"/>
      <c r="AB63" s="44"/>
      <c r="AH63" s="45"/>
      <c r="AI63" s="44"/>
      <c r="AO63" s="45"/>
      <c r="AP63" s="44"/>
      <c r="AV63" s="45"/>
      <c r="AW63" s="44"/>
      <c r="BC63" s="45"/>
      <c r="BD63" s="44"/>
      <c r="BJ63" s="45"/>
      <c r="BK63" s="44"/>
      <c r="BQ63" s="45"/>
      <c r="BR63" s="44"/>
      <c r="BX63" s="45"/>
      <c r="BY63" s="44"/>
      <c r="CE63" s="45"/>
    </row>
    <row r="64">
      <c r="A64" s="39"/>
      <c r="B64" s="4"/>
      <c r="C64" s="4"/>
      <c r="D64" s="3"/>
      <c r="E64" s="3"/>
      <c r="F64" s="7"/>
      <c r="G64" s="7"/>
      <c r="H64" s="40"/>
      <c r="I64" s="13"/>
      <c r="J64" s="13"/>
      <c r="K64" s="3"/>
      <c r="L64" s="42"/>
      <c r="M64" s="43"/>
      <c r="N64" s="44"/>
      <c r="T64" s="45"/>
      <c r="U64" s="44"/>
      <c r="AA64" s="45"/>
      <c r="AB64" s="44"/>
      <c r="AH64" s="45"/>
      <c r="AI64" s="44"/>
      <c r="AO64" s="45"/>
      <c r="AP64" s="44"/>
      <c r="AV64" s="45"/>
      <c r="AW64" s="44"/>
      <c r="BC64" s="45"/>
      <c r="BD64" s="44"/>
      <c r="BJ64" s="45"/>
      <c r="BK64" s="44"/>
      <c r="BQ64" s="45"/>
      <c r="BR64" s="44"/>
      <c r="BX64" s="45"/>
      <c r="BY64" s="44"/>
      <c r="CE64" s="45"/>
    </row>
    <row r="65">
      <c r="A65" s="39"/>
      <c r="B65" s="4"/>
      <c r="C65" s="4"/>
      <c r="D65" s="3"/>
      <c r="E65" s="3"/>
      <c r="F65" s="7"/>
      <c r="G65" s="7"/>
      <c r="H65" s="40"/>
      <c r="I65" s="13"/>
      <c r="J65" s="13"/>
      <c r="K65" s="3"/>
      <c r="L65" s="42"/>
      <c r="M65" s="43"/>
      <c r="N65" s="44"/>
      <c r="T65" s="45"/>
      <c r="U65" s="44"/>
      <c r="AA65" s="45"/>
      <c r="AB65" s="44"/>
      <c r="AH65" s="45"/>
      <c r="AI65" s="44"/>
      <c r="AO65" s="45"/>
      <c r="AP65" s="44"/>
      <c r="AV65" s="45"/>
      <c r="AW65" s="44"/>
      <c r="BC65" s="45"/>
      <c r="BD65" s="44"/>
      <c r="BJ65" s="45"/>
      <c r="BK65" s="44"/>
      <c r="BQ65" s="45"/>
      <c r="BR65" s="44"/>
      <c r="BX65" s="45"/>
      <c r="BY65" s="44"/>
      <c r="CE65" s="45"/>
    </row>
    <row r="66">
      <c r="A66" s="39"/>
      <c r="B66" s="4"/>
      <c r="C66" s="4"/>
      <c r="D66" s="3"/>
      <c r="E66" s="3"/>
      <c r="F66" s="7"/>
      <c r="G66" s="7"/>
      <c r="H66" s="40"/>
      <c r="I66" s="13"/>
      <c r="J66" s="13"/>
      <c r="K66" s="3"/>
      <c r="L66" s="42"/>
      <c r="M66" s="43"/>
      <c r="N66" s="44"/>
      <c r="T66" s="45"/>
      <c r="U66" s="44"/>
      <c r="AA66" s="45"/>
      <c r="AB66" s="44"/>
      <c r="AH66" s="45"/>
      <c r="AI66" s="44"/>
      <c r="AO66" s="45"/>
      <c r="AP66" s="44"/>
      <c r="AV66" s="45"/>
      <c r="AW66" s="44"/>
      <c r="BC66" s="45"/>
      <c r="BD66" s="44"/>
      <c r="BJ66" s="45"/>
      <c r="BK66" s="44"/>
      <c r="BQ66" s="45"/>
      <c r="BR66" s="44"/>
      <c r="BX66" s="45"/>
      <c r="BY66" s="44"/>
      <c r="CE66" s="45"/>
    </row>
    <row r="67">
      <c r="A67" s="39"/>
      <c r="B67" s="4"/>
      <c r="C67" s="4"/>
      <c r="D67" s="3"/>
      <c r="E67" s="3"/>
      <c r="F67" s="7"/>
      <c r="G67" s="7"/>
      <c r="H67" s="40"/>
      <c r="I67" s="13"/>
      <c r="J67" s="13"/>
      <c r="K67" s="3"/>
      <c r="L67" s="42"/>
      <c r="M67" s="43"/>
      <c r="N67" s="44"/>
      <c r="T67" s="45"/>
      <c r="U67" s="44"/>
      <c r="AA67" s="45"/>
      <c r="AB67" s="44"/>
      <c r="AH67" s="45"/>
      <c r="AI67" s="44"/>
      <c r="AO67" s="45"/>
      <c r="AP67" s="44"/>
      <c r="AV67" s="45"/>
      <c r="AW67" s="44"/>
      <c r="BC67" s="45"/>
      <c r="BD67" s="44"/>
      <c r="BJ67" s="45"/>
      <c r="BK67" s="44"/>
      <c r="BQ67" s="45"/>
      <c r="BR67" s="44"/>
      <c r="BX67" s="45"/>
      <c r="BY67" s="44"/>
      <c r="CE67" s="45"/>
    </row>
    <row r="68">
      <c r="A68" s="39"/>
      <c r="B68" s="4"/>
      <c r="C68" s="4"/>
      <c r="D68" s="3"/>
      <c r="E68" s="3"/>
      <c r="F68" s="7"/>
      <c r="G68" s="7"/>
      <c r="H68" s="40"/>
      <c r="I68" s="13"/>
      <c r="J68" s="13"/>
      <c r="K68" s="3"/>
      <c r="L68" s="42"/>
      <c r="M68" s="43"/>
      <c r="N68" s="44"/>
      <c r="T68" s="45"/>
      <c r="U68" s="44"/>
      <c r="AA68" s="45"/>
      <c r="AB68" s="44"/>
      <c r="AH68" s="45"/>
      <c r="AI68" s="44"/>
      <c r="AO68" s="45"/>
      <c r="AP68" s="44"/>
      <c r="AV68" s="45"/>
      <c r="AW68" s="44"/>
      <c r="BC68" s="45"/>
      <c r="BD68" s="44"/>
      <c r="BJ68" s="45"/>
      <c r="BK68" s="44"/>
      <c r="BQ68" s="45"/>
      <c r="BR68" s="44"/>
      <c r="BX68" s="45"/>
      <c r="BY68" s="44"/>
      <c r="CE68" s="45"/>
    </row>
    <row r="69">
      <c r="A69" s="39"/>
      <c r="B69" s="4"/>
      <c r="C69" s="4"/>
      <c r="D69" s="3"/>
      <c r="E69" s="3"/>
      <c r="F69" s="7"/>
      <c r="G69" s="7"/>
      <c r="H69" s="40"/>
      <c r="I69" s="13"/>
      <c r="J69" s="13"/>
      <c r="K69" s="3"/>
      <c r="L69" s="42"/>
      <c r="M69" s="43"/>
      <c r="N69" s="44"/>
      <c r="T69" s="45"/>
      <c r="U69" s="44"/>
      <c r="AA69" s="45"/>
      <c r="AB69" s="44"/>
      <c r="AH69" s="45"/>
      <c r="AI69" s="44"/>
      <c r="AO69" s="45"/>
      <c r="AP69" s="44"/>
      <c r="AV69" s="45"/>
      <c r="AW69" s="44"/>
      <c r="BC69" s="45"/>
      <c r="BD69" s="44"/>
      <c r="BJ69" s="45"/>
      <c r="BK69" s="44"/>
      <c r="BQ69" s="45"/>
      <c r="BR69" s="44"/>
      <c r="BX69" s="45"/>
      <c r="BY69" s="44"/>
      <c r="CE69" s="45"/>
    </row>
    <row r="70">
      <c r="A70" s="39"/>
      <c r="B70" s="4"/>
      <c r="C70" s="4"/>
      <c r="D70" s="3"/>
      <c r="E70" s="3"/>
      <c r="F70" s="7"/>
      <c r="G70" s="7"/>
      <c r="H70" s="40"/>
      <c r="I70" s="13"/>
      <c r="J70" s="13"/>
      <c r="K70" s="3"/>
      <c r="L70" s="42"/>
      <c r="M70" s="43"/>
      <c r="N70" s="44"/>
      <c r="T70" s="45"/>
      <c r="U70" s="44"/>
      <c r="AA70" s="45"/>
      <c r="AB70" s="44"/>
      <c r="AH70" s="45"/>
      <c r="AI70" s="44"/>
      <c r="AO70" s="45"/>
      <c r="AP70" s="44"/>
      <c r="AV70" s="45"/>
      <c r="AW70" s="44"/>
      <c r="BC70" s="45"/>
      <c r="BD70" s="44"/>
      <c r="BJ70" s="45"/>
      <c r="BK70" s="44"/>
      <c r="BQ70" s="45"/>
      <c r="BR70" s="44"/>
      <c r="BX70" s="45"/>
      <c r="BY70" s="44"/>
      <c r="CE70" s="45"/>
    </row>
    <row r="71">
      <c r="A71" s="39"/>
      <c r="B71" s="4"/>
      <c r="C71" s="4"/>
      <c r="D71" s="3"/>
      <c r="E71" s="3"/>
      <c r="F71" s="7"/>
      <c r="G71" s="7"/>
      <c r="H71" s="40"/>
      <c r="I71" s="13"/>
      <c r="J71" s="13"/>
      <c r="K71" s="3"/>
      <c r="L71" s="42"/>
      <c r="M71" s="43"/>
      <c r="N71" s="44"/>
      <c r="T71" s="45"/>
      <c r="U71" s="44"/>
      <c r="AA71" s="45"/>
      <c r="AB71" s="44"/>
      <c r="AH71" s="45"/>
      <c r="AI71" s="44"/>
      <c r="AO71" s="45"/>
      <c r="AP71" s="44"/>
      <c r="AV71" s="45"/>
      <c r="AW71" s="44"/>
      <c r="BC71" s="45"/>
      <c r="BD71" s="44"/>
      <c r="BJ71" s="45"/>
      <c r="BK71" s="44"/>
      <c r="BQ71" s="45"/>
      <c r="BR71" s="44"/>
      <c r="BX71" s="45"/>
      <c r="BY71" s="44"/>
      <c r="CE71" s="45"/>
    </row>
    <row r="72">
      <c r="A72" s="39"/>
      <c r="B72" s="4"/>
      <c r="C72" s="4"/>
      <c r="D72" s="3"/>
      <c r="E72" s="3"/>
      <c r="F72" s="7"/>
      <c r="G72" s="7"/>
      <c r="H72" s="40"/>
      <c r="I72" s="13"/>
      <c r="J72" s="13"/>
      <c r="K72" s="3"/>
      <c r="L72" s="42"/>
      <c r="M72" s="43"/>
      <c r="N72" s="44"/>
      <c r="T72" s="45"/>
      <c r="U72" s="44"/>
      <c r="AA72" s="45"/>
      <c r="AB72" s="44"/>
      <c r="AH72" s="45"/>
      <c r="AI72" s="44"/>
      <c r="AO72" s="45"/>
      <c r="AP72" s="44"/>
      <c r="AV72" s="45"/>
      <c r="AW72" s="44"/>
      <c r="BC72" s="45"/>
      <c r="BD72" s="44"/>
      <c r="BJ72" s="45"/>
      <c r="BK72" s="44"/>
      <c r="BQ72" s="45"/>
      <c r="BR72" s="44"/>
      <c r="BX72" s="45"/>
      <c r="BY72" s="44"/>
      <c r="CE72" s="45"/>
    </row>
    <row r="73">
      <c r="A73" s="39"/>
      <c r="B73" s="4"/>
      <c r="C73" s="4"/>
      <c r="D73" s="3"/>
      <c r="E73" s="3"/>
      <c r="F73" s="7"/>
      <c r="G73" s="7"/>
      <c r="H73" s="40"/>
      <c r="I73" s="13"/>
      <c r="J73" s="13"/>
      <c r="K73" s="3"/>
      <c r="L73" s="42"/>
      <c r="M73" s="43"/>
      <c r="N73" s="44"/>
      <c r="T73" s="45"/>
      <c r="U73" s="44"/>
      <c r="AA73" s="45"/>
      <c r="AB73" s="44"/>
      <c r="AH73" s="45"/>
      <c r="AI73" s="44"/>
      <c r="AO73" s="45"/>
      <c r="AP73" s="44"/>
      <c r="AV73" s="45"/>
      <c r="AW73" s="44"/>
      <c r="BC73" s="45"/>
      <c r="BD73" s="44"/>
      <c r="BJ73" s="45"/>
      <c r="BK73" s="44"/>
      <c r="BQ73" s="45"/>
      <c r="BR73" s="44"/>
      <c r="BX73" s="45"/>
      <c r="BY73" s="44"/>
      <c r="CE73" s="45"/>
    </row>
    <row r="74">
      <c r="A74" s="39"/>
      <c r="B74" s="4"/>
      <c r="C74" s="4"/>
      <c r="D74" s="3"/>
      <c r="E74" s="3"/>
      <c r="F74" s="7"/>
      <c r="G74" s="7"/>
      <c r="H74" s="40"/>
      <c r="I74" s="13"/>
      <c r="J74" s="13"/>
      <c r="K74" s="3"/>
      <c r="L74" s="42"/>
      <c r="M74" s="43"/>
      <c r="N74" s="44"/>
      <c r="T74" s="45"/>
      <c r="U74" s="44"/>
      <c r="AA74" s="45"/>
      <c r="AB74" s="44"/>
      <c r="AH74" s="45"/>
      <c r="AI74" s="44"/>
      <c r="AO74" s="45"/>
      <c r="AP74" s="44"/>
      <c r="AV74" s="45"/>
      <c r="AW74" s="44"/>
      <c r="BC74" s="45"/>
      <c r="BD74" s="44"/>
      <c r="BJ74" s="45"/>
      <c r="BK74" s="44"/>
      <c r="BQ74" s="45"/>
      <c r="BR74" s="44"/>
      <c r="BX74" s="45"/>
      <c r="BY74" s="44"/>
      <c r="CE74" s="45"/>
    </row>
    <row r="75">
      <c r="A75" s="39"/>
      <c r="B75" s="4"/>
      <c r="C75" s="4"/>
      <c r="D75" s="3"/>
      <c r="E75" s="3"/>
      <c r="F75" s="7"/>
      <c r="G75" s="7"/>
      <c r="H75" s="40"/>
      <c r="I75" s="13"/>
      <c r="J75" s="13"/>
      <c r="K75" s="3"/>
      <c r="L75" s="42"/>
      <c r="M75" s="43"/>
      <c r="N75" s="44"/>
      <c r="T75" s="45"/>
      <c r="U75" s="44"/>
      <c r="AA75" s="45"/>
      <c r="AB75" s="44"/>
      <c r="AH75" s="45"/>
      <c r="AI75" s="44"/>
      <c r="AO75" s="45"/>
      <c r="AP75" s="44"/>
      <c r="AV75" s="45"/>
      <c r="AW75" s="44"/>
      <c r="BC75" s="45"/>
      <c r="BD75" s="44"/>
      <c r="BJ75" s="45"/>
      <c r="BK75" s="44"/>
      <c r="BQ75" s="45"/>
      <c r="BR75" s="44"/>
      <c r="BX75" s="45"/>
      <c r="BY75" s="44"/>
      <c r="CE75" s="45"/>
    </row>
    <row r="76">
      <c r="A76" s="39"/>
      <c r="B76" s="4"/>
      <c r="C76" s="4"/>
      <c r="D76" s="3"/>
      <c r="E76" s="3"/>
      <c r="F76" s="7"/>
      <c r="G76" s="7"/>
      <c r="H76" s="40"/>
      <c r="I76" s="13"/>
      <c r="J76" s="13"/>
      <c r="K76" s="3"/>
      <c r="L76" s="42"/>
      <c r="M76" s="43"/>
      <c r="N76" s="44"/>
      <c r="T76" s="45"/>
      <c r="U76" s="44"/>
      <c r="AA76" s="45"/>
      <c r="AB76" s="44"/>
      <c r="AH76" s="45"/>
      <c r="AI76" s="44"/>
      <c r="AO76" s="45"/>
      <c r="AP76" s="44"/>
      <c r="AV76" s="45"/>
      <c r="AW76" s="44"/>
      <c r="BC76" s="45"/>
      <c r="BD76" s="44"/>
      <c r="BJ76" s="45"/>
      <c r="BK76" s="44"/>
      <c r="BQ76" s="45"/>
      <c r="BR76" s="44"/>
      <c r="BX76" s="45"/>
      <c r="BY76" s="44"/>
      <c r="CE76" s="45"/>
    </row>
    <row r="77">
      <c r="A77" s="39"/>
      <c r="B77" s="4"/>
      <c r="C77" s="4"/>
      <c r="D77" s="3"/>
      <c r="E77" s="3"/>
      <c r="F77" s="7"/>
      <c r="G77" s="7"/>
      <c r="H77" s="40"/>
      <c r="I77" s="13"/>
      <c r="J77" s="13"/>
      <c r="K77" s="3"/>
      <c r="L77" s="42"/>
      <c r="M77" s="43"/>
      <c r="N77" s="44"/>
      <c r="T77" s="45"/>
      <c r="U77" s="44"/>
      <c r="AA77" s="45"/>
      <c r="AB77" s="44"/>
      <c r="AH77" s="45"/>
      <c r="AI77" s="44"/>
      <c r="AO77" s="45"/>
      <c r="AP77" s="44"/>
      <c r="AV77" s="45"/>
      <c r="AW77" s="44"/>
      <c r="BC77" s="45"/>
      <c r="BD77" s="44"/>
      <c r="BJ77" s="45"/>
      <c r="BK77" s="44"/>
      <c r="BQ77" s="45"/>
      <c r="BR77" s="44"/>
      <c r="BX77" s="45"/>
      <c r="BY77" s="44"/>
      <c r="CE77" s="45"/>
    </row>
    <row r="78">
      <c r="A78" s="39"/>
      <c r="B78" s="4"/>
      <c r="C78" s="4"/>
      <c r="D78" s="3"/>
      <c r="E78" s="3"/>
      <c r="F78" s="7"/>
      <c r="G78" s="7"/>
      <c r="H78" s="40"/>
      <c r="I78" s="13"/>
      <c r="J78" s="13"/>
      <c r="K78" s="3"/>
      <c r="L78" s="42"/>
      <c r="M78" s="43"/>
      <c r="N78" s="44"/>
      <c r="T78" s="45"/>
      <c r="U78" s="44"/>
      <c r="AA78" s="45"/>
      <c r="AB78" s="44"/>
      <c r="AH78" s="45"/>
      <c r="AI78" s="44"/>
      <c r="AO78" s="45"/>
      <c r="AP78" s="44"/>
      <c r="AV78" s="45"/>
      <c r="AW78" s="44"/>
      <c r="BC78" s="45"/>
      <c r="BD78" s="44"/>
      <c r="BJ78" s="45"/>
      <c r="BK78" s="44"/>
      <c r="BQ78" s="45"/>
      <c r="BR78" s="44"/>
      <c r="BX78" s="45"/>
      <c r="BY78" s="44"/>
      <c r="CE78" s="45"/>
    </row>
    <row r="79">
      <c r="A79" s="39"/>
      <c r="B79" s="4"/>
      <c r="C79" s="4"/>
      <c r="D79" s="3"/>
      <c r="E79" s="3"/>
      <c r="F79" s="7"/>
      <c r="G79" s="7"/>
      <c r="H79" s="40"/>
      <c r="I79" s="13"/>
      <c r="J79" s="13"/>
      <c r="K79" s="3"/>
      <c r="L79" s="42"/>
      <c r="M79" s="43"/>
      <c r="N79" s="44"/>
      <c r="T79" s="45"/>
      <c r="U79" s="44"/>
      <c r="AA79" s="45"/>
      <c r="AB79" s="44"/>
      <c r="AH79" s="45"/>
      <c r="AI79" s="44"/>
      <c r="AO79" s="45"/>
      <c r="AP79" s="44"/>
      <c r="AV79" s="45"/>
      <c r="AW79" s="44"/>
      <c r="BC79" s="45"/>
      <c r="BD79" s="44"/>
      <c r="BJ79" s="45"/>
      <c r="BK79" s="44"/>
      <c r="BQ79" s="45"/>
      <c r="BR79" s="44"/>
      <c r="BX79" s="45"/>
      <c r="BY79" s="44"/>
      <c r="CE79" s="45"/>
    </row>
    <row r="80">
      <c r="A80" s="39"/>
      <c r="B80" s="4"/>
      <c r="C80" s="4"/>
      <c r="D80" s="3"/>
      <c r="E80" s="3"/>
      <c r="F80" s="7"/>
      <c r="G80" s="7"/>
      <c r="H80" s="40"/>
      <c r="I80" s="13"/>
      <c r="J80" s="13"/>
      <c r="K80" s="3"/>
      <c r="L80" s="42"/>
      <c r="M80" s="43"/>
      <c r="N80" s="44"/>
      <c r="T80" s="45"/>
      <c r="U80" s="44"/>
      <c r="AA80" s="45"/>
      <c r="AB80" s="44"/>
      <c r="AH80" s="45"/>
      <c r="AI80" s="44"/>
      <c r="AO80" s="45"/>
      <c r="AP80" s="44"/>
      <c r="AV80" s="45"/>
      <c r="AW80" s="44"/>
      <c r="BC80" s="45"/>
      <c r="BD80" s="44"/>
      <c r="BJ80" s="45"/>
      <c r="BK80" s="44"/>
      <c r="BQ80" s="45"/>
      <c r="BR80" s="44"/>
      <c r="BX80" s="45"/>
      <c r="BY80" s="44"/>
      <c r="CE80" s="45"/>
    </row>
    <row r="81">
      <c r="A81" s="39"/>
      <c r="B81" s="4"/>
      <c r="C81" s="4"/>
      <c r="D81" s="3"/>
      <c r="E81" s="3"/>
      <c r="F81" s="7"/>
      <c r="G81" s="7"/>
      <c r="H81" s="40"/>
      <c r="I81" s="13"/>
      <c r="J81" s="13"/>
      <c r="K81" s="3"/>
      <c r="L81" s="42"/>
      <c r="M81" s="43"/>
      <c r="N81" s="44"/>
      <c r="T81" s="45"/>
      <c r="U81" s="44"/>
      <c r="AA81" s="45"/>
      <c r="AB81" s="44"/>
      <c r="AH81" s="45"/>
      <c r="AI81" s="44"/>
      <c r="AO81" s="45"/>
      <c r="AP81" s="44"/>
      <c r="AV81" s="45"/>
      <c r="AW81" s="44"/>
      <c r="BC81" s="45"/>
      <c r="BD81" s="44"/>
      <c r="BJ81" s="45"/>
      <c r="BK81" s="44"/>
      <c r="BQ81" s="45"/>
      <c r="BR81" s="44"/>
      <c r="BX81" s="45"/>
      <c r="BY81" s="44"/>
      <c r="CE81" s="45"/>
    </row>
    <row r="82">
      <c r="A82" s="39"/>
      <c r="B82" s="4"/>
      <c r="C82" s="4"/>
      <c r="D82" s="3"/>
      <c r="E82" s="3"/>
      <c r="F82" s="7"/>
      <c r="G82" s="7"/>
      <c r="H82" s="40"/>
      <c r="I82" s="13"/>
      <c r="J82" s="13"/>
      <c r="K82" s="3"/>
      <c r="L82" s="42"/>
      <c r="M82" s="43"/>
      <c r="N82" s="44"/>
      <c r="T82" s="45"/>
      <c r="U82" s="44"/>
      <c r="AA82" s="45"/>
      <c r="AB82" s="44"/>
      <c r="AH82" s="45"/>
      <c r="AI82" s="44"/>
      <c r="AO82" s="45"/>
      <c r="AP82" s="44"/>
      <c r="AV82" s="45"/>
      <c r="AW82" s="44"/>
      <c r="BC82" s="45"/>
      <c r="BD82" s="44"/>
      <c r="BJ82" s="45"/>
      <c r="BK82" s="44"/>
      <c r="BQ82" s="45"/>
      <c r="BR82" s="44"/>
      <c r="BX82" s="45"/>
      <c r="BY82" s="44"/>
      <c r="CE82" s="45"/>
    </row>
    <row r="83">
      <c r="A83" s="39"/>
      <c r="B83" s="4"/>
      <c r="C83" s="4"/>
      <c r="D83" s="3"/>
      <c r="E83" s="3"/>
      <c r="F83" s="7"/>
      <c r="G83" s="7"/>
      <c r="H83" s="40"/>
      <c r="I83" s="13"/>
      <c r="J83" s="13"/>
      <c r="K83" s="3"/>
      <c r="L83" s="42"/>
      <c r="M83" s="43"/>
      <c r="N83" s="44"/>
      <c r="T83" s="45"/>
      <c r="U83" s="44"/>
      <c r="AA83" s="45"/>
      <c r="AB83" s="44"/>
      <c r="AH83" s="45"/>
      <c r="AI83" s="44"/>
      <c r="AO83" s="45"/>
      <c r="AP83" s="44"/>
      <c r="AV83" s="45"/>
      <c r="AW83" s="44"/>
      <c r="BC83" s="45"/>
      <c r="BD83" s="44"/>
      <c r="BJ83" s="45"/>
      <c r="BK83" s="44"/>
      <c r="BQ83" s="45"/>
      <c r="BR83" s="44"/>
      <c r="BX83" s="45"/>
      <c r="BY83" s="44"/>
      <c r="CE83" s="45"/>
    </row>
    <row r="84">
      <c r="A84" s="39"/>
      <c r="B84" s="4"/>
      <c r="C84" s="4"/>
      <c r="D84" s="3"/>
      <c r="E84" s="3"/>
      <c r="F84" s="7"/>
      <c r="G84" s="7"/>
      <c r="H84" s="40"/>
      <c r="I84" s="13"/>
      <c r="J84" s="13"/>
      <c r="K84" s="3"/>
      <c r="L84" s="42"/>
      <c r="M84" s="43"/>
      <c r="N84" s="44"/>
      <c r="T84" s="45"/>
      <c r="U84" s="44"/>
      <c r="AA84" s="45"/>
      <c r="AB84" s="44"/>
      <c r="AH84" s="45"/>
      <c r="AI84" s="44"/>
      <c r="AO84" s="45"/>
      <c r="AP84" s="44"/>
      <c r="AV84" s="45"/>
      <c r="AW84" s="44"/>
      <c r="BC84" s="45"/>
      <c r="BD84" s="44"/>
      <c r="BJ84" s="45"/>
      <c r="BK84" s="44"/>
      <c r="BQ84" s="45"/>
      <c r="BR84" s="44"/>
      <c r="BX84" s="45"/>
      <c r="BY84" s="44"/>
      <c r="CE84" s="45"/>
    </row>
    <row r="85">
      <c r="A85" s="39"/>
      <c r="B85" s="4"/>
      <c r="C85" s="4"/>
      <c r="D85" s="3"/>
      <c r="E85" s="3"/>
      <c r="F85" s="7"/>
      <c r="G85" s="7"/>
      <c r="H85" s="40"/>
      <c r="I85" s="13"/>
      <c r="J85" s="13"/>
      <c r="K85" s="3"/>
      <c r="L85" s="42"/>
      <c r="M85" s="43"/>
      <c r="N85" s="44"/>
      <c r="T85" s="45"/>
      <c r="U85" s="44"/>
      <c r="AA85" s="45"/>
      <c r="AB85" s="44"/>
      <c r="AH85" s="45"/>
      <c r="AI85" s="44"/>
      <c r="AO85" s="45"/>
      <c r="AP85" s="44"/>
      <c r="AV85" s="45"/>
      <c r="AW85" s="44"/>
      <c r="BC85" s="45"/>
      <c r="BD85" s="44"/>
      <c r="BJ85" s="45"/>
      <c r="BK85" s="44"/>
      <c r="BQ85" s="45"/>
      <c r="BR85" s="44"/>
      <c r="BX85" s="45"/>
      <c r="BY85" s="44"/>
      <c r="CE85" s="45"/>
    </row>
    <row r="86">
      <c r="A86" s="39"/>
      <c r="B86" s="4"/>
      <c r="C86" s="4"/>
      <c r="D86" s="3"/>
      <c r="E86" s="3"/>
      <c r="F86" s="7"/>
      <c r="G86" s="7"/>
      <c r="H86" s="40"/>
      <c r="I86" s="13"/>
      <c r="J86" s="13"/>
      <c r="K86" s="3"/>
      <c r="L86" s="42"/>
      <c r="M86" s="43"/>
      <c r="N86" s="44"/>
      <c r="T86" s="45"/>
      <c r="U86" s="44"/>
      <c r="AA86" s="45"/>
      <c r="AB86" s="44"/>
      <c r="AH86" s="45"/>
      <c r="AI86" s="44"/>
      <c r="AO86" s="45"/>
      <c r="AP86" s="44"/>
      <c r="AV86" s="45"/>
      <c r="AW86" s="44"/>
      <c r="BC86" s="45"/>
      <c r="BD86" s="44"/>
      <c r="BJ86" s="45"/>
      <c r="BK86" s="44"/>
      <c r="BQ86" s="45"/>
      <c r="BR86" s="44"/>
      <c r="BX86" s="45"/>
      <c r="BY86" s="44"/>
      <c r="CE86" s="45"/>
    </row>
    <row r="87">
      <c r="A87" s="39"/>
      <c r="B87" s="4"/>
      <c r="C87" s="4"/>
      <c r="D87" s="3"/>
      <c r="E87" s="3"/>
      <c r="F87" s="7"/>
      <c r="G87" s="7"/>
      <c r="H87" s="40"/>
      <c r="I87" s="13"/>
      <c r="J87" s="13"/>
      <c r="K87" s="3"/>
      <c r="L87" s="42"/>
      <c r="M87" s="43"/>
      <c r="N87" s="44"/>
      <c r="T87" s="45"/>
      <c r="U87" s="44"/>
      <c r="AA87" s="45"/>
      <c r="AB87" s="44"/>
      <c r="AH87" s="45"/>
      <c r="AI87" s="44"/>
      <c r="AO87" s="45"/>
      <c r="AP87" s="44"/>
      <c r="AV87" s="45"/>
      <c r="AW87" s="44"/>
      <c r="BC87" s="45"/>
      <c r="BD87" s="44"/>
      <c r="BJ87" s="45"/>
      <c r="BK87" s="44"/>
      <c r="BQ87" s="45"/>
      <c r="BR87" s="44"/>
      <c r="BX87" s="45"/>
      <c r="BY87" s="44"/>
      <c r="CE87" s="45"/>
    </row>
    <row r="88">
      <c r="A88" s="39"/>
      <c r="B88" s="4"/>
      <c r="C88" s="4"/>
      <c r="D88" s="3"/>
      <c r="E88" s="3"/>
      <c r="F88" s="7"/>
      <c r="G88" s="7"/>
      <c r="H88" s="40"/>
      <c r="I88" s="13"/>
      <c r="J88" s="13"/>
      <c r="K88" s="3"/>
      <c r="L88" s="42"/>
      <c r="M88" s="43"/>
      <c r="N88" s="44"/>
      <c r="T88" s="45"/>
      <c r="U88" s="44"/>
      <c r="AA88" s="45"/>
      <c r="AB88" s="44"/>
      <c r="AH88" s="45"/>
      <c r="AI88" s="44"/>
      <c r="AO88" s="45"/>
      <c r="AP88" s="44"/>
      <c r="AV88" s="45"/>
      <c r="AW88" s="44"/>
      <c r="BC88" s="45"/>
      <c r="BD88" s="44"/>
      <c r="BJ88" s="45"/>
      <c r="BK88" s="44"/>
      <c r="BQ88" s="45"/>
      <c r="BR88" s="44"/>
      <c r="BX88" s="45"/>
      <c r="BY88" s="44"/>
      <c r="CE88" s="45"/>
    </row>
    <row r="89">
      <c r="A89" s="39"/>
      <c r="B89" s="4"/>
      <c r="C89" s="4"/>
      <c r="D89" s="3"/>
      <c r="E89" s="3"/>
      <c r="F89" s="7"/>
      <c r="G89" s="7"/>
      <c r="H89" s="40"/>
      <c r="I89" s="13"/>
      <c r="J89" s="13"/>
      <c r="K89" s="3"/>
      <c r="L89" s="42"/>
      <c r="M89" s="43"/>
      <c r="N89" s="44"/>
      <c r="T89" s="45"/>
      <c r="U89" s="44"/>
      <c r="AA89" s="45"/>
      <c r="AB89" s="44"/>
      <c r="AH89" s="45"/>
      <c r="AI89" s="44"/>
      <c r="AO89" s="45"/>
      <c r="AP89" s="44"/>
      <c r="AV89" s="45"/>
      <c r="AW89" s="44"/>
      <c r="BC89" s="45"/>
      <c r="BD89" s="44"/>
      <c r="BJ89" s="45"/>
      <c r="BK89" s="44"/>
      <c r="BQ89" s="45"/>
      <c r="BR89" s="44"/>
      <c r="BX89" s="45"/>
      <c r="BY89" s="44"/>
      <c r="CE89" s="45"/>
    </row>
    <row r="90">
      <c r="A90" s="39"/>
      <c r="B90" s="4"/>
      <c r="C90" s="4"/>
      <c r="D90" s="3"/>
      <c r="E90" s="3"/>
      <c r="F90" s="7"/>
      <c r="G90" s="7"/>
      <c r="H90" s="40"/>
      <c r="I90" s="13"/>
      <c r="J90" s="13"/>
      <c r="K90" s="3"/>
      <c r="L90" s="42"/>
      <c r="M90" s="43"/>
      <c r="N90" s="44"/>
      <c r="T90" s="45"/>
      <c r="U90" s="44"/>
      <c r="AA90" s="45"/>
      <c r="AB90" s="44"/>
      <c r="AH90" s="45"/>
      <c r="AI90" s="44"/>
      <c r="AO90" s="45"/>
      <c r="AP90" s="44"/>
      <c r="AV90" s="45"/>
      <c r="AW90" s="44"/>
      <c r="BC90" s="45"/>
      <c r="BD90" s="44"/>
      <c r="BJ90" s="45"/>
      <c r="BK90" s="44"/>
      <c r="BQ90" s="45"/>
      <c r="BR90" s="44"/>
      <c r="BX90" s="45"/>
      <c r="BY90" s="44"/>
      <c r="CE90" s="45"/>
    </row>
    <row r="91">
      <c r="A91" s="39"/>
      <c r="B91" s="4"/>
      <c r="C91" s="4"/>
      <c r="D91" s="3"/>
      <c r="E91" s="3"/>
      <c r="F91" s="7"/>
      <c r="G91" s="7"/>
      <c r="H91" s="40"/>
      <c r="I91" s="13"/>
      <c r="J91" s="13"/>
      <c r="K91" s="3"/>
      <c r="L91" s="42"/>
      <c r="M91" s="43"/>
      <c r="N91" s="44"/>
      <c r="T91" s="45"/>
      <c r="U91" s="44"/>
      <c r="AA91" s="45"/>
      <c r="AB91" s="44"/>
      <c r="AH91" s="45"/>
      <c r="AI91" s="44"/>
      <c r="AO91" s="45"/>
      <c r="AP91" s="44"/>
      <c r="AV91" s="45"/>
      <c r="AW91" s="44"/>
      <c r="BC91" s="45"/>
      <c r="BD91" s="44"/>
      <c r="BJ91" s="45"/>
      <c r="BK91" s="44"/>
      <c r="BQ91" s="45"/>
      <c r="BR91" s="44"/>
      <c r="BX91" s="45"/>
      <c r="BY91" s="44"/>
      <c r="CE91" s="45"/>
    </row>
    <row r="92">
      <c r="A92" s="39"/>
      <c r="B92" s="4"/>
      <c r="C92" s="4"/>
      <c r="D92" s="3"/>
      <c r="E92" s="3"/>
      <c r="F92" s="7"/>
      <c r="G92" s="7"/>
      <c r="H92" s="40"/>
      <c r="I92" s="13"/>
      <c r="J92" s="13"/>
      <c r="K92" s="3"/>
      <c r="L92" s="42"/>
      <c r="M92" s="43"/>
      <c r="N92" s="44"/>
      <c r="T92" s="45"/>
      <c r="U92" s="44"/>
      <c r="AA92" s="45"/>
      <c r="AB92" s="44"/>
      <c r="AH92" s="45"/>
      <c r="AI92" s="44"/>
      <c r="AO92" s="45"/>
      <c r="AP92" s="44"/>
      <c r="AV92" s="45"/>
      <c r="AW92" s="44"/>
      <c r="BC92" s="45"/>
      <c r="BD92" s="44"/>
      <c r="BJ92" s="45"/>
      <c r="BK92" s="44"/>
      <c r="BQ92" s="45"/>
      <c r="BR92" s="44"/>
      <c r="BX92" s="45"/>
      <c r="BY92" s="44"/>
      <c r="CE92" s="45"/>
    </row>
    <row r="93">
      <c r="A93" s="39"/>
      <c r="B93" s="4"/>
      <c r="C93" s="4"/>
      <c r="D93" s="3"/>
      <c r="E93" s="3"/>
      <c r="F93" s="7"/>
      <c r="G93" s="7"/>
      <c r="H93" s="40"/>
      <c r="I93" s="13"/>
      <c r="J93" s="13"/>
      <c r="K93" s="3"/>
      <c r="L93" s="42"/>
      <c r="M93" s="43"/>
      <c r="N93" s="44"/>
      <c r="T93" s="45"/>
      <c r="U93" s="44"/>
      <c r="AA93" s="45"/>
      <c r="AB93" s="44"/>
      <c r="AH93" s="45"/>
      <c r="AI93" s="44"/>
      <c r="AO93" s="45"/>
      <c r="AP93" s="44"/>
      <c r="AV93" s="45"/>
      <c r="AW93" s="44"/>
      <c r="BC93" s="45"/>
      <c r="BD93" s="44"/>
      <c r="BJ93" s="45"/>
      <c r="BK93" s="44"/>
      <c r="BQ93" s="45"/>
      <c r="BR93" s="44"/>
      <c r="BX93" s="45"/>
      <c r="BY93" s="44"/>
      <c r="CE93" s="45"/>
    </row>
    <row r="94">
      <c r="A94" s="39"/>
      <c r="B94" s="4"/>
      <c r="C94" s="4"/>
      <c r="D94" s="3"/>
      <c r="E94" s="3"/>
      <c r="F94" s="7"/>
      <c r="G94" s="7"/>
      <c r="H94" s="40"/>
      <c r="I94" s="13"/>
      <c r="J94" s="13"/>
      <c r="K94" s="3"/>
      <c r="L94" s="42"/>
      <c r="M94" s="43"/>
      <c r="N94" s="44"/>
      <c r="T94" s="45"/>
      <c r="U94" s="44"/>
      <c r="AA94" s="45"/>
      <c r="AB94" s="44"/>
      <c r="AH94" s="45"/>
      <c r="AI94" s="44"/>
      <c r="AO94" s="45"/>
      <c r="AP94" s="44"/>
      <c r="AV94" s="45"/>
      <c r="AW94" s="44"/>
      <c r="BC94" s="45"/>
      <c r="BD94" s="44"/>
      <c r="BJ94" s="45"/>
      <c r="BK94" s="44"/>
      <c r="BQ94" s="45"/>
      <c r="BR94" s="44"/>
      <c r="BX94" s="45"/>
      <c r="BY94" s="44"/>
      <c r="CE94" s="45"/>
    </row>
    <row r="95">
      <c r="A95" s="39"/>
      <c r="B95" s="4"/>
      <c r="C95" s="4"/>
      <c r="D95" s="3"/>
      <c r="E95" s="3"/>
      <c r="F95" s="7"/>
      <c r="G95" s="7"/>
      <c r="H95" s="40"/>
      <c r="I95" s="13"/>
      <c r="J95" s="13"/>
      <c r="K95" s="3"/>
      <c r="L95" s="42"/>
      <c r="M95" s="43"/>
      <c r="N95" s="44"/>
      <c r="T95" s="45"/>
      <c r="U95" s="44"/>
      <c r="AA95" s="45"/>
      <c r="AB95" s="44"/>
      <c r="AH95" s="45"/>
      <c r="AI95" s="44"/>
      <c r="AO95" s="45"/>
      <c r="AP95" s="44"/>
      <c r="AV95" s="45"/>
      <c r="AW95" s="44"/>
      <c r="BC95" s="45"/>
      <c r="BD95" s="44"/>
      <c r="BJ95" s="45"/>
      <c r="BK95" s="44"/>
      <c r="BQ95" s="45"/>
      <c r="BR95" s="44"/>
      <c r="BX95" s="45"/>
      <c r="BY95" s="44"/>
      <c r="CE95" s="45"/>
    </row>
    <row r="96">
      <c r="A96" s="39"/>
      <c r="B96" s="4"/>
      <c r="C96" s="4"/>
      <c r="D96" s="3"/>
      <c r="E96" s="3"/>
      <c r="F96" s="7"/>
      <c r="G96" s="7"/>
      <c r="H96" s="40"/>
      <c r="I96" s="13"/>
      <c r="J96" s="13"/>
      <c r="K96" s="3"/>
      <c r="L96" s="42"/>
      <c r="M96" s="43"/>
      <c r="N96" s="44"/>
      <c r="T96" s="45"/>
      <c r="U96" s="44"/>
      <c r="AA96" s="45"/>
      <c r="AB96" s="44"/>
      <c r="AH96" s="45"/>
      <c r="AI96" s="44"/>
      <c r="AO96" s="45"/>
      <c r="AP96" s="44"/>
      <c r="AV96" s="45"/>
      <c r="AW96" s="44"/>
      <c r="BC96" s="45"/>
      <c r="BD96" s="44"/>
      <c r="BJ96" s="45"/>
      <c r="BK96" s="44"/>
      <c r="BQ96" s="45"/>
      <c r="BR96" s="44"/>
      <c r="BX96" s="45"/>
      <c r="BY96" s="44"/>
      <c r="CE96" s="45"/>
    </row>
    <row r="97">
      <c r="A97" s="39"/>
      <c r="B97" s="4"/>
      <c r="C97" s="4"/>
      <c r="D97" s="3"/>
      <c r="E97" s="3"/>
      <c r="F97" s="7"/>
      <c r="G97" s="7"/>
      <c r="H97" s="40"/>
      <c r="I97" s="13"/>
      <c r="J97" s="13"/>
      <c r="K97" s="3"/>
      <c r="L97" s="42"/>
      <c r="M97" s="43"/>
      <c r="N97" s="44"/>
      <c r="T97" s="45"/>
      <c r="U97" s="44"/>
      <c r="AA97" s="45"/>
      <c r="AB97" s="44"/>
      <c r="AH97" s="45"/>
      <c r="AI97" s="44"/>
      <c r="AO97" s="45"/>
      <c r="AP97" s="44"/>
      <c r="AV97" s="45"/>
      <c r="AW97" s="44"/>
      <c r="BC97" s="45"/>
      <c r="BD97" s="44"/>
      <c r="BJ97" s="45"/>
      <c r="BK97" s="44"/>
      <c r="BQ97" s="45"/>
      <c r="BR97" s="44"/>
      <c r="BX97" s="45"/>
      <c r="BY97" s="44"/>
      <c r="CE97" s="45"/>
    </row>
    <row r="98">
      <c r="A98" s="39"/>
      <c r="B98" s="4"/>
      <c r="C98" s="4"/>
      <c r="D98" s="3"/>
      <c r="E98" s="3"/>
      <c r="F98" s="7"/>
      <c r="G98" s="7"/>
      <c r="H98" s="40"/>
      <c r="I98" s="13"/>
      <c r="J98" s="13"/>
      <c r="K98" s="3"/>
      <c r="L98" s="42"/>
      <c r="M98" s="43"/>
      <c r="N98" s="44"/>
      <c r="T98" s="45"/>
      <c r="U98" s="44"/>
      <c r="AA98" s="45"/>
      <c r="AB98" s="44"/>
      <c r="AH98" s="45"/>
      <c r="AI98" s="44"/>
      <c r="AO98" s="45"/>
      <c r="AP98" s="44"/>
      <c r="AV98" s="45"/>
      <c r="AW98" s="44"/>
      <c r="BC98" s="45"/>
      <c r="BD98" s="44"/>
      <c r="BJ98" s="45"/>
      <c r="BK98" s="44"/>
      <c r="BQ98" s="45"/>
      <c r="BR98" s="44"/>
      <c r="BX98" s="45"/>
      <c r="BY98" s="44"/>
      <c r="CE98" s="45"/>
    </row>
    <row r="99">
      <c r="A99" s="39"/>
      <c r="B99" s="4"/>
      <c r="C99" s="4"/>
      <c r="D99" s="3"/>
      <c r="E99" s="3"/>
      <c r="F99" s="7"/>
      <c r="G99" s="7"/>
      <c r="H99" s="40"/>
      <c r="I99" s="13"/>
      <c r="J99" s="13"/>
      <c r="K99" s="3"/>
      <c r="L99" s="42"/>
      <c r="M99" s="43"/>
      <c r="N99" s="44"/>
      <c r="T99" s="45"/>
      <c r="U99" s="44"/>
      <c r="AA99" s="45"/>
      <c r="AB99" s="44"/>
      <c r="AH99" s="45"/>
      <c r="AI99" s="44"/>
      <c r="AO99" s="45"/>
      <c r="AP99" s="44"/>
      <c r="AV99" s="45"/>
      <c r="AW99" s="44"/>
      <c r="BC99" s="45"/>
      <c r="BD99" s="44"/>
      <c r="BJ99" s="45"/>
      <c r="BK99" s="44"/>
      <c r="BQ99" s="45"/>
      <c r="BR99" s="44"/>
      <c r="BX99" s="45"/>
      <c r="BY99" s="44"/>
      <c r="CE99" s="45"/>
    </row>
    <row r="100">
      <c r="A100" s="39"/>
      <c r="B100" s="4"/>
      <c r="C100" s="4"/>
      <c r="D100" s="3"/>
      <c r="E100" s="3"/>
      <c r="F100" s="7"/>
      <c r="G100" s="7"/>
      <c r="H100" s="40"/>
      <c r="I100" s="13"/>
      <c r="J100" s="13"/>
      <c r="K100" s="3"/>
      <c r="L100" s="42"/>
      <c r="M100" s="43"/>
      <c r="N100" s="44"/>
      <c r="T100" s="45"/>
      <c r="U100" s="44"/>
      <c r="AA100" s="45"/>
      <c r="AB100" s="44"/>
      <c r="AH100" s="45"/>
      <c r="AI100" s="44"/>
      <c r="AO100" s="45"/>
      <c r="AP100" s="44"/>
      <c r="AV100" s="45"/>
      <c r="AW100" s="44"/>
      <c r="BC100" s="45"/>
      <c r="BD100" s="44"/>
      <c r="BJ100" s="45"/>
      <c r="BK100" s="44"/>
      <c r="BQ100" s="45"/>
      <c r="BR100" s="44"/>
      <c r="BX100" s="45"/>
      <c r="BY100" s="44"/>
      <c r="CE100" s="45"/>
    </row>
    <row r="101">
      <c r="A101" s="39"/>
      <c r="B101" s="4"/>
      <c r="C101" s="4"/>
      <c r="D101" s="3"/>
      <c r="E101" s="3"/>
      <c r="F101" s="7"/>
      <c r="G101" s="7"/>
      <c r="H101" s="40"/>
      <c r="I101" s="13"/>
      <c r="J101" s="13"/>
      <c r="K101" s="3"/>
      <c r="L101" s="42"/>
      <c r="M101" s="43"/>
      <c r="N101" s="44"/>
      <c r="T101" s="45"/>
      <c r="U101" s="44"/>
      <c r="AA101" s="45"/>
      <c r="AB101" s="44"/>
      <c r="AH101" s="45"/>
      <c r="AI101" s="44"/>
      <c r="AO101" s="45"/>
      <c r="AP101" s="44"/>
      <c r="AV101" s="45"/>
      <c r="AW101" s="44"/>
      <c r="BC101" s="45"/>
      <c r="BD101" s="44"/>
      <c r="BJ101" s="45"/>
      <c r="BK101" s="44"/>
      <c r="BQ101" s="45"/>
      <c r="BR101" s="44"/>
      <c r="BX101" s="45"/>
      <c r="BY101" s="44"/>
      <c r="CE101" s="45"/>
    </row>
    <row r="102">
      <c r="A102" s="39"/>
      <c r="B102" s="4"/>
      <c r="C102" s="4"/>
      <c r="D102" s="3"/>
      <c r="E102" s="3"/>
      <c r="F102" s="7"/>
      <c r="G102" s="7"/>
      <c r="H102" s="40"/>
      <c r="I102" s="13"/>
      <c r="J102" s="13"/>
      <c r="K102" s="3"/>
      <c r="L102" s="42"/>
      <c r="M102" s="43"/>
      <c r="N102" s="44"/>
      <c r="T102" s="45"/>
      <c r="U102" s="44"/>
      <c r="AA102" s="45"/>
      <c r="AB102" s="44"/>
      <c r="AH102" s="45"/>
      <c r="AI102" s="44"/>
      <c r="AO102" s="45"/>
      <c r="AP102" s="44"/>
      <c r="AV102" s="45"/>
      <c r="AW102" s="44"/>
      <c r="BC102" s="45"/>
      <c r="BD102" s="44"/>
      <c r="BJ102" s="45"/>
      <c r="BK102" s="44"/>
      <c r="BQ102" s="45"/>
      <c r="BR102" s="44"/>
      <c r="BX102" s="45"/>
      <c r="BY102" s="44"/>
      <c r="CE102" s="45"/>
    </row>
    <row r="103">
      <c r="A103" s="39"/>
      <c r="B103" s="4"/>
      <c r="C103" s="4"/>
      <c r="D103" s="3"/>
      <c r="E103" s="3"/>
      <c r="F103" s="7"/>
      <c r="G103" s="7"/>
      <c r="H103" s="40"/>
      <c r="I103" s="13"/>
      <c r="J103" s="13"/>
      <c r="K103" s="3"/>
      <c r="L103" s="42"/>
      <c r="M103" s="43"/>
      <c r="N103" s="44"/>
      <c r="T103" s="45"/>
      <c r="U103" s="44"/>
      <c r="AA103" s="45"/>
      <c r="AB103" s="44"/>
      <c r="AH103" s="45"/>
      <c r="AI103" s="44"/>
      <c r="AO103" s="45"/>
      <c r="AP103" s="44"/>
      <c r="AV103" s="45"/>
      <c r="AW103" s="44"/>
      <c r="BC103" s="45"/>
      <c r="BD103" s="44"/>
      <c r="BJ103" s="45"/>
      <c r="BK103" s="44"/>
      <c r="BQ103" s="45"/>
      <c r="BR103" s="44"/>
      <c r="BX103" s="45"/>
      <c r="BY103" s="44"/>
      <c r="CE103" s="45"/>
    </row>
    <row r="104">
      <c r="A104" s="39"/>
      <c r="B104" s="4"/>
      <c r="C104" s="4"/>
      <c r="D104" s="3"/>
      <c r="E104" s="3"/>
      <c r="F104" s="7"/>
      <c r="G104" s="7"/>
      <c r="H104" s="40"/>
      <c r="I104" s="13"/>
      <c r="J104" s="13"/>
      <c r="K104" s="3"/>
      <c r="L104" s="42"/>
      <c r="M104" s="43"/>
      <c r="N104" s="44"/>
      <c r="T104" s="45"/>
      <c r="U104" s="44"/>
      <c r="AA104" s="45"/>
      <c r="AB104" s="44"/>
      <c r="AH104" s="45"/>
      <c r="AI104" s="44"/>
      <c r="AO104" s="45"/>
      <c r="AP104" s="44"/>
      <c r="AV104" s="45"/>
      <c r="AW104" s="44"/>
      <c r="BC104" s="45"/>
      <c r="BD104" s="44"/>
      <c r="BJ104" s="45"/>
      <c r="BK104" s="44"/>
      <c r="BQ104" s="45"/>
      <c r="BR104" s="44"/>
      <c r="BX104" s="45"/>
      <c r="BY104" s="44"/>
      <c r="CE104" s="45"/>
    </row>
    <row r="105">
      <c r="A105" s="39"/>
      <c r="B105" s="4"/>
      <c r="C105" s="4"/>
      <c r="D105" s="3"/>
      <c r="E105" s="3"/>
      <c r="F105" s="7"/>
      <c r="G105" s="7"/>
      <c r="H105" s="40"/>
      <c r="I105" s="13"/>
      <c r="J105" s="13"/>
      <c r="K105" s="3"/>
      <c r="L105" s="42"/>
      <c r="M105" s="43"/>
      <c r="N105" s="44"/>
      <c r="T105" s="45"/>
      <c r="U105" s="44"/>
      <c r="AA105" s="45"/>
      <c r="AB105" s="44"/>
      <c r="AH105" s="45"/>
      <c r="AI105" s="44"/>
      <c r="AO105" s="45"/>
      <c r="AP105" s="44"/>
      <c r="AV105" s="45"/>
      <c r="AW105" s="44"/>
      <c r="BC105" s="45"/>
      <c r="BD105" s="44"/>
      <c r="BJ105" s="45"/>
      <c r="BK105" s="44"/>
      <c r="BQ105" s="45"/>
      <c r="BR105" s="44"/>
      <c r="BX105" s="45"/>
      <c r="BY105" s="44"/>
      <c r="CE105" s="45"/>
    </row>
    <row r="106">
      <c r="A106" s="39"/>
      <c r="B106" s="4"/>
      <c r="C106" s="4"/>
      <c r="D106" s="3"/>
      <c r="E106" s="3"/>
      <c r="F106" s="7"/>
      <c r="G106" s="7"/>
      <c r="H106" s="40"/>
      <c r="I106" s="13"/>
      <c r="J106" s="13"/>
      <c r="K106" s="3"/>
      <c r="L106" s="42"/>
      <c r="M106" s="43"/>
      <c r="N106" s="44"/>
      <c r="T106" s="45"/>
      <c r="U106" s="44"/>
      <c r="AA106" s="45"/>
      <c r="AB106" s="44"/>
      <c r="AH106" s="45"/>
      <c r="AI106" s="44"/>
      <c r="AO106" s="45"/>
      <c r="AP106" s="44"/>
      <c r="AV106" s="45"/>
      <c r="AW106" s="44"/>
      <c r="BC106" s="45"/>
      <c r="BD106" s="44"/>
      <c r="BJ106" s="45"/>
      <c r="BK106" s="44"/>
      <c r="BQ106" s="45"/>
      <c r="BR106" s="44"/>
      <c r="BX106" s="45"/>
      <c r="BY106" s="44"/>
      <c r="CE106" s="45"/>
    </row>
    <row r="107">
      <c r="A107" s="39"/>
      <c r="B107" s="4"/>
      <c r="C107" s="4"/>
      <c r="D107" s="3"/>
      <c r="E107" s="3"/>
      <c r="F107" s="7"/>
      <c r="G107" s="7"/>
      <c r="H107" s="40"/>
      <c r="I107" s="13"/>
      <c r="J107" s="13"/>
      <c r="K107" s="3"/>
      <c r="L107" s="42"/>
      <c r="M107" s="43"/>
      <c r="N107" s="44"/>
      <c r="T107" s="45"/>
      <c r="U107" s="44"/>
      <c r="AA107" s="45"/>
      <c r="AB107" s="44"/>
      <c r="AH107" s="45"/>
      <c r="AI107" s="44"/>
      <c r="AO107" s="45"/>
      <c r="AP107" s="44"/>
      <c r="AV107" s="45"/>
      <c r="AW107" s="44"/>
      <c r="BC107" s="45"/>
      <c r="BD107" s="44"/>
      <c r="BJ107" s="45"/>
      <c r="BK107" s="44"/>
      <c r="BQ107" s="45"/>
      <c r="BR107" s="44"/>
      <c r="BX107" s="45"/>
      <c r="BY107" s="44"/>
      <c r="CE107" s="45"/>
    </row>
    <row r="108">
      <c r="A108" s="39"/>
      <c r="B108" s="4"/>
      <c r="C108" s="4"/>
      <c r="D108" s="3"/>
      <c r="E108" s="3"/>
      <c r="F108" s="7"/>
      <c r="G108" s="7"/>
      <c r="H108" s="40"/>
      <c r="I108" s="13"/>
      <c r="J108" s="13"/>
      <c r="K108" s="3"/>
      <c r="L108" s="42"/>
      <c r="M108" s="43"/>
      <c r="N108" s="44"/>
      <c r="T108" s="45"/>
      <c r="U108" s="44"/>
      <c r="AA108" s="45"/>
      <c r="AB108" s="44"/>
      <c r="AH108" s="45"/>
      <c r="AI108" s="44"/>
      <c r="AO108" s="45"/>
      <c r="AP108" s="44"/>
      <c r="AV108" s="45"/>
      <c r="AW108" s="44"/>
      <c r="BC108" s="45"/>
      <c r="BD108" s="44"/>
      <c r="BJ108" s="45"/>
      <c r="BK108" s="44"/>
      <c r="BQ108" s="45"/>
      <c r="BR108" s="44"/>
      <c r="BX108" s="45"/>
      <c r="BY108" s="44"/>
      <c r="CE108" s="45"/>
    </row>
    <row r="109">
      <c r="A109" s="39"/>
      <c r="B109" s="4"/>
      <c r="C109" s="4"/>
      <c r="D109" s="3"/>
      <c r="E109" s="3"/>
      <c r="F109" s="7"/>
      <c r="G109" s="7"/>
      <c r="H109" s="40"/>
      <c r="I109" s="13"/>
      <c r="J109" s="13"/>
      <c r="K109" s="3"/>
      <c r="L109" s="42"/>
      <c r="M109" s="43"/>
      <c r="N109" s="44"/>
      <c r="T109" s="45"/>
      <c r="U109" s="44"/>
      <c r="AA109" s="45"/>
      <c r="AB109" s="44"/>
      <c r="AH109" s="45"/>
      <c r="AI109" s="44"/>
      <c r="AO109" s="45"/>
      <c r="AP109" s="44"/>
      <c r="AV109" s="45"/>
      <c r="AW109" s="44"/>
      <c r="BC109" s="45"/>
      <c r="BD109" s="44"/>
      <c r="BJ109" s="45"/>
      <c r="BK109" s="44"/>
      <c r="BQ109" s="45"/>
      <c r="BR109" s="44"/>
      <c r="BX109" s="45"/>
      <c r="BY109" s="44"/>
      <c r="CE109" s="45"/>
    </row>
    <row r="110">
      <c r="A110" s="39"/>
      <c r="B110" s="4"/>
      <c r="C110" s="4"/>
      <c r="D110" s="3"/>
      <c r="E110" s="3"/>
      <c r="F110" s="7"/>
      <c r="G110" s="7"/>
      <c r="H110" s="40"/>
      <c r="I110" s="13"/>
      <c r="J110" s="13"/>
      <c r="K110" s="3"/>
      <c r="L110" s="42"/>
      <c r="M110" s="43"/>
      <c r="N110" s="44"/>
      <c r="T110" s="45"/>
      <c r="U110" s="44"/>
      <c r="AA110" s="45"/>
      <c r="AB110" s="44"/>
      <c r="AH110" s="45"/>
      <c r="AI110" s="44"/>
      <c r="AO110" s="45"/>
      <c r="AP110" s="44"/>
      <c r="AV110" s="45"/>
      <c r="AW110" s="44"/>
      <c r="BC110" s="45"/>
      <c r="BD110" s="44"/>
      <c r="BJ110" s="45"/>
      <c r="BK110" s="44"/>
      <c r="BQ110" s="45"/>
      <c r="BR110" s="44"/>
      <c r="BX110" s="45"/>
      <c r="BY110" s="44"/>
      <c r="CE110" s="45"/>
    </row>
    <row r="111">
      <c r="A111" s="39"/>
      <c r="B111" s="4"/>
      <c r="C111" s="4"/>
      <c r="D111" s="3"/>
      <c r="E111" s="3"/>
      <c r="F111" s="7"/>
      <c r="G111" s="7"/>
      <c r="H111" s="40"/>
      <c r="I111" s="13"/>
      <c r="J111" s="13"/>
      <c r="K111" s="3"/>
      <c r="L111" s="42"/>
      <c r="M111" s="43"/>
      <c r="N111" s="44"/>
      <c r="T111" s="45"/>
      <c r="U111" s="44"/>
      <c r="AA111" s="45"/>
      <c r="AB111" s="44"/>
      <c r="AH111" s="45"/>
      <c r="AI111" s="44"/>
      <c r="AO111" s="45"/>
      <c r="AP111" s="44"/>
      <c r="AV111" s="45"/>
      <c r="AW111" s="44"/>
      <c r="BC111" s="45"/>
      <c r="BD111" s="44"/>
      <c r="BJ111" s="45"/>
      <c r="BK111" s="44"/>
      <c r="BQ111" s="45"/>
      <c r="BR111" s="44"/>
      <c r="BX111" s="45"/>
      <c r="BY111" s="44"/>
      <c r="CE111" s="45"/>
    </row>
    <row r="112">
      <c r="A112" s="39"/>
      <c r="B112" s="4"/>
      <c r="C112" s="4"/>
      <c r="D112" s="3"/>
      <c r="E112" s="3"/>
      <c r="F112" s="7"/>
      <c r="G112" s="7"/>
      <c r="H112" s="40"/>
      <c r="I112" s="13"/>
      <c r="J112" s="13"/>
      <c r="K112" s="3"/>
      <c r="L112" s="42"/>
      <c r="M112" s="43"/>
      <c r="N112" s="44"/>
      <c r="T112" s="45"/>
      <c r="U112" s="44"/>
      <c r="AA112" s="45"/>
      <c r="AB112" s="44"/>
      <c r="AH112" s="45"/>
      <c r="AI112" s="44"/>
      <c r="AO112" s="45"/>
      <c r="AP112" s="44"/>
      <c r="AV112" s="45"/>
      <c r="AW112" s="44"/>
      <c r="BC112" s="45"/>
      <c r="BD112" s="44"/>
      <c r="BJ112" s="45"/>
      <c r="BK112" s="44"/>
      <c r="BQ112" s="45"/>
      <c r="BR112" s="44"/>
      <c r="BX112" s="45"/>
      <c r="BY112" s="44"/>
      <c r="CE112" s="45"/>
    </row>
    <row r="113">
      <c r="A113" s="39"/>
      <c r="B113" s="4"/>
      <c r="C113" s="4"/>
      <c r="D113" s="3"/>
      <c r="E113" s="3"/>
      <c r="F113" s="7"/>
      <c r="G113" s="7"/>
      <c r="H113" s="40"/>
      <c r="I113" s="13"/>
      <c r="J113" s="13"/>
      <c r="K113" s="3"/>
      <c r="L113" s="42"/>
      <c r="M113" s="43"/>
      <c r="N113" s="44"/>
      <c r="T113" s="45"/>
      <c r="U113" s="44"/>
      <c r="AA113" s="45"/>
      <c r="AB113" s="44"/>
      <c r="AH113" s="45"/>
      <c r="AI113" s="44"/>
      <c r="AO113" s="45"/>
      <c r="AP113" s="44"/>
      <c r="AV113" s="45"/>
      <c r="AW113" s="44"/>
      <c r="BC113" s="45"/>
      <c r="BD113" s="44"/>
      <c r="BJ113" s="45"/>
      <c r="BK113" s="44"/>
      <c r="BQ113" s="45"/>
      <c r="BR113" s="44"/>
      <c r="BX113" s="45"/>
      <c r="BY113" s="44"/>
      <c r="CE113" s="45"/>
    </row>
    <row r="114">
      <c r="A114" s="39"/>
      <c r="B114" s="4"/>
      <c r="C114" s="4"/>
      <c r="D114" s="3"/>
      <c r="E114" s="3"/>
      <c r="F114" s="7"/>
      <c r="G114" s="7"/>
      <c r="H114" s="40"/>
      <c r="I114" s="13"/>
      <c r="J114" s="13"/>
      <c r="K114" s="3"/>
      <c r="L114" s="42"/>
      <c r="M114" s="43"/>
      <c r="N114" s="44"/>
      <c r="T114" s="45"/>
      <c r="U114" s="44"/>
      <c r="AA114" s="45"/>
      <c r="AB114" s="44"/>
      <c r="AH114" s="45"/>
      <c r="AI114" s="44"/>
      <c r="AO114" s="45"/>
      <c r="AP114" s="44"/>
      <c r="AV114" s="45"/>
      <c r="AW114" s="44"/>
      <c r="BC114" s="45"/>
      <c r="BD114" s="44"/>
      <c r="BJ114" s="45"/>
      <c r="BK114" s="44"/>
      <c r="BQ114" s="45"/>
      <c r="BR114" s="44"/>
      <c r="BX114" s="45"/>
      <c r="BY114" s="44"/>
      <c r="CE114" s="45"/>
    </row>
    <row r="115">
      <c r="A115" s="39"/>
      <c r="B115" s="4"/>
      <c r="C115" s="4"/>
      <c r="D115" s="3"/>
      <c r="E115" s="3"/>
      <c r="F115" s="7"/>
      <c r="G115" s="7"/>
      <c r="H115" s="40"/>
      <c r="I115" s="13"/>
      <c r="J115" s="13"/>
      <c r="K115" s="3"/>
      <c r="L115" s="42"/>
      <c r="M115" s="43"/>
      <c r="N115" s="44"/>
      <c r="T115" s="45"/>
      <c r="U115" s="44"/>
      <c r="AA115" s="45"/>
      <c r="AB115" s="44"/>
      <c r="AH115" s="45"/>
      <c r="AI115" s="44"/>
      <c r="AO115" s="45"/>
      <c r="AP115" s="44"/>
      <c r="AV115" s="45"/>
      <c r="AW115" s="44"/>
      <c r="BC115" s="45"/>
      <c r="BD115" s="44"/>
      <c r="BJ115" s="45"/>
      <c r="BK115" s="44"/>
      <c r="BQ115" s="45"/>
      <c r="BR115" s="44"/>
      <c r="BX115" s="45"/>
      <c r="BY115" s="44"/>
      <c r="CE115" s="45"/>
    </row>
    <row r="116">
      <c r="A116" s="39"/>
      <c r="B116" s="4"/>
      <c r="C116" s="4"/>
      <c r="D116" s="3"/>
      <c r="E116" s="3"/>
      <c r="F116" s="7"/>
      <c r="G116" s="7"/>
      <c r="H116" s="40"/>
      <c r="I116" s="13"/>
      <c r="J116" s="13"/>
      <c r="K116" s="3"/>
      <c r="L116" s="42"/>
      <c r="M116" s="43"/>
      <c r="N116" s="44"/>
      <c r="T116" s="45"/>
      <c r="U116" s="44"/>
      <c r="AA116" s="45"/>
      <c r="AB116" s="44"/>
      <c r="AH116" s="45"/>
      <c r="AI116" s="44"/>
      <c r="AO116" s="45"/>
      <c r="AP116" s="44"/>
      <c r="AV116" s="45"/>
      <c r="AW116" s="44"/>
      <c r="BC116" s="45"/>
      <c r="BD116" s="44"/>
      <c r="BJ116" s="45"/>
      <c r="BK116" s="44"/>
      <c r="BQ116" s="45"/>
      <c r="BR116" s="44"/>
      <c r="BX116" s="45"/>
      <c r="BY116" s="44"/>
      <c r="CE116" s="45"/>
    </row>
    <row r="117">
      <c r="A117" s="39"/>
      <c r="B117" s="4"/>
      <c r="C117" s="4"/>
      <c r="D117" s="3"/>
      <c r="E117" s="3"/>
      <c r="F117" s="7"/>
      <c r="G117" s="7"/>
      <c r="H117" s="40"/>
      <c r="I117" s="13"/>
      <c r="J117" s="13"/>
      <c r="K117" s="3"/>
      <c r="L117" s="42"/>
      <c r="M117" s="43"/>
      <c r="N117" s="44"/>
      <c r="T117" s="45"/>
      <c r="U117" s="44"/>
      <c r="AA117" s="45"/>
      <c r="AB117" s="44"/>
      <c r="AH117" s="45"/>
      <c r="AI117" s="44"/>
      <c r="AO117" s="45"/>
      <c r="AP117" s="44"/>
      <c r="AV117" s="45"/>
      <c r="AW117" s="44"/>
      <c r="BC117" s="45"/>
      <c r="BD117" s="44"/>
      <c r="BJ117" s="45"/>
      <c r="BK117" s="44"/>
      <c r="BQ117" s="45"/>
      <c r="BR117" s="44"/>
      <c r="BX117" s="45"/>
      <c r="BY117" s="44"/>
      <c r="CE117" s="45"/>
    </row>
    <row r="118">
      <c r="A118" s="39"/>
      <c r="B118" s="4"/>
      <c r="C118" s="4"/>
      <c r="D118" s="3"/>
      <c r="E118" s="3"/>
      <c r="F118" s="7"/>
      <c r="G118" s="7"/>
      <c r="H118" s="40"/>
      <c r="I118" s="13"/>
      <c r="J118" s="13"/>
      <c r="K118" s="3"/>
      <c r="L118" s="42"/>
      <c r="M118" s="43"/>
      <c r="N118" s="44"/>
      <c r="T118" s="45"/>
      <c r="U118" s="44"/>
      <c r="AA118" s="45"/>
      <c r="AB118" s="44"/>
      <c r="AH118" s="45"/>
      <c r="AI118" s="44"/>
      <c r="AO118" s="45"/>
      <c r="AP118" s="44"/>
      <c r="AV118" s="45"/>
      <c r="AW118" s="44"/>
      <c r="BC118" s="45"/>
      <c r="BD118" s="44"/>
      <c r="BJ118" s="45"/>
      <c r="BK118" s="44"/>
      <c r="BQ118" s="45"/>
      <c r="BR118" s="44"/>
      <c r="BX118" s="45"/>
      <c r="BY118" s="44"/>
      <c r="CE118" s="45"/>
    </row>
    <row r="119">
      <c r="A119" s="39"/>
      <c r="B119" s="4"/>
      <c r="C119" s="4"/>
      <c r="D119" s="3"/>
      <c r="E119" s="3"/>
      <c r="F119" s="7"/>
      <c r="G119" s="7"/>
      <c r="H119" s="40"/>
      <c r="I119" s="13"/>
      <c r="J119" s="13"/>
      <c r="K119" s="3"/>
      <c r="L119" s="42"/>
      <c r="M119" s="43"/>
      <c r="N119" s="44"/>
      <c r="T119" s="45"/>
      <c r="U119" s="44"/>
      <c r="AA119" s="45"/>
      <c r="AB119" s="44"/>
      <c r="AH119" s="45"/>
      <c r="AI119" s="44"/>
      <c r="AO119" s="45"/>
      <c r="AP119" s="44"/>
      <c r="AV119" s="45"/>
      <c r="AW119" s="44"/>
      <c r="BC119" s="45"/>
      <c r="BD119" s="44"/>
      <c r="BJ119" s="45"/>
      <c r="BK119" s="44"/>
      <c r="BQ119" s="45"/>
      <c r="BR119" s="44"/>
      <c r="BX119" s="45"/>
      <c r="BY119" s="44"/>
      <c r="CE119" s="45"/>
    </row>
    <row r="120">
      <c r="A120" s="39"/>
      <c r="B120" s="4"/>
      <c r="C120" s="4"/>
      <c r="D120" s="3"/>
      <c r="E120" s="3"/>
      <c r="F120" s="7"/>
      <c r="G120" s="7"/>
      <c r="H120" s="40"/>
      <c r="I120" s="13"/>
      <c r="J120" s="13"/>
      <c r="K120" s="3"/>
      <c r="L120" s="42"/>
      <c r="M120" s="43"/>
      <c r="N120" s="44"/>
      <c r="T120" s="45"/>
      <c r="U120" s="44"/>
      <c r="AA120" s="45"/>
      <c r="AB120" s="44"/>
      <c r="AH120" s="45"/>
      <c r="AI120" s="44"/>
      <c r="AO120" s="45"/>
      <c r="AP120" s="44"/>
      <c r="AV120" s="45"/>
      <c r="AW120" s="44"/>
      <c r="BC120" s="45"/>
      <c r="BD120" s="44"/>
      <c r="BJ120" s="45"/>
      <c r="BK120" s="44"/>
      <c r="BQ120" s="45"/>
      <c r="BR120" s="44"/>
      <c r="BX120" s="45"/>
      <c r="BY120" s="44"/>
      <c r="CE120" s="45"/>
    </row>
    <row r="121">
      <c r="A121" s="39"/>
      <c r="B121" s="4"/>
      <c r="C121" s="4"/>
      <c r="D121" s="3"/>
      <c r="E121" s="3"/>
      <c r="F121" s="7"/>
      <c r="G121" s="7"/>
      <c r="H121" s="40"/>
      <c r="I121" s="13"/>
      <c r="J121" s="13"/>
      <c r="K121" s="3"/>
      <c r="L121" s="42"/>
      <c r="M121" s="43"/>
      <c r="N121" s="44"/>
      <c r="T121" s="45"/>
      <c r="U121" s="44"/>
      <c r="AA121" s="45"/>
      <c r="AB121" s="44"/>
      <c r="AH121" s="45"/>
      <c r="AI121" s="44"/>
      <c r="AO121" s="45"/>
      <c r="AP121" s="44"/>
      <c r="AV121" s="45"/>
      <c r="AW121" s="44"/>
      <c r="BC121" s="45"/>
      <c r="BD121" s="44"/>
      <c r="BJ121" s="45"/>
      <c r="BK121" s="44"/>
      <c r="BQ121" s="45"/>
      <c r="BR121" s="44"/>
      <c r="BX121" s="45"/>
      <c r="BY121" s="44"/>
      <c r="CE121" s="45"/>
    </row>
    <row r="122">
      <c r="A122" s="39"/>
      <c r="B122" s="4"/>
      <c r="C122" s="4"/>
      <c r="D122" s="3"/>
      <c r="E122" s="3"/>
      <c r="F122" s="7"/>
      <c r="G122" s="7"/>
      <c r="H122" s="40"/>
      <c r="I122" s="13"/>
      <c r="J122" s="13"/>
      <c r="K122" s="3"/>
      <c r="L122" s="42"/>
      <c r="M122" s="43"/>
      <c r="N122" s="44"/>
      <c r="T122" s="45"/>
      <c r="U122" s="44"/>
      <c r="AA122" s="45"/>
      <c r="AB122" s="44"/>
      <c r="AH122" s="45"/>
      <c r="AI122" s="44"/>
      <c r="AO122" s="45"/>
      <c r="AP122" s="44"/>
      <c r="AV122" s="45"/>
      <c r="AW122" s="44"/>
      <c r="BC122" s="45"/>
      <c r="BD122" s="44"/>
      <c r="BJ122" s="45"/>
      <c r="BK122" s="44"/>
      <c r="BQ122" s="45"/>
      <c r="BR122" s="44"/>
      <c r="BX122" s="45"/>
      <c r="BY122" s="44"/>
      <c r="CE122" s="45"/>
    </row>
    <row r="123">
      <c r="A123" s="39"/>
      <c r="B123" s="4"/>
      <c r="C123" s="4"/>
      <c r="D123" s="3"/>
      <c r="E123" s="3"/>
      <c r="F123" s="7"/>
      <c r="G123" s="7"/>
      <c r="H123" s="40"/>
      <c r="I123" s="13"/>
      <c r="J123" s="13"/>
      <c r="K123" s="3"/>
      <c r="L123" s="42"/>
      <c r="M123" s="43"/>
      <c r="N123" s="44"/>
      <c r="T123" s="45"/>
      <c r="U123" s="44"/>
      <c r="AA123" s="45"/>
      <c r="AB123" s="44"/>
      <c r="AH123" s="45"/>
      <c r="AI123" s="44"/>
      <c r="AO123" s="45"/>
      <c r="AP123" s="44"/>
      <c r="AV123" s="45"/>
      <c r="AW123" s="44"/>
      <c r="BC123" s="45"/>
      <c r="BD123" s="44"/>
      <c r="BJ123" s="45"/>
      <c r="BK123" s="44"/>
      <c r="BQ123" s="45"/>
      <c r="BR123" s="44"/>
      <c r="BX123" s="45"/>
      <c r="BY123" s="44"/>
      <c r="CE123" s="45"/>
    </row>
    <row r="124">
      <c r="A124" s="39"/>
      <c r="B124" s="4"/>
      <c r="C124" s="4"/>
      <c r="D124" s="3"/>
      <c r="E124" s="3"/>
      <c r="F124" s="7"/>
      <c r="G124" s="7"/>
      <c r="H124" s="40"/>
      <c r="I124" s="13"/>
      <c r="J124" s="13"/>
      <c r="K124" s="3"/>
      <c r="L124" s="42"/>
      <c r="M124" s="43"/>
      <c r="N124" s="44"/>
      <c r="T124" s="45"/>
      <c r="U124" s="44"/>
      <c r="AA124" s="45"/>
      <c r="AB124" s="44"/>
      <c r="AH124" s="45"/>
      <c r="AI124" s="44"/>
      <c r="AO124" s="45"/>
      <c r="AP124" s="44"/>
      <c r="AV124" s="45"/>
      <c r="AW124" s="44"/>
      <c r="BC124" s="45"/>
      <c r="BD124" s="44"/>
      <c r="BJ124" s="45"/>
      <c r="BK124" s="44"/>
      <c r="BQ124" s="45"/>
      <c r="BR124" s="44"/>
      <c r="BX124" s="45"/>
      <c r="BY124" s="44"/>
      <c r="CE124" s="45"/>
    </row>
    <row r="125">
      <c r="A125" s="39"/>
      <c r="B125" s="4"/>
      <c r="C125" s="4"/>
      <c r="D125" s="3"/>
      <c r="E125" s="3"/>
      <c r="F125" s="7"/>
      <c r="G125" s="7"/>
      <c r="H125" s="40"/>
      <c r="I125" s="13"/>
      <c r="J125" s="13"/>
      <c r="K125" s="3"/>
      <c r="L125" s="42"/>
      <c r="M125" s="43"/>
      <c r="N125" s="44"/>
      <c r="T125" s="45"/>
      <c r="U125" s="44"/>
      <c r="AA125" s="45"/>
      <c r="AB125" s="44"/>
      <c r="AH125" s="45"/>
      <c r="AI125" s="44"/>
      <c r="AO125" s="45"/>
      <c r="AP125" s="44"/>
      <c r="AV125" s="45"/>
      <c r="AW125" s="44"/>
      <c r="BC125" s="45"/>
      <c r="BD125" s="44"/>
      <c r="BJ125" s="45"/>
      <c r="BK125" s="44"/>
      <c r="BQ125" s="45"/>
      <c r="BR125" s="44"/>
      <c r="BX125" s="45"/>
      <c r="BY125" s="44"/>
      <c r="CE125" s="45"/>
    </row>
    <row r="126">
      <c r="A126" s="39"/>
      <c r="B126" s="4"/>
      <c r="C126" s="4"/>
      <c r="D126" s="3"/>
      <c r="E126" s="3"/>
      <c r="F126" s="7"/>
      <c r="G126" s="7"/>
      <c r="H126" s="40"/>
      <c r="I126" s="13"/>
      <c r="J126" s="13"/>
      <c r="K126" s="3"/>
      <c r="L126" s="42"/>
      <c r="M126" s="43"/>
      <c r="N126" s="44"/>
      <c r="T126" s="45"/>
      <c r="U126" s="44"/>
      <c r="AA126" s="45"/>
      <c r="AB126" s="44"/>
      <c r="AH126" s="45"/>
      <c r="AI126" s="44"/>
      <c r="AO126" s="45"/>
      <c r="AP126" s="44"/>
      <c r="AV126" s="45"/>
      <c r="AW126" s="44"/>
      <c r="BC126" s="45"/>
      <c r="BD126" s="44"/>
      <c r="BJ126" s="45"/>
      <c r="BK126" s="44"/>
      <c r="BQ126" s="45"/>
      <c r="BR126" s="44"/>
      <c r="BX126" s="45"/>
      <c r="BY126" s="44"/>
      <c r="CE126" s="45"/>
    </row>
    <row r="127">
      <c r="A127" s="39"/>
      <c r="B127" s="4"/>
      <c r="C127" s="4"/>
      <c r="D127" s="3"/>
      <c r="E127" s="3"/>
      <c r="F127" s="7"/>
      <c r="G127" s="7"/>
      <c r="H127" s="40"/>
      <c r="I127" s="13"/>
      <c r="J127" s="13"/>
      <c r="K127" s="3"/>
      <c r="L127" s="42"/>
      <c r="M127" s="43"/>
      <c r="N127" s="44"/>
      <c r="T127" s="45"/>
      <c r="U127" s="44"/>
      <c r="AA127" s="45"/>
      <c r="AB127" s="44"/>
      <c r="AH127" s="45"/>
      <c r="AI127" s="44"/>
      <c r="AO127" s="45"/>
      <c r="AP127" s="44"/>
      <c r="AV127" s="45"/>
      <c r="AW127" s="44"/>
      <c r="BC127" s="45"/>
      <c r="BD127" s="44"/>
      <c r="BJ127" s="45"/>
      <c r="BK127" s="44"/>
      <c r="BQ127" s="45"/>
      <c r="BR127" s="44"/>
      <c r="BX127" s="45"/>
      <c r="BY127" s="44"/>
      <c r="CE127" s="45"/>
    </row>
    <row r="128">
      <c r="A128" s="39"/>
      <c r="B128" s="4"/>
      <c r="C128" s="4"/>
      <c r="D128" s="3"/>
      <c r="E128" s="3"/>
      <c r="F128" s="7"/>
      <c r="G128" s="7"/>
      <c r="H128" s="40"/>
      <c r="I128" s="13"/>
      <c r="J128" s="13"/>
      <c r="K128" s="3"/>
      <c r="L128" s="42"/>
      <c r="M128" s="43"/>
      <c r="N128" s="44"/>
      <c r="T128" s="45"/>
      <c r="U128" s="44"/>
      <c r="AA128" s="45"/>
      <c r="AB128" s="44"/>
      <c r="AH128" s="45"/>
      <c r="AI128" s="44"/>
      <c r="AO128" s="45"/>
      <c r="AP128" s="44"/>
      <c r="AV128" s="45"/>
      <c r="AW128" s="44"/>
      <c r="BC128" s="45"/>
      <c r="BD128" s="44"/>
      <c r="BJ128" s="45"/>
      <c r="BK128" s="44"/>
      <c r="BQ128" s="45"/>
      <c r="BR128" s="44"/>
      <c r="BX128" s="45"/>
      <c r="BY128" s="44"/>
      <c r="CE128" s="45"/>
    </row>
    <row r="129">
      <c r="A129" s="39"/>
      <c r="B129" s="4"/>
      <c r="C129" s="4"/>
      <c r="D129" s="3"/>
      <c r="E129" s="3"/>
      <c r="F129" s="7"/>
      <c r="G129" s="7"/>
      <c r="H129" s="40"/>
      <c r="I129" s="13"/>
      <c r="J129" s="13"/>
      <c r="K129" s="3"/>
      <c r="L129" s="42"/>
      <c r="M129" s="43"/>
      <c r="N129" s="44"/>
      <c r="T129" s="45"/>
      <c r="U129" s="44"/>
      <c r="AA129" s="45"/>
      <c r="AB129" s="44"/>
      <c r="AH129" s="45"/>
      <c r="AI129" s="44"/>
      <c r="AO129" s="45"/>
      <c r="AP129" s="44"/>
      <c r="AV129" s="45"/>
      <c r="AW129" s="44"/>
      <c r="BC129" s="45"/>
      <c r="BD129" s="44"/>
      <c r="BJ129" s="45"/>
      <c r="BK129" s="44"/>
      <c r="BQ129" s="45"/>
      <c r="BR129" s="44"/>
      <c r="BX129" s="45"/>
      <c r="BY129" s="44"/>
      <c r="CE129" s="45"/>
    </row>
    <row r="130">
      <c r="A130" s="39"/>
      <c r="B130" s="4"/>
      <c r="C130" s="4"/>
      <c r="D130" s="3"/>
      <c r="E130" s="3"/>
      <c r="F130" s="7"/>
      <c r="G130" s="7"/>
      <c r="H130" s="40"/>
      <c r="I130" s="13"/>
      <c r="J130" s="13"/>
      <c r="K130" s="3"/>
      <c r="L130" s="42"/>
      <c r="M130" s="43"/>
      <c r="N130" s="44"/>
      <c r="T130" s="45"/>
      <c r="U130" s="44"/>
      <c r="AA130" s="45"/>
      <c r="AB130" s="44"/>
      <c r="AH130" s="45"/>
      <c r="AI130" s="44"/>
      <c r="AO130" s="45"/>
      <c r="AP130" s="44"/>
      <c r="AV130" s="45"/>
      <c r="AW130" s="44"/>
      <c r="BC130" s="45"/>
      <c r="BD130" s="44"/>
      <c r="BJ130" s="45"/>
      <c r="BK130" s="44"/>
      <c r="BQ130" s="45"/>
      <c r="BR130" s="44"/>
      <c r="BX130" s="45"/>
      <c r="BY130" s="44"/>
      <c r="CE130" s="45"/>
    </row>
    <row r="131">
      <c r="A131" s="39"/>
      <c r="B131" s="4"/>
      <c r="C131" s="4"/>
      <c r="D131" s="3"/>
      <c r="E131" s="3"/>
      <c r="F131" s="7"/>
      <c r="G131" s="7"/>
      <c r="H131" s="40"/>
      <c r="I131" s="13"/>
      <c r="J131" s="13"/>
      <c r="K131" s="3"/>
      <c r="L131" s="42"/>
      <c r="M131" s="43"/>
      <c r="N131" s="44"/>
      <c r="T131" s="45"/>
      <c r="U131" s="44"/>
      <c r="AA131" s="45"/>
      <c r="AB131" s="44"/>
      <c r="AH131" s="45"/>
      <c r="AI131" s="44"/>
      <c r="AO131" s="45"/>
      <c r="AP131" s="44"/>
      <c r="AV131" s="45"/>
      <c r="AW131" s="44"/>
      <c r="BC131" s="45"/>
      <c r="BD131" s="44"/>
      <c r="BJ131" s="45"/>
      <c r="BK131" s="44"/>
      <c r="BQ131" s="45"/>
      <c r="BR131" s="44"/>
      <c r="BX131" s="45"/>
      <c r="BY131" s="44"/>
      <c r="CE131" s="45"/>
    </row>
    <row r="132">
      <c r="A132" s="39"/>
      <c r="B132" s="4"/>
      <c r="C132" s="4"/>
      <c r="D132" s="3"/>
      <c r="E132" s="3"/>
      <c r="F132" s="7"/>
      <c r="G132" s="7"/>
      <c r="H132" s="40"/>
      <c r="I132" s="13"/>
      <c r="J132" s="13"/>
      <c r="K132" s="3"/>
      <c r="L132" s="42"/>
      <c r="M132" s="43"/>
      <c r="N132" s="44"/>
      <c r="T132" s="45"/>
      <c r="U132" s="44"/>
      <c r="AA132" s="45"/>
      <c r="AB132" s="44"/>
      <c r="AH132" s="45"/>
      <c r="AI132" s="44"/>
      <c r="AO132" s="45"/>
      <c r="AP132" s="44"/>
      <c r="AV132" s="45"/>
      <c r="AW132" s="44"/>
      <c r="BC132" s="45"/>
      <c r="BD132" s="44"/>
      <c r="BJ132" s="45"/>
      <c r="BK132" s="44"/>
      <c r="BQ132" s="45"/>
      <c r="BR132" s="44"/>
      <c r="BX132" s="45"/>
      <c r="BY132" s="44"/>
      <c r="CE132" s="45"/>
    </row>
    <row r="133">
      <c r="A133" s="39"/>
      <c r="B133" s="4"/>
      <c r="C133" s="4"/>
      <c r="D133" s="3"/>
      <c r="E133" s="3"/>
      <c r="F133" s="7"/>
      <c r="G133" s="7"/>
      <c r="H133" s="40"/>
      <c r="I133" s="13"/>
      <c r="J133" s="13"/>
      <c r="K133" s="3"/>
      <c r="L133" s="42"/>
      <c r="M133" s="43"/>
      <c r="N133" s="44"/>
      <c r="T133" s="45"/>
      <c r="U133" s="44"/>
      <c r="AA133" s="45"/>
      <c r="AB133" s="44"/>
      <c r="AH133" s="45"/>
      <c r="AI133" s="44"/>
      <c r="AO133" s="45"/>
      <c r="AP133" s="44"/>
      <c r="AV133" s="45"/>
      <c r="AW133" s="44"/>
      <c r="BC133" s="45"/>
      <c r="BD133" s="44"/>
      <c r="BJ133" s="45"/>
      <c r="BK133" s="44"/>
      <c r="BQ133" s="45"/>
      <c r="BR133" s="44"/>
      <c r="BX133" s="45"/>
      <c r="BY133" s="44"/>
      <c r="CE133" s="45"/>
    </row>
    <row r="134">
      <c r="A134" s="39"/>
      <c r="B134" s="4"/>
      <c r="C134" s="4"/>
      <c r="D134" s="3"/>
      <c r="E134" s="3"/>
      <c r="F134" s="7"/>
      <c r="G134" s="7"/>
      <c r="H134" s="40"/>
      <c r="I134" s="13"/>
      <c r="J134" s="13"/>
      <c r="K134" s="3"/>
      <c r="L134" s="42"/>
      <c r="M134" s="43"/>
      <c r="N134" s="44"/>
      <c r="T134" s="45"/>
      <c r="U134" s="44"/>
      <c r="AA134" s="45"/>
      <c r="AB134" s="44"/>
      <c r="AH134" s="45"/>
      <c r="AI134" s="44"/>
      <c r="AO134" s="45"/>
      <c r="AP134" s="44"/>
      <c r="AV134" s="45"/>
      <c r="AW134" s="44"/>
      <c r="BC134" s="45"/>
      <c r="BD134" s="44"/>
      <c r="BJ134" s="45"/>
      <c r="BK134" s="44"/>
      <c r="BQ134" s="45"/>
      <c r="BR134" s="44"/>
      <c r="BX134" s="45"/>
      <c r="BY134" s="44"/>
      <c r="CE134" s="45"/>
    </row>
    <row r="135">
      <c r="A135" s="39"/>
      <c r="B135" s="4"/>
      <c r="C135" s="4"/>
      <c r="D135" s="3"/>
      <c r="E135" s="3"/>
      <c r="F135" s="7"/>
      <c r="G135" s="7"/>
      <c r="H135" s="40"/>
      <c r="I135" s="13"/>
      <c r="J135" s="13"/>
      <c r="K135" s="3"/>
      <c r="L135" s="42"/>
      <c r="M135" s="43"/>
      <c r="N135" s="44"/>
      <c r="T135" s="45"/>
      <c r="U135" s="44"/>
      <c r="AA135" s="45"/>
      <c r="AB135" s="44"/>
      <c r="AH135" s="45"/>
      <c r="AI135" s="44"/>
      <c r="AO135" s="45"/>
      <c r="AP135" s="44"/>
      <c r="AV135" s="45"/>
      <c r="AW135" s="44"/>
      <c r="BC135" s="45"/>
      <c r="BD135" s="44"/>
      <c r="BJ135" s="45"/>
      <c r="BK135" s="44"/>
      <c r="BQ135" s="45"/>
      <c r="BR135" s="44"/>
      <c r="BX135" s="45"/>
      <c r="BY135" s="44"/>
      <c r="CE135" s="45"/>
    </row>
    <row r="136">
      <c r="A136" s="39"/>
      <c r="B136" s="4"/>
      <c r="C136" s="4"/>
      <c r="D136" s="3"/>
      <c r="E136" s="3"/>
      <c r="F136" s="7"/>
      <c r="G136" s="7"/>
      <c r="H136" s="40"/>
      <c r="I136" s="13"/>
      <c r="J136" s="13"/>
      <c r="K136" s="3"/>
      <c r="L136" s="42"/>
      <c r="M136" s="43"/>
      <c r="N136" s="44"/>
      <c r="T136" s="45"/>
      <c r="U136" s="44"/>
      <c r="AA136" s="45"/>
      <c r="AB136" s="44"/>
      <c r="AH136" s="45"/>
      <c r="AI136" s="44"/>
      <c r="AO136" s="45"/>
      <c r="AP136" s="44"/>
      <c r="AV136" s="45"/>
      <c r="AW136" s="44"/>
      <c r="BC136" s="45"/>
      <c r="BD136" s="44"/>
      <c r="BJ136" s="45"/>
      <c r="BK136" s="44"/>
      <c r="BQ136" s="45"/>
      <c r="BR136" s="44"/>
      <c r="BX136" s="45"/>
      <c r="BY136" s="44"/>
      <c r="CE136" s="45"/>
    </row>
    <row r="137">
      <c r="A137" s="39"/>
      <c r="B137" s="4"/>
      <c r="C137" s="4"/>
      <c r="D137" s="3"/>
      <c r="E137" s="3"/>
      <c r="F137" s="7"/>
      <c r="G137" s="7"/>
      <c r="H137" s="40"/>
      <c r="I137" s="13"/>
      <c r="J137" s="13"/>
      <c r="K137" s="3"/>
      <c r="L137" s="42"/>
      <c r="M137" s="43"/>
      <c r="N137" s="44"/>
      <c r="T137" s="45"/>
      <c r="U137" s="44"/>
      <c r="AA137" s="45"/>
      <c r="AB137" s="44"/>
      <c r="AH137" s="45"/>
      <c r="AI137" s="44"/>
      <c r="AO137" s="45"/>
      <c r="AP137" s="44"/>
      <c r="AV137" s="45"/>
      <c r="AW137" s="44"/>
      <c r="BC137" s="45"/>
      <c r="BD137" s="44"/>
      <c r="BJ137" s="45"/>
      <c r="BK137" s="44"/>
      <c r="BQ137" s="45"/>
      <c r="BR137" s="44"/>
      <c r="BX137" s="45"/>
      <c r="BY137" s="44"/>
      <c r="CE137" s="45"/>
    </row>
    <row r="138">
      <c r="A138" s="39"/>
      <c r="B138" s="4"/>
      <c r="C138" s="4"/>
      <c r="D138" s="3"/>
      <c r="E138" s="3"/>
      <c r="F138" s="7"/>
      <c r="G138" s="7"/>
      <c r="H138" s="40"/>
      <c r="I138" s="13"/>
      <c r="J138" s="13"/>
      <c r="K138" s="3"/>
      <c r="L138" s="42"/>
      <c r="M138" s="43"/>
      <c r="N138" s="44"/>
      <c r="T138" s="45"/>
      <c r="U138" s="44"/>
      <c r="AA138" s="45"/>
      <c r="AB138" s="44"/>
      <c r="AH138" s="45"/>
      <c r="AI138" s="44"/>
      <c r="AO138" s="45"/>
      <c r="AP138" s="44"/>
      <c r="AV138" s="45"/>
      <c r="AW138" s="44"/>
      <c r="BC138" s="45"/>
      <c r="BD138" s="44"/>
      <c r="BJ138" s="45"/>
      <c r="BK138" s="44"/>
      <c r="BQ138" s="45"/>
      <c r="BR138" s="44"/>
      <c r="BX138" s="45"/>
      <c r="BY138" s="44"/>
      <c r="CE138" s="45"/>
    </row>
    <row r="139">
      <c r="A139" s="39"/>
      <c r="B139" s="4"/>
      <c r="C139" s="4"/>
      <c r="D139" s="3"/>
      <c r="E139" s="3"/>
      <c r="F139" s="7"/>
      <c r="G139" s="7"/>
      <c r="H139" s="40"/>
      <c r="I139" s="13"/>
      <c r="J139" s="13"/>
      <c r="K139" s="3"/>
      <c r="L139" s="42"/>
      <c r="M139" s="43"/>
      <c r="N139" s="44"/>
      <c r="T139" s="45"/>
      <c r="U139" s="44"/>
      <c r="AA139" s="45"/>
      <c r="AB139" s="44"/>
      <c r="AH139" s="45"/>
      <c r="AI139" s="44"/>
      <c r="AO139" s="45"/>
      <c r="AP139" s="44"/>
      <c r="AV139" s="45"/>
      <c r="AW139" s="44"/>
      <c r="BC139" s="45"/>
      <c r="BD139" s="44"/>
      <c r="BJ139" s="45"/>
      <c r="BK139" s="44"/>
      <c r="BQ139" s="45"/>
      <c r="BR139" s="44"/>
      <c r="BX139" s="45"/>
      <c r="BY139" s="44"/>
      <c r="CE139" s="45"/>
    </row>
    <row r="140">
      <c r="A140" s="39"/>
      <c r="B140" s="4"/>
      <c r="C140" s="4"/>
      <c r="D140" s="3"/>
      <c r="E140" s="3"/>
      <c r="F140" s="7"/>
      <c r="G140" s="7"/>
      <c r="H140" s="40"/>
      <c r="I140" s="13"/>
      <c r="J140" s="13"/>
      <c r="K140" s="3"/>
      <c r="L140" s="42"/>
      <c r="M140" s="43"/>
      <c r="N140" s="44"/>
      <c r="T140" s="45"/>
      <c r="U140" s="44"/>
      <c r="AA140" s="45"/>
      <c r="AB140" s="44"/>
      <c r="AH140" s="45"/>
      <c r="AI140" s="44"/>
      <c r="AO140" s="45"/>
      <c r="AP140" s="44"/>
      <c r="AV140" s="45"/>
      <c r="AW140" s="44"/>
      <c r="BC140" s="45"/>
      <c r="BD140" s="44"/>
      <c r="BJ140" s="45"/>
      <c r="BK140" s="44"/>
      <c r="BQ140" s="45"/>
      <c r="BR140" s="44"/>
      <c r="BX140" s="45"/>
      <c r="BY140" s="44"/>
      <c r="CE140" s="45"/>
    </row>
    <row r="141">
      <c r="A141" s="39"/>
      <c r="B141" s="4"/>
      <c r="C141" s="4"/>
      <c r="D141" s="3"/>
      <c r="E141" s="3"/>
      <c r="F141" s="7"/>
      <c r="G141" s="7"/>
      <c r="H141" s="40"/>
      <c r="I141" s="13"/>
      <c r="J141" s="13"/>
      <c r="K141" s="3"/>
      <c r="L141" s="42"/>
      <c r="M141" s="43"/>
      <c r="N141" s="44"/>
      <c r="T141" s="45"/>
      <c r="U141" s="44"/>
      <c r="AA141" s="45"/>
      <c r="AB141" s="44"/>
      <c r="AH141" s="45"/>
      <c r="AI141" s="44"/>
      <c r="AO141" s="45"/>
      <c r="AP141" s="44"/>
      <c r="AV141" s="45"/>
      <c r="AW141" s="44"/>
      <c r="BC141" s="45"/>
      <c r="BD141" s="44"/>
      <c r="BJ141" s="45"/>
      <c r="BK141" s="44"/>
      <c r="BQ141" s="45"/>
      <c r="BR141" s="44"/>
      <c r="BX141" s="45"/>
      <c r="BY141" s="44"/>
      <c r="CE141" s="45"/>
    </row>
    <row r="142">
      <c r="A142" s="39"/>
      <c r="B142" s="4"/>
      <c r="C142" s="4"/>
      <c r="D142" s="3"/>
      <c r="E142" s="3"/>
      <c r="F142" s="7"/>
      <c r="G142" s="7"/>
      <c r="H142" s="40"/>
      <c r="I142" s="13"/>
      <c r="J142" s="13"/>
      <c r="K142" s="3"/>
      <c r="L142" s="42"/>
      <c r="M142" s="43"/>
      <c r="N142" s="44"/>
      <c r="T142" s="45"/>
      <c r="U142" s="44"/>
      <c r="AA142" s="45"/>
      <c r="AB142" s="44"/>
      <c r="AH142" s="45"/>
      <c r="AI142" s="44"/>
      <c r="AO142" s="45"/>
      <c r="AP142" s="44"/>
      <c r="AV142" s="45"/>
      <c r="AW142" s="44"/>
      <c r="BC142" s="45"/>
      <c r="BD142" s="44"/>
      <c r="BJ142" s="45"/>
      <c r="BK142" s="44"/>
      <c r="BQ142" s="45"/>
      <c r="BR142" s="44"/>
      <c r="BX142" s="45"/>
      <c r="BY142" s="44"/>
      <c r="CE142" s="45"/>
    </row>
    <row r="143">
      <c r="A143" s="39"/>
      <c r="B143" s="4"/>
      <c r="C143" s="4"/>
      <c r="D143" s="3"/>
      <c r="E143" s="3"/>
      <c r="F143" s="7"/>
      <c r="G143" s="7"/>
      <c r="H143" s="40"/>
      <c r="I143" s="13"/>
      <c r="J143" s="13"/>
      <c r="K143" s="3"/>
      <c r="L143" s="42"/>
      <c r="M143" s="43"/>
      <c r="N143" s="44"/>
      <c r="T143" s="45"/>
      <c r="U143" s="44"/>
      <c r="AA143" s="45"/>
      <c r="AB143" s="44"/>
      <c r="AH143" s="45"/>
      <c r="AI143" s="44"/>
      <c r="AO143" s="45"/>
      <c r="AP143" s="44"/>
      <c r="AV143" s="45"/>
      <c r="AW143" s="44"/>
      <c r="BC143" s="45"/>
      <c r="BD143" s="44"/>
      <c r="BJ143" s="45"/>
      <c r="BK143" s="44"/>
      <c r="BQ143" s="45"/>
      <c r="BR143" s="44"/>
      <c r="BX143" s="45"/>
      <c r="BY143" s="44"/>
      <c r="CE143" s="45"/>
    </row>
    <row r="144">
      <c r="A144" s="39"/>
      <c r="B144" s="4"/>
      <c r="C144" s="4"/>
      <c r="D144" s="3"/>
      <c r="E144" s="3"/>
      <c r="F144" s="7"/>
      <c r="G144" s="7"/>
      <c r="H144" s="40"/>
      <c r="I144" s="13"/>
      <c r="J144" s="13"/>
      <c r="K144" s="3"/>
      <c r="L144" s="42"/>
      <c r="M144" s="43"/>
      <c r="N144" s="44"/>
      <c r="T144" s="45"/>
      <c r="U144" s="44"/>
      <c r="AA144" s="45"/>
      <c r="AB144" s="44"/>
      <c r="AH144" s="45"/>
      <c r="AI144" s="44"/>
      <c r="AO144" s="45"/>
      <c r="AP144" s="44"/>
      <c r="AV144" s="45"/>
      <c r="AW144" s="44"/>
      <c r="BC144" s="45"/>
      <c r="BD144" s="44"/>
      <c r="BJ144" s="45"/>
      <c r="BK144" s="44"/>
      <c r="BQ144" s="45"/>
      <c r="BR144" s="44"/>
      <c r="BX144" s="45"/>
      <c r="BY144" s="44"/>
      <c r="CE144" s="45"/>
    </row>
    <row r="145">
      <c r="A145" s="39"/>
      <c r="B145" s="4"/>
      <c r="C145" s="4"/>
      <c r="D145" s="3"/>
      <c r="E145" s="3"/>
      <c r="F145" s="7"/>
      <c r="G145" s="7"/>
      <c r="H145" s="40"/>
      <c r="I145" s="13"/>
      <c r="J145" s="13"/>
      <c r="K145" s="3"/>
      <c r="L145" s="42"/>
      <c r="M145" s="43"/>
      <c r="N145" s="44"/>
      <c r="T145" s="45"/>
      <c r="U145" s="44"/>
      <c r="AA145" s="45"/>
      <c r="AB145" s="44"/>
      <c r="AH145" s="45"/>
      <c r="AI145" s="44"/>
      <c r="AO145" s="45"/>
      <c r="AP145" s="44"/>
      <c r="AV145" s="45"/>
      <c r="AW145" s="44"/>
      <c r="BC145" s="45"/>
      <c r="BD145" s="44"/>
      <c r="BJ145" s="45"/>
      <c r="BK145" s="44"/>
      <c r="BQ145" s="45"/>
      <c r="BR145" s="44"/>
      <c r="BX145" s="45"/>
      <c r="BY145" s="44"/>
      <c r="CE145" s="45"/>
    </row>
    <row r="146">
      <c r="A146" s="39"/>
      <c r="B146" s="4"/>
      <c r="C146" s="4"/>
      <c r="D146" s="3"/>
      <c r="E146" s="3"/>
      <c r="F146" s="7"/>
      <c r="G146" s="7"/>
      <c r="H146" s="40"/>
      <c r="I146" s="13"/>
      <c r="J146" s="13"/>
      <c r="K146" s="3"/>
      <c r="L146" s="42"/>
      <c r="M146" s="43"/>
      <c r="N146" s="44"/>
      <c r="T146" s="45"/>
      <c r="U146" s="44"/>
      <c r="AA146" s="45"/>
      <c r="AB146" s="44"/>
      <c r="AH146" s="45"/>
      <c r="AI146" s="44"/>
      <c r="AO146" s="45"/>
      <c r="AP146" s="44"/>
      <c r="AV146" s="45"/>
      <c r="AW146" s="44"/>
      <c r="BC146" s="45"/>
      <c r="BD146" s="44"/>
      <c r="BJ146" s="45"/>
      <c r="BK146" s="44"/>
      <c r="BQ146" s="45"/>
      <c r="BR146" s="44"/>
      <c r="BX146" s="45"/>
      <c r="BY146" s="44"/>
      <c r="CE146" s="45"/>
    </row>
    <row r="147">
      <c r="A147" s="39"/>
      <c r="B147" s="4"/>
      <c r="C147" s="4"/>
      <c r="D147" s="3"/>
      <c r="E147" s="3"/>
      <c r="F147" s="7"/>
      <c r="G147" s="7"/>
      <c r="H147" s="40"/>
      <c r="I147" s="13"/>
      <c r="J147" s="13"/>
      <c r="K147" s="3"/>
      <c r="L147" s="42"/>
      <c r="M147" s="43"/>
      <c r="N147" s="44"/>
      <c r="T147" s="45"/>
      <c r="U147" s="44"/>
      <c r="AA147" s="45"/>
      <c r="AB147" s="44"/>
      <c r="AH147" s="45"/>
      <c r="AI147" s="44"/>
      <c r="AO147" s="45"/>
      <c r="AP147" s="44"/>
      <c r="AV147" s="45"/>
      <c r="AW147" s="44"/>
      <c r="BC147" s="45"/>
      <c r="BD147" s="44"/>
      <c r="BJ147" s="45"/>
      <c r="BK147" s="44"/>
      <c r="BQ147" s="45"/>
      <c r="BR147" s="44"/>
      <c r="BX147" s="45"/>
      <c r="BY147" s="44"/>
      <c r="CE147" s="45"/>
    </row>
    <row r="148">
      <c r="A148" s="39"/>
      <c r="B148" s="4"/>
      <c r="C148" s="4"/>
      <c r="D148" s="3"/>
      <c r="E148" s="3"/>
      <c r="F148" s="7"/>
      <c r="G148" s="7"/>
      <c r="H148" s="40"/>
      <c r="I148" s="13"/>
      <c r="J148" s="13"/>
      <c r="K148" s="3"/>
      <c r="L148" s="42"/>
      <c r="M148" s="43"/>
      <c r="N148" s="44"/>
      <c r="T148" s="45"/>
      <c r="U148" s="44"/>
      <c r="AA148" s="45"/>
      <c r="AB148" s="44"/>
      <c r="AH148" s="45"/>
      <c r="AI148" s="44"/>
      <c r="AO148" s="45"/>
      <c r="AP148" s="44"/>
      <c r="AV148" s="45"/>
      <c r="AW148" s="44"/>
      <c r="BC148" s="45"/>
      <c r="BD148" s="44"/>
      <c r="BJ148" s="45"/>
      <c r="BK148" s="44"/>
      <c r="BQ148" s="45"/>
      <c r="BR148" s="44"/>
      <c r="BX148" s="45"/>
      <c r="BY148" s="44"/>
      <c r="CE148" s="45"/>
    </row>
    <row r="149">
      <c r="A149" s="39"/>
      <c r="B149" s="4"/>
      <c r="C149" s="4"/>
      <c r="D149" s="3"/>
      <c r="E149" s="3"/>
      <c r="F149" s="7"/>
      <c r="G149" s="7"/>
      <c r="H149" s="40"/>
      <c r="I149" s="13"/>
      <c r="J149" s="13"/>
      <c r="K149" s="3"/>
      <c r="L149" s="42"/>
      <c r="M149" s="43"/>
      <c r="N149" s="44"/>
      <c r="T149" s="45"/>
      <c r="U149" s="44"/>
      <c r="AA149" s="45"/>
      <c r="AB149" s="44"/>
      <c r="AH149" s="45"/>
      <c r="AI149" s="44"/>
      <c r="AO149" s="45"/>
      <c r="AP149" s="44"/>
      <c r="AV149" s="45"/>
      <c r="AW149" s="44"/>
      <c r="BC149" s="45"/>
      <c r="BD149" s="44"/>
      <c r="BJ149" s="45"/>
      <c r="BK149" s="44"/>
      <c r="BQ149" s="45"/>
      <c r="BR149" s="44"/>
      <c r="BX149" s="45"/>
      <c r="BY149" s="44"/>
      <c r="CE149" s="45"/>
    </row>
    <row r="150">
      <c r="A150" s="39"/>
      <c r="B150" s="4"/>
      <c r="C150" s="4"/>
      <c r="D150" s="3"/>
      <c r="E150" s="3"/>
      <c r="F150" s="7"/>
      <c r="G150" s="7"/>
      <c r="H150" s="40"/>
      <c r="I150" s="13"/>
      <c r="J150" s="13"/>
      <c r="K150" s="3"/>
      <c r="L150" s="42"/>
      <c r="M150" s="43"/>
      <c r="N150" s="44"/>
      <c r="T150" s="45"/>
      <c r="U150" s="44"/>
      <c r="AA150" s="45"/>
      <c r="AB150" s="44"/>
      <c r="AH150" s="45"/>
      <c r="AI150" s="44"/>
      <c r="AO150" s="45"/>
      <c r="AP150" s="44"/>
      <c r="AV150" s="45"/>
      <c r="AW150" s="44"/>
      <c r="BC150" s="45"/>
      <c r="BD150" s="44"/>
      <c r="BJ150" s="45"/>
      <c r="BK150" s="44"/>
      <c r="BQ150" s="45"/>
      <c r="BR150" s="44"/>
      <c r="BX150" s="45"/>
      <c r="BY150" s="44"/>
      <c r="CE150" s="45"/>
    </row>
    <row r="151">
      <c r="A151" s="39"/>
      <c r="B151" s="4"/>
      <c r="C151" s="4"/>
      <c r="D151" s="3"/>
      <c r="E151" s="3"/>
      <c r="F151" s="7"/>
      <c r="G151" s="7"/>
      <c r="H151" s="40"/>
      <c r="I151" s="13"/>
      <c r="J151" s="13"/>
      <c r="K151" s="3"/>
      <c r="L151" s="42"/>
      <c r="M151" s="43"/>
      <c r="N151" s="44"/>
      <c r="T151" s="45"/>
      <c r="U151" s="44"/>
      <c r="AA151" s="45"/>
      <c r="AB151" s="44"/>
      <c r="AH151" s="45"/>
      <c r="AI151" s="44"/>
      <c r="AO151" s="45"/>
      <c r="AP151" s="44"/>
      <c r="AV151" s="45"/>
      <c r="AW151" s="44"/>
      <c r="BC151" s="45"/>
      <c r="BD151" s="44"/>
      <c r="BJ151" s="45"/>
      <c r="BK151" s="44"/>
      <c r="BQ151" s="45"/>
      <c r="BR151" s="44"/>
      <c r="BX151" s="45"/>
      <c r="BY151" s="44"/>
      <c r="CE151" s="45"/>
    </row>
    <row r="152">
      <c r="A152" s="39"/>
      <c r="B152" s="4"/>
      <c r="C152" s="4"/>
      <c r="D152" s="3"/>
      <c r="E152" s="3"/>
      <c r="F152" s="7"/>
      <c r="G152" s="7"/>
      <c r="H152" s="40"/>
      <c r="I152" s="13"/>
      <c r="J152" s="13"/>
      <c r="K152" s="3"/>
      <c r="L152" s="42"/>
      <c r="M152" s="43"/>
      <c r="N152" s="44"/>
      <c r="T152" s="45"/>
      <c r="U152" s="44"/>
      <c r="AA152" s="45"/>
      <c r="AB152" s="44"/>
      <c r="AH152" s="45"/>
      <c r="AI152" s="44"/>
      <c r="AO152" s="45"/>
      <c r="AP152" s="44"/>
      <c r="AV152" s="45"/>
      <c r="AW152" s="44"/>
      <c r="BC152" s="45"/>
      <c r="BD152" s="44"/>
      <c r="BJ152" s="45"/>
      <c r="BK152" s="44"/>
      <c r="BQ152" s="45"/>
      <c r="BR152" s="44"/>
      <c r="BX152" s="45"/>
      <c r="BY152" s="44"/>
      <c r="CE152" s="45"/>
    </row>
    <row r="153">
      <c r="A153" s="39"/>
      <c r="B153" s="4"/>
      <c r="C153" s="4"/>
      <c r="D153" s="3"/>
      <c r="E153" s="3"/>
      <c r="F153" s="7"/>
      <c r="G153" s="7"/>
      <c r="H153" s="40"/>
      <c r="I153" s="13"/>
      <c r="J153" s="13"/>
      <c r="K153" s="3"/>
      <c r="L153" s="42"/>
      <c r="M153" s="43"/>
      <c r="N153" s="44"/>
      <c r="T153" s="45"/>
      <c r="U153" s="44"/>
      <c r="AA153" s="45"/>
      <c r="AB153" s="44"/>
      <c r="AH153" s="45"/>
      <c r="AI153" s="44"/>
      <c r="AO153" s="45"/>
      <c r="AP153" s="44"/>
      <c r="AV153" s="45"/>
      <c r="AW153" s="44"/>
      <c r="BC153" s="45"/>
      <c r="BD153" s="44"/>
      <c r="BJ153" s="45"/>
      <c r="BK153" s="44"/>
      <c r="BQ153" s="45"/>
      <c r="BR153" s="44"/>
      <c r="BX153" s="45"/>
      <c r="BY153" s="44"/>
      <c r="CE153" s="45"/>
    </row>
    <row r="154">
      <c r="A154" s="39"/>
      <c r="B154" s="4"/>
      <c r="C154" s="4"/>
      <c r="D154" s="3"/>
      <c r="E154" s="3"/>
      <c r="F154" s="7"/>
      <c r="G154" s="7"/>
      <c r="H154" s="40"/>
      <c r="I154" s="13"/>
      <c r="J154" s="13"/>
      <c r="K154" s="3"/>
      <c r="L154" s="42"/>
      <c r="M154" s="43"/>
      <c r="N154" s="44"/>
      <c r="T154" s="45"/>
      <c r="U154" s="44"/>
      <c r="AA154" s="45"/>
      <c r="AB154" s="44"/>
      <c r="AH154" s="45"/>
      <c r="AI154" s="44"/>
      <c r="AO154" s="45"/>
      <c r="AP154" s="44"/>
      <c r="AV154" s="45"/>
      <c r="AW154" s="44"/>
      <c r="BC154" s="45"/>
      <c r="BD154" s="44"/>
      <c r="BJ154" s="45"/>
      <c r="BK154" s="44"/>
      <c r="BQ154" s="45"/>
      <c r="BR154" s="44"/>
      <c r="BX154" s="45"/>
      <c r="BY154" s="44"/>
      <c r="CE154" s="45"/>
    </row>
    <row r="155">
      <c r="A155" s="39"/>
      <c r="B155" s="4"/>
      <c r="C155" s="4"/>
      <c r="D155" s="3"/>
      <c r="E155" s="3"/>
      <c r="F155" s="7"/>
      <c r="G155" s="7"/>
      <c r="H155" s="40"/>
      <c r="I155" s="13"/>
      <c r="J155" s="13"/>
      <c r="K155" s="3"/>
      <c r="L155" s="42"/>
      <c r="M155" s="43"/>
      <c r="N155" s="44"/>
      <c r="T155" s="45"/>
      <c r="U155" s="44"/>
      <c r="AA155" s="45"/>
      <c r="AB155" s="44"/>
      <c r="AH155" s="45"/>
      <c r="AI155" s="44"/>
      <c r="AO155" s="45"/>
      <c r="AP155" s="44"/>
      <c r="AV155" s="45"/>
      <c r="AW155" s="44"/>
      <c r="BC155" s="45"/>
      <c r="BD155" s="44"/>
      <c r="BJ155" s="45"/>
      <c r="BK155" s="44"/>
      <c r="BQ155" s="45"/>
      <c r="BR155" s="44"/>
      <c r="BX155" s="45"/>
      <c r="BY155" s="44"/>
      <c r="CE155" s="45"/>
    </row>
    <row r="156">
      <c r="A156" s="39"/>
      <c r="B156" s="4"/>
      <c r="C156" s="4"/>
      <c r="D156" s="3"/>
      <c r="E156" s="3"/>
      <c r="F156" s="7"/>
      <c r="G156" s="7"/>
      <c r="H156" s="40"/>
      <c r="I156" s="13"/>
      <c r="J156" s="13"/>
      <c r="K156" s="3"/>
      <c r="L156" s="42"/>
      <c r="M156" s="43"/>
      <c r="N156" s="44"/>
      <c r="T156" s="45"/>
      <c r="U156" s="44"/>
      <c r="AA156" s="45"/>
      <c r="AB156" s="44"/>
      <c r="AH156" s="45"/>
      <c r="AI156" s="44"/>
      <c r="AO156" s="45"/>
      <c r="AP156" s="44"/>
      <c r="AV156" s="45"/>
      <c r="AW156" s="44"/>
      <c r="BC156" s="45"/>
      <c r="BD156" s="44"/>
      <c r="BJ156" s="45"/>
      <c r="BK156" s="44"/>
      <c r="BQ156" s="45"/>
      <c r="BR156" s="44"/>
      <c r="BX156" s="45"/>
      <c r="BY156" s="44"/>
      <c r="CE156" s="45"/>
    </row>
    <row r="157">
      <c r="A157" s="39"/>
      <c r="B157" s="4"/>
      <c r="C157" s="4"/>
      <c r="D157" s="3"/>
      <c r="E157" s="3"/>
      <c r="F157" s="7"/>
      <c r="G157" s="7"/>
      <c r="H157" s="40"/>
      <c r="I157" s="13"/>
      <c r="J157" s="13"/>
      <c r="K157" s="3"/>
      <c r="L157" s="42"/>
      <c r="M157" s="43"/>
      <c r="N157" s="44"/>
      <c r="T157" s="45"/>
      <c r="U157" s="44"/>
      <c r="AA157" s="45"/>
      <c r="AB157" s="44"/>
      <c r="AH157" s="45"/>
      <c r="AI157" s="44"/>
      <c r="AO157" s="45"/>
      <c r="AP157" s="44"/>
      <c r="AV157" s="45"/>
      <c r="AW157" s="44"/>
      <c r="BC157" s="45"/>
      <c r="BD157" s="44"/>
      <c r="BJ157" s="45"/>
      <c r="BK157" s="44"/>
      <c r="BQ157" s="45"/>
      <c r="BR157" s="44"/>
      <c r="BX157" s="45"/>
      <c r="BY157" s="44"/>
      <c r="CE157" s="45"/>
    </row>
    <row r="158">
      <c r="A158" s="39"/>
      <c r="B158" s="4"/>
      <c r="C158" s="4"/>
      <c r="D158" s="3"/>
      <c r="E158" s="3"/>
      <c r="F158" s="7"/>
      <c r="G158" s="7"/>
      <c r="H158" s="40"/>
      <c r="I158" s="13"/>
      <c r="J158" s="13"/>
      <c r="K158" s="3"/>
      <c r="L158" s="42"/>
      <c r="M158" s="43"/>
      <c r="N158" s="44"/>
      <c r="T158" s="45"/>
      <c r="U158" s="44"/>
      <c r="AA158" s="45"/>
      <c r="AB158" s="44"/>
      <c r="AH158" s="45"/>
      <c r="AI158" s="44"/>
      <c r="AO158" s="45"/>
      <c r="AP158" s="44"/>
      <c r="AV158" s="45"/>
      <c r="AW158" s="44"/>
      <c r="BC158" s="45"/>
      <c r="BD158" s="44"/>
      <c r="BJ158" s="45"/>
      <c r="BK158" s="44"/>
      <c r="BQ158" s="45"/>
      <c r="BR158" s="44"/>
      <c r="BX158" s="45"/>
      <c r="BY158" s="44"/>
      <c r="CE158" s="45"/>
    </row>
    <row r="159">
      <c r="A159" s="39"/>
      <c r="B159" s="4"/>
      <c r="C159" s="4"/>
      <c r="D159" s="3"/>
      <c r="E159" s="3"/>
      <c r="F159" s="7"/>
      <c r="G159" s="7"/>
      <c r="H159" s="40"/>
      <c r="I159" s="13"/>
      <c r="J159" s="13"/>
      <c r="K159" s="3"/>
      <c r="L159" s="42"/>
      <c r="M159" s="43"/>
      <c r="N159" s="44"/>
      <c r="T159" s="45"/>
      <c r="U159" s="44"/>
      <c r="AA159" s="45"/>
      <c r="AB159" s="44"/>
      <c r="AH159" s="45"/>
      <c r="AI159" s="44"/>
      <c r="AO159" s="45"/>
      <c r="AP159" s="44"/>
      <c r="AV159" s="45"/>
      <c r="AW159" s="44"/>
      <c r="BC159" s="45"/>
      <c r="BD159" s="44"/>
      <c r="BJ159" s="45"/>
      <c r="BK159" s="44"/>
      <c r="BQ159" s="45"/>
      <c r="BR159" s="44"/>
      <c r="BX159" s="45"/>
      <c r="BY159" s="44"/>
      <c r="CE159" s="45"/>
    </row>
    <row r="160">
      <c r="A160" s="39"/>
      <c r="B160" s="4"/>
      <c r="C160" s="4"/>
      <c r="D160" s="3"/>
      <c r="E160" s="3"/>
      <c r="F160" s="7"/>
      <c r="G160" s="7"/>
      <c r="H160" s="40"/>
      <c r="I160" s="13"/>
      <c r="J160" s="13"/>
      <c r="K160" s="3"/>
      <c r="L160" s="42"/>
      <c r="M160" s="43"/>
      <c r="N160" s="44"/>
      <c r="T160" s="45"/>
      <c r="U160" s="44"/>
      <c r="AA160" s="45"/>
      <c r="AB160" s="44"/>
      <c r="AH160" s="45"/>
      <c r="AI160" s="44"/>
      <c r="AO160" s="45"/>
      <c r="AP160" s="44"/>
      <c r="AV160" s="45"/>
      <c r="AW160" s="44"/>
      <c r="BC160" s="45"/>
      <c r="BD160" s="44"/>
      <c r="BJ160" s="45"/>
      <c r="BK160" s="44"/>
      <c r="BQ160" s="45"/>
      <c r="BR160" s="44"/>
      <c r="BX160" s="45"/>
      <c r="BY160" s="44"/>
      <c r="CE160" s="45"/>
    </row>
    <row r="161">
      <c r="A161" s="39"/>
      <c r="B161" s="4"/>
      <c r="C161" s="4"/>
      <c r="D161" s="3"/>
      <c r="E161" s="3"/>
      <c r="F161" s="7"/>
      <c r="G161" s="7"/>
      <c r="H161" s="40"/>
      <c r="I161" s="13"/>
      <c r="J161" s="13"/>
      <c r="K161" s="3"/>
      <c r="L161" s="42"/>
      <c r="M161" s="43"/>
      <c r="N161" s="44"/>
      <c r="T161" s="45"/>
      <c r="U161" s="44"/>
      <c r="AA161" s="45"/>
      <c r="AB161" s="44"/>
      <c r="AH161" s="45"/>
      <c r="AI161" s="44"/>
      <c r="AO161" s="45"/>
      <c r="AP161" s="44"/>
      <c r="AV161" s="45"/>
      <c r="AW161" s="44"/>
      <c r="BC161" s="45"/>
      <c r="BD161" s="44"/>
      <c r="BJ161" s="45"/>
      <c r="BK161" s="44"/>
      <c r="BQ161" s="45"/>
      <c r="BR161" s="44"/>
      <c r="BX161" s="45"/>
      <c r="BY161" s="44"/>
      <c r="CE161" s="45"/>
    </row>
    <row r="162">
      <c r="A162" s="39"/>
      <c r="B162" s="4"/>
      <c r="C162" s="4"/>
      <c r="D162" s="3"/>
      <c r="E162" s="3"/>
      <c r="F162" s="7"/>
      <c r="G162" s="7"/>
      <c r="H162" s="40"/>
      <c r="I162" s="13"/>
      <c r="J162" s="13"/>
      <c r="K162" s="3"/>
      <c r="L162" s="42"/>
      <c r="M162" s="43"/>
      <c r="N162" s="44"/>
      <c r="T162" s="45"/>
      <c r="U162" s="44"/>
      <c r="AA162" s="45"/>
      <c r="AB162" s="44"/>
      <c r="AH162" s="45"/>
      <c r="AI162" s="44"/>
      <c r="AO162" s="45"/>
      <c r="AP162" s="44"/>
      <c r="AV162" s="45"/>
      <c r="AW162" s="44"/>
      <c r="BC162" s="45"/>
      <c r="BD162" s="44"/>
      <c r="BJ162" s="45"/>
      <c r="BK162" s="44"/>
      <c r="BQ162" s="45"/>
      <c r="BR162" s="44"/>
      <c r="BX162" s="45"/>
      <c r="BY162" s="44"/>
      <c r="CE162" s="45"/>
    </row>
    <row r="163">
      <c r="A163" s="39"/>
      <c r="B163" s="4"/>
      <c r="C163" s="4"/>
      <c r="D163" s="3"/>
      <c r="E163" s="3"/>
      <c r="F163" s="7"/>
      <c r="G163" s="7"/>
      <c r="H163" s="40"/>
      <c r="I163" s="13"/>
      <c r="J163" s="13"/>
      <c r="K163" s="3"/>
      <c r="L163" s="42"/>
      <c r="M163" s="43"/>
      <c r="N163" s="44"/>
      <c r="T163" s="45"/>
      <c r="U163" s="44"/>
      <c r="AA163" s="45"/>
      <c r="AB163" s="44"/>
      <c r="AH163" s="45"/>
      <c r="AI163" s="44"/>
      <c r="AO163" s="45"/>
      <c r="AP163" s="44"/>
      <c r="AV163" s="45"/>
      <c r="AW163" s="44"/>
      <c r="BC163" s="45"/>
      <c r="BD163" s="44"/>
      <c r="BJ163" s="45"/>
      <c r="BK163" s="44"/>
      <c r="BQ163" s="45"/>
      <c r="BR163" s="44"/>
      <c r="BX163" s="45"/>
      <c r="BY163" s="44"/>
      <c r="CE163" s="45"/>
    </row>
    <row r="164">
      <c r="A164" s="39"/>
      <c r="B164" s="4"/>
      <c r="C164" s="4"/>
      <c r="D164" s="3"/>
      <c r="E164" s="3"/>
      <c r="F164" s="7"/>
      <c r="G164" s="7"/>
      <c r="H164" s="40"/>
      <c r="I164" s="13"/>
      <c r="J164" s="13"/>
      <c r="K164" s="3"/>
      <c r="L164" s="42"/>
      <c r="M164" s="43"/>
      <c r="N164" s="44"/>
      <c r="T164" s="45"/>
      <c r="U164" s="44"/>
      <c r="AA164" s="45"/>
      <c r="AB164" s="44"/>
      <c r="AH164" s="45"/>
      <c r="AI164" s="44"/>
      <c r="AO164" s="45"/>
      <c r="AP164" s="44"/>
      <c r="AV164" s="45"/>
      <c r="AW164" s="44"/>
      <c r="BC164" s="45"/>
      <c r="BD164" s="44"/>
      <c r="BJ164" s="45"/>
      <c r="BK164" s="44"/>
      <c r="BQ164" s="45"/>
      <c r="BR164" s="44"/>
      <c r="BX164" s="45"/>
      <c r="BY164" s="44"/>
      <c r="CE164" s="45"/>
    </row>
    <row r="165">
      <c r="A165" s="39"/>
      <c r="B165" s="4"/>
      <c r="C165" s="4"/>
      <c r="D165" s="3"/>
      <c r="E165" s="3"/>
      <c r="F165" s="7"/>
      <c r="G165" s="7"/>
      <c r="H165" s="40"/>
      <c r="I165" s="13"/>
      <c r="J165" s="13"/>
      <c r="K165" s="3"/>
      <c r="L165" s="42"/>
      <c r="M165" s="43"/>
      <c r="N165" s="44"/>
      <c r="T165" s="45"/>
      <c r="U165" s="44"/>
      <c r="AA165" s="45"/>
      <c r="AB165" s="44"/>
      <c r="AH165" s="45"/>
      <c r="AI165" s="44"/>
      <c r="AO165" s="45"/>
      <c r="AP165" s="44"/>
      <c r="AV165" s="45"/>
      <c r="AW165" s="44"/>
      <c r="BC165" s="45"/>
      <c r="BD165" s="44"/>
      <c r="BJ165" s="45"/>
      <c r="BK165" s="44"/>
      <c r="BQ165" s="45"/>
      <c r="BR165" s="44"/>
      <c r="BX165" s="45"/>
      <c r="BY165" s="44"/>
      <c r="CE165" s="45"/>
    </row>
    <row r="166">
      <c r="A166" s="39"/>
      <c r="B166" s="4"/>
      <c r="C166" s="4"/>
      <c r="D166" s="3"/>
      <c r="E166" s="3"/>
      <c r="F166" s="7"/>
      <c r="G166" s="7"/>
      <c r="H166" s="40"/>
      <c r="I166" s="13"/>
      <c r="J166" s="13"/>
      <c r="K166" s="3"/>
      <c r="L166" s="42"/>
      <c r="M166" s="43"/>
      <c r="N166" s="44"/>
      <c r="T166" s="45"/>
      <c r="U166" s="44"/>
      <c r="AA166" s="45"/>
      <c r="AB166" s="44"/>
      <c r="AH166" s="45"/>
      <c r="AI166" s="44"/>
      <c r="AO166" s="45"/>
      <c r="AP166" s="44"/>
      <c r="AV166" s="45"/>
      <c r="AW166" s="44"/>
      <c r="BC166" s="45"/>
      <c r="BD166" s="44"/>
      <c r="BJ166" s="45"/>
      <c r="BK166" s="44"/>
      <c r="BQ166" s="45"/>
      <c r="BR166" s="44"/>
      <c r="BX166" s="45"/>
      <c r="BY166" s="44"/>
      <c r="CE166" s="45"/>
    </row>
    <row r="167">
      <c r="A167" s="39"/>
      <c r="B167" s="4"/>
      <c r="C167" s="4"/>
      <c r="D167" s="3"/>
      <c r="E167" s="3"/>
      <c r="F167" s="7"/>
      <c r="G167" s="7"/>
      <c r="H167" s="40"/>
      <c r="I167" s="13"/>
      <c r="J167" s="13"/>
      <c r="K167" s="3"/>
      <c r="L167" s="42"/>
      <c r="M167" s="43"/>
      <c r="N167" s="44"/>
      <c r="T167" s="45"/>
      <c r="U167" s="44"/>
      <c r="AA167" s="45"/>
      <c r="AB167" s="44"/>
      <c r="AH167" s="45"/>
      <c r="AI167" s="44"/>
      <c r="AO167" s="45"/>
      <c r="AP167" s="44"/>
      <c r="AV167" s="45"/>
      <c r="AW167" s="44"/>
      <c r="BC167" s="45"/>
      <c r="BD167" s="44"/>
      <c r="BJ167" s="45"/>
      <c r="BK167" s="44"/>
      <c r="BQ167" s="45"/>
      <c r="BR167" s="44"/>
      <c r="BX167" s="45"/>
      <c r="BY167" s="44"/>
      <c r="CE167" s="45"/>
    </row>
    <row r="168">
      <c r="A168" s="39"/>
      <c r="B168" s="4"/>
      <c r="C168" s="4"/>
      <c r="D168" s="3"/>
      <c r="E168" s="3"/>
      <c r="F168" s="7"/>
      <c r="G168" s="7"/>
      <c r="H168" s="40"/>
      <c r="I168" s="13"/>
      <c r="J168" s="13"/>
      <c r="K168" s="3"/>
      <c r="L168" s="42"/>
      <c r="M168" s="43"/>
      <c r="N168" s="44"/>
      <c r="T168" s="45"/>
      <c r="U168" s="44"/>
      <c r="AA168" s="45"/>
      <c r="AB168" s="44"/>
      <c r="AH168" s="45"/>
      <c r="AI168" s="44"/>
      <c r="AO168" s="45"/>
      <c r="AP168" s="44"/>
      <c r="AV168" s="45"/>
      <c r="AW168" s="44"/>
      <c r="BC168" s="45"/>
      <c r="BD168" s="44"/>
      <c r="BJ168" s="45"/>
      <c r="BK168" s="44"/>
      <c r="BQ168" s="45"/>
      <c r="BR168" s="44"/>
      <c r="BX168" s="45"/>
      <c r="BY168" s="44"/>
      <c r="CE168" s="45"/>
    </row>
    <row r="169">
      <c r="A169" s="39"/>
      <c r="B169" s="4"/>
      <c r="C169" s="4"/>
      <c r="D169" s="3"/>
      <c r="E169" s="3"/>
      <c r="F169" s="7"/>
      <c r="G169" s="7"/>
      <c r="H169" s="40"/>
      <c r="I169" s="13"/>
      <c r="J169" s="13"/>
      <c r="K169" s="3"/>
      <c r="L169" s="42"/>
      <c r="M169" s="43"/>
      <c r="N169" s="44"/>
      <c r="T169" s="45"/>
      <c r="U169" s="44"/>
      <c r="AA169" s="45"/>
      <c r="AB169" s="44"/>
      <c r="AH169" s="45"/>
      <c r="AI169" s="44"/>
      <c r="AO169" s="45"/>
      <c r="AP169" s="44"/>
      <c r="AV169" s="45"/>
      <c r="AW169" s="44"/>
      <c r="BC169" s="45"/>
      <c r="BD169" s="44"/>
      <c r="BJ169" s="45"/>
      <c r="BK169" s="44"/>
      <c r="BQ169" s="45"/>
      <c r="BR169" s="44"/>
      <c r="BX169" s="45"/>
      <c r="BY169" s="44"/>
      <c r="CE169" s="45"/>
    </row>
    <row r="170">
      <c r="A170" s="39"/>
      <c r="B170" s="4"/>
      <c r="C170" s="4"/>
      <c r="D170" s="3"/>
      <c r="E170" s="3"/>
      <c r="F170" s="7"/>
      <c r="G170" s="7"/>
      <c r="H170" s="40"/>
      <c r="I170" s="13"/>
      <c r="J170" s="13"/>
      <c r="K170" s="3"/>
      <c r="L170" s="42"/>
      <c r="M170" s="43"/>
      <c r="N170" s="44"/>
      <c r="T170" s="45"/>
      <c r="U170" s="44"/>
      <c r="AA170" s="45"/>
      <c r="AB170" s="44"/>
      <c r="AH170" s="45"/>
      <c r="AI170" s="44"/>
      <c r="AO170" s="45"/>
      <c r="AP170" s="44"/>
      <c r="AV170" s="45"/>
      <c r="AW170" s="44"/>
      <c r="BC170" s="45"/>
      <c r="BD170" s="44"/>
      <c r="BJ170" s="45"/>
      <c r="BK170" s="44"/>
      <c r="BQ170" s="45"/>
      <c r="BR170" s="44"/>
      <c r="BX170" s="45"/>
      <c r="BY170" s="44"/>
      <c r="CE170" s="45"/>
    </row>
    <row r="171">
      <c r="A171" s="39"/>
      <c r="B171" s="4"/>
      <c r="C171" s="4"/>
      <c r="D171" s="3"/>
      <c r="E171" s="3"/>
      <c r="F171" s="7"/>
      <c r="G171" s="7"/>
      <c r="H171" s="40"/>
      <c r="I171" s="13"/>
      <c r="J171" s="13"/>
      <c r="K171" s="3"/>
      <c r="L171" s="42"/>
      <c r="M171" s="43"/>
      <c r="N171" s="44"/>
      <c r="T171" s="45"/>
      <c r="U171" s="44"/>
      <c r="AA171" s="45"/>
      <c r="AB171" s="44"/>
      <c r="AH171" s="45"/>
      <c r="AI171" s="44"/>
      <c r="AO171" s="45"/>
      <c r="AP171" s="44"/>
      <c r="AV171" s="45"/>
      <c r="AW171" s="44"/>
      <c r="BC171" s="45"/>
      <c r="BD171" s="44"/>
      <c r="BJ171" s="45"/>
      <c r="BK171" s="44"/>
      <c r="BQ171" s="45"/>
      <c r="BR171" s="44"/>
      <c r="BX171" s="45"/>
      <c r="BY171" s="44"/>
      <c r="CE171" s="45"/>
    </row>
    <row r="172">
      <c r="A172" s="39"/>
      <c r="B172" s="4"/>
      <c r="C172" s="4"/>
      <c r="D172" s="3"/>
      <c r="E172" s="3"/>
      <c r="F172" s="7"/>
      <c r="G172" s="7"/>
      <c r="H172" s="40"/>
      <c r="I172" s="13"/>
      <c r="J172" s="13"/>
      <c r="K172" s="3"/>
      <c r="L172" s="42"/>
      <c r="M172" s="43"/>
      <c r="N172" s="44"/>
      <c r="T172" s="45"/>
      <c r="U172" s="44"/>
      <c r="AA172" s="45"/>
      <c r="AB172" s="44"/>
      <c r="AH172" s="45"/>
      <c r="AI172" s="44"/>
      <c r="AO172" s="45"/>
      <c r="AP172" s="44"/>
      <c r="AV172" s="45"/>
      <c r="AW172" s="44"/>
      <c r="BC172" s="45"/>
      <c r="BD172" s="44"/>
      <c r="BJ172" s="45"/>
      <c r="BK172" s="44"/>
      <c r="BQ172" s="45"/>
      <c r="BR172" s="44"/>
      <c r="BX172" s="45"/>
      <c r="BY172" s="44"/>
      <c r="CE172" s="45"/>
    </row>
    <row r="173">
      <c r="A173" s="39"/>
      <c r="B173" s="4"/>
      <c r="C173" s="4"/>
      <c r="D173" s="3"/>
      <c r="E173" s="3"/>
      <c r="F173" s="7"/>
      <c r="G173" s="7"/>
      <c r="H173" s="40"/>
      <c r="I173" s="13"/>
      <c r="J173" s="13"/>
      <c r="K173" s="3"/>
      <c r="L173" s="42"/>
      <c r="M173" s="43"/>
      <c r="N173" s="44"/>
      <c r="T173" s="45"/>
      <c r="U173" s="44"/>
      <c r="AA173" s="45"/>
      <c r="AB173" s="44"/>
      <c r="AH173" s="45"/>
      <c r="AI173" s="44"/>
      <c r="AO173" s="45"/>
      <c r="AP173" s="44"/>
      <c r="AV173" s="45"/>
      <c r="AW173" s="44"/>
      <c r="BC173" s="45"/>
      <c r="BD173" s="44"/>
      <c r="BJ173" s="45"/>
      <c r="BK173" s="44"/>
      <c r="BQ173" s="45"/>
      <c r="BR173" s="44"/>
      <c r="BX173" s="45"/>
      <c r="BY173" s="44"/>
      <c r="CE173" s="45"/>
    </row>
    <row r="174">
      <c r="A174" s="39"/>
      <c r="B174" s="4"/>
      <c r="C174" s="4"/>
      <c r="D174" s="3"/>
      <c r="E174" s="3"/>
      <c r="F174" s="7"/>
      <c r="G174" s="7"/>
      <c r="H174" s="40"/>
      <c r="I174" s="13"/>
      <c r="J174" s="13"/>
      <c r="K174" s="3"/>
      <c r="L174" s="42"/>
      <c r="M174" s="43"/>
      <c r="N174" s="44"/>
      <c r="T174" s="45"/>
      <c r="U174" s="44"/>
      <c r="AA174" s="45"/>
      <c r="AB174" s="44"/>
      <c r="AH174" s="45"/>
      <c r="AI174" s="44"/>
      <c r="AO174" s="45"/>
      <c r="AP174" s="44"/>
      <c r="AV174" s="45"/>
      <c r="AW174" s="44"/>
      <c r="BC174" s="45"/>
      <c r="BD174" s="44"/>
      <c r="BJ174" s="45"/>
      <c r="BK174" s="44"/>
      <c r="BQ174" s="45"/>
      <c r="BR174" s="44"/>
      <c r="BX174" s="45"/>
      <c r="BY174" s="44"/>
      <c r="CE174" s="45"/>
    </row>
    <row r="175">
      <c r="A175" s="39"/>
      <c r="B175" s="4"/>
      <c r="C175" s="4"/>
      <c r="D175" s="3"/>
      <c r="E175" s="3"/>
      <c r="F175" s="7"/>
      <c r="G175" s="7"/>
      <c r="H175" s="40"/>
      <c r="I175" s="13"/>
      <c r="J175" s="13"/>
      <c r="K175" s="3"/>
      <c r="L175" s="42"/>
      <c r="M175" s="43"/>
      <c r="N175" s="44"/>
      <c r="T175" s="45"/>
      <c r="U175" s="44"/>
      <c r="AA175" s="45"/>
      <c r="AB175" s="44"/>
      <c r="AH175" s="45"/>
      <c r="AI175" s="44"/>
      <c r="AO175" s="45"/>
      <c r="AP175" s="44"/>
      <c r="AV175" s="45"/>
      <c r="AW175" s="44"/>
      <c r="BC175" s="45"/>
      <c r="BD175" s="44"/>
      <c r="BJ175" s="45"/>
      <c r="BK175" s="44"/>
      <c r="BQ175" s="45"/>
      <c r="BR175" s="44"/>
      <c r="BX175" s="45"/>
      <c r="BY175" s="44"/>
      <c r="CE175" s="45"/>
    </row>
    <row r="176">
      <c r="A176" s="39"/>
      <c r="B176" s="4"/>
      <c r="C176" s="4"/>
      <c r="D176" s="3"/>
      <c r="E176" s="3"/>
      <c r="F176" s="7"/>
      <c r="G176" s="7"/>
      <c r="H176" s="40"/>
      <c r="I176" s="13"/>
      <c r="J176" s="13"/>
      <c r="K176" s="3"/>
      <c r="L176" s="42"/>
      <c r="M176" s="43"/>
      <c r="N176" s="44"/>
      <c r="T176" s="45"/>
      <c r="U176" s="44"/>
      <c r="AA176" s="45"/>
      <c r="AB176" s="44"/>
      <c r="AH176" s="45"/>
      <c r="AI176" s="44"/>
      <c r="AO176" s="45"/>
      <c r="AP176" s="44"/>
      <c r="AV176" s="45"/>
      <c r="AW176" s="44"/>
      <c r="BC176" s="45"/>
      <c r="BD176" s="44"/>
      <c r="BJ176" s="45"/>
      <c r="BK176" s="44"/>
      <c r="BQ176" s="45"/>
      <c r="BR176" s="44"/>
      <c r="BX176" s="45"/>
      <c r="BY176" s="44"/>
      <c r="CE176" s="45"/>
    </row>
    <row r="177">
      <c r="A177" s="39"/>
      <c r="B177" s="4"/>
      <c r="C177" s="4"/>
      <c r="D177" s="3"/>
      <c r="E177" s="3"/>
      <c r="F177" s="7"/>
      <c r="G177" s="7"/>
      <c r="H177" s="40"/>
      <c r="I177" s="13"/>
      <c r="J177" s="13"/>
      <c r="K177" s="3"/>
      <c r="L177" s="42"/>
      <c r="M177" s="43"/>
      <c r="N177" s="44"/>
      <c r="T177" s="45"/>
      <c r="U177" s="44"/>
      <c r="AA177" s="45"/>
      <c r="AB177" s="44"/>
      <c r="AH177" s="45"/>
      <c r="AI177" s="44"/>
      <c r="AO177" s="45"/>
      <c r="AP177" s="44"/>
      <c r="AV177" s="45"/>
      <c r="AW177" s="44"/>
      <c r="BC177" s="45"/>
      <c r="BD177" s="44"/>
      <c r="BJ177" s="45"/>
      <c r="BK177" s="44"/>
      <c r="BQ177" s="45"/>
      <c r="BR177" s="44"/>
      <c r="BX177" s="45"/>
      <c r="BY177" s="44"/>
      <c r="CE177" s="45"/>
    </row>
    <row r="178">
      <c r="A178" s="39"/>
      <c r="B178" s="4"/>
      <c r="C178" s="4"/>
      <c r="D178" s="3"/>
      <c r="E178" s="3"/>
      <c r="F178" s="7"/>
      <c r="G178" s="7"/>
      <c r="H178" s="40"/>
      <c r="I178" s="13"/>
      <c r="J178" s="13"/>
      <c r="K178" s="3"/>
      <c r="L178" s="42"/>
      <c r="M178" s="43"/>
      <c r="N178" s="44"/>
      <c r="T178" s="45"/>
      <c r="U178" s="44"/>
      <c r="AA178" s="45"/>
      <c r="AB178" s="44"/>
      <c r="AH178" s="45"/>
      <c r="AI178" s="44"/>
      <c r="AO178" s="45"/>
      <c r="AP178" s="44"/>
      <c r="AV178" s="45"/>
      <c r="AW178" s="44"/>
      <c r="BC178" s="45"/>
      <c r="BD178" s="44"/>
      <c r="BJ178" s="45"/>
      <c r="BK178" s="44"/>
      <c r="BQ178" s="45"/>
      <c r="BR178" s="44"/>
      <c r="BX178" s="45"/>
      <c r="BY178" s="44"/>
      <c r="CE178" s="45"/>
    </row>
    <row r="179">
      <c r="A179" s="39"/>
      <c r="B179" s="4"/>
      <c r="C179" s="4"/>
      <c r="D179" s="3"/>
      <c r="E179" s="3"/>
      <c r="F179" s="7"/>
      <c r="G179" s="7"/>
      <c r="H179" s="40"/>
      <c r="I179" s="13"/>
      <c r="J179" s="13"/>
      <c r="K179" s="3"/>
      <c r="L179" s="42"/>
      <c r="M179" s="43"/>
      <c r="N179" s="44"/>
      <c r="T179" s="45"/>
      <c r="U179" s="44"/>
      <c r="AA179" s="45"/>
      <c r="AB179" s="44"/>
      <c r="AH179" s="45"/>
      <c r="AI179" s="44"/>
      <c r="AO179" s="45"/>
      <c r="AP179" s="44"/>
      <c r="AV179" s="45"/>
      <c r="AW179" s="44"/>
      <c r="BC179" s="45"/>
      <c r="BD179" s="44"/>
      <c r="BJ179" s="45"/>
      <c r="BK179" s="44"/>
      <c r="BQ179" s="45"/>
      <c r="BR179" s="44"/>
      <c r="BX179" s="45"/>
      <c r="BY179" s="44"/>
      <c r="CE179" s="45"/>
    </row>
    <row r="180">
      <c r="A180" s="39"/>
      <c r="B180" s="4"/>
      <c r="C180" s="4"/>
      <c r="D180" s="3"/>
      <c r="E180" s="3"/>
      <c r="F180" s="7"/>
      <c r="G180" s="7"/>
      <c r="H180" s="40"/>
      <c r="I180" s="13"/>
      <c r="J180" s="13"/>
      <c r="K180" s="3"/>
      <c r="L180" s="42"/>
      <c r="M180" s="43"/>
      <c r="N180" s="44"/>
      <c r="T180" s="45"/>
      <c r="U180" s="44"/>
      <c r="AA180" s="45"/>
      <c r="AB180" s="44"/>
      <c r="AH180" s="45"/>
      <c r="AI180" s="44"/>
      <c r="AO180" s="45"/>
      <c r="AP180" s="44"/>
      <c r="AV180" s="45"/>
      <c r="AW180" s="44"/>
      <c r="BC180" s="45"/>
      <c r="BD180" s="44"/>
      <c r="BJ180" s="45"/>
      <c r="BK180" s="44"/>
      <c r="BQ180" s="45"/>
      <c r="BR180" s="44"/>
      <c r="BX180" s="45"/>
      <c r="BY180" s="44"/>
      <c r="CE180" s="45"/>
    </row>
    <row r="181">
      <c r="A181" s="39"/>
      <c r="B181" s="4"/>
      <c r="C181" s="4"/>
      <c r="D181" s="3"/>
      <c r="E181" s="3"/>
      <c r="F181" s="7"/>
      <c r="G181" s="7"/>
      <c r="H181" s="40"/>
      <c r="I181" s="13"/>
      <c r="J181" s="13"/>
      <c r="K181" s="3"/>
      <c r="L181" s="42"/>
      <c r="M181" s="43"/>
      <c r="N181" s="44"/>
      <c r="T181" s="45"/>
      <c r="U181" s="44"/>
      <c r="AA181" s="45"/>
      <c r="AB181" s="44"/>
      <c r="AH181" s="45"/>
      <c r="AI181" s="44"/>
      <c r="AO181" s="45"/>
      <c r="AP181" s="44"/>
      <c r="AV181" s="45"/>
      <c r="AW181" s="44"/>
      <c r="BC181" s="45"/>
      <c r="BD181" s="44"/>
      <c r="BJ181" s="45"/>
      <c r="BK181" s="44"/>
      <c r="BQ181" s="45"/>
      <c r="BR181" s="44"/>
      <c r="BX181" s="45"/>
      <c r="BY181" s="44"/>
      <c r="CE181" s="45"/>
    </row>
    <row r="182">
      <c r="A182" s="39"/>
      <c r="B182" s="4"/>
      <c r="C182" s="4"/>
      <c r="D182" s="3"/>
      <c r="E182" s="3"/>
      <c r="F182" s="7"/>
      <c r="G182" s="7"/>
      <c r="H182" s="40"/>
      <c r="I182" s="13"/>
      <c r="J182" s="13"/>
      <c r="K182" s="3"/>
      <c r="L182" s="42"/>
      <c r="M182" s="43"/>
      <c r="N182" s="44"/>
      <c r="T182" s="45"/>
      <c r="U182" s="44"/>
      <c r="AA182" s="45"/>
      <c r="AB182" s="44"/>
      <c r="AH182" s="45"/>
      <c r="AI182" s="44"/>
      <c r="AO182" s="45"/>
      <c r="AP182" s="44"/>
      <c r="AV182" s="45"/>
      <c r="AW182" s="44"/>
      <c r="BC182" s="45"/>
      <c r="BD182" s="44"/>
      <c r="BJ182" s="45"/>
      <c r="BK182" s="44"/>
      <c r="BQ182" s="45"/>
      <c r="BR182" s="44"/>
      <c r="BX182" s="45"/>
      <c r="BY182" s="44"/>
      <c r="CE182" s="45"/>
    </row>
    <row r="183">
      <c r="A183" s="39"/>
      <c r="B183" s="4"/>
      <c r="C183" s="4"/>
      <c r="D183" s="3"/>
      <c r="E183" s="3"/>
      <c r="F183" s="7"/>
      <c r="G183" s="7"/>
      <c r="H183" s="40"/>
      <c r="I183" s="13"/>
      <c r="J183" s="13"/>
      <c r="K183" s="3"/>
      <c r="L183" s="42"/>
      <c r="M183" s="43"/>
      <c r="N183" s="44"/>
      <c r="T183" s="45"/>
      <c r="U183" s="44"/>
      <c r="AA183" s="45"/>
      <c r="AB183" s="44"/>
      <c r="AH183" s="45"/>
      <c r="AI183" s="44"/>
      <c r="AO183" s="45"/>
      <c r="AP183" s="44"/>
      <c r="AV183" s="45"/>
      <c r="AW183" s="44"/>
      <c r="BC183" s="45"/>
      <c r="BD183" s="44"/>
      <c r="BJ183" s="45"/>
      <c r="BK183" s="44"/>
      <c r="BQ183" s="45"/>
      <c r="BR183" s="44"/>
      <c r="BX183" s="45"/>
      <c r="BY183" s="44"/>
      <c r="CE183" s="45"/>
    </row>
    <row r="184">
      <c r="A184" s="39"/>
      <c r="B184" s="4"/>
      <c r="C184" s="4"/>
      <c r="D184" s="3"/>
      <c r="E184" s="3"/>
      <c r="F184" s="7"/>
      <c r="G184" s="7"/>
      <c r="H184" s="40"/>
      <c r="I184" s="13"/>
      <c r="J184" s="13"/>
      <c r="K184" s="3"/>
      <c r="L184" s="42"/>
      <c r="M184" s="43"/>
      <c r="N184" s="44"/>
      <c r="T184" s="45"/>
      <c r="U184" s="44"/>
      <c r="AA184" s="45"/>
      <c r="AB184" s="44"/>
      <c r="AH184" s="45"/>
      <c r="AI184" s="44"/>
      <c r="AO184" s="45"/>
      <c r="AP184" s="44"/>
      <c r="AV184" s="45"/>
      <c r="AW184" s="44"/>
      <c r="BC184" s="45"/>
      <c r="BD184" s="44"/>
      <c r="BJ184" s="45"/>
      <c r="BK184" s="44"/>
      <c r="BQ184" s="45"/>
      <c r="BR184" s="44"/>
      <c r="BX184" s="45"/>
      <c r="BY184" s="44"/>
      <c r="CE184" s="45"/>
    </row>
    <row r="185">
      <c r="A185" s="39"/>
      <c r="B185" s="4"/>
      <c r="C185" s="4"/>
      <c r="D185" s="3"/>
      <c r="E185" s="3"/>
      <c r="F185" s="7"/>
      <c r="G185" s="7"/>
      <c r="H185" s="40"/>
      <c r="I185" s="13"/>
      <c r="J185" s="13"/>
      <c r="K185" s="3"/>
      <c r="L185" s="42"/>
      <c r="M185" s="43"/>
      <c r="N185" s="44"/>
      <c r="T185" s="45"/>
      <c r="U185" s="44"/>
      <c r="AA185" s="45"/>
      <c r="AB185" s="44"/>
      <c r="AH185" s="45"/>
      <c r="AI185" s="44"/>
      <c r="AO185" s="45"/>
      <c r="AP185" s="44"/>
      <c r="AV185" s="45"/>
      <c r="AW185" s="44"/>
      <c r="BC185" s="45"/>
      <c r="BD185" s="44"/>
      <c r="BJ185" s="45"/>
      <c r="BK185" s="44"/>
      <c r="BQ185" s="45"/>
      <c r="BR185" s="44"/>
      <c r="BX185" s="45"/>
      <c r="BY185" s="44"/>
      <c r="CE185" s="45"/>
    </row>
    <row r="186">
      <c r="A186" s="39"/>
      <c r="B186" s="4"/>
      <c r="C186" s="4"/>
      <c r="D186" s="3"/>
      <c r="E186" s="3"/>
      <c r="F186" s="7"/>
      <c r="G186" s="7"/>
      <c r="H186" s="40"/>
      <c r="I186" s="13"/>
      <c r="J186" s="13"/>
      <c r="K186" s="3"/>
      <c r="L186" s="42"/>
      <c r="M186" s="43"/>
      <c r="N186" s="44"/>
      <c r="T186" s="45"/>
      <c r="U186" s="44"/>
      <c r="AA186" s="45"/>
      <c r="AB186" s="44"/>
      <c r="AH186" s="45"/>
      <c r="AI186" s="44"/>
      <c r="AO186" s="45"/>
      <c r="AP186" s="44"/>
      <c r="AV186" s="45"/>
      <c r="AW186" s="44"/>
      <c r="BC186" s="45"/>
      <c r="BD186" s="44"/>
      <c r="BJ186" s="45"/>
      <c r="BK186" s="44"/>
      <c r="BQ186" s="45"/>
      <c r="BR186" s="44"/>
      <c r="BX186" s="45"/>
      <c r="BY186" s="44"/>
      <c r="CE186" s="45"/>
    </row>
    <row r="187">
      <c r="A187" s="39"/>
      <c r="B187" s="4"/>
      <c r="C187" s="4"/>
      <c r="D187" s="3"/>
      <c r="E187" s="3"/>
      <c r="F187" s="7"/>
      <c r="G187" s="7"/>
      <c r="H187" s="40"/>
      <c r="I187" s="13"/>
      <c r="J187" s="13"/>
      <c r="K187" s="3"/>
      <c r="L187" s="42"/>
      <c r="M187" s="43"/>
      <c r="N187" s="44"/>
      <c r="T187" s="45"/>
      <c r="U187" s="44"/>
      <c r="AA187" s="45"/>
      <c r="AB187" s="44"/>
      <c r="AH187" s="45"/>
      <c r="AI187" s="44"/>
      <c r="AO187" s="45"/>
      <c r="AP187" s="44"/>
      <c r="AV187" s="45"/>
      <c r="AW187" s="44"/>
      <c r="BC187" s="45"/>
      <c r="BD187" s="44"/>
      <c r="BJ187" s="45"/>
      <c r="BK187" s="44"/>
      <c r="BQ187" s="45"/>
      <c r="BR187" s="44"/>
      <c r="BX187" s="45"/>
      <c r="BY187" s="44"/>
      <c r="CE187" s="45"/>
    </row>
    <row r="188">
      <c r="A188" s="39"/>
      <c r="B188" s="4"/>
      <c r="C188" s="4"/>
      <c r="D188" s="3"/>
      <c r="E188" s="3"/>
      <c r="F188" s="7"/>
      <c r="G188" s="7"/>
      <c r="H188" s="40"/>
      <c r="I188" s="13"/>
      <c r="J188" s="13"/>
      <c r="K188" s="3"/>
      <c r="L188" s="42"/>
      <c r="M188" s="43"/>
      <c r="N188" s="44"/>
      <c r="T188" s="45"/>
      <c r="U188" s="44"/>
      <c r="AA188" s="45"/>
      <c r="AB188" s="44"/>
      <c r="AH188" s="45"/>
      <c r="AI188" s="44"/>
      <c r="AO188" s="45"/>
      <c r="AP188" s="44"/>
      <c r="AV188" s="45"/>
      <c r="AW188" s="44"/>
      <c r="BC188" s="45"/>
      <c r="BD188" s="44"/>
      <c r="BJ188" s="45"/>
      <c r="BK188" s="44"/>
      <c r="BQ188" s="45"/>
      <c r="BR188" s="44"/>
      <c r="BX188" s="45"/>
      <c r="BY188" s="44"/>
      <c r="CE188" s="45"/>
    </row>
    <row r="189">
      <c r="A189" s="39"/>
      <c r="B189" s="4"/>
      <c r="C189" s="4"/>
      <c r="D189" s="3"/>
      <c r="E189" s="3"/>
      <c r="F189" s="7"/>
      <c r="G189" s="7"/>
      <c r="H189" s="40"/>
      <c r="I189" s="13"/>
      <c r="J189" s="13"/>
      <c r="K189" s="3"/>
      <c r="L189" s="42"/>
      <c r="M189" s="43"/>
      <c r="N189" s="44"/>
      <c r="T189" s="45"/>
      <c r="U189" s="44"/>
      <c r="AA189" s="45"/>
      <c r="AB189" s="44"/>
      <c r="AH189" s="45"/>
      <c r="AI189" s="44"/>
      <c r="AO189" s="45"/>
      <c r="AP189" s="44"/>
      <c r="AV189" s="45"/>
      <c r="AW189" s="44"/>
      <c r="BC189" s="45"/>
      <c r="BD189" s="44"/>
      <c r="BJ189" s="45"/>
      <c r="BK189" s="44"/>
      <c r="BQ189" s="45"/>
      <c r="BR189" s="44"/>
      <c r="BX189" s="45"/>
      <c r="BY189" s="44"/>
      <c r="CE189" s="45"/>
    </row>
    <row r="190">
      <c r="A190" s="39"/>
      <c r="B190" s="4"/>
      <c r="C190" s="4"/>
      <c r="D190" s="3"/>
      <c r="E190" s="3"/>
      <c r="F190" s="7"/>
      <c r="G190" s="7"/>
      <c r="H190" s="40"/>
      <c r="I190" s="13"/>
      <c r="J190" s="13"/>
      <c r="K190" s="3"/>
      <c r="L190" s="42"/>
      <c r="M190" s="43"/>
      <c r="N190" s="44"/>
      <c r="T190" s="45"/>
      <c r="U190" s="44"/>
      <c r="AA190" s="45"/>
      <c r="AB190" s="44"/>
      <c r="AH190" s="45"/>
      <c r="AI190" s="44"/>
      <c r="AO190" s="45"/>
      <c r="AP190" s="44"/>
      <c r="AV190" s="45"/>
      <c r="AW190" s="44"/>
      <c r="BC190" s="45"/>
      <c r="BD190" s="44"/>
      <c r="BJ190" s="45"/>
      <c r="BK190" s="44"/>
      <c r="BQ190" s="45"/>
      <c r="BR190" s="44"/>
      <c r="BX190" s="45"/>
      <c r="BY190" s="44"/>
      <c r="CE190" s="45"/>
    </row>
    <row r="191">
      <c r="A191" s="39"/>
      <c r="B191" s="4"/>
      <c r="C191" s="4"/>
      <c r="D191" s="3"/>
      <c r="E191" s="3"/>
      <c r="F191" s="7"/>
      <c r="G191" s="7"/>
      <c r="H191" s="40"/>
      <c r="I191" s="13"/>
      <c r="J191" s="13"/>
      <c r="K191" s="3"/>
      <c r="L191" s="42"/>
      <c r="M191" s="43"/>
      <c r="N191" s="44"/>
      <c r="T191" s="45"/>
      <c r="U191" s="44"/>
      <c r="AA191" s="45"/>
      <c r="AB191" s="44"/>
      <c r="AH191" s="45"/>
      <c r="AI191" s="44"/>
      <c r="AO191" s="45"/>
      <c r="AP191" s="44"/>
      <c r="AV191" s="45"/>
      <c r="AW191" s="44"/>
      <c r="BC191" s="45"/>
      <c r="BD191" s="44"/>
      <c r="BJ191" s="45"/>
      <c r="BK191" s="44"/>
      <c r="BQ191" s="45"/>
      <c r="BR191" s="44"/>
      <c r="BX191" s="45"/>
      <c r="BY191" s="44"/>
      <c r="CE191" s="45"/>
    </row>
    <row r="192">
      <c r="A192" s="39"/>
      <c r="B192" s="4"/>
      <c r="C192" s="4"/>
      <c r="D192" s="3"/>
      <c r="E192" s="3"/>
      <c r="F192" s="7"/>
      <c r="G192" s="7"/>
      <c r="H192" s="40"/>
      <c r="I192" s="13"/>
      <c r="J192" s="13"/>
      <c r="K192" s="3"/>
      <c r="L192" s="42"/>
      <c r="M192" s="43"/>
      <c r="N192" s="44"/>
      <c r="T192" s="45"/>
      <c r="U192" s="44"/>
      <c r="AA192" s="45"/>
      <c r="AB192" s="44"/>
      <c r="AH192" s="45"/>
      <c r="AI192" s="44"/>
      <c r="AO192" s="45"/>
      <c r="AP192" s="44"/>
      <c r="AV192" s="45"/>
      <c r="AW192" s="44"/>
      <c r="BC192" s="45"/>
      <c r="BD192" s="44"/>
      <c r="BJ192" s="45"/>
      <c r="BK192" s="44"/>
      <c r="BQ192" s="45"/>
      <c r="BR192" s="44"/>
      <c r="BX192" s="45"/>
      <c r="BY192" s="44"/>
      <c r="CE192" s="45"/>
    </row>
    <row r="193">
      <c r="A193" s="39"/>
      <c r="B193" s="4"/>
      <c r="C193" s="4"/>
      <c r="D193" s="3"/>
      <c r="E193" s="3"/>
      <c r="F193" s="7"/>
      <c r="G193" s="7"/>
      <c r="H193" s="40"/>
      <c r="I193" s="13"/>
      <c r="J193" s="13"/>
      <c r="K193" s="3"/>
      <c r="L193" s="42"/>
      <c r="M193" s="43"/>
      <c r="N193" s="44"/>
      <c r="T193" s="45"/>
      <c r="U193" s="44"/>
      <c r="AA193" s="45"/>
      <c r="AB193" s="44"/>
      <c r="AH193" s="45"/>
      <c r="AI193" s="44"/>
      <c r="AO193" s="45"/>
      <c r="AP193" s="44"/>
      <c r="AV193" s="45"/>
      <c r="AW193" s="44"/>
      <c r="BC193" s="45"/>
      <c r="BD193" s="44"/>
      <c r="BJ193" s="45"/>
      <c r="BK193" s="44"/>
      <c r="BQ193" s="45"/>
      <c r="BR193" s="44"/>
      <c r="BX193" s="45"/>
      <c r="BY193" s="44"/>
      <c r="CE193" s="45"/>
    </row>
    <row r="194">
      <c r="A194" s="39"/>
      <c r="B194" s="4"/>
      <c r="C194" s="4"/>
      <c r="D194" s="3"/>
      <c r="E194" s="3"/>
      <c r="F194" s="7"/>
      <c r="G194" s="7"/>
      <c r="H194" s="40"/>
      <c r="I194" s="13"/>
      <c r="J194" s="13"/>
      <c r="K194" s="3"/>
      <c r="L194" s="42"/>
      <c r="M194" s="43"/>
      <c r="N194" s="44"/>
      <c r="T194" s="45"/>
      <c r="U194" s="44"/>
      <c r="AA194" s="45"/>
      <c r="AB194" s="44"/>
      <c r="AH194" s="45"/>
      <c r="AI194" s="44"/>
      <c r="AO194" s="45"/>
      <c r="AP194" s="44"/>
      <c r="AV194" s="45"/>
      <c r="AW194" s="44"/>
      <c r="BC194" s="45"/>
      <c r="BD194" s="44"/>
      <c r="BJ194" s="45"/>
      <c r="BK194" s="44"/>
      <c r="BQ194" s="45"/>
      <c r="BR194" s="44"/>
      <c r="BX194" s="45"/>
      <c r="BY194" s="44"/>
      <c r="CE194" s="45"/>
    </row>
    <row r="195">
      <c r="A195" s="39"/>
      <c r="B195" s="4"/>
      <c r="C195" s="4"/>
      <c r="D195" s="3"/>
      <c r="E195" s="3"/>
      <c r="F195" s="7"/>
      <c r="G195" s="7"/>
      <c r="H195" s="40"/>
      <c r="I195" s="13"/>
      <c r="J195" s="13"/>
      <c r="K195" s="3"/>
      <c r="L195" s="42"/>
      <c r="M195" s="43"/>
      <c r="N195" s="44"/>
      <c r="T195" s="45"/>
      <c r="U195" s="44"/>
      <c r="AA195" s="45"/>
      <c r="AB195" s="44"/>
      <c r="AH195" s="45"/>
      <c r="AI195" s="44"/>
      <c r="AO195" s="45"/>
      <c r="AP195" s="44"/>
      <c r="AV195" s="45"/>
      <c r="AW195" s="44"/>
      <c r="BC195" s="45"/>
      <c r="BD195" s="44"/>
      <c r="BJ195" s="45"/>
      <c r="BK195" s="44"/>
      <c r="BQ195" s="45"/>
      <c r="BR195" s="44"/>
      <c r="BX195" s="45"/>
      <c r="BY195" s="44"/>
      <c r="CE195" s="45"/>
    </row>
    <row r="196">
      <c r="A196" s="39"/>
      <c r="B196" s="4"/>
      <c r="C196" s="4"/>
      <c r="D196" s="3"/>
      <c r="E196" s="3"/>
      <c r="F196" s="7"/>
      <c r="G196" s="7"/>
      <c r="H196" s="40"/>
      <c r="I196" s="13"/>
      <c r="J196" s="13"/>
      <c r="K196" s="3"/>
      <c r="L196" s="42"/>
      <c r="M196" s="43"/>
      <c r="N196" s="44"/>
      <c r="T196" s="45"/>
      <c r="U196" s="44"/>
      <c r="AA196" s="45"/>
      <c r="AB196" s="44"/>
      <c r="AH196" s="45"/>
      <c r="AI196" s="44"/>
      <c r="AO196" s="45"/>
      <c r="AP196" s="44"/>
      <c r="AV196" s="45"/>
      <c r="AW196" s="44"/>
      <c r="BC196" s="45"/>
      <c r="BD196" s="44"/>
      <c r="BJ196" s="45"/>
      <c r="BK196" s="44"/>
      <c r="BQ196" s="45"/>
      <c r="BR196" s="44"/>
      <c r="BX196" s="45"/>
      <c r="BY196" s="44"/>
      <c r="CE196" s="45"/>
    </row>
    <row r="197">
      <c r="A197" s="39"/>
      <c r="B197" s="4"/>
      <c r="C197" s="4"/>
      <c r="D197" s="3"/>
      <c r="E197" s="3"/>
      <c r="F197" s="7"/>
      <c r="G197" s="7"/>
      <c r="H197" s="40"/>
      <c r="I197" s="13"/>
      <c r="J197" s="13"/>
      <c r="K197" s="3"/>
      <c r="L197" s="42"/>
      <c r="M197" s="43"/>
      <c r="N197" s="44"/>
      <c r="T197" s="45"/>
      <c r="U197" s="44"/>
      <c r="AA197" s="45"/>
      <c r="AB197" s="44"/>
      <c r="AH197" s="45"/>
      <c r="AI197" s="44"/>
      <c r="AO197" s="45"/>
      <c r="AP197" s="44"/>
      <c r="AV197" s="45"/>
      <c r="AW197" s="44"/>
      <c r="BC197" s="45"/>
      <c r="BD197" s="44"/>
      <c r="BJ197" s="45"/>
      <c r="BK197" s="44"/>
      <c r="BQ197" s="45"/>
      <c r="BR197" s="44"/>
      <c r="BX197" s="45"/>
      <c r="BY197" s="44"/>
      <c r="CE197" s="45"/>
    </row>
    <row r="198">
      <c r="A198" s="39"/>
      <c r="B198" s="4"/>
      <c r="C198" s="4"/>
      <c r="D198" s="3"/>
      <c r="E198" s="3"/>
      <c r="F198" s="7"/>
      <c r="G198" s="7"/>
      <c r="H198" s="40"/>
      <c r="I198" s="13"/>
      <c r="J198" s="13"/>
      <c r="K198" s="3"/>
      <c r="L198" s="42"/>
      <c r="M198" s="43"/>
      <c r="N198" s="44"/>
      <c r="T198" s="45"/>
      <c r="U198" s="44"/>
      <c r="AA198" s="45"/>
      <c r="AB198" s="44"/>
      <c r="AH198" s="45"/>
      <c r="AI198" s="44"/>
      <c r="AO198" s="45"/>
      <c r="AP198" s="44"/>
      <c r="AV198" s="45"/>
      <c r="AW198" s="44"/>
      <c r="BC198" s="45"/>
      <c r="BD198" s="44"/>
      <c r="BJ198" s="45"/>
      <c r="BK198" s="44"/>
      <c r="BQ198" s="45"/>
      <c r="BR198" s="44"/>
      <c r="BX198" s="45"/>
      <c r="BY198" s="44"/>
      <c r="CE198" s="45"/>
    </row>
    <row r="199">
      <c r="A199" s="39"/>
      <c r="B199" s="4"/>
      <c r="C199" s="4"/>
      <c r="D199" s="3"/>
      <c r="E199" s="3"/>
      <c r="F199" s="7"/>
      <c r="G199" s="7"/>
      <c r="H199" s="40"/>
      <c r="I199" s="13"/>
      <c r="J199" s="13"/>
      <c r="K199" s="3"/>
      <c r="L199" s="42"/>
      <c r="M199" s="43"/>
      <c r="N199" s="44"/>
      <c r="T199" s="45"/>
      <c r="U199" s="44"/>
      <c r="AA199" s="45"/>
      <c r="AB199" s="44"/>
      <c r="AH199" s="45"/>
      <c r="AI199" s="44"/>
      <c r="AO199" s="45"/>
      <c r="AP199" s="44"/>
      <c r="AV199" s="45"/>
      <c r="AW199" s="44"/>
      <c r="BC199" s="45"/>
      <c r="BD199" s="44"/>
      <c r="BJ199" s="45"/>
      <c r="BK199" s="44"/>
      <c r="BQ199" s="45"/>
      <c r="BR199" s="44"/>
      <c r="BX199" s="45"/>
      <c r="BY199" s="44"/>
      <c r="CE199" s="45"/>
    </row>
    <row r="200">
      <c r="A200" s="39"/>
      <c r="B200" s="4"/>
      <c r="C200" s="4"/>
      <c r="D200" s="3"/>
      <c r="E200" s="3"/>
      <c r="F200" s="7"/>
      <c r="G200" s="7"/>
      <c r="H200" s="40"/>
      <c r="I200" s="13"/>
      <c r="J200" s="13"/>
      <c r="K200" s="3"/>
      <c r="L200" s="42"/>
      <c r="M200" s="43"/>
      <c r="N200" s="44"/>
      <c r="T200" s="45"/>
      <c r="U200" s="44"/>
      <c r="AA200" s="45"/>
      <c r="AB200" s="44"/>
      <c r="AH200" s="45"/>
      <c r="AI200" s="44"/>
      <c r="AO200" s="45"/>
      <c r="AP200" s="44"/>
      <c r="AV200" s="45"/>
      <c r="AW200" s="44"/>
      <c r="BC200" s="45"/>
      <c r="BD200" s="44"/>
      <c r="BJ200" s="45"/>
      <c r="BK200" s="44"/>
      <c r="BQ200" s="45"/>
      <c r="BR200" s="44"/>
      <c r="BX200" s="45"/>
      <c r="BY200" s="44"/>
      <c r="CE200" s="45"/>
    </row>
    <row r="201">
      <c r="A201" s="39"/>
      <c r="B201" s="4"/>
      <c r="C201" s="4"/>
      <c r="D201" s="3"/>
      <c r="E201" s="3"/>
      <c r="F201" s="7"/>
      <c r="G201" s="7"/>
      <c r="H201" s="40"/>
      <c r="I201" s="13"/>
      <c r="J201" s="13"/>
      <c r="K201" s="3"/>
      <c r="L201" s="42"/>
      <c r="M201" s="43"/>
      <c r="N201" s="44"/>
      <c r="T201" s="45"/>
      <c r="U201" s="44"/>
      <c r="AA201" s="45"/>
      <c r="AB201" s="44"/>
      <c r="AH201" s="45"/>
      <c r="AI201" s="44"/>
      <c r="AO201" s="45"/>
      <c r="AP201" s="44"/>
      <c r="AV201" s="45"/>
      <c r="AW201" s="44"/>
      <c r="BC201" s="45"/>
      <c r="BD201" s="44"/>
      <c r="BJ201" s="45"/>
      <c r="BK201" s="44"/>
      <c r="BQ201" s="45"/>
      <c r="BR201" s="44"/>
      <c r="BX201" s="45"/>
      <c r="BY201" s="44"/>
      <c r="CE201" s="45"/>
    </row>
    <row r="202">
      <c r="A202" s="39"/>
      <c r="B202" s="4"/>
      <c r="C202" s="4"/>
      <c r="D202" s="3"/>
      <c r="E202" s="3"/>
      <c r="F202" s="7"/>
      <c r="G202" s="7"/>
      <c r="H202" s="40"/>
      <c r="I202" s="13"/>
      <c r="J202" s="13"/>
      <c r="K202" s="3"/>
      <c r="L202" s="42"/>
      <c r="M202" s="43"/>
      <c r="N202" s="44"/>
      <c r="T202" s="45"/>
      <c r="U202" s="44"/>
      <c r="AA202" s="45"/>
      <c r="AB202" s="44"/>
      <c r="AH202" s="45"/>
      <c r="AI202" s="44"/>
      <c r="AO202" s="45"/>
      <c r="AP202" s="44"/>
      <c r="AV202" s="45"/>
      <c r="AW202" s="44"/>
      <c r="BC202" s="45"/>
      <c r="BD202" s="44"/>
      <c r="BJ202" s="45"/>
      <c r="BK202" s="44"/>
      <c r="BQ202" s="45"/>
      <c r="BR202" s="44"/>
      <c r="BX202" s="45"/>
      <c r="BY202" s="44"/>
      <c r="CE202" s="45"/>
    </row>
    <row r="203">
      <c r="A203" s="39"/>
      <c r="B203" s="4"/>
      <c r="C203" s="4"/>
      <c r="D203" s="3"/>
      <c r="E203" s="3"/>
      <c r="F203" s="7"/>
      <c r="G203" s="7"/>
      <c r="H203" s="40"/>
      <c r="I203" s="13"/>
      <c r="J203" s="13"/>
      <c r="K203" s="3"/>
      <c r="L203" s="42"/>
      <c r="M203" s="43"/>
      <c r="N203" s="44"/>
      <c r="T203" s="45"/>
      <c r="U203" s="44"/>
      <c r="AA203" s="45"/>
      <c r="AB203" s="44"/>
      <c r="AH203" s="45"/>
      <c r="AI203" s="44"/>
      <c r="AO203" s="45"/>
      <c r="AP203" s="44"/>
      <c r="AV203" s="45"/>
      <c r="AW203" s="44"/>
      <c r="BC203" s="45"/>
      <c r="BD203" s="44"/>
      <c r="BJ203" s="45"/>
      <c r="BK203" s="44"/>
      <c r="BQ203" s="45"/>
      <c r="BR203" s="44"/>
      <c r="BX203" s="45"/>
      <c r="BY203" s="44"/>
      <c r="CE203" s="45"/>
    </row>
    <row r="204">
      <c r="A204" s="39"/>
      <c r="B204" s="4"/>
      <c r="C204" s="4"/>
      <c r="D204" s="3"/>
      <c r="E204" s="3"/>
      <c r="F204" s="7"/>
      <c r="G204" s="7"/>
      <c r="H204" s="40"/>
      <c r="I204" s="13"/>
      <c r="J204" s="13"/>
      <c r="K204" s="3"/>
      <c r="L204" s="42"/>
      <c r="M204" s="43"/>
      <c r="N204" s="44"/>
      <c r="T204" s="45"/>
      <c r="U204" s="44"/>
      <c r="AA204" s="45"/>
      <c r="AB204" s="44"/>
      <c r="AH204" s="45"/>
      <c r="AI204" s="44"/>
      <c r="AO204" s="45"/>
      <c r="AP204" s="44"/>
      <c r="AV204" s="45"/>
      <c r="AW204" s="44"/>
      <c r="BC204" s="45"/>
      <c r="BD204" s="44"/>
      <c r="BJ204" s="45"/>
      <c r="BK204" s="44"/>
      <c r="BQ204" s="45"/>
      <c r="BR204" s="44"/>
      <c r="BX204" s="45"/>
      <c r="BY204" s="44"/>
      <c r="CE204" s="45"/>
    </row>
    <row r="205">
      <c r="A205" s="39"/>
      <c r="B205" s="4"/>
      <c r="C205" s="4"/>
      <c r="D205" s="3"/>
      <c r="E205" s="3"/>
      <c r="F205" s="7"/>
      <c r="G205" s="7"/>
      <c r="H205" s="40"/>
      <c r="I205" s="13"/>
      <c r="J205" s="13"/>
      <c r="K205" s="3"/>
      <c r="L205" s="42"/>
      <c r="M205" s="43"/>
      <c r="N205" s="44"/>
      <c r="T205" s="45"/>
      <c r="U205" s="44"/>
      <c r="AA205" s="45"/>
      <c r="AB205" s="44"/>
      <c r="AH205" s="45"/>
      <c r="AI205" s="44"/>
      <c r="AO205" s="45"/>
      <c r="AP205" s="44"/>
      <c r="AV205" s="45"/>
      <c r="AW205" s="44"/>
      <c r="BC205" s="45"/>
      <c r="BD205" s="44"/>
      <c r="BJ205" s="45"/>
      <c r="BK205" s="44"/>
      <c r="BQ205" s="45"/>
      <c r="BR205" s="44"/>
      <c r="BX205" s="45"/>
      <c r="BY205" s="44"/>
      <c r="CE205" s="45"/>
    </row>
    <row r="206">
      <c r="A206" s="39"/>
      <c r="B206" s="4"/>
      <c r="C206" s="4"/>
      <c r="D206" s="3"/>
      <c r="E206" s="3"/>
      <c r="F206" s="7"/>
      <c r="G206" s="7"/>
      <c r="H206" s="40"/>
      <c r="I206" s="13"/>
      <c r="J206" s="13"/>
      <c r="K206" s="3"/>
      <c r="L206" s="42"/>
      <c r="M206" s="43"/>
      <c r="N206" s="44"/>
      <c r="T206" s="45"/>
      <c r="U206" s="44"/>
      <c r="AA206" s="45"/>
      <c r="AB206" s="44"/>
      <c r="AH206" s="45"/>
      <c r="AI206" s="44"/>
      <c r="AO206" s="45"/>
      <c r="AP206" s="44"/>
      <c r="AV206" s="45"/>
      <c r="AW206" s="44"/>
      <c r="BC206" s="45"/>
      <c r="BD206" s="44"/>
      <c r="BJ206" s="45"/>
      <c r="BK206" s="44"/>
      <c r="BQ206" s="45"/>
      <c r="BR206" s="44"/>
      <c r="BX206" s="45"/>
      <c r="BY206" s="44"/>
      <c r="CE206" s="45"/>
    </row>
    <row r="207">
      <c r="A207" s="39"/>
      <c r="B207" s="4"/>
      <c r="C207" s="4"/>
      <c r="D207" s="3"/>
      <c r="E207" s="3"/>
      <c r="F207" s="7"/>
      <c r="G207" s="7"/>
      <c r="H207" s="40"/>
      <c r="I207" s="13"/>
      <c r="J207" s="13"/>
      <c r="K207" s="3"/>
      <c r="L207" s="42"/>
      <c r="M207" s="43"/>
      <c r="N207" s="44"/>
      <c r="T207" s="45"/>
      <c r="U207" s="44"/>
      <c r="AA207" s="45"/>
      <c r="AB207" s="44"/>
      <c r="AH207" s="45"/>
      <c r="AI207" s="44"/>
      <c r="AO207" s="45"/>
      <c r="AP207" s="44"/>
      <c r="AV207" s="45"/>
      <c r="AW207" s="44"/>
      <c r="BC207" s="45"/>
      <c r="BD207" s="44"/>
      <c r="BJ207" s="45"/>
      <c r="BK207" s="44"/>
      <c r="BQ207" s="45"/>
      <c r="BR207" s="44"/>
      <c r="BX207" s="45"/>
      <c r="BY207" s="44"/>
      <c r="CE207" s="45"/>
    </row>
    <row r="208">
      <c r="A208" s="39"/>
      <c r="B208" s="4"/>
      <c r="C208" s="4"/>
      <c r="D208" s="3"/>
      <c r="E208" s="3"/>
      <c r="F208" s="7"/>
      <c r="G208" s="7"/>
      <c r="H208" s="40"/>
      <c r="I208" s="13"/>
      <c r="J208" s="13"/>
      <c r="K208" s="3"/>
      <c r="L208" s="42"/>
      <c r="M208" s="43"/>
      <c r="N208" s="44"/>
      <c r="T208" s="45"/>
      <c r="U208" s="44"/>
      <c r="AA208" s="45"/>
      <c r="AB208" s="44"/>
      <c r="AH208" s="45"/>
      <c r="AI208" s="44"/>
      <c r="AO208" s="45"/>
      <c r="AP208" s="44"/>
      <c r="AV208" s="45"/>
      <c r="AW208" s="44"/>
      <c r="BC208" s="45"/>
      <c r="BD208" s="44"/>
      <c r="BJ208" s="45"/>
      <c r="BK208" s="44"/>
      <c r="BQ208" s="45"/>
      <c r="BR208" s="44"/>
      <c r="BX208" s="45"/>
      <c r="BY208" s="44"/>
      <c r="CE208" s="45"/>
    </row>
    <row r="209">
      <c r="A209" s="39"/>
      <c r="B209" s="4"/>
      <c r="C209" s="4"/>
      <c r="D209" s="3"/>
      <c r="E209" s="3"/>
      <c r="F209" s="7"/>
      <c r="G209" s="7"/>
      <c r="H209" s="40"/>
      <c r="I209" s="13"/>
      <c r="J209" s="13"/>
      <c r="K209" s="3"/>
      <c r="L209" s="42"/>
      <c r="M209" s="43"/>
      <c r="N209" s="44"/>
      <c r="T209" s="45"/>
      <c r="U209" s="44"/>
      <c r="AA209" s="45"/>
      <c r="AB209" s="44"/>
      <c r="AH209" s="45"/>
      <c r="AI209" s="44"/>
      <c r="AO209" s="45"/>
      <c r="AP209" s="44"/>
      <c r="AV209" s="45"/>
      <c r="AW209" s="44"/>
      <c r="BC209" s="45"/>
      <c r="BD209" s="44"/>
      <c r="BJ209" s="45"/>
      <c r="BK209" s="44"/>
      <c r="BQ209" s="45"/>
      <c r="BR209" s="44"/>
      <c r="BX209" s="45"/>
      <c r="BY209" s="44"/>
      <c r="CE209" s="45"/>
    </row>
    <row r="210">
      <c r="A210" s="39"/>
      <c r="B210" s="4"/>
      <c r="C210" s="4"/>
      <c r="D210" s="3"/>
      <c r="E210" s="3"/>
      <c r="F210" s="7"/>
      <c r="G210" s="7"/>
      <c r="H210" s="40"/>
      <c r="I210" s="13"/>
      <c r="J210" s="13"/>
      <c r="K210" s="3"/>
      <c r="L210" s="42"/>
      <c r="M210" s="43"/>
      <c r="N210" s="44"/>
      <c r="T210" s="45"/>
      <c r="U210" s="44"/>
      <c r="AA210" s="45"/>
      <c r="AB210" s="44"/>
      <c r="AH210" s="45"/>
      <c r="AI210" s="44"/>
      <c r="AO210" s="45"/>
      <c r="AP210" s="44"/>
      <c r="AV210" s="45"/>
      <c r="AW210" s="44"/>
      <c r="BC210" s="45"/>
      <c r="BD210" s="44"/>
      <c r="BJ210" s="45"/>
      <c r="BK210" s="44"/>
      <c r="BQ210" s="45"/>
      <c r="BR210" s="44"/>
      <c r="BX210" s="45"/>
      <c r="BY210" s="44"/>
      <c r="CE210" s="45"/>
    </row>
    <row r="211">
      <c r="A211" s="39"/>
      <c r="B211" s="4"/>
      <c r="C211" s="4"/>
      <c r="D211" s="3"/>
      <c r="E211" s="3"/>
      <c r="F211" s="7"/>
      <c r="G211" s="7"/>
      <c r="H211" s="40"/>
      <c r="I211" s="13"/>
      <c r="J211" s="13"/>
      <c r="K211" s="3"/>
      <c r="L211" s="42"/>
      <c r="M211" s="43"/>
      <c r="N211" s="44"/>
      <c r="T211" s="45"/>
      <c r="U211" s="44"/>
      <c r="AA211" s="45"/>
      <c r="AB211" s="44"/>
      <c r="AH211" s="45"/>
      <c r="AI211" s="44"/>
      <c r="AO211" s="45"/>
      <c r="AP211" s="44"/>
      <c r="AV211" s="45"/>
      <c r="AW211" s="44"/>
      <c r="BC211" s="45"/>
      <c r="BD211" s="44"/>
      <c r="BJ211" s="45"/>
      <c r="BK211" s="44"/>
      <c r="BQ211" s="45"/>
      <c r="BR211" s="44"/>
      <c r="BX211" s="45"/>
      <c r="BY211" s="44"/>
      <c r="CE211" s="45"/>
    </row>
    <row r="212">
      <c r="A212" s="39"/>
      <c r="B212" s="4"/>
      <c r="C212" s="4"/>
      <c r="D212" s="3"/>
      <c r="E212" s="3"/>
      <c r="F212" s="7"/>
      <c r="G212" s="7"/>
      <c r="H212" s="40"/>
      <c r="I212" s="13"/>
      <c r="J212" s="13"/>
      <c r="K212" s="3"/>
      <c r="L212" s="42"/>
      <c r="M212" s="43"/>
      <c r="N212" s="44"/>
      <c r="T212" s="45"/>
      <c r="U212" s="44"/>
      <c r="AA212" s="45"/>
      <c r="AB212" s="44"/>
      <c r="AH212" s="45"/>
      <c r="AI212" s="44"/>
      <c r="AO212" s="45"/>
      <c r="AP212" s="44"/>
      <c r="AV212" s="45"/>
      <c r="AW212" s="44"/>
      <c r="BC212" s="45"/>
      <c r="BD212" s="44"/>
      <c r="BJ212" s="45"/>
      <c r="BK212" s="44"/>
      <c r="BQ212" s="45"/>
      <c r="BR212" s="44"/>
      <c r="BX212" s="45"/>
      <c r="BY212" s="44"/>
      <c r="CE212" s="45"/>
    </row>
    <row r="213">
      <c r="A213" s="39"/>
      <c r="B213" s="4"/>
      <c r="C213" s="4"/>
      <c r="D213" s="3"/>
      <c r="E213" s="3"/>
      <c r="F213" s="7"/>
      <c r="G213" s="7"/>
      <c r="H213" s="40"/>
      <c r="I213" s="13"/>
      <c r="J213" s="13"/>
      <c r="K213" s="3"/>
      <c r="L213" s="42"/>
      <c r="M213" s="43"/>
      <c r="N213" s="44"/>
      <c r="T213" s="45"/>
      <c r="U213" s="44"/>
      <c r="AA213" s="45"/>
      <c r="AB213" s="44"/>
      <c r="AH213" s="45"/>
      <c r="AI213" s="44"/>
      <c r="AO213" s="45"/>
      <c r="AP213" s="44"/>
      <c r="AV213" s="45"/>
      <c r="AW213" s="44"/>
      <c r="BC213" s="45"/>
      <c r="BD213" s="44"/>
      <c r="BJ213" s="45"/>
      <c r="BK213" s="44"/>
      <c r="BQ213" s="45"/>
      <c r="BR213" s="44"/>
      <c r="BX213" s="45"/>
      <c r="BY213" s="44"/>
      <c r="CE213" s="45"/>
    </row>
    <row r="214">
      <c r="A214" s="39"/>
      <c r="B214" s="4"/>
      <c r="C214" s="4"/>
      <c r="D214" s="3"/>
      <c r="E214" s="3"/>
      <c r="F214" s="7"/>
      <c r="G214" s="7"/>
      <c r="H214" s="40"/>
      <c r="I214" s="13"/>
      <c r="J214" s="13"/>
      <c r="K214" s="3"/>
      <c r="L214" s="42"/>
      <c r="M214" s="43"/>
      <c r="N214" s="44"/>
      <c r="T214" s="45"/>
      <c r="U214" s="44"/>
      <c r="AA214" s="45"/>
      <c r="AB214" s="44"/>
      <c r="AH214" s="45"/>
      <c r="AI214" s="44"/>
      <c r="AO214" s="45"/>
      <c r="AP214" s="44"/>
      <c r="AV214" s="45"/>
      <c r="AW214" s="44"/>
      <c r="BC214" s="45"/>
      <c r="BD214" s="44"/>
      <c r="BJ214" s="45"/>
      <c r="BK214" s="44"/>
      <c r="BQ214" s="45"/>
      <c r="BR214" s="44"/>
      <c r="BX214" s="45"/>
      <c r="BY214" s="44"/>
      <c r="CE214" s="45"/>
    </row>
    <row r="215">
      <c r="A215" s="39"/>
      <c r="B215" s="4"/>
      <c r="C215" s="4"/>
      <c r="D215" s="3"/>
      <c r="E215" s="3"/>
      <c r="F215" s="7"/>
      <c r="G215" s="7"/>
      <c r="H215" s="40"/>
      <c r="I215" s="13"/>
      <c r="J215" s="13"/>
      <c r="K215" s="3"/>
      <c r="L215" s="42"/>
      <c r="M215" s="43"/>
      <c r="N215" s="44"/>
      <c r="T215" s="45"/>
      <c r="U215" s="44"/>
      <c r="AA215" s="45"/>
      <c r="AB215" s="44"/>
      <c r="AH215" s="45"/>
      <c r="AI215" s="44"/>
      <c r="AO215" s="45"/>
      <c r="AP215" s="44"/>
      <c r="AV215" s="45"/>
      <c r="AW215" s="44"/>
      <c r="BC215" s="45"/>
      <c r="BD215" s="44"/>
      <c r="BJ215" s="45"/>
      <c r="BK215" s="44"/>
      <c r="BQ215" s="45"/>
      <c r="BR215" s="44"/>
      <c r="BX215" s="45"/>
      <c r="BY215" s="44"/>
      <c r="CE215" s="45"/>
    </row>
    <row r="216">
      <c r="A216" s="39"/>
      <c r="B216" s="4"/>
      <c r="C216" s="4"/>
      <c r="D216" s="3"/>
      <c r="E216" s="3"/>
      <c r="F216" s="7"/>
      <c r="G216" s="7"/>
      <c r="H216" s="40"/>
      <c r="I216" s="13"/>
      <c r="J216" s="13"/>
      <c r="K216" s="3"/>
      <c r="L216" s="42"/>
      <c r="M216" s="43"/>
      <c r="N216" s="44"/>
      <c r="T216" s="45"/>
      <c r="U216" s="44"/>
      <c r="AA216" s="45"/>
      <c r="AB216" s="44"/>
      <c r="AH216" s="45"/>
      <c r="AI216" s="44"/>
      <c r="AO216" s="45"/>
      <c r="AP216" s="44"/>
      <c r="AV216" s="45"/>
      <c r="AW216" s="44"/>
      <c r="BC216" s="45"/>
      <c r="BD216" s="44"/>
      <c r="BJ216" s="45"/>
      <c r="BK216" s="44"/>
      <c r="BQ216" s="45"/>
      <c r="BR216" s="44"/>
      <c r="BX216" s="45"/>
      <c r="BY216" s="44"/>
      <c r="CE216" s="45"/>
    </row>
    <row r="217">
      <c r="A217" s="39"/>
      <c r="B217" s="4"/>
      <c r="C217" s="4"/>
      <c r="D217" s="3"/>
      <c r="E217" s="3"/>
      <c r="F217" s="7"/>
      <c r="G217" s="7"/>
      <c r="H217" s="40"/>
      <c r="I217" s="13"/>
      <c r="J217" s="13"/>
      <c r="K217" s="3"/>
      <c r="L217" s="42"/>
      <c r="M217" s="43"/>
      <c r="N217" s="44"/>
      <c r="T217" s="45"/>
      <c r="U217" s="44"/>
      <c r="AA217" s="45"/>
      <c r="AB217" s="44"/>
      <c r="AH217" s="45"/>
      <c r="AI217" s="44"/>
      <c r="AO217" s="45"/>
      <c r="AP217" s="44"/>
      <c r="AV217" s="45"/>
      <c r="AW217" s="44"/>
      <c r="BC217" s="45"/>
      <c r="BD217" s="44"/>
      <c r="BJ217" s="45"/>
      <c r="BK217" s="44"/>
      <c r="BQ217" s="45"/>
      <c r="BR217" s="44"/>
      <c r="BX217" s="45"/>
      <c r="BY217" s="44"/>
      <c r="CE217" s="45"/>
    </row>
    <row r="218">
      <c r="A218" s="39"/>
      <c r="B218" s="4"/>
      <c r="C218" s="4"/>
      <c r="D218" s="3"/>
      <c r="E218" s="3"/>
      <c r="F218" s="7"/>
      <c r="G218" s="7"/>
      <c r="H218" s="40"/>
      <c r="I218" s="13"/>
      <c r="J218" s="13"/>
      <c r="K218" s="3"/>
      <c r="L218" s="42"/>
      <c r="M218" s="43"/>
      <c r="N218" s="44"/>
      <c r="T218" s="45"/>
      <c r="U218" s="44"/>
      <c r="AA218" s="45"/>
      <c r="AB218" s="44"/>
      <c r="AH218" s="45"/>
      <c r="AI218" s="44"/>
      <c r="AO218" s="45"/>
      <c r="AP218" s="44"/>
      <c r="AV218" s="45"/>
      <c r="AW218" s="44"/>
      <c r="BC218" s="45"/>
      <c r="BD218" s="44"/>
      <c r="BJ218" s="45"/>
      <c r="BK218" s="44"/>
      <c r="BQ218" s="45"/>
      <c r="BR218" s="44"/>
      <c r="BX218" s="45"/>
      <c r="BY218" s="44"/>
      <c r="CE218" s="45"/>
    </row>
    <row r="219">
      <c r="A219" s="39"/>
      <c r="B219" s="4"/>
      <c r="C219" s="4"/>
      <c r="D219" s="3"/>
      <c r="E219" s="3"/>
      <c r="F219" s="7"/>
      <c r="G219" s="7"/>
      <c r="H219" s="40"/>
      <c r="I219" s="13"/>
      <c r="J219" s="13"/>
      <c r="K219" s="3"/>
      <c r="L219" s="42"/>
      <c r="M219" s="43"/>
      <c r="N219" s="44"/>
      <c r="T219" s="45"/>
      <c r="U219" s="44"/>
      <c r="AA219" s="45"/>
      <c r="AB219" s="44"/>
      <c r="AH219" s="45"/>
      <c r="AI219" s="44"/>
      <c r="AO219" s="45"/>
      <c r="AP219" s="44"/>
      <c r="AV219" s="45"/>
      <c r="AW219" s="44"/>
      <c r="BC219" s="45"/>
      <c r="BD219" s="44"/>
      <c r="BJ219" s="45"/>
      <c r="BK219" s="44"/>
      <c r="BQ219" s="45"/>
      <c r="BR219" s="44"/>
      <c r="BX219" s="45"/>
      <c r="BY219" s="44"/>
      <c r="CE219" s="45"/>
    </row>
    <row r="220">
      <c r="A220" s="39"/>
      <c r="B220" s="4"/>
      <c r="C220" s="4"/>
      <c r="D220" s="3"/>
      <c r="E220" s="3"/>
      <c r="F220" s="7"/>
      <c r="G220" s="7"/>
      <c r="H220" s="40"/>
      <c r="I220" s="13"/>
      <c r="J220" s="13"/>
      <c r="K220" s="3"/>
      <c r="L220" s="42"/>
      <c r="M220" s="43"/>
      <c r="N220" s="44"/>
      <c r="T220" s="45"/>
      <c r="U220" s="44"/>
      <c r="AA220" s="45"/>
      <c r="AB220" s="44"/>
      <c r="AH220" s="45"/>
      <c r="AI220" s="44"/>
      <c r="AO220" s="45"/>
      <c r="AP220" s="44"/>
      <c r="AV220" s="45"/>
      <c r="AW220" s="44"/>
      <c r="BC220" s="45"/>
      <c r="BD220" s="44"/>
      <c r="BJ220" s="45"/>
      <c r="BK220" s="44"/>
      <c r="BQ220" s="45"/>
      <c r="BR220" s="44"/>
      <c r="BX220" s="45"/>
      <c r="BY220" s="44"/>
      <c r="CE220" s="45"/>
    </row>
    <row r="221">
      <c r="A221" s="39"/>
      <c r="B221" s="4"/>
      <c r="C221" s="4"/>
      <c r="D221" s="3"/>
      <c r="E221" s="3"/>
      <c r="F221" s="7"/>
      <c r="G221" s="7"/>
      <c r="H221" s="40"/>
      <c r="I221" s="13"/>
      <c r="J221" s="13"/>
      <c r="K221" s="3"/>
      <c r="L221" s="42"/>
      <c r="M221" s="43"/>
      <c r="N221" s="44"/>
      <c r="T221" s="45"/>
      <c r="U221" s="44"/>
      <c r="AA221" s="45"/>
      <c r="AB221" s="44"/>
      <c r="AH221" s="45"/>
      <c r="AI221" s="44"/>
      <c r="AO221" s="45"/>
      <c r="AP221" s="44"/>
      <c r="AV221" s="45"/>
      <c r="AW221" s="44"/>
      <c r="BC221" s="45"/>
      <c r="BD221" s="44"/>
      <c r="BJ221" s="45"/>
      <c r="BK221" s="44"/>
      <c r="BQ221" s="45"/>
      <c r="BR221" s="44"/>
      <c r="BX221" s="45"/>
      <c r="BY221" s="44"/>
      <c r="CE221" s="45"/>
    </row>
    <row r="222">
      <c r="A222" s="39"/>
      <c r="B222" s="4"/>
      <c r="C222" s="4"/>
      <c r="D222" s="3"/>
      <c r="E222" s="3"/>
      <c r="F222" s="7"/>
      <c r="G222" s="7"/>
      <c r="H222" s="40"/>
      <c r="I222" s="13"/>
      <c r="J222" s="13"/>
      <c r="K222" s="3"/>
      <c r="L222" s="42"/>
      <c r="M222" s="43"/>
      <c r="N222" s="44"/>
      <c r="T222" s="45"/>
      <c r="U222" s="44"/>
      <c r="AA222" s="45"/>
      <c r="AB222" s="44"/>
      <c r="AH222" s="45"/>
      <c r="AI222" s="44"/>
      <c r="AO222" s="45"/>
      <c r="AP222" s="44"/>
      <c r="AV222" s="45"/>
      <c r="AW222" s="44"/>
      <c r="BC222" s="45"/>
      <c r="BD222" s="44"/>
      <c r="BJ222" s="45"/>
      <c r="BK222" s="44"/>
      <c r="BQ222" s="45"/>
      <c r="BR222" s="44"/>
      <c r="BX222" s="45"/>
      <c r="BY222" s="44"/>
      <c r="CE222" s="45"/>
    </row>
    <row r="223">
      <c r="A223" s="39"/>
      <c r="B223" s="4"/>
      <c r="C223" s="4"/>
      <c r="D223" s="3"/>
      <c r="E223" s="3"/>
      <c r="F223" s="7"/>
      <c r="G223" s="7"/>
      <c r="H223" s="40"/>
      <c r="I223" s="13"/>
      <c r="J223" s="13"/>
      <c r="K223" s="3"/>
      <c r="L223" s="42"/>
      <c r="M223" s="43"/>
      <c r="N223" s="44"/>
      <c r="T223" s="45"/>
      <c r="U223" s="44"/>
      <c r="AA223" s="45"/>
      <c r="AB223" s="44"/>
      <c r="AH223" s="45"/>
      <c r="AI223" s="44"/>
      <c r="AO223" s="45"/>
      <c r="AP223" s="44"/>
      <c r="AV223" s="45"/>
      <c r="AW223" s="44"/>
      <c r="BC223" s="45"/>
      <c r="BD223" s="44"/>
      <c r="BJ223" s="45"/>
      <c r="BK223" s="44"/>
      <c r="BQ223" s="45"/>
      <c r="BR223" s="44"/>
      <c r="BX223" s="45"/>
      <c r="BY223" s="44"/>
      <c r="CE223" s="45"/>
    </row>
    <row r="224">
      <c r="A224" s="39"/>
      <c r="B224" s="4"/>
      <c r="C224" s="4"/>
      <c r="D224" s="3"/>
      <c r="E224" s="3"/>
      <c r="F224" s="7"/>
      <c r="G224" s="7"/>
      <c r="H224" s="40"/>
      <c r="I224" s="13"/>
      <c r="J224" s="13"/>
      <c r="K224" s="3"/>
      <c r="L224" s="42"/>
      <c r="M224" s="43"/>
      <c r="N224" s="44"/>
      <c r="T224" s="45"/>
      <c r="U224" s="44"/>
      <c r="AA224" s="45"/>
      <c r="AB224" s="44"/>
      <c r="AH224" s="45"/>
      <c r="AI224" s="44"/>
      <c r="AO224" s="45"/>
      <c r="AP224" s="44"/>
      <c r="AV224" s="45"/>
      <c r="AW224" s="44"/>
      <c r="BC224" s="45"/>
      <c r="BD224" s="44"/>
      <c r="BJ224" s="45"/>
      <c r="BK224" s="44"/>
      <c r="BQ224" s="45"/>
      <c r="BR224" s="44"/>
      <c r="BX224" s="45"/>
      <c r="BY224" s="44"/>
      <c r="CE224" s="45"/>
    </row>
    <row r="225">
      <c r="A225" s="39"/>
      <c r="B225" s="4"/>
      <c r="C225" s="4"/>
      <c r="D225" s="3"/>
      <c r="E225" s="3"/>
      <c r="F225" s="7"/>
      <c r="G225" s="7"/>
      <c r="H225" s="40"/>
      <c r="I225" s="13"/>
      <c r="J225" s="13"/>
      <c r="K225" s="3"/>
      <c r="L225" s="42"/>
      <c r="M225" s="43"/>
      <c r="N225" s="44"/>
      <c r="T225" s="45"/>
      <c r="U225" s="44"/>
      <c r="AA225" s="45"/>
      <c r="AB225" s="44"/>
      <c r="AH225" s="45"/>
      <c r="AI225" s="44"/>
      <c r="AO225" s="45"/>
      <c r="AP225" s="44"/>
      <c r="AV225" s="45"/>
      <c r="AW225" s="44"/>
      <c r="BC225" s="45"/>
      <c r="BD225" s="44"/>
      <c r="BJ225" s="45"/>
      <c r="BK225" s="44"/>
      <c r="BQ225" s="45"/>
      <c r="BR225" s="44"/>
      <c r="BX225" s="45"/>
      <c r="BY225" s="44"/>
      <c r="CE225" s="45"/>
    </row>
    <row r="226">
      <c r="A226" s="39"/>
      <c r="B226" s="4"/>
      <c r="C226" s="4"/>
      <c r="D226" s="3"/>
      <c r="E226" s="3"/>
      <c r="F226" s="7"/>
      <c r="G226" s="7"/>
      <c r="H226" s="40"/>
      <c r="I226" s="13"/>
      <c r="J226" s="13"/>
      <c r="K226" s="3"/>
      <c r="L226" s="42"/>
      <c r="M226" s="43"/>
      <c r="N226" s="44"/>
      <c r="T226" s="45"/>
      <c r="U226" s="44"/>
      <c r="AA226" s="45"/>
      <c r="AB226" s="44"/>
      <c r="AH226" s="45"/>
      <c r="AI226" s="44"/>
      <c r="AO226" s="45"/>
      <c r="AP226" s="44"/>
      <c r="AV226" s="45"/>
      <c r="AW226" s="44"/>
      <c r="BC226" s="45"/>
      <c r="BD226" s="44"/>
      <c r="BJ226" s="45"/>
      <c r="BK226" s="44"/>
      <c r="BQ226" s="45"/>
      <c r="BR226" s="44"/>
      <c r="BX226" s="45"/>
      <c r="BY226" s="44"/>
      <c r="CE226" s="45"/>
    </row>
    <row r="227">
      <c r="A227" s="39"/>
      <c r="B227" s="4"/>
      <c r="C227" s="4"/>
      <c r="D227" s="3"/>
      <c r="E227" s="3"/>
      <c r="F227" s="7"/>
      <c r="G227" s="7"/>
      <c r="H227" s="40"/>
      <c r="I227" s="13"/>
      <c r="J227" s="13"/>
      <c r="K227" s="3"/>
      <c r="L227" s="42"/>
      <c r="M227" s="43"/>
      <c r="N227" s="44"/>
      <c r="T227" s="45"/>
      <c r="U227" s="44"/>
      <c r="AA227" s="45"/>
      <c r="AB227" s="44"/>
      <c r="AH227" s="45"/>
      <c r="AI227" s="44"/>
      <c r="AO227" s="45"/>
      <c r="AP227" s="44"/>
      <c r="AV227" s="45"/>
      <c r="AW227" s="44"/>
      <c r="BC227" s="45"/>
      <c r="BD227" s="44"/>
      <c r="BJ227" s="45"/>
      <c r="BK227" s="44"/>
      <c r="BQ227" s="45"/>
      <c r="BR227" s="44"/>
      <c r="BX227" s="45"/>
      <c r="BY227" s="44"/>
      <c r="CE227" s="45"/>
    </row>
    <row r="228">
      <c r="A228" s="39"/>
      <c r="B228" s="4"/>
      <c r="C228" s="4"/>
      <c r="D228" s="3"/>
      <c r="E228" s="3"/>
      <c r="F228" s="7"/>
      <c r="G228" s="7"/>
      <c r="H228" s="40"/>
      <c r="I228" s="13"/>
      <c r="J228" s="13"/>
      <c r="K228" s="3"/>
      <c r="L228" s="42"/>
      <c r="M228" s="43"/>
      <c r="N228" s="44"/>
      <c r="T228" s="45"/>
      <c r="U228" s="44"/>
      <c r="AA228" s="45"/>
      <c r="AB228" s="44"/>
      <c r="AH228" s="45"/>
      <c r="AI228" s="44"/>
      <c r="AO228" s="45"/>
      <c r="AP228" s="44"/>
      <c r="AV228" s="45"/>
      <c r="AW228" s="44"/>
      <c r="BC228" s="45"/>
      <c r="BD228" s="44"/>
      <c r="BJ228" s="45"/>
      <c r="BK228" s="44"/>
      <c r="BQ228" s="45"/>
      <c r="BR228" s="44"/>
      <c r="BX228" s="45"/>
      <c r="BY228" s="44"/>
      <c r="CE228" s="45"/>
    </row>
    <row r="229">
      <c r="A229" s="39"/>
      <c r="B229" s="4"/>
      <c r="C229" s="4"/>
      <c r="D229" s="3"/>
      <c r="E229" s="3"/>
      <c r="F229" s="7"/>
      <c r="G229" s="7"/>
      <c r="H229" s="40"/>
      <c r="I229" s="13"/>
      <c r="J229" s="13"/>
      <c r="K229" s="3"/>
      <c r="L229" s="42"/>
      <c r="M229" s="43"/>
      <c r="N229" s="44"/>
      <c r="T229" s="45"/>
      <c r="U229" s="44"/>
      <c r="AA229" s="45"/>
      <c r="AB229" s="44"/>
      <c r="AH229" s="45"/>
      <c r="AI229" s="44"/>
      <c r="AO229" s="45"/>
      <c r="AP229" s="44"/>
      <c r="AV229" s="45"/>
      <c r="AW229" s="44"/>
      <c r="BC229" s="45"/>
      <c r="BD229" s="44"/>
      <c r="BJ229" s="45"/>
      <c r="BK229" s="44"/>
      <c r="BQ229" s="45"/>
      <c r="BR229" s="44"/>
      <c r="BX229" s="45"/>
      <c r="BY229" s="44"/>
      <c r="CE229" s="45"/>
    </row>
    <row r="230">
      <c r="A230" s="39"/>
      <c r="B230" s="4"/>
      <c r="C230" s="4"/>
      <c r="D230" s="3"/>
      <c r="E230" s="3"/>
      <c r="F230" s="7"/>
      <c r="G230" s="7"/>
      <c r="H230" s="40"/>
      <c r="I230" s="13"/>
      <c r="J230" s="13"/>
      <c r="K230" s="3"/>
      <c r="L230" s="42"/>
      <c r="M230" s="43"/>
      <c r="N230" s="44"/>
      <c r="T230" s="45"/>
      <c r="U230" s="44"/>
      <c r="AA230" s="45"/>
      <c r="AB230" s="44"/>
      <c r="AH230" s="45"/>
      <c r="AI230" s="44"/>
      <c r="AO230" s="45"/>
      <c r="AP230" s="44"/>
      <c r="AV230" s="45"/>
      <c r="AW230" s="44"/>
      <c r="BC230" s="45"/>
      <c r="BD230" s="44"/>
      <c r="BJ230" s="45"/>
      <c r="BK230" s="44"/>
      <c r="BQ230" s="45"/>
      <c r="BR230" s="44"/>
      <c r="BX230" s="45"/>
      <c r="BY230" s="44"/>
      <c r="CE230" s="45"/>
    </row>
    <row r="231">
      <c r="A231" s="39"/>
      <c r="B231" s="4"/>
      <c r="C231" s="4"/>
      <c r="D231" s="3"/>
      <c r="E231" s="3"/>
      <c r="F231" s="7"/>
      <c r="G231" s="7"/>
      <c r="H231" s="40"/>
      <c r="I231" s="13"/>
      <c r="J231" s="13"/>
      <c r="K231" s="3"/>
      <c r="L231" s="42"/>
      <c r="M231" s="43"/>
      <c r="N231" s="44"/>
      <c r="T231" s="45"/>
      <c r="U231" s="44"/>
      <c r="AA231" s="45"/>
      <c r="AB231" s="44"/>
      <c r="AH231" s="45"/>
      <c r="AI231" s="44"/>
      <c r="AO231" s="45"/>
      <c r="AP231" s="44"/>
      <c r="AV231" s="45"/>
      <c r="AW231" s="44"/>
      <c r="BC231" s="45"/>
      <c r="BD231" s="44"/>
      <c r="BJ231" s="45"/>
      <c r="BK231" s="44"/>
      <c r="BQ231" s="45"/>
      <c r="BR231" s="44"/>
      <c r="BX231" s="45"/>
      <c r="BY231" s="44"/>
      <c r="CE231" s="45"/>
    </row>
    <row r="232">
      <c r="A232" s="39"/>
      <c r="B232" s="4"/>
      <c r="C232" s="4"/>
      <c r="D232" s="3"/>
      <c r="E232" s="3"/>
      <c r="F232" s="7"/>
      <c r="G232" s="7"/>
      <c r="H232" s="40"/>
      <c r="I232" s="13"/>
      <c r="J232" s="13"/>
      <c r="K232" s="3"/>
      <c r="L232" s="42"/>
      <c r="M232" s="43"/>
      <c r="N232" s="44"/>
      <c r="T232" s="45"/>
      <c r="U232" s="44"/>
      <c r="AA232" s="45"/>
      <c r="AB232" s="44"/>
      <c r="AH232" s="45"/>
      <c r="AI232" s="44"/>
      <c r="AO232" s="45"/>
      <c r="AP232" s="44"/>
      <c r="AV232" s="45"/>
      <c r="AW232" s="44"/>
      <c r="BC232" s="45"/>
      <c r="BD232" s="44"/>
      <c r="BJ232" s="45"/>
      <c r="BK232" s="44"/>
      <c r="BQ232" s="45"/>
      <c r="BR232" s="44"/>
      <c r="BX232" s="45"/>
      <c r="BY232" s="44"/>
      <c r="CE232" s="45"/>
    </row>
    <row r="233">
      <c r="A233" s="39"/>
      <c r="B233" s="4"/>
      <c r="C233" s="4"/>
      <c r="D233" s="3"/>
      <c r="E233" s="3"/>
      <c r="F233" s="7"/>
      <c r="G233" s="7"/>
      <c r="H233" s="40"/>
      <c r="I233" s="13"/>
      <c r="J233" s="13"/>
      <c r="K233" s="3"/>
      <c r="L233" s="42"/>
      <c r="M233" s="43"/>
      <c r="N233" s="44"/>
      <c r="T233" s="45"/>
      <c r="U233" s="44"/>
      <c r="AA233" s="45"/>
      <c r="AB233" s="44"/>
      <c r="AH233" s="45"/>
      <c r="AI233" s="44"/>
      <c r="AO233" s="45"/>
      <c r="AP233" s="44"/>
      <c r="AV233" s="45"/>
      <c r="AW233" s="44"/>
      <c r="BC233" s="45"/>
      <c r="BD233" s="44"/>
      <c r="BJ233" s="45"/>
      <c r="BK233" s="44"/>
      <c r="BQ233" s="45"/>
      <c r="BR233" s="44"/>
      <c r="BX233" s="45"/>
      <c r="BY233" s="44"/>
      <c r="CE233" s="45"/>
    </row>
    <row r="234">
      <c r="A234" s="39"/>
      <c r="B234" s="4"/>
      <c r="C234" s="4"/>
      <c r="D234" s="3"/>
      <c r="E234" s="3"/>
      <c r="F234" s="7"/>
      <c r="G234" s="7"/>
      <c r="H234" s="40"/>
      <c r="I234" s="13"/>
      <c r="J234" s="13"/>
      <c r="K234" s="3"/>
      <c r="L234" s="42"/>
      <c r="M234" s="43"/>
      <c r="N234" s="44"/>
      <c r="T234" s="45"/>
      <c r="U234" s="44"/>
      <c r="AA234" s="45"/>
      <c r="AB234" s="44"/>
      <c r="AH234" s="45"/>
      <c r="AI234" s="44"/>
      <c r="AO234" s="45"/>
      <c r="AP234" s="44"/>
      <c r="AV234" s="45"/>
      <c r="AW234" s="44"/>
      <c r="BC234" s="45"/>
      <c r="BD234" s="44"/>
      <c r="BJ234" s="45"/>
      <c r="BK234" s="44"/>
      <c r="BQ234" s="45"/>
      <c r="BR234" s="44"/>
      <c r="BX234" s="45"/>
      <c r="BY234" s="44"/>
      <c r="CE234" s="45"/>
    </row>
    <row r="235">
      <c r="A235" s="39"/>
      <c r="B235" s="4"/>
      <c r="C235" s="4"/>
      <c r="D235" s="3"/>
      <c r="E235" s="3"/>
      <c r="F235" s="7"/>
      <c r="G235" s="7"/>
      <c r="H235" s="40"/>
      <c r="I235" s="13"/>
      <c r="J235" s="13"/>
      <c r="K235" s="3"/>
      <c r="L235" s="42"/>
      <c r="M235" s="43"/>
      <c r="N235" s="44"/>
      <c r="T235" s="45"/>
      <c r="U235" s="44"/>
      <c r="AA235" s="45"/>
      <c r="AB235" s="44"/>
      <c r="AH235" s="45"/>
      <c r="AI235" s="44"/>
      <c r="AO235" s="45"/>
      <c r="AP235" s="44"/>
      <c r="AV235" s="45"/>
      <c r="AW235" s="44"/>
      <c r="BC235" s="45"/>
      <c r="BD235" s="44"/>
      <c r="BJ235" s="45"/>
      <c r="BK235" s="44"/>
      <c r="BQ235" s="45"/>
      <c r="BR235" s="44"/>
      <c r="BX235" s="45"/>
      <c r="BY235" s="44"/>
      <c r="CE235" s="45"/>
    </row>
    <row r="236">
      <c r="B236" s="73"/>
      <c r="C236" s="73"/>
      <c r="N236" s="74"/>
      <c r="T236" s="75"/>
      <c r="U236" s="74"/>
      <c r="AA236" s="75"/>
      <c r="AB236" s="74"/>
      <c r="AH236" s="75"/>
      <c r="AI236" s="74"/>
      <c r="AO236" s="75"/>
      <c r="AP236" s="74"/>
      <c r="AV236" s="75"/>
      <c r="AW236" s="74"/>
      <c r="BC236" s="75"/>
      <c r="BD236" s="74"/>
      <c r="BJ236" s="75"/>
      <c r="BK236" s="74"/>
      <c r="BQ236" s="75"/>
      <c r="BR236" s="74"/>
      <c r="BX236" s="75"/>
      <c r="BY236" s="74"/>
      <c r="CE236" s="75"/>
    </row>
    <row r="237">
      <c r="B237" s="73"/>
      <c r="C237" s="73"/>
      <c r="N237" s="74"/>
      <c r="T237" s="75"/>
      <c r="U237" s="74"/>
      <c r="AA237" s="75"/>
      <c r="AB237" s="74"/>
      <c r="AH237" s="75"/>
      <c r="AI237" s="74"/>
      <c r="AO237" s="75"/>
      <c r="AP237" s="74"/>
      <c r="AV237" s="75"/>
      <c r="AW237" s="74"/>
      <c r="BC237" s="75"/>
      <c r="BD237" s="74"/>
      <c r="BJ237" s="75"/>
      <c r="BK237" s="74"/>
      <c r="BQ237" s="75"/>
      <c r="BR237" s="74"/>
      <c r="BX237" s="75"/>
      <c r="BY237" s="74"/>
      <c r="CE237" s="75"/>
    </row>
    <row r="238">
      <c r="B238" s="73"/>
      <c r="C238" s="73"/>
      <c r="N238" s="74"/>
      <c r="T238" s="75"/>
      <c r="U238" s="74"/>
      <c r="AA238" s="75"/>
      <c r="AB238" s="74"/>
      <c r="AH238" s="75"/>
      <c r="AI238" s="74"/>
      <c r="AO238" s="75"/>
      <c r="AP238" s="74"/>
      <c r="AV238" s="75"/>
      <c r="AW238" s="74"/>
      <c r="BC238" s="75"/>
      <c r="BD238" s="74"/>
      <c r="BJ238" s="75"/>
      <c r="BK238" s="74"/>
      <c r="BQ238" s="75"/>
      <c r="BR238" s="74"/>
      <c r="BX238" s="75"/>
      <c r="BY238" s="74"/>
      <c r="CE238" s="75"/>
    </row>
    <row r="239">
      <c r="B239" s="73"/>
      <c r="C239" s="73"/>
      <c r="N239" s="74"/>
      <c r="T239" s="75"/>
      <c r="U239" s="74"/>
      <c r="AA239" s="75"/>
      <c r="AB239" s="74"/>
      <c r="AH239" s="75"/>
      <c r="AI239" s="74"/>
      <c r="AO239" s="75"/>
      <c r="AP239" s="74"/>
      <c r="AV239" s="75"/>
      <c r="AW239" s="74"/>
      <c r="BC239" s="75"/>
      <c r="BD239" s="74"/>
      <c r="BJ239" s="75"/>
      <c r="BK239" s="74"/>
      <c r="BQ239" s="75"/>
      <c r="BR239" s="74"/>
      <c r="BX239" s="75"/>
      <c r="BY239" s="74"/>
      <c r="CE239" s="75"/>
    </row>
    <row r="240">
      <c r="B240" s="73"/>
      <c r="C240" s="73"/>
      <c r="N240" s="74"/>
      <c r="T240" s="75"/>
      <c r="U240" s="74"/>
      <c r="AA240" s="75"/>
      <c r="AB240" s="74"/>
      <c r="AH240" s="75"/>
      <c r="AI240" s="74"/>
      <c r="AO240" s="75"/>
      <c r="AP240" s="74"/>
      <c r="AV240" s="75"/>
      <c r="AW240" s="74"/>
      <c r="BC240" s="75"/>
      <c r="BD240" s="74"/>
      <c r="BJ240" s="75"/>
      <c r="BK240" s="74"/>
      <c r="BQ240" s="75"/>
      <c r="BR240" s="74"/>
      <c r="BX240" s="75"/>
      <c r="BY240" s="74"/>
      <c r="CE240" s="75"/>
    </row>
    <row r="241">
      <c r="B241" s="73"/>
      <c r="C241" s="73"/>
      <c r="N241" s="74"/>
      <c r="T241" s="75"/>
      <c r="U241" s="74"/>
      <c r="AA241" s="75"/>
      <c r="AB241" s="74"/>
      <c r="AH241" s="75"/>
      <c r="AI241" s="74"/>
      <c r="AO241" s="75"/>
      <c r="AP241" s="74"/>
      <c r="AV241" s="75"/>
      <c r="AW241" s="74"/>
      <c r="BC241" s="75"/>
      <c r="BD241" s="74"/>
      <c r="BJ241" s="75"/>
      <c r="BK241" s="74"/>
      <c r="BQ241" s="75"/>
      <c r="BR241" s="74"/>
      <c r="BX241" s="75"/>
      <c r="BY241" s="74"/>
      <c r="CE241" s="75"/>
    </row>
    <row r="242">
      <c r="B242" s="73"/>
      <c r="C242" s="73"/>
      <c r="N242" s="74"/>
      <c r="T242" s="75"/>
      <c r="U242" s="74"/>
      <c r="AA242" s="75"/>
      <c r="AB242" s="74"/>
      <c r="AH242" s="75"/>
      <c r="AI242" s="74"/>
      <c r="AO242" s="75"/>
      <c r="AP242" s="74"/>
      <c r="AV242" s="75"/>
      <c r="AW242" s="74"/>
      <c r="BC242" s="75"/>
      <c r="BD242" s="74"/>
      <c r="BJ242" s="75"/>
      <c r="BK242" s="74"/>
      <c r="BQ242" s="75"/>
      <c r="BR242" s="74"/>
      <c r="BX242" s="75"/>
      <c r="BY242" s="74"/>
      <c r="CE242" s="75"/>
    </row>
    <row r="243">
      <c r="B243" s="73"/>
      <c r="C243" s="73"/>
      <c r="N243" s="74"/>
      <c r="T243" s="75"/>
      <c r="U243" s="74"/>
      <c r="AA243" s="75"/>
      <c r="AB243" s="74"/>
      <c r="AH243" s="75"/>
      <c r="AI243" s="74"/>
      <c r="AO243" s="75"/>
      <c r="AP243" s="74"/>
      <c r="AV243" s="75"/>
      <c r="AW243" s="74"/>
      <c r="BC243" s="75"/>
      <c r="BD243" s="74"/>
      <c r="BJ243" s="75"/>
      <c r="BK243" s="74"/>
      <c r="BQ243" s="75"/>
      <c r="BR243" s="74"/>
      <c r="BX243" s="75"/>
      <c r="BY243" s="74"/>
      <c r="CE243" s="75"/>
    </row>
    <row r="244">
      <c r="B244" s="73"/>
      <c r="C244" s="73"/>
      <c r="N244" s="74"/>
      <c r="T244" s="75"/>
      <c r="U244" s="74"/>
      <c r="AA244" s="75"/>
      <c r="AB244" s="74"/>
      <c r="AH244" s="75"/>
      <c r="AI244" s="74"/>
      <c r="AO244" s="75"/>
      <c r="AP244" s="74"/>
      <c r="AV244" s="75"/>
      <c r="AW244" s="74"/>
      <c r="BC244" s="75"/>
      <c r="BD244" s="74"/>
      <c r="BJ244" s="75"/>
      <c r="BK244" s="74"/>
      <c r="BQ244" s="75"/>
      <c r="BR244" s="74"/>
      <c r="BX244" s="75"/>
      <c r="BY244" s="74"/>
      <c r="CE244" s="75"/>
    </row>
    <row r="245">
      <c r="B245" s="73"/>
      <c r="C245" s="73"/>
      <c r="N245" s="74"/>
      <c r="T245" s="75"/>
      <c r="U245" s="74"/>
      <c r="AA245" s="75"/>
      <c r="AB245" s="74"/>
      <c r="AH245" s="75"/>
      <c r="AI245" s="74"/>
      <c r="AO245" s="75"/>
      <c r="AP245" s="74"/>
      <c r="AV245" s="75"/>
      <c r="AW245" s="74"/>
      <c r="BC245" s="75"/>
      <c r="BD245" s="74"/>
      <c r="BJ245" s="75"/>
      <c r="BK245" s="74"/>
      <c r="BQ245" s="75"/>
      <c r="BR245" s="74"/>
      <c r="BX245" s="75"/>
      <c r="BY245" s="74"/>
      <c r="CE245" s="75"/>
    </row>
    <row r="246">
      <c r="B246" s="73"/>
      <c r="C246" s="73"/>
      <c r="N246" s="74"/>
      <c r="T246" s="75"/>
      <c r="U246" s="74"/>
      <c r="AA246" s="75"/>
      <c r="AB246" s="74"/>
      <c r="AH246" s="75"/>
      <c r="AI246" s="74"/>
      <c r="AO246" s="75"/>
      <c r="AP246" s="74"/>
      <c r="AV246" s="75"/>
      <c r="AW246" s="74"/>
      <c r="BC246" s="75"/>
      <c r="BD246" s="74"/>
      <c r="BJ246" s="75"/>
      <c r="BK246" s="74"/>
      <c r="BQ246" s="75"/>
      <c r="BR246" s="74"/>
      <c r="BX246" s="75"/>
      <c r="BY246" s="74"/>
      <c r="CE246" s="75"/>
    </row>
    <row r="247">
      <c r="B247" s="73"/>
      <c r="C247" s="73"/>
      <c r="N247" s="74"/>
      <c r="T247" s="75"/>
      <c r="U247" s="74"/>
      <c r="AA247" s="75"/>
      <c r="AB247" s="74"/>
      <c r="AH247" s="75"/>
      <c r="AI247" s="74"/>
      <c r="AO247" s="75"/>
      <c r="AP247" s="74"/>
      <c r="AV247" s="75"/>
      <c r="AW247" s="74"/>
      <c r="BC247" s="75"/>
      <c r="BD247" s="74"/>
      <c r="BJ247" s="75"/>
      <c r="BK247" s="74"/>
      <c r="BQ247" s="75"/>
      <c r="BR247" s="74"/>
      <c r="BX247" s="75"/>
      <c r="BY247" s="74"/>
      <c r="CE247" s="75"/>
    </row>
    <row r="248">
      <c r="B248" s="73"/>
      <c r="C248" s="73"/>
      <c r="N248" s="74"/>
      <c r="T248" s="75"/>
      <c r="U248" s="74"/>
      <c r="AA248" s="75"/>
      <c r="AB248" s="74"/>
      <c r="AH248" s="75"/>
      <c r="AI248" s="74"/>
      <c r="AO248" s="75"/>
      <c r="AP248" s="74"/>
      <c r="AV248" s="75"/>
      <c r="AW248" s="74"/>
      <c r="BC248" s="75"/>
      <c r="BD248" s="74"/>
      <c r="BJ248" s="75"/>
      <c r="BK248" s="74"/>
      <c r="BQ248" s="75"/>
      <c r="BR248" s="74"/>
      <c r="BX248" s="75"/>
      <c r="BY248" s="74"/>
      <c r="CE248" s="75"/>
    </row>
    <row r="249">
      <c r="B249" s="73"/>
      <c r="C249" s="73"/>
      <c r="N249" s="74"/>
      <c r="T249" s="75"/>
      <c r="U249" s="74"/>
      <c r="AA249" s="75"/>
      <c r="AB249" s="74"/>
      <c r="AH249" s="75"/>
      <c r="AI249" s="74"/>
      <c r="AO249" s="75"/>
      <c r="AP249" s="74"/>
      <c r="AV249" s="75"/>
      <c r="AW249" s="74"/>
      <c r="BC249" s="75"/>
      <c r="BD249" s="74"/>
      <c r="BJ249" s="75"/>
      <c r="BK249" s="74"/>
      <c r="BQ249" s="75"/>
      <c r="BR249" s="74"/>
      <c r="BX249" s="75"/>
      <c r="BY249" s="74"/>
      <c r="CE249" s="75"/>
    </row>
    <row r="250">
      <c r="B250" s="73"/>
      <c r="C250" s="73"/>
      <c r="N250" s="74"/>
      <c r="T250" s="75"/>
      <c r="U250" s="74"/>
      <c r="AA250" s="75"/>
      <c r="AB250" s="74"/>
      <c r="AH250" s="75"/>
      <c r="AI250" s="74"/>
      <c r="AO250" s="75"/>
      <c r="AP250" s="74"/>
      <c r="AV250" s="75"/>
      <c r="AW250" s="74"/>
      <c r="BC250" s="75"/>
      <c r="BD250" s="74"/>
      <c r="BJ250" s="75"/>
      <c r="BK250" s="74"/>
      <c r="BQ250" s="75"/>
      <c r="BR250" s="74"/>
      <c r="BX250" s="75"/>
      <c r="BY250" s="74"/>
      <c r="CE250" s="75"/>
    </row>
    <row r="251">
      <c r="B251" s="73"/>
      <c r="C251" s="73"/>
      <c r="N251" s="74"/>
      <c r="T251" s="75"/>
      <c r="U251" s="74"/>
      <c r="AA251" s="75"/>
      <c r="AB251" s="74"/>
      <c r="AH251" s="75"/>
      <c r="AI251" s="74"/>
      <c r="AO251" s="75"/>
      <c r="AP251" s="74"/>
      <c r="AV251" s="75"/>
      <c r="AW251" s="74"/>
      <c r="BC251" s="75"/>
      <c r="BD251" s="74"/>
      <c r="BJ251" s="75"/>
      <c r="BK251" s="74"/>
      <c r="BQ251" s="75"/>
      <c r="BR251" s="74"/>
      <c r="BX251" s="75"/>
      <c r="BY251" s="74"/>
      <c r="CE251" s="75"/>
    </row>
    <row r="252">
      <c r="B252" s="73"/>
      <c r="C252" s="73"/>
      <c r="N252" s="74"/>
      <c r="T252" s="75"/>
      <c r="U252" s="74"/>
      <c r="AA252" s="75"/>
      <c r="AB252" s="74"/>
      <c r="AH252" s="75"/>
      <c r="AI252" s="74"/>
      <c r="AO252" s="75"/>
      <c r="AP252" s="74"/>
      <c r="AV252" s="75"/>
      <c r="AW252" s="74"/>
      <c r="BC252" s="75"/>
      <c r="BD252" s="74"/>
      <c r="BJ252" s="75"/>
      <c r="BK252" s="74"/>
      <c r="BQ252" s="75"/>
      <c r="BR252" s="74"/>
      <c r="BX252" s="75"/>
      <c r="BY252" s="74"/>
      <c r="CE252" s="75"/>
    </row>
    <row r="253">
      <c r="B253" s="73"/>
      <c r="C253" s="73"/>
      <c r="N253" s="74"/>
      <c r="T253" s="75"/>
      <c r="U253" s="74"/>
      <c r="AA253" s="75"/>
      <c r="AB253" s="74"/>
      <c r="AH253" s="75"/>
      <c r="AI253" s="74"/>
      <c r="AO253" s="75"/>
      <c r="AP253" s="74"/>
      <c r="AV253" s="75"/>
      <c r="AW253" s="74"/>
      <c r="BC253" s="75"/>
      <c r="BD253" s="74"/>
      <c r="BJ253" s="75"/>
      <c r="BK253" s="74"/>
      <c r="BQ253" s="75"/>
      <c r="BR253" s="74"/>
      <c r="BX253" s="75"/>
      <c r="BY253" s="74"/>
      <c r="CE253" s="75"/>
    </row>
    <row r="254">
      <c r="B254" s="73"/>
      <c r="C254" s="73"/>
      <c r="N254" s="74"/>
      <c r="T254" s="75"/>
      <c r="U254" s="74"/>
      <c r="AA254" s="75"/>
      <c r="AB254" s="74"/>
      <c r="AH254" s="75"/>
      <c r="AI254" s="74"/>
      <c r="AO254" s="75"/>
      <c r="AP254" s="74"/>
      <c r="AV254" s="75"/>
      <c r="AW254" s="74"/>
      <c r="BC254" s="75"/>
      <c r="BD254" s="74"/>
      <c r="BJ254" s="75"/>
      <c r="BK254" s="74"/>
      <c r="BQ254" s="75"/>
      <c r="BR254" s="74"/>
      <c r="BX254" s="75"/>
      <c r="BY254" s="74"/>
      <c r="CE254" s="75"/>
    </row>
    <row r="255">
      <c r="B255" s="73"/>
      <c r="C255" s="73"/>
      <c r="N255" s="74"/>
      <c r="T255" s="75"/>
      <c r="U255" s="74"/>
      <c r="AA255" s="75"/>
      <c r="AB255" s="74"/>
      <c r="AH255" s="75"/>
      <c r="AI255" s="74"/>
      <c r="AO255" s="75"/>
      <c r="AP255" s="74"/>
      <c r="AV255" s="75"/>
      <c r="AW255" s="74"/>
      <c r="BC255" s="75"/>
      <c r="BD255" s="74"/>
      <c r="BJ255" s="75"/>
      <c r="BK255" s="74"/>
      <c r="BQ255" s="75"/>
      <c r="BR255" s="74"/>
      <c r="BX255" s="75"/>
      <c r="BY255" s="74"/>
      <c r="CE255" s="75"/>
    </row>
    <row r="256">
      <c r="B256" s="73"/>
      <c r="C256" s="73"/>
      <c r="N256" s="74"/>
      <c r="T256" s="75"/>
      <c r="U256" s="74"/>
      <c r="AA256" s="75"/>
      <c r="AB256" s="74"/>
      <c r="AH256" s="75"/>
      <c r="AI256" s="74"/>
      <c r="AO256" s="75"/>
      <c r="AP256" s="74"/>
      <c r="AV256" s="75"/>
      <c r="AW256" s="74"/>
      <c r="BC256" s="75"/>
      <c r="BD256" s="74"/>
      <c r="BJ256" s="75"/>
      <c r="BK256" s="74"/>
      <c r="BQ256" s="75"/>
      <c r="BR256" s="74"/>
      <c r="BX256" s="75"/>
      <c r="BY256" s="74"/>
      <c r="CE256" s="75"/>
    </row>
    <row r="257">
      <c r="B257" s="73"/>
      <c r="C257" s="73"/>
      <c r="N257" s="74"/>
      <c r="T257" s="75"/>
      <c r="U257" s="74"/>
      <c r="AA257" s="75"/>
      <c r="AB257" s="74"/>
      <c r="AH257" s="75"/>
      <c r="AI257" s="74"/>
      <c r="AO257" s="75"/>
      <c r="AP257" s="74"/>
      <c r="AV257" s="75"/>
      <c r="AW257" s="74"/>
      <c r="BC257" s="75"/>
      <c r="BD257" s="74"/>
      <c r="BJ257" s="75"/>
      <c r="BK257" s="74"/>
      <c r="BQ257" s="75"/>
      <c r="BR257" s="74"/>
      <c r="BX257" s="75"/>
      <c r="BY257" s="74"/>
      <c r="CE257" s="75"/>
    </row>
    <row r="258">
      <c r="B258" s="73"/>
      <c r="C258" s="73"/>
      <c r="N258" s="74"/>
      <c r="T258" s="75"/>
      <c r="U258" s="74"/>
      <c r="AA258" s="75"/>
      <c r="AB258" s="74"/>
      <c r="AH258" s="75"/>
      <c r="AI258" s="74"/>
      <c r="AO258" s="75"/>
      <c r="AP258" s="74"/>
      <c r="AV258" s="75"/>
      <c r="AW258" s="74"/>
      <c r="BC258" s="75"/>
      <c r="BD258" s="74"/>
      <c r="BJ258" s="75"/>
      <c r="BK258" s="74"/>
      <c r="BQ258" s="75"/>
      <c r="BR258" s="74"/>
      <c r="BX258" s="75"/>
      <c r="BY258" s="74"/>
      <c r="CE258" s="75"/>
    </row>
    <row r="259">
      <c r="B259" s="73"/>
      <c r="C259" s="73"/>
      <c r="N259" s="74"/>
      <c r="T259" s="75"/>
      <c r="U259" s="74"/>
      <c r="AA259" s="75"/>
      <c r="AB259" s="74"/>
      <c r="AH259" s="75"/>
      <c r="AI259" s="74"/>
      <c r="AO259" s="75"/>
      <c r="AP259" s="74"/>
      <c r="AV259" s="75"/>
      <c r="AW259" s="74"/>
      <c r="BC259" s="75"/>
      <c r="BD259" s="74"/>
      <c r="BJ259" s="75"/>
      <c r="BK259" s="74"/>
      <c r="BQ259" s="75"/>
      <c r="BR259" s="74"/>
      <c r="BX259" s="75"/>
      <c r="BY259" s="74"/>
      <c r="CE259" s="75"/>
    </row>
    <row r="260">
      <c r="B260" s="73"/>
      <c r="C260" s="73"/>
      <c r="N260" s="74"/>
      <c r="T260" s="75"/>
      <c r="U260" s="74"/>
      <c r="AA260" s="75"/>
      <c r="AB260" s="74"/>
      <c r="AH260" s="75"/>
      <c r="AI260" s="74"/>
      <c r="AO260" s="75"/>
      <c r="AP260" s="74"/>
      <c r="AV260" s="75"/>
      <c r="AW260" s="74"/>
      <c r="BC260" s="75"/>
      <c r="BD260" s="74"/>
      <c r="BJ260" s="75"/>
      <c r="BK260" s="74"/>
      <c r="BQ260" s="75"/>
      <c r="BR260" s="74"/>
      <c r="BX260" s="75"/>
      <c r="BY260" s="74"/>
      <c r="CE260" s="75"/>
    </row>
    <row r="261">
      <c r="B261" s="73"/>
      <c r="C261" s="73"/>
      <c r="N261" s="74"/>
      <c r="T261" s="75"/>
      <c r="U261" s="74"/>
      <c r="AA261" s="75"/>
      <c r="AB261" s="74"/>
      <c r="AH261" s="75"/>
      <c r="AI261" s="74"/>
      <c r="AO261" s="75"/>
      <c r="AP261" s="74"/>
      <c r="AV261" s="75"/>
      <c r="AW261" s="74"/>
      <c r="BC261" s="75"/>
      <c r="BD261" s="74"/>
      <c r="BJ261" s="75"/>
      <c r="BK261" s="74"/>
      <c r="BQ261" s="75"/>
      <c r="BR261" s="74"/>
      <c r="BX261" s="75"/>
      <c r="BY261" s="74"/>
      <c r="CE261" s="75"/>
    </row>
    <row r="262">
      <c r="B262" s="73"/>
      <c r="C262" s="73"/>
      <c r="N262" s="74"/>
      <c r="T262" s="75"/>
      <c r="U262" s="74"/>
      <c r="AA262" s="75"/>
      <c r="AB262" s="74"/>
      <c r="AH262" s="75"/>
      <c r="AI262" s="74"/>
      <c r="AO262" s="75"/>
      <c r="AP262" s="74"/>
      <c r="AV262" s="75"/>
      <c r="AW262" s="74"/>
      <c r="BC262" s="75"/>
      <c r="BD262" s="74"/>
      <c r="BJ262" s="75"/>
      <c r="BK262" s="74"/>
      <c r="BQ262" s="75"/>
      <c r="BR262" s="74"/>
      <c r="BX262" s="75"/>
      <c r="BY262" s="74"/>
      <c r="CE262" s="75"/>
    </row>
    <row r="263">
      <c r="B263" s="73"/>
      <c r="C263" s="73"/>
      <c r="N263" s="74"/>
      <c r="T263" s="75"/>
      <c r="U263" s="74"/>
      <c r="AA263" s="75"/>
      <c r="AB263" s="74"/>
      <c r="AH263" s="75"/>
      <c r="AI263" s="74"/>
      <c r="AO263" s="75"/>
      <c r="AP263" s="74"/>
      <c r="AV263" s="75"/>
      <c r="AW263" s="74"/>
      <c r="BC263" s="75"/>
      <c r="BD263" s="74"/>
      <c r="BJ263" s="75"/>
      <c r="BK263" s="74"/>
      <c r="BQ263" s="75"/>
      <c r="BR263" s="74"/>
      <c r="BX263" s="75"/>
      <c r="BY263" s="74"/>
      <c r="CE263" s="75"/>
    </row>
    <row r="264">
      <c r="B264" s="73"/>
      <c r="C264" s="73"/>
      <c r="N264" s="74"/>
      <c r="T264" s="75"/>
      <c r="U264" s="74"/>
      <c r="AA264" s="75"/>
      <c r="AB264" s="74"/>
      <c r="AH264" s="75"/>
      <c r="AI264" s="74"/>
      <c r="AO264" s="75"/>
      <c r="AP264" s="74"/>
      <c r="AV264" s="75"/>
      <c r="AW264" s="74"/>
      <c r="BC264" s="75"/>
      <c r="BD264" s="74"/>
      <c r="BJ264" s="75"/>
      <c r="BK264" s="74"/>
      <c r="BQ264" s="75"/>
      <c r="BR264" s="74"/>
      <c r="BX264" s="75"/>
      <c r="BY264" s="74"/>
      <c r="CE264" s="75"/>
    </row>
    <row r="265">
      <c r="B265" s="73"/>
      <c r="C265" s="73"/>
      <c r="N265" s="74"/>
      <c r="T265" s="75"/>
      <c r="U265" s="74"/>
      <c r="AA265" s="75"/>
      <c r="AB265" s="74"/>
      <c r="AH265" s="75"/>
      <c r="AI265" s="74"/>
      <c r="AO265" s="75"/>
      <c r="AP265" s="74"/>
      <c r="AV265" s="75"/>
      <c r="AW265" s="74"/>
      <c r="BC265" s="75"/>
      <c r="BD265" s="74"/>
      <c r="BJ265" s="75"/>
      <c r="BK265" s="74"/>
      <c r="BQ265" s="75"/>
      <c r="BR265" s="74"/>
      <c r="BX265" s="75"/>
      <c r="BY265" s="74"/>
      <c r="CE265" s="75"/>
    </row>
    <row r="266">
      <c r="B266" s="73"/>
      <c r="C266" s="73"/>
      <c r="N266" s="74"/>
      <c r="T266" s="75"/>
      <c r="U266" s="74"/>
      <c r="AA266" s="75"/>
      <c r="AB266" s="74"/>
      <c r="AH266" s="75"/>
      <c r="AI266" s="74"/>
      <c r="AO266" s="75"/>
      <c r="AP266" s="74"/>
      <c r="AV266" s="75"/>
      <c r="AW266" s="74"/>
      <c r="BC266" s="75"/>
      <c r="BD266" s="74"/>
      <c r="BJ266" s="75"/>
      <c r="BK266" s="74"/>
      <c r="BQ266" s="75"/>
      <c r="BR266" s="74"/>
      <c r="BX266" s="75"/>
      <c r="BY266" s="74"/>
      <c r="CE266" s="75"/>
    </row>
    <row r="267">
      <c r="B267" s="73"/>
      <c r="C267" s="73"/>
      <c r="N267" s="74"/>
      <c r="T267" s="75"/>
      <c r="U267" s="74"/>
      <c r="AA267" s="75"/>
      <c r="AB267" s="74"/>
      <c r="AH267" s="75"/>
      <c r="AI267" s="74"/>
      <c r="AO267" s="75"/>
      <c r="AP267" s="74"/>
      <c r="AV267" s="75"/>
      <c r="AW267" s="74"/>
      <c r="BC267" s="75"/>
      <c r="BD267" s="74"/>
      <c r="BJ267" s="75"/>
      <c r="BK267" s="74"/>
      <c r="BQ267" s="75"/>
      <c r="BR267" s="74"/>
      <c r="BX267" s="75"/>
      <c r="BY267" s="74"/>
      <c r="CE267" s="75"/>
    </row>
    <row r="268">
      <c r="B268" s="73"/>
      <c r="C268" s="73"/>
      <c r="N268" s="74"/>
      <c r="T268" s="75"/>
      <c r="U268" s="74"/>
      <c r="AA268" s="75"/>
      <c r="AB268" s="74"/>
      <c r="AH268" s="75"/>
      <c r="AI268" s="74"/>
      <c r="AO268" s="75"/>
      <c r="AP268" s="74"/>
      <c r="AV268" s="75"/>
      <c r="AW268" s="74"/>
      <c r="BC268" s="75"/>
      <c r="BD268" s="74"/>
      <c r="BJ268" s="75"/>
      <c r="BK268" s="74"/>
      <c r="BQ268" s="75"/>
      <c r="BR268" s="74"/>
      <c r="BX268" s="75"/>
      <c r="BY268" s="74"/>
      <c r="CE268" s="75"/>
    </row>
    <row r="269">
      <c r="B269" s="73"/>
      <c r="C269" s="73"/>
      <c r="N269" s="74"/>
      <c r="T269" s="75"/>
      <c r="U269" s="74"/>
      <c r="AA269" s="75"/>
      <c r="AB269" s="74"/>
      <c r="AH269" s="75"/>
      <c r="AI269" s="74"/>
      <c r="AO269" s="75"/>
      <c r="AP269" s="74"/>
      <c r="AV269" s="75"/>
      <c r="AW269" s="74"/>
      <c r="BC269" s="75"/>
      <c r="BD269" s="74"/>
      <c r="BJ269" s="75"/>
      <c r="BK269" s="74"/>
      <c r="BQ269" s="75"/>
      <c r="BR269" s="74"/>
      <c r="BX269" s="75"/>
      <c r="BY269" s="74"/>
      <c r="CE269" s="75"/>
    </row>
    <row r="270">
      <c r="B270" s="73"/>
      <c r="C270" s="73"/>
      <c r="N270" s="74"/>
      <c r="T270" s="75"/>
      <c r="U270" s="74"/>
      <c r="AA270" s="75"/>
      <c r="AB270" s="74"/>
      <c r="AH270" s="75"/>
      <c r="AI270" s="74"/>
      <c r="AO270" s="75"/>
      <c r="AP270" s="74"/>
      <c r="AV270" s="75"/>
      <c r="AW270" s="74"/>
      <c r="BC270" s="75"/>
      <c r="BD270" s="74"/>
      <c r="BJ270" s="75"/>
      <c r="BK270" s="74"/>
      <c r="BQ270" s="75"/>
      <c r="BR270" s="74"/>
      <c r="BX270" s="75"/>
      <c r="BY270" s="74"/>
      <c r="CE270" s="75"/>
    </row>
    <row r="271">
      <c r="B271" s="73"/>
      <c r="C271" s="73"/>
      <c r="N271" s="74"/>
      <c r="T271" s="75"/>
      <c r="U271" s="74"/>
      <c r="AA271" s="75"/>
      <c r="AB271" s="74"/>
      <c r="AH271" s="75"/>
      <c r="AI271" s="74"/>
      <c r="AO271" s="75"/>
      <c r="AP271" s="74"/>
      <c r="AV271" s="75"/>
      <c r="AW271" s="74"/>
      <c r="BC271" s="75"/>
      <c r="BD271" s="74"/>
      <c r="BJ271" s="75"/>
      <c r="BK271" s="74"/>
      <c r="BQ271" s="75"/>
      <c r="BR271" s="74"/>
      <c r="BX271" s="75"/>
      <c r="BY271" s="74"/>
      <c r="CE271" s="75"/>
    </row>
    <row r="272">
      <c r="B272" s="73"/>
      <c r="C272" s="73"/>
      <c r="N272" s="74"/>
      <c r="T272" s="75"/>
      <c r="U272" s="74"/>
      <c r="AA272" s="75"/>
      <c r="AB272" s="74"/>
      <c r="AH272" s="75"/>
      <c r="AI272" s="74"/>
      <c r="AO272" s="75"/>
      <c r="AP272" s="74"/>
      <c r="AV272" s="75"/>
      <c r="AW272" s="74"/>
      <c r="BC272" s="75"/>
      <c r="BD272" s="74"/>
      <c r="BJ272" s="75"/>
      <c r="BK272" s="74"/>
      <c r="BQ272" s="75"/>
      <c r="BR272" s="74"/>
      <c r="BX272" s="75"/>
      <c r="BY272" s="74"/>
      <c r="CE272" s="75"/>
    </row>
    <row r="273">
      <c r="B273" s="73"/>
      <c r="C273" s="73"/>
      <c r="N273" s="74"/>
      <c r="T273" s="75"/>
      <c r="U273" s="74"/>
      <c r="AA273" s="75"/>
      <c r="AB273" s="74"/>
      <c r="AH273" s="75"/>
      <c r="AI273" s="74"/>
      <c r="AO273" s="75"/>
      <c r="AP273" s="74"/>
      <c r="AV273" s="75"/>
      <c r="AW273" s="74"/>
      <c r="BC273" s="75"/>
      <c r="BD273" s="74"/>
      <c r="BJ273" s="75"/>
      <c r="BK273" s="74"/>
      <c r="BQ273" s="75"/>
      <c r="BR273" s="74"/>
      <c r="BX273" s="75"/>
      <c r="BY273" s="74"/>
      <c r="CE273" s="75"/>
    </row>
    <row r="274">
      <c r="B274" s="73"/>
      <c r="C274" s="73"/>
      <c r="N274" s="74"/>
      <c r="T274" s="75"/>
      <c r="U274" s="74"/>
      <c r="AA274" s="75"/>
      <c r="AB274" s="74"/>
      <c r="AH274" s="75"/>
      <c r="AI274" s="74"/>
      <c r="AO274" s="75"/>
      <c r="AP274" s="74"/>
      <c r="AV274" s="75"/>
      <c r="AW274" s="74"/>
      <c r="BC274" s="75"/>
      <c r="BD274" s="74"/>
      <c r="BJ274" s="75"/>
      <c r="BK274" s="74"/>
      <c r="BQ274" s="75"/>
      <c r="BR274" s="74"/>
      <c r="BX274" s="75"/>
      <c r="BY274" s="74"/>
      <c r="CE274" s="75"/>
    </row>
    <row r="275">
      <c r="B275" s="73"/>
      <c r="C275" s="73"/>
      <c r="N275" s="74"/>
      <c r="T275" s="75"/>
      <c r="U275" s="74"/>
      <c r="AA275" s="75"/>
      <c r="AB275" s="74"/>
      <c r="AH275" s="75"/>
      <c r="AI275" s="74"/>
      <c r="AO275" s="75"/>
      <c r="AP275" s="74"/>
      <c r="AV275" s="75"/>
      <c r="AW275" s="74"/>
      <c r="BC275" s="75"/>
      <c r="BD275" s="74"/>
      <c r="BJ275" s="75"/>
      <c r="BK275" s="74"/>
      <c r="BQ275" s="75"/>
      <c r="BR275" s="74"/>
      <c r="BX275" s="75"/>
      <c r="BY275" s="74"/>
      <c r="CE275" s="75"/>
    </row>
    <row r="276">
      <c r="B276" s="73"/>
      <c r="C276" s="73"/>
      <c r="N276" s="74"/>
      <c r="T276" s="75"/>
      <c r="U276" s="74"/>
      <c r="AA276" s="75"/>
      <c r="AB276" s="74"/>
      <c r="AH276" s="75"/>
      <c r="AI276" s="74"/>
      <c r="AO276" s="75"/>
      <c r="AP276" s="74"/>
      <c r="AV276" s="75"/>
      <c r="AW276" s="74"/>
      <c r="BC276" s="75"/>
      <c r="BD276" s="74"/>
      <c r="BJ276" s="75"/>
      <c r="BK276" s="74"/>
      <c r="BQ276" s="75"/>
      <c r="BR276" s="74"/>
      <c r="BX276" s="75"/>
      <c r="BY276" s="74"/>
      <c r="CE276" s="75"/>
    </row>
    <row r="277">
      <c r="B277" s="73"/>
      <c r="C277" s="73"/>
      <c r="N277" s="74"/>
      <c r="T277" s="75"/>
      <c r="U277" s="74"/>
      <c r="AA277" s="75"/>
      <c r="AB277" s="74"/>
      <c r="AH277" s="75"/>
      <c r="AI277" s="74"/>
      <c r="AO277" s="75"/>
      <c r="AP277" s="74"/>
      <c r="AV277" s="75"/>
      <c r="AW277" s="74"/>
      <c r="BC277" s="75"/>
      <c r="BD277" s="74"/>
      <c r="BJ277" s="75"/>
      <c r="BK277" s="74"/>
      <c r="BQ277" s="75"/>
      <c r="BR277" s="74"/>
      <c r="BX277" s="75"/>
      <c r="BY277" s="74"/>
      <c r="CE277" s="75"/>
    </row>
    <row r="278">
      <c r="B278" s="73"/>
      <c r="C278" s="73"/>
      <c r="N278" s="74"/>
      <c r="T278" s="75"/>
      <c r="U278" s="74"/>
      <c r="AA278" s="75"/>
      <c r="AB278" s="74"/>
      <c r="AH278" s="75"/>
      <c r="AI278" s="74"/>
      <c r="AO278" s="75"/>
      <c r="AP278" s="74"/>
      <c r="AV278" s="75"/>
      <c r="AW278" s="74"/>
      <c r="BC278" s="75"/>
      <c r="BD278" s="74"/>
      <c r="BJ278" s="75"/>
      <c r="BK278" s="74"/>
      <c r="BQ278" s="75"/>
      <c r="BR278" s="74"/>
      <c r="BX278" s="75"/>
      <c r="BY278" s="74"/>
      <c r="CE278" s="75"/>
    </row>
    <row r="279">
      <c r="B279" s="73"/>
      <c r="C279" s="73"/>
      <c r="N279" s="74"/>
      <c r="T279" s="75"/>
      <c r="U279" s="74"/>
      <c r="AA279" s="75"/>
      <c r="AB279" s="74"/>
      <c r="AH279" s="75"/>
      <c r="AI279" s="74"/>
      <c r="AO279" s="75"/>
      <c r="AP279" s="74"/>
      <c r="AV279" s="75"/>
      <c r="AW279" s="74"/>
      <c r="BC279" s="75"/>
      <c r="BD279" s="74"/>
      <c r="BJ279" s="75"/>
      <c r="BK279" s="74"/>
      <c r="BQ279" s="75"/>
      <c r="BR279" s="74"/>
      <c r="BX279" s="75"/>
      <c r="BY279" s="74"/>
      <c r="CE279" s="75"/>
    </row>
    <row r="280">
      <c r="B280" s="73"/>
      <c r="C280" s="73"/>
      <c r="N280" s="74"/>
      <c r="T280" s="75"/>
      <c r="U280" s="74"/>
      <c r="AA280" s="75"/>
      <c r="AB280" s="74"/>
      <c r="AH280" s="75"/>
      <c r="AI280" s="74"/>
      <c r="AO280" s="75"/>
      <c r="AP280" s="74"/>
      <c r="AV280" s="75"/>
      <c r="AW280" s="74"/>
      <c r="BC280" s="75"/>
      <c r="BD280" s="74"/>
      <c r="BJ280" s="75"/>
      <c r="BK280" s="74"/>
      <c r="BQ280" s="75"/>
      <c r="BR280" s="74"/>
      <c r="BX280" s="75"/>
      <c r="BY280" s="74"/>
      <c r="CE280" s="75"/>
    </row>
    <row r="281">
      <c r="B281" s="73"/>
      <c r="C281" s="73"/>
      <c r="N281" s="74"/>
      <c r="T281" s="75"/>
      <c r="U281" s="74"/>
      <c r="AA281" s="75"/>
      <c r="AB281" s="74"/>
      <c r="AH281" s="75"/>
      <c r="AI281" s="74"/>
      <c r="AO281" s="75"/>
      <c r="AP281" s="74"/>
      <c r="AV281" s="75"/>
      <c r="AW281" s="74"/>
      <c r="BC281" s="75"/>
      <c r="BD281" s="74"/>
      <c r="BJ281" s="75"/>
      <c r="BK281" s="74"/>
      <c r="BQ281" s="75"/>
      <c r="BR281" s="74"/>
      <c r="BX281" s="75"/>
      <c r="BY281" s="74"/>
      <c r="CE281" s="75"/>
    </row>
    <row r="282">
      <c r="B282" s="73"/>
      <c r="C282" s="73"/>
      <c r="N282" s="74"/>
      <c r="T282" s="75"/>
      <c r="U282" s="74"/>
      <c r="AA282" s="75"/>
      <c r="AB282" s="74"/>
      <c r="AH282" s="75"/>
      <c r="AI282" s="74"/>
      <c r="AO282" s="75"/>
      <c r="AP282" s="74"/>
      <c r="AV282" s="75"/>
      <c r="AW282" s="74"/>
      <c r="BC282" s="75"/>
      <c r="BD282" s="74"/>
      <c r="BJ282" s="75"/>
      <c r="BK282" s="74"/>
      <c r="BQ282" s="75"/>
      <c r="BR282" s="74"/>
      <c r="BX282" s="75"/>
      <c r="BY282" s="74"/>
      <c r="CE282" s="75"/>
    </row>
    <row r="283">
      <c r="B283" s="73"/>
      <c r="C283" s="73"/>
      <c r="N283" s="74"/>
      <c r="T283" s="75"/>
      <c r="U283" s="74"/>
      <c r="AA283" s="75"/>
      <c r="AB283" s="74"/>
      <c r="AH283" s="75"/>
      <c r="AI283" s="74"/>
      <c r="AO283" s="75"/>
      <c r="AP283" s="74"/>
      <c r="AV283" s="75"/>
      <c r="AW283" s="74"/>
      <c r="BC283" s="75"/>
      <c r="BD283" s="74"/>
      <c r="BJ283" s="75"/>
      <c r="BK283" s="74"/>
      <c r="BQ283" s="75"/>
      <c r="BR283" s="74"/>
      <c r="BX283" s="75"/>
      <c r="BY283" s="74"/>
      <c r="CE283" s="75"/>
    </row>
    <row r="284">
      <c r="B284" s="73"/>
      <c r="C284" s="73"/>
      <c r="N284" s="74"/>
      <c r="T284" s="75"/>
      <c r="U284" s="74"/>
      <c r="AA284" s="75"/>
      <c r="AB284" s="74"/>
      <c r="AH284" s="75"/>
      <c r="AI284" s="74"/>
      <c r="AO284" s="75"/>
      <c r="AP284" s="74"/>
      <c r="AV284" s="75"/>
      <c r="AW284" s="74"/>
      <c r="BC284" s="75"/>
      <c r="BD284" s="74"/>
      <c r="BJ284" s="75"/>
      <c r="BK284" s="74"/>
      <c r="BQ284" s="75"/>
      <c r="BR284" s="74"/>
      <c r="BX284" s="75"/>
      <c r="BY284" s="74"/>
      <c r="CE284" s="75"/>
    </row>
    <row r="285">
      <c r="B285" s="73"/>
      <c r="C285" s="73"/>
      <c r="N285" s="74"/>
      <c r="T285" s="75"/>
      <c r="U285" s="74"/>
      <c r="AA285" s="75"/>
      <c r="AB285" s="74"/>
      <c r="AH285" s="75"/>
      <c r="AI285" s="74"/>
      <c r="AO285" s="75"/>
      <c r="AP285" s="74"/>
      <c r="AV285" s="75"/>
      <c r="AW285" s="74"/>
      <c r="BC285" s="75"/>
      <c r="BD285" s="74"/>
      <c r="BJ285" s="75"/>
      <c r="BK285" s="74"/>
      <c r="BQ285" s="75"/>
      <c r="BR285" s="74"/>
      <c r="BX285" s="75"/>
      <c r="BY285" s="74"/>
      <c r="CE285" s="75"/>
    </row>
    <row r="286">
      <c r="B286" s="73"/>
      <c r="C286" s="73"/>
      <c r="N286" s="74"/>
      <c r="T286" s="75"/>
      <c r="U286" s="74"/>
      <c r="AA286" s="75"/>
      <c r="AB286" s="74"/>
      <c r="AH286" s="75"/>
      <c r="AI286" s="74"/>
      <c r="AO286" s="75"/>
      <c r="AP286" s="74"/>
      <c r="AV286" s="75"/>
      <c r="AW286" s="74"/>
      <c r="BC286" s="75"/>
      <c r="BD286" s="74"/>
      <c r="BJ286" s="75"/>
      <c r="BK286" s="74"/>
      <c r="BQ286" s="75"/>
      <c r="BR286" s="74"/>
      <c r="BX286" s="75"/>
      <c r="BY286" s="74"/>
      <c r="CE286" s="75"/>
    </row>
    <row r="287">
      <c r="B287" s="73"/>
      <c r="C287" s="73"/>
      <c r="N287" s="74"/>
      <c r="T287" s="75"/>
      <c r="U287" s="74"/>
      <c r="AA287" s="75"/>
      <c r="AB287" s="74"/>
      <c r="AH287" s="75"/>
      <c r="AI287" s="74"/>
      <c r="AO287" s="75"/>
      <c r="AP287" s="74"/>
      <c r="AV287" s="75"/>
      <c r="AW287" s="74"/>
      <c r="BC287" s="75"/>
      <c r="BD287" s="74"/>
      <c r="BJ287" s="75"/>
      <c r="BK287" s="74"/>
      <c r="BQ287" s="75"/>
      <c r="BR287" s="74"/>
      <c r="BX287" s="75"/>
      <c r="BY287" s="74"/>
      <c r="CE287" s="75"/>
    </row>
    <row r="288">
      <c r="B288" s="73"/>
      <c r="C288" s="73"/>
      <c r="N288" s="74"/>
      <c r="T288" s="75"/>
      <c r="U288" s="74"/>
      <c r="AA288" s="75"/>
      <c r="AB288" s="74"/>
      <c r="AH288" s="75"/>
      <c r="AI288" s="74"/>
      <c r="AO288" s="75"/>
      <c r="AP288" s="74"/>
      <c r="AV288" s="75"/>
      <c r="AW288" s="74"/>
      <c r="BC288" s="75"/>
      <c r="BD288" s="74"/>
      <c r="BJ288" s="75"/>
      <c r="BK288" s="74"/>
      <c r="BQ288" s="75"/>
      <c r="BR288" s="74"/>
      <c r="BX288" s="75"/>
      <c r="BY288" s="74"/>
      <c r="CE288" s="75"/>
    </row>
    <row r="289">
      <c r="B289" s="73"/>
      <c r="C289" s="73"/>
      <c r="N289" s="74"/>
      <c r="T289" s="75"/>
      <c r="U289" s="74"/>
      <c r="AA289" s="75"/>
      <c r="AB289" s="74"/>
      <c r="AH289" s="75"/>
      <c r="AI289" s="74"/>
      <c r="AO289" s="75"/>
      <c r="AP289" s="74"/>
      <c r="AV289" s="75"/>
      <c r="AW289" s="74"/>
      <c r="BC289" s="75"/>
      <c r="BD289" s="74"/>
      <c r="BJ289" s="75"/>
      <c r="BK289" s="74"/>
      <c r="BQ289" s="75"/>
      <c r="BR289" s="74"/>
      <c r="BX289" s="75"/>
      <c r="BY289" s="74"/>
      <c r="CE289" s="75"/>
    </row>
    <row r="290">
      <c r="B290" s="73"/>
      <c r="C290" s="73"/>
      <c r="N290" s="74"/>
      <c r="T290" s="75"/>
      <c r="U290" s="74"/>
      <c r="AA290" s="75"/>
      <c r="AB290" s="74"/>
      <c r="AH290" s="75"/>
      <c r="AI290" s="74"/>
      <c r="AO290" s="75"/>
      <c r="AP290" s="74"/>
      <c r="AV290" s="75"/>
      <c r="AW290" s="74"/>
      <c r="BC290" s="75"/>
      <c r="BD290" s="74"/>
      <c r="BJ290" s="75"/>
      <c r="BK290" s="74"/>
      <c r="BQ290" s="75"/>
      <c r="BR290" s="74"/>
      <c r="BX290" s="75"/>
      <c r="BY290" s="74"/>
      <c r="CE290" s="75"/>
    </row>
    <row r="291">
      <c r="B291" s="73"/>
      <c r="C291" s="73"/>
      <c r="N291" s="74"/>
      <c r="T291" s="75"/>
      <c r="U291" s="74"/>
      <c r="AA291" s="75"/>
      <c r="AB291" s="74"/>
      <c r="AH291" s="75"/>
      <c r="AI291" s="74"/>
      <c r="AO291" s="75"/>
      <c r="AP291" s="74"/>
      <c r="AV291" s="75"/>
      <c r="AW291" s="74"/>
      <c r="BC291" s="75"/>
      <c r="BD291" s="74"/>
      <c r="BJ291" s="75"/>
      <c r="BK291" s="74"/>
      <c r="BQ291" s="75"/>
      <c r="BR291" s="74"/>
      <c r="BX291" s="75"/>
      <c r="BY291" s="74"/>
      <c r="CE291" s="75"/>
    </row>
    <row r="292">
      <c r="B292" s="73"/>
      <c r="C292" s="73"/>
      <c r="N292" s="74"/>
      <c r="T292" s="75"/>
      <c r="U292" s="74"/>
      <c r="AA292" s="75"/>
      <c r="AB292" s="74"/>
      <c r="AH292" s="75"/>
      <c r="AI292" s="74"/>
      <c r="AO292" s="75"/>
      <c r="AP292" s="74"/>
      <c r="AV292" s="75"/>
      <c r="AW292" s="74"/>
      <c r="BC292" s="75"/>
      <c r="BD292" s="74"/>
      <c r="BJ292" s="75"/>
      <c r="BK292" s="74"/>
      <c r="BQ292" s="75"/>
      <c r="BR292" s="74"/>
      <c r="BX292" s="75"/>
      <c r="BY292" s="74"/>
      <c r="CE292" s="75"/>
    </row>
    <row r="293">
      <c r="B293" s="73"/>
      <c r="C293" s="73"/>
      <c r="N293" s="74"/>
      <c r="T293" s="75"/>
      <c r="U293" s="74"/>
      <c r="AA293" s="75"/>
      <c r="AB293" s="74"/>
      <c r="AH293" s="75"/>
      <c r="AI293" s="74"/>
      <c r="AO293" s="75"/>
      <c r="AP293" s="74"/>
      <c r="AV293" s="75"/>
      <c r="AW293" s="74"/>
      <c r="BC293" s="75"/>
      <c r="BD293" s="74"/>
      <c r="BJ293" s="75"/>
      <c r="BK293" s="74"/>
      <c r="BQ293" s="75"/>
      <c r="BR293" s="74"/>
      <c r="BX293" s="75"/>
      <c r="BY293" s="74"/>
      <c r="CE293" s="75"/>
    </row>
    <row r="294">
      <c r="B294" s="73"/>
      <c r="C294" s="73"/>
      <c r="N294" s="74"/>
      <c r="T294" s="75"/>
      <c r="U294" s="74"/>
      <c r="AA294" s="75"/>
      <c r="AB294" s="74"/>
      <c r="AH294" s="75"/>
      <c r="AI294" s="74"/>
      <c r="AO294" s="75"/>
      <c r="AP294" s="74"/>
      <c r="AV294" s="75"/>
      <c r="AW294" s="74"/>
      <c r="BC294" s="75"/>
      <c r="BD294" s="74"/>
      <c r="BJ294" s="75"/>
      <c r="BK294" s="74"/>
      <c r="BQ294" s="75"/>
      <c r="BR294" s="74"/>
      <c r="BX294" s="75"/>
      <c r="BY294" s="74"/>
      <c r="CE294" s="75"/>
    </row>
    <row r="295">
      <c r="B295" s="73"/>
      <c r="C295" s="73"/>
      <c r="N295" s="74"/>
      <c r="T295" s="75"/>
      <c r="U295" s="74"/>
      <c r="AA295" s="75"/>
      <c r="AB295" s="74"/>
      <c r="AH295" s="75"/>
      <c r="AI295" s="74"/>
      <c r="AO295" s="75"/>
      <c r="AP295" s="74"/>
      <c r="AV295" s="75"/>
      <c r="AW295" s="74"/>
      <c r="BC295" s="75"/>
      <c r="BD295" s="74"/>
      <c r="BJ295" s="75"/>
      <c r="BK295" s="74"/>
      <c r="BQ295" s="75"/>
      <c r="BR295" s="74"/>
      <c r="BX295" s="75"/>
      <c r="BY295" s="74"/>
      <c r="CE295" s="75"/>
    </row>
    <row r="296">
      <c r="B296" s="73"/>
      <c r="C296" s="73"/>
      <c r="N296" s="74"/>
      <c r="T296" s="75"/>
      <c r="U296" s="74"/>
      <c r="AA296" s="75"/>
      <c r="AB296" s="74"/>
      <c r="AH296" s="75"/>
      <c r="AI296" s="74"/>
      <c r="AO296" s="75"/>
      <c r="AP296" s="74"/>
      <c r="AV296" s="75"/>
      <c r="AW296" s="74"/>
      <c r="BC296" s="75"/>
      <c r="BD296" s="74"/>
      <c r="BJ296" s="75"/>
      <c r="BK296" s="74"/>
      <c r="BQ296" s="75"/>
      <c r="BR296" s="74"/>
      <c r="BX296" s="75"/>
      <c r="BY296" s="74"/>
      <c r="CE296" s="75"/>
    </row>
    <row r="297">
      <c r="B297" s="73"/>
      <c r="C297" s="73"/>
      <c r="N297" s="74"/>
      <c r="T297" s="75"/>
      <c r="U297" s="74"/>
      <c r="AA297" s="75"/>
      <c r="AB297" s="74"/>
      <c r="AH297" s="75"/>
      <c r="AI297" s="74"/>
      <c r="AO297" s="75"/>
      <c r="AP297" s="74"/>
      <c r="AV297" s="75"/>
      <c r="AW297" s="74"/>
      <c r="BC297" s="75"/>
      <c r="BD297" s="74"/>
      <c r="BJ297" s="75"/>
      <c r="BK297" s="74"/>
      <c r="BQ297" s="75"/>
      <c r="BR297" s="74"/>
      <c r="BX297" s="75"/>
      <c r="BY297" s="74"/>
      <c r="CE297" s="75"/>
    </row>
    <row r="298">
      <c r="B298" s="73"/>
      <c r="C298" s="73"/>
      <c r="N298" s="74"/>
      <c r="T298" s="75"/>
      <c r="U298" s="74"/>
      <c r="AA298" s="75"/>
      <c r="AB298" s="74"/>
      <c r="AH298" s="75"/>
      <c r="AI298" s="74"/>
      <c r="AO298" s="75"/>
      <c r="AP298" s="74"/>
      <c r="AV298" s="75"/>
      <c r="AW298" s="74"/>
      <c r="BC298" s="75"/>
      <c r="BD298" s="74"/>
      <c r="BJ298" s="75"/>
      <c r="BK298" s="74"/>
      <c r="BQ298" s="75"/>
      <c r="BR298" s="74"/>
      <c r="BX298" s="75"/>
      <c r="BY298" s="74"/>
      <c r="CE298" s="75"/>
    </row>
    <row r="299">
      <c r="B299" s="73"/>
      <c r="C299" s="73"/>
      <c r="N299" s="74"/>
      <c r="T299" s="75"/>
      <c r="U299" s="74"/>
      <c r="AA299" s="75"/>
      <c r="AB299" s="74"/>
      <c r="AH299" s="75"/>
      <c r="AI299" s="74"/>
      <c r="AO299" s="75"/>
      <c r="AP299" s="74"/>
      <c r="AV299" s="75"/>
      <c r="AW299" s="74"/>
      <c r="BC299" s="75"/>
      <c r="BD299" s="74"/>
      <c r="BJ299" s="75"/>
      <c r="BK299" s="74"/>
      <c r="BQ299" s="75"/>
      <c r="BR299" s="74"/>
      <c r="BX299" s="75"/>
      <c r="BY299" s="74"/>
      <c r="CE299" s="75"/>
    </row>
    <row r="300">
      <c r="B300" s="73"/>
      <c r="C300" s="73"/>
      <c r="N300" s="74"/>
      <c r="T300" s="75"/>
      <c r="U300" s="74"/>
      <c r="AA300" s="75"/>
      <c r="AB300" s="74"/>
      <c r="AH300" s="75"/>
      <c r="AI300" s="74"/>
      <c r="AO300" s="75"/>
      <c r="AP300" s="74"/>
      <c r="AV300" s="75"/>
      <c r="AW300" s="74"/>
      <c r="BC300" s="75"/>
      <c r="BD300" s="74"/>
      <c r="BJ300" s="75"/>
      <c r="BK300" s="74"/>
      <c r="BQ300" s="75"/>
      <c r="BR300" s="74"/>
      <c r="BX300" s="75"/>
      <c r="BY300" s="74"/>
      <c r="CE300" s="75"/>
    </row>
    <row r="301">
      <c r="B301" s="73"/>
      <c r="C301" s="73"/>
      <c r="N301" s="74"/>
      <c r="T301" s="75"/>
      <c r="U301" s="74"/>
      <c r="AA301" s="75"/>
      <c r="AB301" s="74"/>
      <c r="AH301" s="75"/>
      <c r="AI301" s="74"/>
      <c r="AO301" s="75"/>
      <c r="AP301" s="74"/>
      <c r="AV301" s="75"/>
      <c r="AW301" s="74"/>
      <c r="BC301" s="75"/>
      <c r="BD301" s="74"/>
      <c r="BJ301" s="75"/>
      <c r="BK301" s="74"/>
      <c r="BQ301" s="75"/>
      <c r="BR301" s="74"/>
      <c r="BX301" s="75"/>
      <c r="BY301" s="74"/>
      <c r="CE301" s="75"/>
    </row>
    <row r="302">
      <c r="B302" s="73"/>
      <c r="C302" s="73"/>
      <c r="N302" s="74"/>
      <c r="T302" s="75"/>
      <c r="U302" s="74"/>
      <c r="AA302" s="75"/>
      <c r="AB302" s="74"/>
      <c r="AH302" s="75"/>
      <c r="AI302" s="74"/>
      <c r="AO302" s="75"/>
      <c r="AP302" s="74"/>
      <c r="AV302" s="75"/>
      <c r="AW302" s="74"/>
      <c r="BC302" s="75"/>
      <c r="BD302" s="74"/>
      <c r="BJ302" s="75"/>
      <c r="BK302" s="74"/>
      <c r="BQ302" s="75"/>
      <c r="BR302" s="74"/>
      <c r="BX302" s="75"/>
      <c r="BY302" s="74"/>
      <c r="CE302" s="75"/>
    </row>
    <row r="303">
      <c r="B303" s="73"/>
      <c r="C303" s="73"/>
      <c r="N303" s="74"/>
      <c r="T303" s="75"/>
      <c r="U303" s="74"/>
      <c r="AA303" s="75"/>
      <c r="AB303" s="74"/>
      <c r="AH303" s="75"/>
      <c r="AI303" s="74"/>
      <c r="AO303" s="75"/>
      <c r="AP303" s="74"/>
      <c r="AV303" s="75"/>
      <c r="AW303" s="74"/>
      <c r="BC303" s="75"/>
      <c r="BD303" s="74"/>
      <c r="BJ303" s="75"/>
      <c r="BK303" s="74"/>
      <c r="BQ303" s="75"/>
      <c r="BR303" s="74"/>
      <c r="BX303" s="75"/>
      <c r="BY303" s="74"/>
      <c r="CE303" s="75"/>
    </row>
    <row r="304">
      <c r="B304" s="73"/>
      <c r="C304" s="73"/>
      <c r="N304" s="74"/>
      <c r="T304" s="75"/>
      <c r="U304" s="74"/>
      <c r="AA304" s="75"/>
      <c r="AB304" s="74"/>
      <c r="AH304" s="75"/>
      <c r="AI304" s="74"/>
      <c r="AO304" s="75"/>
      <c r="AP304" s="74"/>
      <c r="AV304" s="75"/>
      <c r="AW304" s="74"/>
      <c r="BC304" s="75"/>
      <c r="BD304" s="74"/>
      <c r="BJ304" s="75"/>
      <c r="BK304" s="74"/>
      <c r="BQ304" s="75"/>
      <c r="BR304" s="74"/>
      <c r="BX304" s="75"/>
      <c r="BY304" s="74"/>
      <c r="CE304" s="75"/>
    </row>
    <row r="305">
      <c r="B305" s="73"/>
      <c r="C305" s="73"/>
      <c r="N305" s="74"/>
      <c r="T305" s="75"/>
      <c r="U305" s="74"/>
      <c r="AA305" s="75"/>
      <c r="AB305" s="74"/>
      <c r="AH305" s="75"/>
      <c r="AI305" s="74"/>
      <c r="AO305" s="75"/>
      <c r="AP305" s="74"/>
      <c r="AV305" s="75"/>
      <c r="AW305" s="74"/>
      <c r="BC305" s="75"/>
      <c r="BD305" s="74"/>
      <c r="BJ305" s="75"/>
      <c r="BK305" s="74"/>
      <c r="BQ305" s="75"/>
      <c r="BR305" s="74"/>
      <c r="BX305" s="75"/>
      <c r="BY305" s="74"/>
      <c r="CE305" s="75"/>
    </row>
    <row r="306">
      <c r="B306" s="73"/>
      <c r="C306" s="73"/>
      <c r="N306" s="74"/>
      <c r="T306" s="75"/>
      <c r="U306" s="74"/>
      <c r="AA306" s="75"/>
      <c r="AB306" s="74"/>
      <c r="AH306" s="75"/>
      <c r="AI306" s="74"/>
      <c r="AO306" s="75"/>
      <c r="AP306" s="74"/>
      <c r="AV306" s="75"/>
      <c r="AW306" s="74"/>
      <c r="BC306" s="75"/>
      <c r="BD306" s="74"/>
      <c r="BJ306" s="75"/>
      <c r="BK306" s="74"/>
      <c r="BQ306" s="75"/>
      <c r="BR306" s="74"/>
      <c r="BX306" s="75"/>
      <c r="BY306" s="74"/>
      <c r="CE306" s="75"/>
    </row>
    <row r="307">
      <c r="B307" s="73"/>
      <c r="C307" s="73"/>
      <c r="N307" s="74"/>
      <c r="T307" s="75"/>
      <c r="U307" s="74"/>
      <c r="AA307" s="75"/>
      <c r="AB307" s="74"/>
      <c r="AH307" s="75"/>
      <c r="AI307" s="74"/>
      <c r="AO307" s="75"/>
      <c r="AP307" s="74"/>
      <c r="AV307" s="75"/>
      <c r="AW307" s="74"/>
      <c r="BC307" s="75"/>
      <c r="BD307" s="74"/>
      <c r="BJ307" s="75"/>
      <c r="BK307" s="74"/>
      <c r="BQ307" s="75"/>
      <c r="BR307" s="74"/>
      <c r="BX307" s="75"/>
      <c r="BY307" s="74"/>
      <c r="CE307" s="75"/>
    </row>
    <row r="308">
      <c r="B308" s="73"/>
      <c r="C308" s="73"/>
      <c r="N308" s="74"/>
      <c r="T308" s="75"/>
      <c r="U308" s="74"/>
      <c r="AA308" s="75"/>
      <c r="AB308" s="74"/>
      <c r="AH308" s="75"/>
      <c r="AI308" s="74"/>
      <c r="AO308" s="75"/>
      <c r="AP308" s="74"/>
      <c r="AV308" s="75"/>
      <c r="AW308" s="74"/>
      <c r="BC308" s="75"/>
      <c r="BD308" s="74"/>
      <c r="BJ308" s="75"/>
      <c r="BK308" s="74"/>
      <c r="BQ308" s="75"/>
      <c r="BR308" s="74"/>
      <c r="BX308" s="75"/>
      <c r="BY308" s="74"/>
      <c r="CE308" s="75"/>
    </row>
    <row r="309">
      <c r="B309" s="73"/>
      <c r="C309" s="73"/>
      <c r="N309" s="74"/>
      <c r="T309" s="75"/>
      <c r="U309" s="74"/>
      <c r="AA309" s="75"/>
      <c r="AB309" s="74"/>
      <c r="AH309" s="75"/>
      <c r="AI309" s="74"/>
      <c r="AO309" s="75"/>
      <c r="AP309" s="74"/>
      <c r="AV309" s="75"/>
      <c r="AW309" s="74"/>
      <c r="BC309" s="75"/>
      <c r="BD309" s="74"/>
      <c r="BJ309" s="75"/>
      <c r="BK309" s="74"/>
      <c r="BQ309" s="75"/>
      <c r="BR309" s="74"/>
      <c r="BX309" s="75"/>
      <c r="BY309" s="74"/>
      <c r="CE309" s="75"/>
    </row>
    <row r="310">
      <c r="B310" s="73"/>
      <c r="C310" s="73"/>
      <c r="N310" s="74"/>
      <c r="T310" s="75"/>
      <c r="U310" s="74"/>
      <c r="AA310" s="75"/>
      <c r="AB310" s="74"/>
      <c r="AH310" s="75"/>
      <c r="AI310" s="74"/>
      <c r="AO310" s="75"/>
      <c r="AP310" s="74"/>
      <c r="AV310" s="75"/>
      <c r="AW310" s="74"/>
      <c r="BC310" s="75"/>
      <c r="BD310" s="74"/>
      <c r="BJ310" s="75"/>
      <c r="BK310" s="74"/>
      <c r="BQ310" s="75"/>
      <c r="BR310" s="74"/>
      <c r="BX310" s="75"/>
      <c r="BY310" s="74"/>
      <c r="CE310" s="75"/>
    </row>
    <row r="311">
      <c r="B311" s="73"/>
      <c r="C311" s="73"/>
      <c r="N311" s="74"/>
      <c r="T311" s="75"/>
      <c r="U311" s="74"/>
      <c r="AA311" s="75"/>
      <c r="AB311" s="74"/>
      <c r="AH311" s="75"/>
      <c r="AI311" s="74"/>
      <c r="AO311" s="75"/>
      <c r="AP311" s="74"/>
      <c r="AV311" s="75"/>
      <c r="AW311" s="74"/>
      <c r="BC311" s="75"/>
      <c r="BD311" s="74"/>
      <c r="BJ311" s="75"/>
      <c r="BK311" s="74"/>
      <c r="BQ311" s="75"/>
      <c r="BR311" s="74"/>
      <c r="BX311" s="75"/>
      <c r="BY311" s="74"/>
      <c r="CE311" s="75"/>
    </row>
    <row r="312">
      <c r="B312" s="73"/>
      <c r="C312" s="73"/>
      <c r="N312" s="74"/>
      <c r="T312" s="75"/>
      <c r="U312" s="74"/>
      <c r="AA312" s="75"/>
      <c r="AB312" s="74"/>
      <c r="AH312" s="75"/>
      <c r="AI312" s="74"/>
      <c r="AO312" s="75"/>
      <c r="AP312" s="74"/>
      <c r="AV312" s="75"/>
      <c r="AW312" s="74"/>
      <c r="BC312" s="75"/>
      <c r="BD312" s="74"/>
      <c r="BJ312" s="75"/>
      <c r="BK312" s="74"/>
      <c r="BQ312" s="75"/>
      <c r="BR312" s="74"/>
      <c r="BX312" s="75"/>
      <c r="BY312" s="74"/>
      <c r="CE312" s="75"/>
    </row>
    <row r="313">
      <c r="B313" s="73"/>
      <c r="C313" s="73"/>
      <c r="N313" s="74"/>
      <c r="T313" s="75"/>
      <c r="U313" s="74"/>
      <c r="AA313" s="75"/>
      <c r="AB313" s="74"/>
      <c r="AH313" s="75"/>
      <c r="AI313" s="74"/>
      <c r="AO313" s="75"/>
      <c r="AP313" s="74"/>
      <c r="AV313" s="75"/>
      <c r="AW313" s="74"/>
      <c r="BC313" s="75"/>
      <c r="BD313" s="74"/>
      <c r="BJ313" s="75"/>
      <c r="BK313" s="74"/>
      <c r="BQ313" s="75"/>
      <c r="BR313" s="74"/>
      <c r="BX313" s="75"/>
      <c r="BY313" s="74"/>
      <c r="CE313" s="75"/>
    </row>
    <row r="314">
      <c r="B314" s="73"/>
      <c r="C314" s="73"/>
      <c r="N314" s="74"/>
      <c r="T314" s="75"/>
      <c r="U314" s="74"/>
      <c r="AA314" s="75"/>
      <c r="AB314" s="74"/>
      <c r="AH314" s="75"/>
      <c r="AI314" s="74"/>
      <c r="AO314" s="75"/>
      <c r="AP314" s="74"/>
      <c r="AV314" s="75"/>
      <c r="AW314" s="74"/>
      <c r="BC314" s="75"/>
      <c r="BD314" s="74"/>
      <c r="BJ314" s="75"/>
      <c r="BK314" s="74"/>
      <c r="BQ314" s="75"/>
      <c r="BR314" s="74"/>
      <c r="BX314" s="75"/>
      <c r="BY314" s="74"/>
      <c r="CE314" s="75"/>
    </row>
    <row r="315">
      <c r="B315" s="73"/>
      <c r="C315" s="73"/>
      <c r="N315" s="74"/>
      <c r="T315" s="75"/>
      <c r="U315" s="74"/>
      <c r="AA315" s="75"/>
      <c r="AB315" s="74"/>
      <c r="AH315" s="75"/>
      <c r="AI315" s="74"/>
      <c r="AO315" s="75"/>
      <c r="AP315" s="74"/>
      <c r="AV315" s="75"/>
      <c r="AW315" s="74"/>
      <c r="BC315" s="75"/>
      <c r="BD315" s="74"/>
      <c r="BJ315" s="75"/>
      <c r="BK315" s="74"/>
      <c r="BQ315" s="75"/>
      <c r="BR315" s="74"/>
      <c r="BX315" s="75"/>
      <c r="BY315" s="74"/>
      <c r="CE315" s="75"/>
    </row>
    <row r="316">
      <c r="B316" s="73"/>
      <c r="C316" s="73"/>
      <c r="N316" s="74"/>
      <c r="T316" s="75"/>
      <c r="U316" s="74"/>
      <c r="AA316" s="75"/>
      <c r="AB316" s="74"/>
      <c r="AH316" s="75"/>
      <c r="AI316" s="74"/>
      <c r="AO316" s="75"/>
      <c r="AP316" s="74"/>
      <c r="AV316" s="75"/>
      <c r="AW316" s="74"/>
      <c r="BC316" s="75"/>
      <c r="BD316" s="74"/>
      <c r="BJ316" s="75"/>
      <c r="BK316" s="74"/>
      <c r="BQ316" s="75"/>
      <c r="BR316" s="74"/>
      <c r="BX316" s="75"/>
      <c r="BY316" s="74"/>
      <c r="CE316" s="75"/>
    </row>
    <row r="317">
      <c r="B317" s="73"/>
      <c r="C317" s="73"/>
      <c r="N317" s="74"/>
      <c r="T317" s="75"/>
      <c r="U317" s="74"/>
      <c r="AA317" s="75"/>
      <c r="AB317" s="74"/>
      <c r="AH317" s="75"/>
      <c r="AI317" s="74"/>
      <c r="AO317" s="75"/>
      <c r="AP317" s="74"/>
      <c r="AV317" s="75"/>
      <c r="AW317" s="74"/>
      <c r="BC317" s="75"/>
      <c r="BD317" s="74"/>
      <c r="BJ317" s="75"/>
      <c r="BK317" s="74"/>
      <c r="BQ317" s="75"/>
      <c r="BR317" s="74"/>
      <c r="BX317" s="75"/>
      <c r="BY317" s="74"/>
      <c r="CE317" s="75"/>
    </row>
    <row r="318">
      <c r="B318" s="73"/>
      <c r="C318" s="73"/>
      <c r="N318" s="74"/>
      <c r="T318" s="75"/>
      <c r="U318" s="74"/>
      <c r="AA318" s="75"/>
      <c r="AB318" s="74"/>
      <c r="AH318" s="75"/>
      <c r="AI318" s="74"/>
      <c r="AO318" s="75"/>
      <c r="AP318" s="74"/>
      <c r="AV318" s="75"/>
      <c r="AW318" s="74"/>
      <c r="BC318" s="75"/>
      <c r="BD318" s="74"/>
      <c r="BJ318" s="75"/>
      <c r="BK318" s="74"/>
      <c r="BQ318" s="75"/>
      <c r="BR318" s="74"/>
      <c r="BX318" s="75"/>
      <c r="BY318" s="74"/>
      <c r="CE318" s="75"/>
    </row>
    <row r="319">
      <c r="B319" s="73"/>
      <c r="C319" s="73"/>
      <c r="N319" s="74"/>
      <c r="T319" s="75"/>
      <c r="U319" s="74"/>
      <c r="AA319" s="75"/>
      <c r="AB319" s="74"/>
      <c r="AH319" s="75"/>
      <c r="AI319" s="74"/>
      <c r="AO319" s="75"/>
      <c r="AP319" s="74"/>
      <c r="AV319" s="75"/>
      <c r="AW319" s="74"/>
      <c r="BC319" s="75"/>
      <c r="BD319" s="74"/>
      <c r="BJ319" s="75"/>
      <c r="BK319" s="74"/>
      <c r="BQ319" s="75"/>
      <c r="BR319" s="74"/>
      <c r="BX319" s="75"/>
      <c r="BY319" s="74"/>
      <c r="CE319" s="75"/>
    </row>
    <row r="320">
      <c r="B320" s="73"/>
      <c r="C320" s="73"/>
      <c r="N320" s="74"/>
      <c r="T320" s="75"/>
      <c r="U320" s="74"/>
      <c r="AA320" s="75"/>
      <c r="AB320" s="74"/>
      <c r="AH320" s="75"/>
      <c r="AI320" s="74"/>
      <c r="AO320" s="75"/>
      <c r="AP320" s="74"/>
      <c r="AV320" s="75"/>
      <c r="AW320" s="74"/>
      <c r="BC320" s="75"/>
      <c r="BD320" s="74"/>
      <c r="BJ320" s="75"/>
      <c r="BK320" s="74"/>
      <c r="BQ320" s="75"/>
      <c r="BR320" s="74"/>
      <c r="BX320" s="75"/>
      <c r="BY320" s="74"/>
      <c r="CE320" s="75"/>
    </row>
    <row r="321">
      <c r="B321" s="73"/>
      <c r="C321" s="73"/>
      <c r="N321" s="74"/>
      <c r="T321" s="75"/>
      <c r="U321" s="74"/>
      <c r="AA321" s="75"/>
      <c r="AB321" s="74"/>
      <c r="AH321" s="75"/>
      <c r="AI321" s="74"/>
      <c r="AO321" s="75"/>
      <c r="AP321" s="74"/>
      <c r="AV321" s="75"/>
      <c r="AW321" s="74"/>
      <c r="BC321" s="75"/>
      <c r="BD321" s="74"/>
      <c r="BJ321" s="75"/>
      <c r="BK321" s="74"/>
      <c r="BQ321" s="75"/>
      <c r="BR321" s="74"/>
      <c r="BX321" s="75"/>
      <c r="BY321" s="74"/>
      <c r="CE321" s="75"/>
    </row>
    <row r="322">
      <c r="B322" s="73"/>
      <c r="C322" s="73"/>
      <c r="N322" s="74"/>
      <c r="T322" s="75"/>
      <c r="U322" s="74"/>
      <c r="AA322" s="75"/>
      <c r="AB322" s="74"/>
      <c r="AH322" s="75"/>
      <c r="AI322" s="74"/>
      <c r="AO322" s="75"/>
      <c r="AP322" s="74"/>
      <c r="AV322" s="75"/>
      <c r="AW322" s="74"/>
      <c r="BC322" s="75"/>
      <c r="BD322" s="74"/>
      <c r="BJ322" s="75"/>
      <c r="BK322" s="74"/>
      <c r="BQ322" s="75"/>
      <c r="BR322" s="74"/>
      <c r="BX322" s="75"/>
      <c r="BY322" s="74"/>
      <c r="CE322" s="75"/>
    </row>
    <row r="323">
      <c r="B323" s="73"/>
      <c r="C323" s="73"/>
      <c r="N323" s="74"/>
      <c r="T323" s="75"/>
      <c r="U323" s="74"/>
      <c r="AA323" s="75"/>
      <c r="AB323" s="74"/>
      <c r="AH323" s="75"/>
      <c r="AI323" s="74"/>
      <c r="AO323" s="75"/>
      <c r="AP323" s="74"/>
      <c r="AV323" s="75"/>
      <c r="AW323" s="74"/>
      <c r="BC323" s="75"/>
      <c r="BD323" s="74"/>
      <c r="BJ323" s="75"/>
      <c r="BK323" s="74"/>
      <c r="BQ323" s="75"/>
      <c r="BR323" s="74"/>
      <c r="BX323" s="75"/>
      <c r="BY323" s="74"/>
      <c r="CE323" s="75"/>
    </row>
    <row r="324">
      <c r="B324" s="73"/>
      <c r="C324" s="73"/>
      <c r="N324" s="74"/>
      <c r="T324" s="75"/>
      <c r="U324" s="74"/>
      <c r="AA324" s="75"/>
      <c r="AB324" s="74"/>
      <c r="AH324" s="75"/>
      <c r="AI324" s="74"/>
      <c r="AO324" s="75"/>
      <c r="AP324" s="74"/>
      <c r="AV324" s="75"/>
      <c r="AW324" s="74"/>
      <c r="BC324" s="75"/>
      <c r="BD324" s="74"/>
      <c r="BJ324" s="75"/>
      <c r="BK324" s="74"/>
      <c r="BQ324" s="75"/>
      <c r="BR324" s="74"/>
      <c r="BX324" s="75"/>
      <c r="BY324" s="74"/>
      <c r="CE324" s="75"/>
    </row>
    <row r="325">
      <c r="B325" s="73"/>
      <c r="C325" s="73"/>
      <c r="N325" s="74"/>
      <c r="T325" s="75"/>
      <c r="U325" s="74"/>
      <c r="AA325" s="75"/>
      <c r="AB325" s="74"/>
      <c r="AH325" s="75"/>
      <c r="AI325" s="74"/>
      <c r="AO325" s="75"/>
      <c r="AP325" s="74"/>
      <c r="AV325" s="75"/>
      <c r="AW325" s="74"/>
      <c r="BC325" s="75"/>
      <c r="BD325" s="74"/>
      <c r="BJ325" s="75"/>
      <c r="BK325" s="74"/>
      <c r="BQ325" s="75"/>
      <c r="BR325" s="74"/>
      <c r="BX325" s="75"/>
      <c r="BY325" s="74"/>
      <c r="CE325" s="75"/>
    </row>
    <row r="326">
      <c r="B326" s="73"/>
      <c r="C326" s="73"/>
      <c r="N326" s="74"/>
      <c r="T326" s="75"/>
      <c r="U326" s="74"/>
      <c r="AA326" s="75"/>
      <c r="AB326" s="74"/>
      <c r="AH326" s="75"/>
      <c r="AI326" s="74"/>
      <c r="AO326" s="75"/>
      <c r="AP326" s="74"/>
      <c r="AV326" s="75"/>
      <c r="AW326" s="74"/>
      <c r="BC326" s="75"/>
      <c r="BD326" s="74"/>
      <c r="BJ326" s="75"/>
      <c r="BK326" s="74"/>
      <c r="BQ326" s="75"/>
      <c r="BR326" s="74"/>
      <c r="BX326" s="75"/>
      <c r="BY326" s="74"/>
      <c r="CE326" s="75"/>
    </row>
    <row r="327">
      <c r="B327" s="73"/>
      <c r="C327" s="73"/>
      <c r="N327" s="74"/>
      <c r="T327" s="75"/>
      <c r="U327" s="74"/>
      <c r="AA327" s="75"/>
      <c r="AB327" s="74"/>
      <c r="AH327" s="75"/>
      <c r="AI327" s="74"/>
      <c r="AO327" s="75"/>
      <c r="AP327" s="74"/>
      <c r="AV327" s="75"/>
      <c r="AW327" s="74"/>
      <c r="BC327" s="75"/>
      <c r="BD327" s="74"/>
      <c r="BJ327" s="75"/>
      <c r="BK327" s="74"/>
      <c r="BQ327" s="75"/>
      <c r="BR327" s="74"/>
      <c r="BX327" s="75"/>
      <c r="BY327" s="74"/>
      <c r="CE327" s="75"/>
    </row>
    <row r="328">
      <c r="B328" s="73"/>
      <c r="C328" s="73"/>
      <c r="N328" s="74"/>
      <c r="T328" s="75"/>
      <c r="U328" s="74"/>
      <c r="AA328" s="75"/>
      <c r="AB328" s="74"/>
      <c r="AH328" s="75"/>
      <c r="AI328" s="74"/>
      <c r="AO328" s="75"/>
      <c r="AP328" s="74"/>
      <c r="AV328" s="75"/>
      <c r="AW328" s="74"/>
      <c r="BC328" s="75"/>
      <c r="BD328" s="74"/>
      <c r="BJ328" s="75"/>
      <c r="BK328" s="74"/>
      <c r="BQ328" s="75"/>
      <c r="BR328" s="74"/>
      <c r="BX328" s="75"/>
      <c r="BY328" s="74"/>
      <c r="CE328" s="75"/>
    </row>
    <row r="329">
      <c r="B329" s="73"/>
      <c r="C329" s="73"/>
      <c r="N329" s="74"/>
      <c r="T329" s="75"/>
      <c r="U329" s="74"/>
      <c r="AA329" s="75"/>
      <c r="AB329" s="74"/>
      <c r="AH329" s="75"/>
      <c r="AI329" s="74"/>
      <c r="AO329" s="75"/>
      <c r="AP329" s="74"/>
      <c r="AV329" s="75"/>
      <c r="AW329" s="74"/>
      <c r="BC329" s="75"/>
      <c r="BD329" s="74"/>
      <c r="BJ329" s="75"/>
      <c r="BK329" s="74"/>
      <c r="BQ329" s="75"/>
      <c r="BR329" s="74"/>
      <c r="BX329" s="75"/>
      <c r="BY329" s="74"/>
      <c r="CE329" s="75"/>
    </row>
    <row r="330">
      <c r="B330" s="73"/>
      <c r="C330" s="73"/>
      <c r="N330" s="74"/>
      <c r="T330" s="75"/>
      <c r="U330" s="74"/>
      <c r="AA330" s="75"/>
      <c r="AB330" s="74"/>
      <c r="AH330" s="75"/>
      <c r="AI330" s="74"/>
      <c r="AO330" s="75"/>
      <c r="AP330" s="74"/>
      <c r="AV330" s="75"/>
      <c r="AW330" s="74"/>
      <c r="BC330" s="75"/>
      <c r="BD330" s="74"/>
      <c r="BJ330" s="75"/>
      <c r="BK330" s="74"/>
      <c r="BQ330" s="75"/>
      <c r="BR330" s="74"/>
      <c r="BX330" s="75"/>
      <c r="BY330" s="74"/>
      <c r="CE330" s="75"/>
    </row>
    <row r="331">
      <c r="B331" s="73"/>
      <c r="C331" s="73"/>
      <c r="N331" s="74"/>
      <c r="T331" s="75"/>
      <c r="U331" s="74"/>
      <c r="AA331" s="75"/>
      <c r="AB331" s="74"/>
      <c r="AH331" s="75"/>
      <c r="AI331" s="74"/>
      <c r="AO331" s="75"/>
      <c r="AP331" s="74"/>
      <c r="AV331" s="75"/>
      <c r="AW331" s="74"/>
      <c r="BC331" s="75"/>
      <c r="BD331" s="74"/>
      <c r="BJ331" s="75"/>
      <c r="BK331" s="74"/>
      <c r="BQ331" s="75"/>
      <c r="BR331" s="74"/>
      <c r="BX331" s="75"/>
      <c r="BY331" s="74"/>
      <c r="CE331" s="75"/>
    </row>
    <row r="332">
      <c r="B332" s="73"/>
      <c r="C332" s="73"/>
      <c r="N332" s="74"/>
      <c r="T332" s="75"/>
      <c r="U332" s="74"/>
      <c r="AA332" s="75"/>
      <c r="AB332" s="74"/>
      <c r="AH332" s="75"/>
      <c r="AI332" s="74"/>
      <c r="AO332" s="75"/>
      <c r="AP332" s="74"/>
      <c r="AV332" s="75"/>
      <c r="AW332" s="74"/>
      <c r="BC332" s="75"/>
      <c r="BD332" s="74"/>
      <c r="BJ332" s="75"/>
      <c r="BK332" s="74"/>
      <c r="BQ332" s="75"/>
      <c r="BR332" s="74"/>
      <c r="BX332" s="75"/>
      <c r="BY332" s="74"/>
      <c r="CE332" s="75"/>
    </row>
    <row r="333">
      <c r="B333" s="73"/>
      <c r="C333" s="73"/>
      <c r="N333" s="74"/>
      <c r="T333" s="75"/>
      <c r="U333" s="74"/>
      <c r="AA333" s="75"/>
      <c r="AB333" s="74"/>
      <c r="AH333" s="75"/>
      <c r="AI333" s="74"/>
      <c r="AO333" s="75"/>
      <c r="AP333" s="74"/>
      <c r="AV333" s="75"/>
      <c r="AW333" s="74"/>
      <c r="BC333" s="75"/>
      <c r="BD333" s="74"/>
      <c r="BJ333" s="75"/>
      <c r="BK333" s="74"/>
      <c r="BQ333" s="75"/>
      <c r="BR333" s="74"/>
      <c r="BX333" s="75"/>
      <c r="BY333" s="74"/>
      <c r="CE333" s="75"/>
    </row>
    <row r="334">
      <c r="B334" s="73"/>
      <c r="C334" s="73"/>
      <c r="N334" s="74"/>
      <c r="T334" s="75"/>
      <c r="U334" s="74"/>
      <c r="AA334" s="75"/>
      <c r="AB334" s="74"/>
      <c r="AH334" s="75"/>
      <c r="AI334" s="74"/>
      <c r="AO334" s="75"/>
      <c r="AP334" s="74"/>
      <c r="AV334" s="75"/>
      <c r="AW334" s="74"/>
      <c r="BC334" s="75"/>
      <c r="BD334" s="74"/>
      <c r="BJ334" s="75"/>
      <c r="BK334" s="74"/>
      <c r="BQ334" s="75"/>
      <c r="BR334" s="74"/>
      <c r="BX334" s="75"/>
      <c r="BY334" s="74"/>
      <c r="CE334" s="75"/>
    </row>
    <row r="335">
      <c r="B335" s="73"/>
      <c r="C335" s="73"/>
      <c r="N335" s="74"/>
      <c r="T335" s="75"/>
      <c r="U335" s="74"/>
      <c r="AA335" s="75"/>
      <c r="AB335" s="74"/>
      <c r="AH335" s="75"/>
      <c r="AI335" s="74"/>
      <c r="AO335" s="75"/>
      <c r="AP335" s="74"/>
      <c r="AV335" s="75"/>
      <c r="AW335" s="74"/>
      <c r="BC335" s="75"/>
      <c r="BD335" s="74"/>
      <c r="BJ335" s="75"/>
      <c r="BK335" s="74"/>
      <c r="BQ335" s="75"/>
      <c r="BR335" s="74"/>
      <c r="BX335" s="75"/>
      <c r="BY335" s="74"/>
      <c r="CE335" s="75"/>
    </row>
    <row r="336">
      <c r="B336" s="73"/>
      <c r="C336" s="73"/>
      <c r="N336" s="74"/>
      <c r="T336" s="75"/>
      <c r="U336" s="74"/>
      <c r="AA336" s="75"/>
      <c r="AB336" s="74"/>
      <c r="AH336" s="75"/>
      <c r="AI336" s="74"/>
      <c r="AO336" s="75"/>
      <c r="AP336" s="74"/>
      <c r="AV336" s="75"/>
      <c r="AW336" s="74"/>
      <c r="BC336" s="75"/>
      <c r="BD336" s="74"/>
      <c r="BJ336" s="75"/>
      <c r="BK336" s="74"/>
      <c r="BQ336" s="75"/>
      <c r="BR336" s="74"/>
      <c r="BX336" s="75"/>
      <c r="BY336" s="74"/>
      <c r="CE336" s="75"/>
    </row>
    <row r="337">
      <c r="B337" s="73"/>
      <c r="C337" s="73"/>
      <c r="N337" s="74"/>
      <c r="T337" s="75"/>
      <c r="U337" s="74"/>
      <c r="AA337" s="75"/>
      <c r="AB337" s="74"/>
      <c r="AH337" s="75"/>
      <c r="AI337" s="74"/>
      <c r="AO337" s="75"/>
      <c r="AP337" s="74"/>
      <c r="AV337" s="75"/>
      <c r="AW337" s="74"/>
      <c r="BC337" s="75"/>
      <c r="BD337" s="74"/>
      <c r="BJ337" s="75"/>
      <c r="BK337" s="74"/>
      <c r="BQ337" s="75"/>
      <c r="BR337" s="74"/>
      <c r="BX337" s="75"/>
      <c r="BY337" s="74"/>
      <c r="CE337" s="75"/>
    </row>
    <row r="338">
      <c r="B338" s="73"/>
      <c r="C338" s="73"/>
      <c r="N338" s="74"/>
      <c r="T338" s="75"/>
      <c r="U338" s="74"/>
      <c r="AA338" s="75"/>
      <c r="AB338" s="74"/>
      <c r="AH338" s="75"/>
      <c r="AI338" s="74"/>
      <c r="AO338" s="75"/>
      <c r="AP338" s="74"/>
      <c r="AV338" s="75"/>
      <c r="AW338" s="74"/>
      <c r="BC338" s="75"/>
      <c r="BD338" s="74"/>
      <c r="BJ338" s="75"/>
      <c r="BK338" s="74"/>
      <c r="BQ338" s="75"/>
      <c r="BR338" s="74"/>
      <c r="BX338" s="75"/>
      <c r="BY338" s="74"/>
      <c r="CE338" s="75"/>
    </row>
    <row r="339">
      <c r="B339" s="73"/>
      <c r="C339" s="73"/>
      <c r="N339" s="74"/>
      <c r="T339" s="75"/>
      <c r="U339" s="74"/>
      <c r="AA339" s="75"/>
      <c r="AB339" s="74"/>
      <c r="AH339" s="75"/>
      <c r="AI339" s="74"/>
      <c r="AO339" s="75"/>
      <c r="AP339" s="74"/>
      <c r="AV339" s="75"/>
      <c r="AW339" s="74"/>
      <c r="BC339" s="75"/>
      <c r="BD339" s="74"/>
      <c r="BJ339" s="75"/>
      <c r="BK339" s="74"/>
      <c r="BQ339" s="75"/>
      <c r="BR339" s="74"/>
      <c r="BX339" s="75"/>
      <c r="BY339" s="74"/>
      <c r="CE339" s="75"/>
    </row>
    <row r="340">
      <c r="B340" s="73"/>
      <c r="C340" s="73"/>
      <c r="N340" s="74"/>
      <c r="T340" s="75"/>
      <c r="U340" s="74"/>
      <c r="AA340" s="75"/>
      <c r="AB340" s="74"/>
      <c r="AH340" s="75"/>
      <c r="AI340" s="74"/>
      <c r="AO340" s="75"/>
      <c r="AP340" s="74"/>
      <c r="AV340" s="75"/>
      <c r="AW340" s="74"/>
      <c r="BC340" s="75"/>
      <c r="BD340" s="74"/>
      <c r="BJ340" s="75"/>
      <c r="BK340" s="74"/>
      <c r="BQ340" s="75"/>
      <c r="BR340" s="74"/>
      <c r="BX340" s="75"/>
      <c r="BY340" s="74"/>
      <c r="CE340" s="75"/>
    </row>
    <row r="341">
      <c r="B341" s="73"/>
      <c r="C341" s="73"/>
      <c r="N341" s="74"/>
      <c r="T341" s="75"/>
      <c r="U341" s="74"/>
      <c r="AA341" s="75"/>
      <c r="AB341" s="74"/>
      <c r="AH341" s="75"/>
      <c r="AI341" s="74"/>
      <c r="AO341" s="75"/>
      <c r="AP341" s="74"/>
      <c r="AV341" s="75"/>
      <c r="AW341" s="74"/>
      <c r="BC341" s="75"/>
      <c r="BD341" s="74"/>
      <c r="BJ341" s="75"/>
      <c r="BK341" s="74"/>
      <c r="BQ341" s="75"/>
      <c r="BR341" s="74"/>
      <c r="BX341" s="75"/>
      <c r="BY341" s="74"/>
      <c r="CE341" s="75"/>
    </row>
    <row r="342">
      <c r="B342" s="73"/>
      <c r="C342" s="73"/>
      <c r="N342" s="74"/>
      <c r="T342" s="75"/>
      <c r="U342" s="74"/>
      <c r="AA342" s="75"/>
      <c r="AB342" s="74"/>
      <c r="AH342" s="75"/>
      <c r="AI342" s="74"/>
      <c r="AO342" s="75"/>
      <c r="AP342" s="74"/>
      <c r="AV342" s="75"/>
      <c r="AW342" s="74"/>
      <c r="BC342" s="75"/>
      <c r="BD342" s="74"/>
      <c r="BJ342" s="75"/>
      <c r="BK342" s="74"/>
      <c r="BQ342" s="75"/>
      <c r="BR342" s="74"/>
      <c r="BX342" s="75"/>
      <c r="BY342" s="74"/>
      <c r="CE342" s="75"/>
    </row>
    <row r="343">
      <c r="B343" s="73"/>
      <c r="C343" s="73"/>
      <c r="N343" s="74"/>
      <c r="T343" s="75"/>
      <c r="U343" s="74"/>
      <c r="AA343" s="75"/>
      <c r="AB343" s="74"/>
      <c r="AH343" s="75"/>
      <c r="AI343" s="74"/>
      <c r="AO343" s="75"/>
      <c r="AP343" s="74"/>
      <c r="AV343" s="75"/>
      <c r="AW343" s="74"/>
      <c r="BC343" s="75"/>
      <c r="BD343" s="74"/>
      <c r="BJ343" s="75"/>
      <c r="BK343" s="74"/>
      <c r="BQ343" s="75"/>
      <c r="BR343" s="74"/>
      <c r="BX343" s="75"/>
      <c r="BY343" s="74"/>
      <c r="CE343" s="75"/>
    </row>
    <row r="344">
      <c r="B344" s="73"/>
      <c r="C344" s="73"/>
      <c r="N344" s="74"/>
      <c r="T344" s="75"/>
      <c r="U344" s="74"/>
      <c r="AA344" s="75"/>
      <c r="AB344" s="74"/>
      <c r="AH344" s="75"/>
      <c r="AI344" s="74"/>
      <c r="AO344" s="75"/>
      <c r="AP344" s="74"/>
      <c r="AV344" s="75"/>
      <c r="AW344" s="74"/>
      <c r="BC344" s="75"/>
      <c r="BD344" s="74"/>
      <c r="BJ344" s="75"/>
      <c r="BK344" s="74"/>
      <c r="BQ344" s="75"/>
      <c r="BR344" s="74"/>
      <c r="BX344" s="75"/>
      <c r="BY344" s="74"/>
      <c r="CE344" s="75"/>
    </row>
    <row r="345">
      <c r="B345" s="73"/>
      <c r="C345" s="73"/>
      <c r="N345" s="74"/>
      <c r="T345" s="75"/>
      <c r="U345" s="74"/>
      <c r="AA345" s="75"/>
      <c r="AB345" s="74"/>
      <c r="AH345" s="75"/>
      <c r="AI345" s="74"/>
      <c r="AO345" s="75"/>
      <c r="AP345" s="74"/>
      <c r="AV345" s="75"/>
      <c r="AW345" s="74"/>
      <c r="BC345" s="75"/>
      <c r="BD345" s="74"/>
      <c r="BJ345" s="75"/>
      <c r="BK345" s="74"/>
      <c r="BQ345" s="75"/>
      <c r="BR345" s="74"/>
      <c r="BX345" s="75"/>
      <c r="BY345" s="74"/>
      <c r="CE345" s="75"/>
    </row>
    <row r="346">
      <c r="B346" s="73"/>
      <c r="C346" s="73"/>
      <c r="N346" s="74"/>
      <c r="T346" s="75"/>
      <c r="U346" s="74"/>
      <c r="AA346" s="75"/>
      <c r="AB346" s="74"/>
      <c r="AH346" s="75"/>
      <c r="AI346" s="74"/>
      <c r="AO346" s="75"/>
      <c r="AP346" s="74"/>
      <c r="AV346" s="75"/>
      <c r="AW346" s="74"/>
      <c r="BC346" s="75"/>
      <c r="BD346" s="74"/>
      <c r="BJ346" s="75"/>
      <c r="BK346" s="74"/>
      <c r="BQ346" s="75"/>
      <c r="BR346" s="74"/>
      <c r="BX346" s="75"/>
      <c r="BY346" s="74"/>
      <c r="CE346" s="75"/>
    </row>
    <row r="347">
      <c r="B347" s="73"/>
      <c r="C347" s="73"/>
      <c r="N347" s="74"/>
      <c r="T347" s="75"/>
      <c r="U347" s="74"/>
      <c r="AA347" s="75"/>
      <c r="AB347" s="74"/>
      <c r="AH347" s="75"/>
      <c r="AI347" s="74"/>
      <c r="AO347" s="75"/>
      <c r="AP347" s="74"/>
      <c r="AV347" s="75"/>
      <c r="AW347" s="74"/>
      <c r="BC347" s="75"/>
      <c r="BD347" s="74"/>
      <c r="BJ347" s="75"/>
      <c r="BK347" s="74"/>
      <c r="BQ347" s="75"/>
      <c r="BR347" s="74"/>
      <c r="BX347" s="75"/>
      <c r="BY347" s="74"/>
      <c r="CE347" s="75"/>
    </row>
    <row r="348">
      <c r="B348" s="73"/>
      <c r="C348" s="73"/>
      <c r="N348" s="74"/>
      <c r="T348" s="75"/>
      <c r="U348" s="74"/>
      <c r="AA348" s="75"/>
      <c r="AB348" s="74"/>
      <c r="AH348" s="75"/>
      <c r="AI348" s="74"/>
      <c r="AO348" s="75"/>
      <c r="AP348" s="74"/>
      <c r="AV348" s="75"/>
      <c r="AW348" s="74"/>
      <c r="BC348" s="75"/>
      <c r="BD348" s="74"/>
      <c r="BJ348" s="75"/>
      <c r="BK348" s="74"/>
      <c r="BQ348" s="75"/>
      <c r="BR348" s="74"/>
      <c r="BX348" s="75"/>
      <c r="BY348" s="74"/>
      <c r="CE348" s="75"/>
    </row>
    <row r="349">
      <c r="B349" s="73"/>
      <c r="C349" s="73"/>
      <c r="N349" s="74"/>
      <c r="T349" s="75"/>
      <c r="U349" s="74"/>
      <c r="AA349" s="75"/>
      <c r="AB349" s="74"/>
      <c r="AH349" s="75"/>
      <c r="AI349" s="74"/>
      <c r="AO349" s="75"/>
      <c r="AP349" s="74"/>
      <c r="AV349" s="75"/>
      <c r="AW349" s="74"/>
      <c r="BC349" s="75"/>
      <c r="BD349" s="74"/>
      <c r="BJ349" s="75"/>
      <c r="BK349" s="74"/>
      <c r="BQ349" s="75"/>
      <c r="BR349" s="74"/>
      <c r="BX349" s="75"/>
      <c r="BY349" s="74"/>
      <c r="CE349" s="75"/>
    </row>
    <row r="350">
      <c r="B350" s="73"/>
      <c r="C350" s="73"/>
      <c r="N350" s="74"/>
      <c r="T350" s="75"/>
      <c r="U350" s="74"/>
      <c r="AA350" s="75"/>
      <c r="AB350" s="74"/>
      <c r="AH350" s="75"/>
      <c r="AI350" s="74"/>
      <c r="AO350" s="75"/>
      <c r="AP350" s="74"/>
      <c r="AV350" s="75"/>
      <c r="AW350" s="74"/>
      <c r="BC350" s="75"/>
      <c r="BD350" s="74"/>
      <c r="BJ350" s="75"/>
      <c r="BK350" s="74"/>
      <c r="BQ350" s="75"/>
      <c r="BR350" s="74"/>
      <c r="BX350" s="75"/>
      <c r="BY350" s="74"/>
      <c r="CE350" s="75"/>
    </row>
    <row r="351">
      <c r="B351" s="73"/>
      <c r="C351" s="73"/>
      <c r="N351" s="74"/>
      <c r="T351" s="75"/>
      <c r="U351" s="74"/>
      <c r="AA351" s="75"/>
      <c r="AB351" s="74"/>
      <c r="AH351" s="75"/>
      <c r="AI351" s="74"/>
      <c r="AO351" s="75"/>
      <c r="AP351" s="74"/>
      <c r="AV351" s="75"/>
      <c r="AW351" s="74"/>
      <c r="BC351" s="75"/>
      <c r="BD351" s="74"/>
      <c r="BJ351" s="75"/>
      <c r="BK351" s="74"/>
      <c r="BQ351" s="75"/>
      <c r="BR351" s="74"/>
      <c r="BX351" s="75"/>
      <c r="BY351" s="74"/>
      <c r="CE351" s="75"/>
    </row>
    <row r="352">
      <c r="B352" s="73"/>
      <c r="C352" s="73"/>
      <c r="N352" s="74"/>
      <c r="T352" s="75"/>
      <c r="U352" s="74"/>
      <c r="AA352" s="75"/>
      <c r="AB352" s="74"/>
      <c r="AH352" s="75"/>
      <c r="AI352" s="74"/>
      <c r="AO352" s="75"/>
      <c r="AP352" s="74"/>
      <c r="AV352" s="75"/>
      <c r="AW352" s="74"/>
      <c r="BC352" s="75"/>
      <c r="BD352" s="74"/>
      <c r="BJ352" s="75"/>
      <c r="BK352" s="74"/>
      <c r="BQ352" s="75"/>
      <c r="BR352" s="74"/>
      <c r="BX352" s="75"/>
      <c r="BY352" s="74"/>
      <c r="CE352" s="75"/>
    </row>
    <row r="353">
      <c r="B353" s="73"/>
      <c r="C353" s="73"/>
      <c r="N353" s="74"/>
      <c r="T353" s="75"/>
      <c r="U353" s="74"/>
      <c r="AA353" s="75"/>
      <c r="AB353" s="74"/>
      <c r="AH353" s="75"/>
      <c r="AI353" s="74"/>
      <c r="AO353" s="75"/>
      <c r="AP353" s="74"/>
      <c r="AV353" s="75"/>
      <c r="AW353" s="74"/>
      <c r="BC353" s="75"/>
      <c r="BD353" s="74"/>
      <c r="BJ353" s="75"/>
      <c r="BK353" s="74"/>
      <c r="BQ353" s="75"/>
      <c r="BR353" s="74"/>
      <c r="BX353" s="75"/>
      <c r="BY353" s="74"/>
      <c r="CE353" s="75"/>
    </row>
    <row r="354">
      <c r="B354" s="73"/>
      <c r="C354" s="73"/>
      <c r="N354" s="74"/>
      <c r="T354" s="75"/>
      <c r="U354" s="74"/>
      <c r="AA354" s="75"/>
      <c r="AB354" s="74"/>
      <c r="AH354" s="75"/>
      <c r="AI354" s="74"/>
      <c r="AO354" s="75"/>
      <c r="AP354" s="74"/>
      <c r="AV354" s="75"/>
      <c r="AW354" s="74"/>
      <c r="BC354" s="75"/>
      <c r="BD354" s="74"/>
      <c r="BJ354" s="75"/>
      <c r="BK354" s="74"/>
      <c r="BQ354" s="75"/>
      <c r="BR354" s="74"/>
      <c r="BX354" s="75"/>
      <c r="BY354" s="74"/>
      <c r="CE354" s="75"/>
    </row>
    <row r="355">
      <c r="B355" s="73"/>
      <c r="C355" s="73"/>
      <c r="N355" s="74"/>
      <c r="T355" s="75"/>
      <c r="U355" s="74"/>
      <c r="AA355" s="75"/>
      <c r="AB355" s="74"/>
      <c r="AH355" s="75"/>
      <c r="AI355" s="74"/>
      <c r="AO355" s="75"/>
      <c r="AP355" s="74"/>
      <c r="AV355" s="75"/>
      <c r="AW355" s="74"/>
      <c r="BC355" s="75"/>
      <c r="BD355" s="74"/>
      <c r="BJ355" s="75"/>
      <c r="BK355" s="74"/>
      <c r="BQ355" s="75"/>
      <c r="BR355" s="74"/>
      <c r="BX355" s="75"/>
      <c r="BY355" s="74"/>
      <c r="CE355" s="75"/>
    </row>
    <row r="356">
      <c r="B356" s="73"/>
      <c r="C356" s="73"/>
      <c r="N356" s="74"/>
      <c r="T356" s="75"/>
      <c r="U356" s="74"/>
      <c r="AA356" s="75"/>
      <c r="AB356" s="74"/>
      <c r="AH356" s="75"/>
      <c r="AI356" s="74"/>
      <c r="AO356" s="75"/>
      <c r="AP356" s="74"/>
      <c r="AV356" s="75"/>
      <c r="AW356" s="74"/>
      <c r="BC356" s="75"/>
      <c r="BD356" s="74"/>
      <c r="BJ356" s="75"/>
      <c r="BK356" s="74"/>
      <c r="BQ356" s="75"/>
      <c r="BR356" s="74"/>
      <c r="BX356" s="75"/>
      <c r="BY356" s="74"/>
      <c r="CE356" s="75"/>
    </row>
    <row r="357">
      <c r="B357" s="73"/>
      <c r="C357" s="73"/>
      <c r="N357" s="74"/>
      <c r="T357" s="75"/>
      <c r="U357" s="74"/>
      <c r="AA357" s="75"/>
      <c r="AB357" s="74"/>
      <c r="AH357" s="75"/>
      <c r="AI357" s="74"/>
      <c r="AO357" s="75"/>
      <c r="AP357" s="74"/>
      <c r="AV357" s="75"/>
      <c r="AW357" s="74"/>
      <c r="BC357" s="75"/>
      <c r="BD357" s="74"/>
      <c r="BJ357" s="75"/>
      <c r="BK357" s="74"/>
      <c r="BQ357" s="75"/>
      <c r="BR357" s="74"/>
      <c r="BX357" s="75"/>
      <c r="BY357" s="74"/>
      <c r="CE357" s="75"/>
    </row>
    <row r="358">
      <c r="B358" s="73"/>
      <c r="C358" s="73"/>
      <c r="N358" s="74"/>
      <c r="T358" s="75"/>
      <c r="U358" s="74"/>
      <c r="AA358" s="75"/>
      <c r="AB358" s="74"/>
      <c r="AH358" s="75"/>
      <c r="AI358" s="74"/>
      <c r="AO358" s="75"/>
      <c r="AP358" s="74"/>
      <c r="AV358" s="75"/>
      <c r="AW358" s="74"/>
      <c r="BC358" s="75"/>
      <c r="BD358" s="74"/>
      <c r="BJ358" s="75"/>
      <c r="BK358" s="74"/>
      <c r="BQ358" s="75"/>
      <c r="BR358" s="74"/>
      <c r="BX358" s="75"/>
      <c r="BY358" s="74"/>
      <c r="CE358" s="75"/>
    </row>
    <row r="359">
      <c r="B359" s="73"/>
      <c r="C359" s="73"/>
      <c r="N359" s="74"/>
      <c r="T359" s="75"/>
      <c r="U359" s="74"/>
      <c r="AA359" s="75"/>
      <c r="AB359" s="74"/>
      <c r="AH359" s="75"/>
      <c r="AI359" s="74"/>
      <c r="AO359" s="75"/>
      <c r="AP359" s="74"/>
      <c r="AV359" s="75"/>
      <c r="AW359" s="74"/>
      <c r="BC359" s="75"/>
      <c r="BD359" s="74"/>
      <c r="BJ359" s="75"/>
      <c r="BK359" s="74"/>
      <c r="BQ359" s="75"/>
      <c r="BR359" s="74"/>
      <c r="BX359" s="75"/>
      <c r="BY359" s="74"/>
      <c r="CE359" s="75"/>
    </row>
    <row r="360">
      <c r="B360" s="73"/>
      <c r="C360" s="73"/>
      <c r="N360" s="74"/>
      <c r="T360" s="75"/>
      <c r="U360" s="74"/>
      <c r="AA360" s="75"/>
      <c r="AB360" s="74"/>
      <c r="AH360" s="75"/>
      <c r="AI360" s="74"/>
      <c r="AO360" s="75"/>
      <c r="AP360" s="74"/>
      <c r="AV360" s="75"/>
      <c r="AW360" s="74"/>
      <c r="BC360" s="75"/>
      <c r="BD360" s="74"/>
      <c r="BJ360" s="75"/>
      <c r="BK360" s="74"/>
      <c r="BQ360" s="75"/>
      <c r="BR360" s="74"/>
      <c r="BX360" s="75"/>
      <c r="BY360" s="74"/>
      <c r="CE360" s="75"/>
    </row>
    <row r="361">
      <c r="B361" s="73"/>
      <c r="C361" s="73"/>
      <c r="N361" s="74"/>
      <c r="T361" s="75"/>
      <c r="U361" s="74"/>
      <c r="AA361" s="75"/>
      <c r="AB361" s="74"/>
      <c r="AH361" s="75"/>
      <c r="AI361" s="74"/>
      <c r="AO361" s="75"/>
      <c r="AP361" s="74"/>
      <c r="AV361" s="75"/>
      <c r="AW361" s="74"/>
      <c r="BC361" s="75"/>
      <c r="BD361" s="74"/>
      <c r="BJ361" s="75"/>
      <c r="BK361" s="74"/>
      <c r="BQ361" s="75"/>
      <c r="BR361" s="74"/>
      <c r="BX361" s="75"/>
      <c r="BY361" s="74"/>
      <c r="CE361" s="75"/>
    </row>
    <row r="362">
      <c r="B362" s="73"/>
      <c r="C362" s="73"/>
      <c r="N362" s="74"/>
      <c r="T362" s="75"/>
      <c r="U362" s="74"/>
      <c r="AA362" s="75"/>
      <c r="AB362" s="74"/>
      <c r="AH362" s="75"/>
      <c r="AI362" s="74"/>
      <c r="AO362" s="75"/>
      <c r="AP362" s="74"/>
      <c r="AV362" s="75"/>
      <c r="AW362" s="74"/>
      <c r="BC362" s="75"/>
      <c r="BD362" s="74"/>
      <c r="BJ362" s="75"/>
      <c r="BK362" s="74"/>
      <c r="BQ362" s="75"/>
      <c r="BR362" s="74"/>
      <c r="BX362" s="75"/>
      <c r="BY362" s="74"/>
      <c r="CE362" s="75"/>
    </row>
    <row r="363">
      <c r="B363" s="73"/>
      <c r="C363" s="73"/>
      <c r="N363" s="74"/>
      <c r="T363" s="75"/>
      <c r="U363" s="74"/>
      <c r="AA363" s="75"/>
      <c r="AB363" s="74"/>
      <c r="AH363" s="75"/>
      <c r="AI363" s="74"/>
      <c r="AO363" s="75"/>
      <c r="AP363" s="74"/>
      <c r="AV363" s="75"/>
      <c r="AW363" s="74"/>
      <c r="BC363" s="75"/>
      <c r="BD363" s="74"/>
      <c r="BJ363" s="75"/>
      <c r="BK363" s="74"/>
      <c r="BQ363" s="75"/>
      <c r="BR363" s="74"/>
      <c r="BX363" s="75"/>
      <c r="BY363" s="74"/>
      <c r="CE363" s="75"/>
    </row>
    <row r="364">
      <c r="B364" s="73"/>
      <c r="C364" s="73"/>
      <c r="N364" s="74"/>
      <c r="T364" s="75"/>
      <c r="U364" s="74"/>
      <c r="AA364" s="75"/>
      <c r="AB364" s="74"/>
      <c r="AH364" s="75"/>
      <c r="AI364" s="74"/>
      <c r="AO364" s="75"/>
      <c r="AP364" s="74"/>
      <c r="AV364" s="75"/>
      <c r="AW364" s="74"/>
      <c r="BC364" s="75"/>
      <c r="BD364" s="74"/>
      <c r="BJ364" s="75"/>
      <c r="BK364" s="74"/>
      <c r="BQ364" s="75"/>
      <c r="BR364" s="74"/>
      <c r="BX364" s="75"/>
      <c r="BY364" s="74"/>
      <c r="CE364" s="75"/>
    </row>
    <row r="365">
      <c r="B365" s="73"/>
      <c r="C365" s="73"/>
      <c r="N365" s="74"/>
      <c r="T365" s="75"/>
      <c r="U365" s="74"/>
      <c r="AA365" s="75"/>
      <c r="AB365" s="74"/>
      <c r="AH365" s="75"/>
      <c r="AI365" s="74"/>
      <c r="AO365" s="75"/>
      <c r="AP365" s="74"/>
      <c r="AV365" s="75"/>
      <c r="AW365" s="74"/>
      <c r="BC365" s="75"/>
      <c r="BD365" s="74"/>
      <c r="BJ365" s="75"/>
      <c r="BK365" s="74"/>
      <c r="BQ365" s="75"/>
      <c r="BR365" s="74"/>
      <c r="BX365" s="75"/>
      <c r="BY365" s="74"/>
      <c r="CE365" s="75"/>
    </row>
    <row r="366">
      <c r="B366" s="73"/>
      <c r="C366" s="73"/>
      <c r="N366" s="74"/>
      <c r="T366" s="75"/>
      <c r="U366" s="74"/>
      <c r="AA366" s="75"/>
      <c r="AB366" s="74"/>
      <c r="AH366" s="75"/>
      <c r="AI366" s="74"/>
      <c r="AO366" s="75"/>
      <c r="AP366" s="74"/>
      <c r="AV366" s="75"/>
      <c r="AW366" s="74"/>
      <c r="BC366" s="75"/>
      <c r="BD366" s="74"/>
      <c r="BJ366" s="75"/>
      <c r="BK366" s="74"/>
      <c r="BQ366" s="75"/>
      <c r="BR366" s="74"/>
      <c r="BX366" s="75"/>
      <c r="BY366" s="74"/>
      <c r="CE366" s="75"/>
    </row>
    <row r="367">
      <c r="B367" s="73"/>
      <c r="C367" s="73"/>
      <c r="N367" s="74"/>
      <c r="T367" s="75"/>
      <c r="U367" s="74"/>
      <c r="AA367" s="75"/>
      <c r="AB367" s="74"/>
      <c r="AH367" s="75"/>
      <c r="AI367" s="74"/>
      <c r="AO367" s="75"/>
      <c r="AP367" s="74"/>
      <c r="AV367" s="75"/>
      <c r="AW367" s="74"/>
      <c r="BC367" s="75"/>
      <c r="BD367" s="74"/>
      <c r="BJ367" s="75"/>
      <c r="BK367" s="74"/>
      <c r="BQ367" s="75"/>
      <c r="BR367" s="74"/>
      <c r="BX367" s="75"/>
      <c r="BY367" s="74"/>
      <c r="CE367" s="75"/>
    </row>
    <row r="368">
      <c r="B368" s="73"/>
      <c r="C368" s="73"/>
      <c r="N368" s="74"/>
      <c r="T368" s="75"/>
      <c r="U368" s="74"/>
      <c r="AA368" s="75"/>
      <c r="AB368" s="74"/>
      <c r="AH368" s="75"/>
      <c r="AI368" s="74"/>
      <c r="AO368" s="75"/>
      <c r="AP368" s="74"/>
      <c r="AV368" s="75"/>
      <c r="AW368" s="74"/>
      <c r="BC368" s="75"/>
      <c r="BD368" s="74"/>
      <c r="BJ368" s="75"/>
      <c r="BK368" s="74"/>
      <c r="BQ368" s="75"/>
      <c r="BR368" s="74"/>
      <c r="BX368" s="75"/>
      <c r="BY368" s="74"/>
      <c r="CE368" s="75"/>
    </row>
    <row r="369">
      <c r="B369" s="73"/>
      <c r="C369" s="73"/>
      <c r="N369" s="74"/>
      <c r="T369" s="75"/>
      <c r="U369" s="74"/>
      <c r="AA369" s="75"/>
      <c r="AB369" s="74"/>
      <c r="AH369" s="75"/>
      <c r="AI369" s="74"/>
      <c r="AO369" s="75"/>
      <c r="AP369" s="74"/>
      <c r="AV369" s="75"/>
      <c r="AW369" s="74"/>
      <c r="BC369" s="75"/>
      <c r="BD369" s="74"/>
      <c r="BJ369" s="75"/>
      <c r="BK369" s="74"/>
      <c r="BQ369" s="75"/>
      <c r="BR369" s="74"/>
      <c r="BX369" s="75"/>
      <c r="BY369" s="74"/>
      <c r="CE369" s="75"/>
    </row>
    <row r="370">
      <c r="B370" s="73"/>
      <c r="C370" s="73"/>
      <c r="N370" s="74"/>
      <c r="T370" s="75"/>
      <c r="U370" s="74"/>
      <c r="AA370" s="75"/>
      <c r="AB370" s="74"/>
      <c r="AH370" s="75"/>
      <c r="AI370" s="74"/>
      <c r="AO370" s="75"/>
      <c r="AP370" s="74"/>
      <c r="AV370" s="75"/>
      <c r="AW370" s="74"/>
      <c r="BC370" s="75"/>
      <c r="BD370" s="74"/>
      <c r="BJ370" s="75"/>
      <c r="BK370" s="74"/>
      <c r="BQ370" s="75"/>
      <c r="BR370" s="74"/>
      <c r="BX370" s="75"/>
      <c r="BY370" s="74"/>
      <c r="CE370" s="75"/>
    </row>
    <row r="371">
      <c r="B371" s="73"/>
      <c r="C371" s="73"/>
      <c r="N371" s="74"/>
      <c r="T371" s="75"/>
      <c r="U371" s="74"/>
      <c r="AA371" s="75"/>
      <c r="AB371" s="74"/>
      <c r="AH371" s="75"/>
      <c r="AI371" s="74"/>
      <c r="AO371" s="75"/>
      <c r="AP371" s="74"/>
      <c r="AV371" s="75"/>
      <c r="AW371" s="74"/>
      <c r="BC371" s="75"/>
      <c r="BD371" s="74"/>
      <c r="BJ371" s="75"/>
      <c r="BK371" s="74"/>
      <c r="BQ371" s="75"/>
      <c r="BR371" s="74"/>
      <c r="BX371" s="75"/>
      <c r="BY371" s="74"/>
      <c r="CE371" s="75"/>
    </row>
    <row r="372">
      <c r="B372" s="73"/>
      <c r="C372" s="73"/>
      <c r="N372" s="74"/>
      <c r="T372" s="75"/>
      <c r="U372" s="74"/>
      <c r="AA372" s="75"/>
      <c r="AB372" s="74"/>
      <c r="AH372" s="75"/>
      <c r="AI372" s="74"/>
      <c r="AO372" s="75"/>
      <c r="AP372" s="74"/>
      <c r="AV372" s="75"/>
      <c r="AW372" s="74"/>
      <c r="BC372" s="75"/>
      <c r="BD372" s="74"/>
      <c r="BJ372" s="75"/>
      <c r="BK372" s="74"/>
      <c r="BQ372" s="75"/>
      <c r="BR372" s="74"/>
      <c r="BX372" s="75"/>
      <c r="BY372" s="74"/>
      <c r="CE372" s="75"/>
    </row>
    <row r="373">
      <c r="B373" s="73"/>
      <c r="C373" s="73"/>
      <c r="N373" s="74"/>
      <c r="T373" s="75"/>
      <c r="U373" s="74"/>
      <c r="AA373" s="75"/>
      <c r="AB373" s="74"/>
      <c r="AH373" s="75"/>
      <c r="AI373" s="74"/>
      <c r="AO373" s="75"/>
      <c r="AP373" s="74"/>
      <c r="AV373" s="75"/>
      <c r="AW373" s="74"/>
      <c r="BC373" s="75"/>
      <c r="BD373" s="74"/>
      <c r="BJ373" s="75"/>
      <c r="BK373" s="74"/>
      <c r="BQ373" s="75"/>
      <c r="BR373" s="74"/>
      <c r="BX373" s="75"/>
      <c r="BY373" s="74"/>
      <c r="CE373" s="75"/>
    </row>
    <row r="374">
      <c r="B374" s="73"/>
      <c r="C374" s="73"/>
      <c r="N374" s="74"/>
      <c r="T374" s="75"/>
      <c r="U374" s="74"/>
      <c r="AA374" s="75"/>
      <c r="AB374" s="74"/>
      <c r="AH374" s="75"/>
      <c r="AI374" s="74"/>
      <c r="AO374" s="75"/>
      <c r="AP374" s="74"/>
      <c r="AV374" s="75"/>
      <c r="AW374" s="74"/>
      <c r="BC374" s="75"/>
      <c r="BD374" s="74"/>
      <c r="BJ374" s="75"/>
      <c r="BK374" s="74"/>
      <c r="BQ374" s="75"/>
      <c r="BR374" s="74"/>
      <c r="BX374" s="75"/>
      <c r="BY374" s="74"/>
      <c r="CE374" s="75"/>
    </row>
    <row r="375">
      <c r="B375" s="73"/>
      <c r="C375" s="73"/>
      <c r="N375" s="74"/>
      <c r="T375" s="75"/>
      <c r="U375" s="74"/>
      <c r="AA375" s="75"/>
      <c r="AB375" s="74"/>
      <c r="AH375" s="75"/>
      <c r="AI375" s="74"/>
      <c r="AO375" s="75"/>
      <c r="AP375" s="74"/>
      <c r="AV375" s="75"/>
      <c r="AW375" s="74"/>
      <c r="BC375" s="75"/>
      <c r="BD375" s="74"/>
      <c r="BJ375" s="75"/>
      <c r="BK375" s="74"/>
      <c r="BQ375" s="75"/>
      <c r="BR375" s="74"/>
      <c r="BX375" s="75"/>
      <c r="BY375" s="74"/>
      <c r="CE375" s="75"/>
    </row>
    <row r="376">
      <c r="B376" s="73"/>
      <c r="C376" s="73"/>
      <c r="N376" s="74"/>
      <c r="T376" s="75"/>
      <c r="U376" s="74"/>
      <c r="AA376" s="75"/>
      <c r="AB376" s="74"/>
      <c r="AH376" s="75"/>
      <c r="AI376" s="74"/>
      <c r="AO376" s="75"/>
      <c r="AP376" s="74"/>
      <c r="AV376" s="75"/>
      <c r="AW376" s="74"/>
      <c r="BC376" s="75"/>
      <c r="BD376" s="74"/>
      <c r="BJ376" s="75"/>
      <c r="BK376" s="74"/>
      <c r="BQ376" s="75"/>
      <c r="BR376" s="74"/>
      <c r="BX376" s="75"/>
      <c r="BY376" s="74"/>
      <c r="CE376" s="75"/>
    </row>
    <row r="377">
      <c r="B377" s="73"/>
      <c r="C377" s="73"/>
      <c r="N377" s="74"/>
      <c r="T377" s="75"/>
      <c r="U377" s="74"/>
      <c r="AA377" s="75"/>
      <c r="AB377" s="74"/>
      <c r="AH377" s="75"/>
      <c r="AI377" s="74"/>
      <c r="AO377" s="75"/>
      <c r="AP377" s="74"/>
      <c r="AV377" s="75"/>
      <c r="AW377" s="74"/>
      <c r="BC377" s="75"/>
      <c r="BD377" s="74"/>
      <c r="BJ377" s="75"/>
      <c r="BK377" s="74"/>
      <c r="BQ377" s="75"/>
      <c r="BR377" s="74"/>
      <c r="BX377" s="75"/>
      <c r="BY377" s="74"/>
      <c r="CE377" s="75"/>
    </row>
    <row r="378">
      <c r="B378" s="73"/>
      <c r="C378" s="73"/>
      <c r="N378" s="74"/>
      <c r="T378" s="75"/>
      <c r="U378" s="74"/>
      <c r="AA378" s="75"/>
      <c r="AB378" s="74"/>
      <c r="AH378" s="75"/>
      <c r="AI378" s="74"/>
      <c r="AO378" s="75"/>
      <c r="AP378" s="74"/>
      <c r="AV378" s="75"/>
      <c r="AW378" s="74"/>
      <c r="BC378" s="75"/>
      <c r="BD378" s="74"/>
      <c r="BJ378" s="75"/>
      <c r="BK378" s="74"/>
      <c r="BQ378" s="75"/>
      <c r="BR378" s="74"/>
      <c r="BX378" s="75"/>
      <c r="BY378" s="74"/>
      <c r="CE378" s="75"/>
    </row>
    <row r="379">
      <c r="B379" s="73"/>
      <c r="C379" s="73"/>
      <c r="N379" s="74"/>
      <c r="T379" s="75"/>
      <c r="U379" s="74"/>
      <c r="AA379" s="75"/>
      <c r="AB379" s="74"/>
      <c r="AH379" s="75"/>
      <c r="AI379" s="74"/>
      <c r="AO379" s="75"/>
      <c r="AP379" s="74"/>
      <c r="AV379" s="75"/>
      <c r="AW379" s="74"/>
      <c r="BC379" s="75"/>
      <c r="BD379" s="74"/>
      <c r="BJ379" s="75"/>
      <c r="BK379" s="74"/>
      <c r="BQ379" s="75"/>
      <c r="BR379" s="74"/>
      <c r="BX379" s="75"/>
      <c r="BY379" s="74"/>
      <c r="CE379" s="75"/>
    </row>
    <row r="380">
      <c r="B380" s="73"/>
      <c r="C380" s="73"/>
      <c r="N380" s="74"/>
      <c r="T380" s="75"/>
      <c r="U380" s="74"/>
      <c r="AA380" s="75"/>
      <c r="AB380" s="74"/>
      <c r="AH380" s="75"/>
      <c r="AI380" s="74"/>
      <c r="AO380" s="75"/>
      <c r="AP380" s="74"/>
      <c r="AV380" s="75"/>
      <c r="AW380" s="74"/>
      <c r="BC380" s="75"/>
      <c r="BD380" s="74"/>
      <c r="BJ380" s="75"/>
      <c r="BK380" s="74"/>
      <c r="BQ380" s="75"/>
      <c r="BR380" s="74"/>
      <c r="BX380" s="75"/>
      <c r="BY380" s="74"/>
      <c r="CE380" s="75"/>
    </row>
    <row r="381">
      <c r="B381" s="73"/>
      <c r="C381" s="73"/>
      <c r="N381" s="74"/>
      <c r="T381" s="75"/>
      <c r="U381" s="74"/>
      <c r="AA381" s="75"/>
      <c r="AB381" s="74"/>
      <c r="AH381" s="75"/>
      <c r="AI381" s="74"/>
      <c r="AO381" s="75"/>
      <c r="AP381" s="74"/>
      <c r="AV381" s="75"/>
      <c r="AW381" s="74"/>
      <c r="BC381" s="75"/>
      <c r="BD381" s="74"/>
      <c r="BJ381" s="75"/>
      <c r="BK381" s="74"/>
      <c r="BQ381" s="75"/>
      <c r="BR381" s="74"/>
      <c r="BX381" s="75"/>
      <c r="BY381" s="74"/>
      <c r="CE381" s="75"/>
    </row>
    <row r="382">
      <c r="B382" s="73"/>
      <c r="C382" s="73"/>
      <c r="N382" s="74"/>
      <c r="T382" s="75"/>
      <c r="U382" s="74"/>
      <c r="AA382" s="75"/>
      <c r="AB382" s="74"/>
      <c r="AH382" s="75"/>
      <c r="AI382" s="74"/>
      <c r="AO382" s="75"/>
      <c r="AP382" s="74"/>
      <c r="AV382" s="75"/>
      <c r="AW382" s="74"/>
      <c r="BC382" s="75"/>
      <c r="BD382" s="74"/>
      <c r="BJ382" s="75"/>
      <c r="BK382" s="74"/>
      <c r="BQ382" s="75"/>
      <c r="BR382" s="74"/>
      <c r="BX382" s="75"/>
      <c r="BY382" s="74"/>
      <c r="CE382" s="75"/>
    </row>
    <row r="383">
      <c r="B383" s="73"/>
      <c r="C383" s="73"/>
      <c r="N383" s="74"/>
      <c r="T383" s="75"/>
      <c r="U383" s="74"/>
      <c r="AA383" s="75"/>
      <c r="AB383" s="74"/>
      <c r="AH383" s="75"/>
      <c r="AI383" s="74"/>
      <c r="AO383" s="75"/>
      <c r="AP383" s="74"/>
      <c r="AV383" s="75"/>
      <c r="AW383" s="74"/>
      <c r="BC383" s="75"/>
      <c r="BD383" s="74"/>
      <c r="BJ383" s="75"/>
      <c r="BK383" s="74"/>
      <c r="BQ383" s="75"/>
      <c r="BR383" s="74"/>
      <c r="BX383" s="75"/>
      <c r="BY383" s="74"/>
      <c r="CE383" s="75"/>
    </row>
    <row r="384">
      <c r="B384" s="73"/>
      <c r="C384" s="73"/>
      <c r="N384" s="74"/>
      <c r="T384" s="75"/>
      <c r="U384" s="74"/>
      <c r="AA384" s="75"/>
      <c r="AB384" s="74"/>
      <c r="AH384" s="75"/>
      <c r="AI384" s="74"/>
      <c r="AO384" s="75"/>
      <c r="AP384" s="74"/>
      <c r="AV384" s="75"/>
      <c r="AW384" s="74"/>
      <c r="BC384" s="75"/>
      <c r="BD384" s="74"/>
      <c r="BJ384" s="75"/>
      <c r="BK384" s="74"/>
      <c r="BQ384" s="75"/>
      <c r="BR384" s="74"/>
      <c r="BX384" s="75"/>
      <c r="BY384" s="74"/>
      <c r="CE384" s="75"/>
    </row>
    <row r="385">
      <c r="B385" s="73"/>
      <c r="C385" s="73"/>
      <c r="N385" s="74"/>
      <c r="T385" s="75"/>
      <c r="U385" s="74"/>
      <c r="AA385" s="75"/>
      <c r="AB385" s="74"/>
      <c r="AH385" s="75"/>
      <c r="AI385" s="74"/>
      <c r="AO385" s="75"/>
      <c r="AP385" s="74"/>
      <c r="AV385" s="75"/>
      <c r="AW385" s="74"/>
      <c r="BC385" s="75"/>
      <c r="BD385" s="74"/>
      <c r="BJ385" s="75"/>
      <c r="BK385" s="74"/>
      <c r="BQ385" s="75"/>
      <c r="BR385" s="74"/>
      <c r="BX385" s="75"/>
      <c r="BY385" s="74"/>
      <c r="CE385" s="75"/>
    </row>
    <row r="386">
      <c r="B386" s="73"/>
      <c r="C386" s="73"/>
      <c r="N386" s="74"/>
      <c r="T386" s="75"/>
      <c r="U386" s="74"/>
      <c r="AA386" s="75"/>
      <c r="AB386" s="74"/>
      <c r="AH386" s="75"/>
      <c r="AI386" s="74"/>
      <c r="AO386" s="75"/>
      <c r="AP386" s="74"/>
      <c r="AV386" s="75"/>
      <c r="AW386" s="74"/>
      <c r="BC386" s="75"/>
      <c r="BD386" s="74"/>
      <c r="BJ386" s="75"/>
      <c r="BK386" s="74"/>
      <c r="BQ386" s="75"/>
      <c r="BR386" s="74"/>
      <c r="BX386" s="75"/>
      <c r="BY386" s="74"/>
      <c r="CE386" s="75"/>
    </row>
    <row r="387">
      <c r="B387" s="73"/>
      <c r="C387" s="73"/>
      <c r="N387" s="74"/>
      <c r="T387" s="75"/>
      <c r="U387" s="74"/>
      <c r="AA387" s="75"/>
      <c r="AB387" s="74"/>
      <c r="AH387" s="75"/>
      <c r="AI387" s="74"/>
      <c r="AO387" s="75"/>
      <c r="AP387" s="74"/>
      <c r="AV387" s="75"/>
      <c r="AW387" s="74"/>
      <c r="BC387" s="75"/>
      <c r="BD387" s="74"/>
      <c r="BJ387" s="75"/>
      <c r="BK387" s="74"/>
      <c r="BQ387" s="75"/>
      <c r="BR387" s="74"/>
      <c r="BX387" s="75"/>
      <c r="BY387" s="74"/>
      <c r="CE387" s="75"/>
    </row>
    <row r="388">
      <c r="B388" s="73"/>
      <c r="C388" s="73"/>
      <c r="N388" s="74"/>
      <c r="T388" s="75"/>
      <c r="U388" s="74"/>
      <c r="AA388" s="75"/>
      <c r="AB388" s="74"/>
      <c r="AH388" s="75"/>
      <c r="AI388" s="74"/>
      <c r="AO388" s="75"/>
      <c r="AP388" s="74"/>
      <c r="AV388" s="75"/>
      <c r="AW388" s="74"/>
      <c r="BC388" s="75"/>
      <c r="BD388" s="74"/>
      <c r="BJ388" s="75"/>
      <c r="BK388" s="74"/>
      <c r="BQ388" s="75"/>
      <c r="BR388" s="74"/>
      <c r="BX388" s="75"/>
      <c r="BY388" s="74"/>
      <c r="CE388" s="75"/>
    </row>
    <row r="389">
      <c r="B389" s="73"/>
      <c r="C389" s="73"/>
      <c r="N389" s="74"/>
      <c r="T389" s="75"/>
      <c r="U389" s="74"/>
      <c r="AA389" s="75"/>
      <c r="AB389" s="74"/>
      <c r="AH389" s="75"/>
      <c r="AI389" s="74"/>
      <c r="AO389" s="75"/>
      <c r="AP389" s="74"/>
      <c r="AV389" s="75"/>
      <c r="AW389" s="74"/>
      <c r="BC389" s="75"/>
      <c r="BD389" s="74"/>
      <c r="BJ389" s="75"/>
      <c r="BK389" s="74"/>
      <c r="BQ389" s="75"/>
      <c r="BR389" s="74"/>
      <c r="BX389" s="75"/>
      <c r="BY389" s="74"/>
      <c r="CE389" s="75"/>
    </row>
    <row r="390">
      <c r="B390" s="73"/>
      <c r="C390" s="73"/>
      <c r="N390" s="74"/>
      <c r="T390" s="75"/>
      <c r="U390" s="74"/>
      <c r="AA390" s="75"/>
      <c r="AB390" s="74"/>
      <c r="AH390" s="75"/>
      <c r="AI390" s="74"/>
      <c r="AO390" s="75"/>
      <c r="AP390" s="74"/>
      <c r="AV390" s="75"/>
      <c r="AW390" s="74"/>
      <c r="BC390" s="75"/>
      <c r="BD390" s="74"/>
      <c r="BJ390" s="75"/>
      <c r="BK390" s="74"/>
      <c r="BQ390" s="75"/>
      <c r="BR390" s="74"/>
      <c r="BX390" s="75"/>
      <c r="BY390" s="74"/>
      <c r="CE390" s="75"/>
    </row>
    <row r="391">
      <c r="B391" s="73"/>
      <c r="C391" s="73"/>
      <c r="N391" s="74"/>
      <c r="T391" s="75"/>
      <c r="U391" s="74"/>
      <c r="AA391" s="75"/>
      <c r="AB391" s="74"/>
      <c r="AH391" s="75"/>
      <c r="AI391" s="74"/>
      <c r="AO391" s="75"/>
      <c r="AP391" s="74"/>
      <c r="AV391" s="75"/>
      <c r="AW391" s="74"/>
      <c r="BC391" s="75"/>
      <c r="BD391" s="74"/>
      <c r="BJ391" s="75"/>
      <c r="BK391" s="74"/>
      <c r="BQ391" s="75"/>
      <c r="BR391" s="74"/>
      <c r="BX391" s="75"/>
      <c r="BY391" s="74"/>
      <c r="CE391" s="75"/>
    </row>
    <row r="392">
      <c r="B392" s="73"/>
      <c r="C392" s="73"/>
      <c r="N392" s="74"/>
      <c r="T392" s="75"/>
      <c r="U392" s="74"/>
      <c r="AA392" s="75"/>
      <c r="AB392" s="74"/>
      <c r="AH392" s="75"/>
      <c r="AI392" s="74"/>
      <c r="AO392" s="75"/>
      <c r="AP392" s="74"/>
      <c r="AV392" s="75"/>
      <c r="AW392" s="74"/>
      <c r="BC392" s="75"/>
      <c r="BD392" s="74"/>
      <c r="BJ392" s="75"/>
      <c r="BK392" s="74"/>
      <c r="BQ392" s="75"/>
      <c r="BR392" s="74"/>
      <c r="BX392" s="75"/>
      <c r="BY392" s="74"/>
      <c r="CE392" s="75"/>
    </row>
    <row r="393">
      <c r="B393" s="73"/>
      <c r="C393" s="73"/>
      <c r="N393" s="74"/>
      <c r="T393" s="75"/>
      <c r="U393" s="74"/>
      <c r="AA393" s="75"/>
      <c r="AB393" s="74"/>
      <c r="AH393" s="75"/>
      <c r="AI393" s="74"/>
      <c r="AO393" s="75"/>
      <c r="AP393" s="74"/>
      <c r="AV393" s="75"/>
      <c r="AW393" s="74"/>
      <c r="BC393" s="75"/>
      <c r="BD393" s="74"/>
      <c r="BJ393" s="75"/>
      <c r="BK393" s="74"/>
      <c r="BQ393" s="75"/>
      <c r="BR393" s="74"/>
      <c r="BX393" s="75"/>
      <c r="BY393" s="74"/>
      <c r="CE393" s="75"/>
    </row>
    <row r="394">
      <c r="B394" s="73"/>
      <c r="C394" s="73"/>
      <c r="N394" s="74"/>
      <c r="T394" s="75"/>
      <c r="U394" s="74"/>
      <c r="AA394" s="75"/>
      <c r="AB394" s="74"/>
      <c r="AH394" s="75"/>
      <c r="AI394" s="74"/>
      <c r="AO394" s="75"/>
      <c r="AP394" s="74"/>
      <c r="AV394" s="75"/>
      <c r="AW394" s="74"/>
      <c r="BC394" s="75"/>
      <c r="BD394" s="74"/>
      <c r="BJ394" s="75"/>
      <c r="BK394" s="74"/>
      <c r="BQ394" s="75"/>
      <c r="BR394" s="74"/>
      <c r="BX394" s="75"/>
      <c r="BY394" s="74"/>
      <c r="CE394" s="75"/>
    </row>
    <row r="395">
      <c r="B395" s="73"/>
      <c r="C395" s="73"/>
      <c r="N395" s="74"/>
      <c r="T395" s="75"/>
      <c r="U395" s="74"/>
      <c r="AA395" s="75"/>
      <c r="AB395" s="74"/>
      <c r="AH395" s="75"/>
      <c r="AI395" s="74"/>
      <c r="AO395" s="75"/>
      <c r="AP395" s="74"/>
      <c r="AV395" s="75"/>
      <c r="AW395" s="74"/>
      <c r="BC395" s="75"/>
      <c r="BD395" s="74"/>
      <c r="BJ395" s="75"/>
      <c r="BK395" s="74"/>
      <c r="BQ395" s="75"/>
      <c r="BR395" s="74"/>
      <c r="BX395" s="75"/>
      <c r="BY395" s="74"/>
      <c r="CE395" s="75"/>
    </row>
    <row r="396">
      <c r="B396" s="73"/>
      <c r="C396" s="73"/>
      <c r="N396" s="74"/>
      <c r="T396" s="75"/>
      <c r="U396" s="74"/>
      <c r="AA396" s="75"/>
      <c r="AB396" s="74"/>
      <c r="AH396" s="75"/>
      <c r="AI396" s="74"/>
      <c r="AO396" s="75"/>
      <c r="AP396" s="74"/>
      <c r="AV396" s="75"/>
      <c r="AW396" s="74"/>
      <c r="BC396" s="75"/>
      <c r="BD396" s="74"/>
      <c r="BJ396" s="75"/>
      <c r="BK396" s="74"/>
      <c r="BQ396" s="75"/>
      <c r="BR396" s="74"/>
      <c r="BX396" s="75"/>
      <c r="BY396" s="74"/>
      <c r="CE396" s="75"/>
    </row>
    <row r="397">
      <c r="B397" s="73"/>
      <c r="C397" s="73"/>
      <c r="N397" s="74"/>
      <c r="T397" s="75"/>
      <c r="U397" s="74"/>
      <c r="AA397" s="75"/>
      <c r="AB397" s="74"/>
      <c r="AH397" s="75"/>
      <c r="AI397" s="74"/>
      <c r="AO397" s="75"/>
      <c r="AP397" s="74"/>
      <c r="AV397" s="75"/>
      <c r="AW397" s="74"/>
      <c r="BC397" s="75"/>
      <c r="BD397" s="74"/>
      <c r="BJ397" s="75"/>
      <c r="BK397" s="74"/>
      <c r="BQ397" s="75"/>
      <c r="BR397" s="74"/>
      <c r="BX397" s="75"/>
      <c r="BY397" s="74"/>
      <c r="CE397" s="75"/>
    </row>
    <row r="398">
      <c r="B398" s="73"/>
      <c r="C398" s="73"/>
      <c r="N398" s="74"/>
      <c r="T398" s="75"/>
      <c r="U398" s="74"/>
      <c r="AA398" s="75"/>
      <c r="AB398" s="74"/>
      <c r="AH398" s="75"/>
      <c r="AI398" s="74"/>
      <c r="AO398" s="75"/>
      <c r="AP398" s="74"/>
      <c r="AV398" s="75"/>
      <c r="AW398" s="74"/>
      <c r="BC398" s="75"/>
      <c r="BD398" s="74"/>
      <c r="BJ398" s="75"/>
      <c r="BK398" s="74"/>
      <c r="BQ398" s="75"/>
      <c r="BR398" s="74"/>
      <c r="BX398" s="75"/>
      <c r="BY398" s="74"/>
      <c r="CE398" s="75"/>
    </row>
    <row r="399">
      <c r="B399" s="73"/>
      <c r="C399" s="73"/>
      <c r="N399" s="74"/>
      <c r="T399" s="75"/>
      <c r="U399" s="74"/>
      <c r="AA399" s="75"/>
      <c r="AB399" s="74"/>
      <c r="AH399" s="75"/>
      <c r="AI399" s="74"/>
      <c r="AO399" s="75"/>
      <c r="AP399" s="74"/>
      <c r="AV399" s="75"/>
      <c r="AW399" s="74"/>
      <c r="BC399" s="75"/>
      <c r="BD399" s="74"/>
      <c r="BJ399" s="75"/>
      <c r="BK399" s="74"/>
      <c r="BQ399" s="75"/>
      <c r="BR399" s="74"/>
      <c r="BX399" s="75"/>
      <c r="BY399" s="74"/>
      <c r="CE399" s="75"/>
    </row>
    <row r="400">
      <c r="B400" s="73"/>
      <c r="C400" s="73"/>
      <c r="N400" s="74"/>
      <c r="T400" s="75"/>
      <c r="U400" s="74"/>
      <c r="AA400" s="75"/>
      <c r="AB400" s="74"/>
      <c r="AH400" s="75"/>
      <c r="AI400" s="74"/>
      <c r="AO400" s="75"/>
      <c r="AP400" s="74"/>
      <c r="AV400" s="75"/>
      <c r="AW400" s="74"/>
      <c r="BC400" s="75"/>
      <c r="BD400" s="74"/>
      <c r="BJ400" s="75"/>
      <c r="BK400" s="74"/>
      <c r="BQ400" s="75"/>
      <c r="BR400" s="74"/>
      <c r="BX400" s="75"/>
      <c r="BY400" s="74"/>
      <c r="CE400" s="75"/>
    </row>
    <row r="401">
      <c r="B401" s="73"/>
      <c r="C401" s="73"/>
      <c r="N401" s="74"/>
      <c r="T401" s="75"/>
      <c r="U401" s="74"/>
      <c r="AA401" s="75"/>
      <c r="AB401" s="74"/>
      <c r="AH401" s="75"/>
      <c r="AI401" s="74"/>
      <c r="AO401" s="75"/>
      <c r="AP401" s="74"/>
      <c r="AV401" s="75"/>
      <c r="AW401" s="74"/>
      <c r="BC401" s="75"/>
      <c r="BD401" s="74"/>
      <c r="BJ401" s="75"/>
      <c r="BK401" s="74"/>
      <c r="BQ401" s="75"/>
      <c r="BR401" s="74"/>
      <c r="BX401" s="75"/>
      <c r="BY401" s="74"/>
      <c r="CE401" s="75"/>
    </row>
    <row r="402">
      <c r="B402" s="73"/>
      <c r="C402" s="73"/>
      <c r="N402" s="74"/>
      <c r="T402" s="75"/>
      <c r="U402" s="74"/>
      <c r="AA402" s="75"/>
      <c r="AB402" s="74"/>
      <c r="AH402" s="75"/>
      <c r="AI402" s="74"/>
      <c r="AO402" s="75"/>
      <c r="AP402" s="74"/>
      <c r="AV402" s="75"/>
      <c r="AW402" s="74"/>
      <c r="BC402" s="75"/>
      <c r="BD402" s="74"/>
      <c r="BJ402" s="75"/>
      <c r="BK402" s="74"/>
      <c r="BQ402" s="75"/>
      <c r="BR402" s="74"/>
      <c r="BX402" s="75"/>
      <c r="BY402" s="74"/>
      <c r="CE402" s="75"/>
    </row>
    <row r="403">
      <c r="B403" s="73"/>
      <c r="C403" s="73"/>
      <c r="N403" s="74"/>
      <c r="T403" s="75"/>
      <c r="U403" s="74"/>
      <c r="AA403" s="75"/>
      <c r="AB403" s="74"/>
      <c r="AH403" s="75"/>
      <c r="AI403" s="74"/>
      <c r="AO403" s="75"/>
      <c r="AP403" s="74"/>
      <c r="AV403" s="75"/>
      <c r="AW403" s="74"/>
      <c r="BC403" s="75"/>
      <c r="BD403" s="74"/>
      <c r="BJ403" s="75"/>
      <c r="BK403" s="74"/>
      <c r="BQ403" s="75"/>
      <c r="BR403" s="74"/>
      <c r="BX403" s="75"/>
      <c r="BY403" s="74"/>
      <c r="CE403" s="75"/>
    </row>
    <row r="404">
      <c r="B404" s="73"/>
      <c r="C404" s="73"/>
      <c r="N404" s="74"/>
      <c r="T404" s="75"/>
      <c r="U404" s="74"/>
      <c r="AA404" s="75"/>
      <c r="AB404" s="74"/>
      <c r="AH404" s="75"/>
      <c r="AI404" s="74"/>
      <c r="AO404" s="75"/>
      <c r="AP404" s="74"/>
      <c r="AV404" s="75"/>
      <c r="AW404" s="74"/>
      <c r="BC404" s="75"/>
      <c r="BD404" s="74"/>
      <c r="BJ404" s="75"/>
      <c r="BK404" s="74"/>
      <c r="BQ404" s="75"/>
      <c r="BR404" s="74"/>
      <c r="BX404" s="75"/>
      <c r="BY404" s="74"/>
      <c r="CE404" s="75"/>
    </row>
    <row r="405">
      <c r="B405" s="73"/>
      <c r="C405" s="73"/>
      <c r="N405" s="74"/>
      <c r="T405" s="75"/>
      <c r="U405" s="74"/>
      <c r="AA405" s="75"/>
      <c r="AB405" s="74"/>
      <c r="AH405" s="75"/>
      <c r="AI405" s="74"/>
      <c r="AO405" s="75"/>
      <c r="AP405" s="74"/>
      <c r="AV405" s="75"/>
      <c r="AW405" s="74"/>
      <c r="BC405" s="75"/>
      <c r="BD405" s="74"/>
      <c r="BJ405" s="75"/>
      <c r="BK405" s="74"/>
      <c r="BQ405" s="75"/>
      <c r="BR405" s="74"/>
      <c r="BX405" s="75"/>
      <c r="BY405" s="74"/>
      <c r="CE405" s="75"/>
    </row>
    <row r="406">
      <c r="B406" s="73"/>
      <c r="C406" s="73"/>
      <c r="N406" s="74"/>
      <c r="T406" s="75"/>
      <c r="U406" s="74"/>
      <c r="AA406" s="75"/>
      <c r="AB406" s="74"/>
      <c r="AH406" s="75"/>
      <c r="AI406" s="74"/>
      <c r="AO406" s="75"/>
      <c r="AP406" s="74"/>
      <c r="AV406" s="75"/>
      <c r="AW406" s="74"/>
      <c r="BC406" s="75"/>
      <c r="BD406" s="74"/>
      <c r="BJ406" s="75"/>
      <c r="BK406" s="74"/>
      <c r="BQ406" s="75"/>
      <c r="BR406" s="74"/>
      <c r="BX406" s="75"/>
      <c r="BY406" s="74"/>
      <c r="CE406" s="75"/>
    </row>
    <row r="407">
      <c r="B407" s="73"/>
      <c r="C407" s="73"/>
      <c r="N407" s="74"/>
      <c r="T407" s="75"/>
      <c r="U407" s="74"/>
      <c r="AA407" s="75"/>
      <c r="AB407" s="74"/>
      <c r="AH407" s="75"/>
      <c r="AI407" s="74"/>
      <c r="AO407" s="75"/>
      <c r="AP407" s="74"/>
      <c r="AV407" s="75"/>
      <c r="AW407" s="74"/>
      <c r="BC407" s="75"/>
      <c r="BD407" s="74"/>
      <c r="BJ407" s="75"/>
      <c r="BK407" s="74"/>
      <c r="BQ407" s="75"/>
      <c r="BR407" s="74"/>
      <c r="BX407" s="75"/>
      <c r="BY407" s="74"/>
      <c r="CE407" s="75"/>
    </row>
    <row r="408">
      <c r="B408" s="73"/>
      <c r="C408" s="73"/>
      <c r="N408" s="74"/>
      <c r="T408" s="75"/>
      <c r="U408" s="74"/>
      <c r="AA408" s="75"/>
      <c r="AB408" s="74"/>
      <c r="AH408" s="75"/>
      <c r="AI408" s="74"/>
      <c r="AO408" s="75"/>
      <c r="AP408" s="74"/>
      <c r="AV408" s="75"/>
      <c r="AW408" s="74"/>
      <c r="BC408" s="75"/>
      <c r="BD408" s="74"/>
      <c r="BJ408" s="75"/>
      <c r="BK408" s="74"/>
      <c r="BQ408" s="75"/>
      <c r="BR408" s="74"/>
      <c r="BX408" s="75"/>
      <c r="BY408" s="74"/>
      <c r="CE408" s="75"/>
    </row>
    <row r="409">
      <c r="B409" s="73"/>
      <c r="C409" s="73"/>
      <c r="N409" s="74"/>
      <c r="T409" s="75"/>
      <c r="U409" s="74"/>
      <c r="AA409" s="75"/>
      <c r="AB409" s="74"/>
      <c r="AH409" s="75"/>
      <c r="AI409" s="74"/>
      <c r="AO409" s="75"/>
      <c r="AP409" s="74"/>
      <c r="AV409" s="75"/>
      <c r="AW409" s="74"/>
      <c r="BC409" s="75"/>
      <c r="BD409" s="74"/>
      <c r="BJ409" s="75"/>
      <c r="BK409" s="74"/>
      <c r="BQ409" s="75"/>
      <c r="BR409" s="74"/>
      <c r="BX409" s="75"/>
      <c r="BY409" s="74"/>
      <c r="CE409" s="75"/>
    </row>
    <row r="410">
      <c r="B410" s="73"/>
      <c r="C410" s="73"/>
      <c r="N410" s="74"/>
      <c r="T410" s="75"/>
      <c r="U410" s="74"/>
      <c r="AA410" s="75"/>
      <c r="AB410" s="74"/>
      <c r="AH410" s="75"/>
      <c r="AI410" s="74"/>
      <c r="AO410" s="75"/>
      <c r="AP410" s="74"/>
      <c r="AV410" s="75"/>
      <c r="AW410" s="74"/>
      <c r="BC410" s="75"/>
      <c r="BD410" s="74"/>
      <c r="BJ410" s="75"/>
      <c r="BK410" s="74"/>
      <c r="BQ410" s="75"/>
      <c r="BR410" s="74"/>
      <c r="BX410" s="75"/>
      <c r="BY410" s="74"/>
      <c r="CE410" s="75"/>
    </row>
    <row r="411">
      <c r="B411" s="73"/>
      <c r="C411" s="73"/>
      <c r="N411" s="74"/>
      <c r="T411" s="75"/>
      <c r="U411" s="74"/>
      <c r="AA411" s="75"/>
      <c r="AB411" s="74"/>
      <c r="AH411" s="75"/>
      <c r="AI411" s="74"/>
      <c r="AO411" s="75"/>
      <c r="AP411" s="74"/>
      <c r="AV411" s="75"/>
      <c r="AW411" s="74"/>
      <c r="BC411" s="75"/>
      <c r="BD411" s="74"/>
      <c r="BJ411" s="75"/>
      <c r="BK411" s="74"/>
      <c r="BQ411" s="75"/>
      <c r="BR411" s="74"/>
      <c r="BX411" s="75"/>
      <c r="BY411" s="74"/>
      <c r="CE411" s="75"/>
    </row>
    <row r="412">
      <c r="B412" s="73"/>
      <c r="C412" s="73"/>
      <c r="N412" s="74"/>
      <c r="T412" s="75"/>
      <c r="U412" s="74"/>
      <c r="AA412" s="75"/>
      <c r="AB412" s="74"/>
      <c r="AH412" s="75"/>
      <c r="AI412" s="74"/>
      <c r="AO412" s="75"/>
      <c r="AP412" s="74"/>
      <c r="AV412" s="75"/>
      <c r="AW412" s="74"/>
      <c r="BC412" s="75"/>
      <c r="BD412" s="74"/>
      <c r="BJ412" s="75"/>
      <c r="BK412" s="74"/>
      <c r="BQ412" s="75"/>
      <c r="BR412" s="74"/>
      <c r="BX412" s="75"/>
      <c r="BY412" s="74"/>
      <c r="CE412" s="75"/>
    </row>
    <row r="413">
      <c r="B413" s="73"/>
      <c r="C413" s="73"/>
      <c r="N413" s="74"/>
      <c r="T413" s="75"/>
      <c r="U413" s="74"/>
      <c r="AA413" s="75"/>
      <c r="AB413" s="74"/>
      <c r="AH413" s="75"/>
      <c r="AI413" s="74"/>
      <c r="AO413" s="75"/>
      <c r="AP413" s="74"/>
      <c r="AV413" s="75"/>
      <c r="AW413" s="74"/>
      <c r="BC413" s="75"/>
      <c r="BD413" s="74"/>
      <c r="BJ413" s="75"/>
      <c r="BK413" s="74"/>
      <c r="BQ413" s="75"/>
      <c r="BR413" s="74"/>
      <c r="BX413" s="75"/>
      <c r="BY413" s="74"/>
      <c r="CE413" s="75"/>
    </row>
    <row r="414">
      <c r="B414" s="73"/>
      <c r="C414" s="73"/>
      <c r="N414" s="74"/>
      <c r="T414" s="75"/>
      <c r="U414" s="74"/>
      <c r="AA414" s="75"/>
      <c r="AB414" s="74"/>
      <c r="AH414" s="75"/>
      <c r="AI414" s="74"/>
      <c r="AO414" s="75"/>
      <c r="AP414" s="74"/>
      <c r="AV414" s="75"/>
      <c r="AW414" s="74"/>
      <c r="BC414" s="75"/>
      <c r="BD414" s="74"/>
      <c r="BJ414" s="75"/>
      <c r="BK414" s="74"/>
      <c r="BQ414" s="75"/>
      <c r="BR414" s="74"/>
      <c r="BX414" s="75"/>
      <c r="BY414" s="74"/>
      <c r="CE414" s="75"/>
    </row>
    <row r="415">
      <c r="B415" s="73"/>
      <c r="C415" s="73"/>
      <c r="N415" s="74"/>
      <c r="T415" s="75"/>
      <c r="U415" s="74"/>
      <c r="AA415" s="75"/>
      <c r="AB415" s="74"/>
      <c r="AH415" s="75"/>
      <c r="AI415" s="74"/>
      <c r="AO415" s="75"/>
      <c r="AP415" s="74"/>
      <c r="AV415" s="75"/>
      <c r="AW415" s="74"/>
      <c r="BC415" s="75"/>
      <c r="BD415" s="74"/>
      <c r="BJ415" s="75"/>
      <c r="BK415" s="74"/>
      <c r="BQ415" s="75"/>
      <c r="BR415" s="74"/>
      <c r="BX415" s="75"/>
      <c r="BY415" s="74"/>
      <c r="CE415" s="75"/>
    </row>
    <row r="416">
      <c r="B416" s="73"/>
      <c r="C416" s="73"/>
      <c r="N416" s="74"/>
      <c r="T416" s="75"/>
      <c r="U416" s="74"/>
      <c r="AA416" s="75"/>
      <c r="AB416" s="74"/>
      <c r="AH416" s="75"/>
      <c r="AI416" s="74"/>
      <c r="AO416" s="75"/>
      <c r="AP416" s="74"/>
      <c r="AV416" s="75"/>
      <c r="AW416" s="74"/>
      <c r="BC416" s="75"/>
      <c r="BD416" s="74"/>
      <c r="BJ416" s="75"/>
      <c r="BK416" s="74"/>
      <c r="BQ416" s="75"/>
      <c r="BR416" s="74"/>
      <c r="BX416" s="75"/>
      <c r="BY416" s="74"/>
      <c r="CE416" s="75"/>
    </row>
    <row r="417">
      <c r="B417" s="73"/>
      <c r="C417" s="73"/>
      <c r="N417" s="74"/>
      <c r="T417" s="75"/>
      <c r="U417" s="74"/>
      <c r="AA417" s="75"/>
      <c r="AB417" s="74"/>
      <c r="AH417" s="75"/>
      <c r="AI417" s="74"/>
      <c r="AO417" s="75"/>
      <c r="AP417" s="74"/>
      <c r="AV417" s="75"/>
      <c r="AW417" s="74"/>
      <c r="BC417" s="75"/>
      <c r="BD417" s="74"/>
      <c r="BJ417" s="75"/>
      <c r="BK417" s="74"/>
      <c r="BQ417" s="75"/>
      <c r="BR417" s="74"/>
      <c r="BX417" s="75"/>
      <c r="BY417" s="74"/>
      <c r="CE417" s="75"/>
    </row>
    <row r="418">
      <c r="B418" s="73"/>
      <c r="C418" s="73"/>
      <c r="N418" s="74"/>
      <c r="T418" s="75"/>
      <c r="U418" s="74"/>
      <c r="AA418" s="75"/>
      <c r="AB418" s="74"/>
      <c r="AH418" s="75"/>
      <c r="AI418" s="74"/>
      <c r="AO418" s="75"/>
      <c r="AP418" s="74"/>
      <c r="AV418" s="75"/>
      <c r="AW418" s="74"/>
      <c r="BC418" s="75"/>
      <c r="BD418" s="74"/>
      <c r="BJ418" s="75"/>
      <c r="BK418" s="74"/>
      <c r="BQ418" s="75"/>
      <c r="BR418" s="74"/>
      <c r="BX418" s="75"/>
      <c r="BY418" s="74"/>
      <c r="CE418" s="75"/>
    </row>
    <row r="419">
      <c r="B419" s="73"/>
      <c r="C419" s="73"/>
      <c r="N419" s="74"/>
      <c r="T419" s="75"/>
      <c r="U419" s="74"/>
      <c r="AA419" s="75"/>
      <c r="AB419" s="74"/>
      <c r="AH419" s="75"/>
      <c r="AI419" s="74"/>
      <c r="AO419" s="75"/>
      <c r="AP419" s="74"/>
      <c r="AV419" s="75"/>
      <c r="AW419" s="74"/>
      <c r="BC419" s="75"/>
      <c r="BD419" s="74"/>
      <c r="BJ419" s="75"/>
      <c r="BK419" s="74"/>
      <c r="BQ419" s="75"/>
      <c r="BR419" s="74"/>
      <c r="BX419" s="75"/>
      <c r="BY419" s="74"/>
      <c r="CE419" s="75"/>
    </row>
    <row r="420">
      <c r="B420" s="73"/>
      <c r="C420" s="73"/>
      <c r="N420" s="74"/>
      <c r="T420" s="75"/>
      <c r="U420" s="74"/>
      <c r="AA420" s="75"/>
      <c r="AB420" s="74"/>
      <c r="AH420" s="75"/>
      <c r="AI420" s="74"/>
      <c r="AO420" s="75"/>
      <c r="AP420" s="74"/>
      <c r="AV420" s="75"/>
      <c r="AW420" s="74"/>
      <c r="BC420" s="75"/>
      <c r="BD420" s="74"/>
      <c r="BJ420" s="75"/>
      <c r="BK420" s="74"/>
      <c r="BQ420" s="75"/>
      <c r="BR420" s="74"/>
      <c r="BX420" s="75"/>
      <c r="BY420" s="74"/>
      <c r="CE420" s="75"/>
    </row>
    <row r="421">
      <c r="B421" s="73"/>
      <c r="C421" s="73"/>
      <c r="N421" s="74"/>
      <c r="T421" s="75"/>
      <c r="U421" s="74"/>
      <c r="AA421" s="75"/>
      <c r="AB421" s="74"/>
      <c r="AH421" s="75"/>
      <c r="AI421" s="74"/>
      <c r="AO421" s="75"/>
      <c r="AP421" s="74"/>
      <c r="AV421" s="75"/>
      <c r="AW421" s="74"/>
      <c r="BC421" s="75"/>
      <c r="BD421" s="74"/>
      <c r="BJ421" s="75"/>
      <c r="BK421" s="74"/>
      <c r="BQ421" s="75"/>
      <c r="BR421" s="74"/>
      <c r="BX421" s="75"/>
      <c r="BY421" s="74"/>
      <c r="CE421" s="75"/>
    </row>
    <row r="422">
      <c r="B422" s="73"/>
      <c r="C422" s="73"/>
      <c r="N422" s="74"/>
      <c r="T422" s="75"/>
      <c r="U422" s="74"/>
      <c r="AA422" s="75"/>
      <c r="AB422" s="74"/>
      <c r="AH422" s="75"/>
      <c r="AI422" s="74"/>
      <c r="AO422" s="75"/>
      <c r="AP422" s="74"/>
      <c r="AV422" s="75"/>
      <c r="AW422" s="74"/>
      <c r="BC422" s="75"/>
      <c r="BD422" s="74"/>
      <c r="BJ422" s="75"/>
      <c r="BK422" s="74"/>
      <c r="BQ422" s="75"/>
      <c r="BR422" s="74"/>
      <c r="BX422" s="75"/>
      <c r="BY422" s="74"/>
      <c r="CE422" s="75"/>
    </row>
    <row r="423">
      <c r="B423" s="73"/>
      <c r="C423" s="73"/>
      <c r="N423" s="74"/>
      <c r="T423" s="75"/>
      <c r="U423" s="74"/>
      <c r="AA423" s="75"/>
      <c r="AB423" s="74"/>
      <c r="AH423" s="75"/>
      <c r="AI423" s="74"/>
      <c r="AO423" s="75"/>
      <c r="AP423" s="74"/>
      <c r="AV423" s="75"/>
      <c r="AW423" s="74"/>
      <c r="BC423" s="75"/>
      <c r="BD423" s="74"/>
      <c r="BJ423" s="75"/>
      <c r="BK423" s="74"/>
      <c r="BQ423" s="75"/>
      <c r="BR423" s="74"/>
      <c r="BX423" s="75"/>
      <c r="BY423" s="74"/>
      <c r="CE423" s="75"/>
    </row>
    <row r="424">
      <c r="B424" s="73"/>
      <c r="C424" s="73"/>
      <c r="N424" s="74"/>
      <c r="T424" s="75"/>
      <c r="U424" s="74"/>
      <c r="AA424" s="75"/>
      <c r="AB424" s="74"/>
      <c r="AH424" s="75"/>
      <c r="AI424" s="74"/>
      <c r="AO424" s="75"/>
      <c r="AP424" s="74"/>
      <c r="AV424" s="75"/>
      <c r="AW424" s="74"/>
      <c r="BC424" s="75"/>
      <c r="BD424" s="74"/>
      <c r="BJ424" s="75"/>
      <c r="BK424" s="74"/>
      <c r="BQ424" s="75"/>
      <c r="BR424" s="74"/>
      <c r="BX424" s="75"/>
      <c r="BY424" s="74"/>
      <c r="CE424" s="75"/>
    </row>
    <row r="425">
      <c r="B425" s="73"/>
      <c r="C425" s="73"/>
      <c r="N425" s="74"/>
      <c r="T425" s="75"/>
      <c r="U425" s="74"/>
      <c r="AA425" s="75"/>
      <c r="AB425" s="74"/>
      <c r="AH425" s="75"/>
      <c r="AI425" s="74"/>
      <c r="AO425" s="75"/>
      <c r="AP425" s="74"/>
      <c r="AV425" s="75"/>
      <c r="AW425" s="74"/>
      <c r="BC425" s="75"/>
      <c r="BD425" s="74"/>
      <c r="BJ425" s="75"/>
      <c r="BK425" s="74"/>
      <c r="BQ425" s="75"/>
      <c r="BR425" s="74"/>
      <c r="BX425" s="75"/>
      <c r="BY425" s="74"/>
      <c r="CE425" s="75"/>
    </row>
    <row r="426">
      <c r="B426" s="73"/>
      <c r="C426" s="73"/>
      <c r="N426" s="74"/>
      <c r="T426" s="75"/>
      <c r="U426" s="74"/>
      <c r="AA426" s="75"/>
      <c r="AB426" s="74"/>
      <c r="AH426" s="75"/>
      <c r="AI426" s="74"/>
      <c r="AO426" s="75"/>
      <c r="AP426" s="74"/>
      <c r="AV426" s="75"/>
      <c r="AW426" s="74"/>
      <c r="BC426" s="75"/>
      <c r="BD426" s="74"/>
      <c r="BJ426" s="75"/>
      <c r="BK426" s="74"/>
      <c r="BQ426" s="75"/>
      <c r="BR426" s="74"/>
      <c r="BX426" s="75"/>
      <c r="BY426" s="74"/>
      <c r="CE426" s="75"/>
    </row>
    <row r="427">
      <c r="B427" s="73"/>
      <c r="C427" s="73"/>
      <c r="N427" s="74"/>
      <c r="T427" s="75"/>
      <c r="U427" s="74"/>
      <c r="AA427" s="75"/>
      <c r="AB427" s="74"/>
      <c r="AH427" s="75"/>
      <c r="AI427" s="74"/>
      <c r="AO427" s="75"/>
      <c r="AP427" s="74"/>
      <c r="AV427" s="75"/>
      <c r="AW427" s="74"/>
      <c r="BC427" s="75"/>
      <c r="BD427" s="74"/>
      <c r="BJ427" s="75"/>
      <c r="BK427" s="74"/>
      <c r="BQ427" s="75"/>
      <c r="BR427" s="74"/>
      <c r="BX427" s="75"/>
      <c r="BY427" s="74"/>
      <c r="CE427" s="75"/>
    </row>
    <row r="428">
      <c r="B428" s="73"/>
      <c r="C428" s="73"/>
      <c r="N428" s="74"/>
      <c r="T428" s="75"/>
      <c r="U428" s="74"/>
      <c r="AA428" s="75"/>
      <c r="AB428" s="74"/>
      <c r="AH428" s="75"/>
      <c r="AI428" s="74"/>
      <c r="AO428" s="75"/>
      <c r="AP428" s="74"/>
      <c r="AV428" s="75"/>
      <c r="AW428" s="74"/>
      <c r="BC428" s="75"/>
      <c r="BD428" s="74"/>
      <c r="BJ428" s="75"/>
      <c r="BK428" s="74"/>
      <c r="BQ428" s="75"/>
      <c r="BR428" s="74"/>
      <c r="BX428" s="75"/>
      <c r="BY428" s="74"/>
      <c r="CE428" s="75"/>
    </row>
    <row r="429">
      <c r="B429" s="73"/>
      <c r="C429" s="73"/>
      <c r="N429" s="74"/>
      <c r="T429" s="75"/>
      <c r="U429" s="74"/>
      <c r="AA429" s="75"/>
      <c r="AB429" s="74"/>
      <c r="AH429" s="75"/>
      <c r="AI429" s="74"/>
      <c r="AO429" s="75"/>
      <c r="AP429" s="74"/>
      <c r="AV429" s="75"/>
      <c r="AW429" s="74"/>
      <c r="BC429" s="75"/>
      <c r="BD429" s="74"/>
      <c r="BJ429" s="75"/>
      <c r="BK429" s="74"/>
      <c r="BQ429" s="75"/>
      <c r="BR429" s="74"/>
      <c r="BX429" s="75"/>
      <c r="BY429" s="74"/>
      <c r="CE429" s="75"/>
    </row>
    <row r="430">
      <c r="B430" s="73"/>
      <c r="C430" s="73"/>
      <c r="N430" s="74"/>
      <c r="T430" s="75"/>
      <c r="U430" s="74"/>
      <c r="AA430" s="75"/>
      <c r="AB430" s="74"/>
      <c r="AH430" s="75"/>
      <c r="AI430" s="74"/>
      <c r="AO430" s="75"/>
      <c r="AP430" s="74"/>
      <c r="AV430" s="75"/>
      <c r="AW430" s="74"/>
      <c r="BC430" s="75"/>
      <c r="BD430" s="74"/>
      <c r="BJ430" s="75"/>
      <c r="BK430" s="74"/>
      <c r="BQ430" s="75"/>
      <c r="BR430" s="74"/>
      <c r="BX430" s="75"/>
      <c r="BY430" s="74"/>
      <c r="CE430" s="75"/>
    </row>
    <row r="431">
      <c r="B431" s="73"/>
      <c r="C431" s="73"/>
      <c r="N431" s="74"/>
      <c r="T431" s="75"/>
      <c r="U431" s="74"/>
      <c r="AA431" s="75"/>
      <c r="AB431" s="74"/>
      <c r="AH431" s="75"/>
      <c r="AI431" s="74"/>
      <c r="AO431" s="75"/>
      <c r="AP431" s="74"/>
      <c r="AV431" s="75"/>
      <c r="AW431" s="74"/>
      <c r="BC431" s="75"/>
      <c r="BD431" s="74"/>
      <c r="BJ431" s="75"/>
      <c r="BK431" s="74"/>
      <c r="BQ431" s="75"/>
      <c r="BR431" s="74"/>
      <c r="BX431" s="75"/>
      <c r="BY431" s="74"/>
      <c r="CE431" s="75"/>
    </row>
    <row r="432">
      <c r="B432" s="73"/>
      <c r="C432" s="73"/>
      <c r="N432" s="74"/>
      <c r="T432" s="75"/>
      <c r="U432" s="74"/>
      <c r="AA432" s="75"/>
      <c r="AB432" s="74"/>
      <c r="AH432" s="75"/>
      <c r="AI432" s="74"/>
      <c r="AO432" s="75"/>
      <c r="AP432" s="74"/>
      <c r="AV432" s="75"/>
      <c r="AW432" s="74"/>
      <c r="BC432" s="75"/>
      <c r="BD432" s="74"/>
      <c r="BJ432" s="75"/>
      <c r="BK432" s="74"/>
      <c r="BQ432" s="75"/>
      <c r="BR432" s="74"/>
      <c r="BX432" s="75"/>
      <c r="BY432" s="74"/>
      <c r="CE432" s="75"/>
    </row>
    <row r="433">
      <c r="B433" s="73"/>
      <c r="C433" s="73"/>
      <c r="N433" s="74"/>
      <c r="T433" s="75"/>
      <c r="U433" s="74"/>
      <c r="AA433" s="75"/>
      <c r="AB433" s="74"/>
      <c r="AH433" s="75"/>
      <c r="AI433" s="74"/>
      <c r="AO433" s="75"/>
      <c r="AP433" s="74"/>
      <c r="AV433" s="75"/>
      <c r="AW433" s="74"/>
      <c r="BC433" s="75"/>
      <c r="BD433" s="74"/>
      <c r="BJ433" s="75"/>
      <c r="BK433" s="74"/>
      <c r="BQ433" s="75"/>
      <c r="BR433" s="74"/>
      <c r="BX433" s="75"/>
      <c r="BY433" s="74"/>
      <c r="CE433" s="75"/>
    </row>
    <row r="434">
      <c r="B434" s="73"/>
      <c r="C434" s="73"/>
      <c r="N434" s="74"/>
      <c r="T434" s="75"/>
      <c r="U434" s="74"/>
      <c r="AA434" s="75"/>
      <c r="AB434" s="74"/>
      <c r="AH434" s="75"/>
      <c r="AI434" s="74"/>
      <c r="AO434" s="75"/>
      <c r="AP434" s="74"/>
      <c r="AV434" s="75"/>
      <c r="AW434" s="74"/>
      <c r="BC434" s="75"/>
      <c r="BD434" s="74"/>
      <c r="BJ434" s="75"/>
      <c r="BK434" s="74"/>
      <c r="BQ434" s="75"/>
      <c r="BR434" s="74"/>
      <c r="BX434" s="75"/>
      <c r="BY434" s="74"/>
      <c r="CE434" s="75"/>
    </row>
    <row r="435">
      <c r="B435" s="73"/>
      <c r="C435" s="73"/>
      <c r="N435" s="74"/>
      <c r="T435" s="75"/>
      <c r="U435" s="74"/>
      <c r="AA435" s="75"/>
      <c r="AB435" s="74"/>
      <c r="AH435" s="75"/>
      <c r="AI435" s="74"/>
      <c r="AO435" s="75"/>
      <c r="AP435" s="74"/>
      <c r="AV435" s="75"/>
      <c r="AW435" s="74"/>
      <c r="BC435" s="75"/>
      <c r="BD435" s="74"/>
      <c r="BJ435" s="75"/>
      <c r="BK435" s="74"/>
      <c r="BQ435" s="75"/>
      <c r="BR435" s="74"/>
      <c r="BX435" s="75"/>
      <c r="BY435" s="74"/>
      <c r="CE435" s="75"/>
    </row>
    <row r="436">
      <c r="B436" s="73"/>
      <c r="C436" s="73"/>
      <c r="N436" s="74"/>
      <c r="T436" s="75"/>
      <c r="U436" s="74"/>
      <c r="AA436" s="75"/>
      <c r="AB436" s="74"/>
      <c r="AH436" s="75"/>
      <c r="AI436" s="74"/>
      <c r="AO436" s="75"/>
      <c r="AP436" s="74"/>
      <c r="AV436" s="75"/>
      <c r="AW436" s="74"/>
      <c r="BC436" s="75"/>
      <c r="BD436" s="74"/>
      <c r="BJ436" s="75"/>
      <c r="BK436" s="74"/>
      <c r="BQ436" s="75"/>
      <c r="BR436" s="74"/>
      <c r="BX436" s="75"/>
      <c r="BY436" s="74"/>
      <c r="CE436" s="75"/>
    </row>
    <row r="437">
      <c r="B437" s="73"/>
      <c r="C437" s="73"/>
      <c r="N437" s="74"/>
      <c r="T437" s="75"/>
      <c r="U437" s="74"/>
      <c r="AA437" s="75"/>
      <c r="AB437" s="74"/>
      <c r="AH437" s="75"/>
      <c r="AI437" s="74"/>
      <c r="AO437" s="75"/>
      <c r="AP437" s="74"/>
      <c r="AV437" s="75"/>
      <c r="AW437" s="74"/>
      <c r="BC437" s="75"/>
      <c r="BD437" s="74"/>
      <c r="BJ437" s="75"/>
      <c r="BK437" s="74"/>
      <c r="BQ437" s="75"/>
      <c r="BR437" s="74"/>
      <c r="BX437" s="75"/>
      <c r="BY437" s="74"/>
      <c r="CE437" s="75"/>
    </row>
    <row r="438">
      <c r="B438" s="73"/>
      <c r="C438" s="73"/>
      <c r="N438" s="74"/>
      <c r="T438" s="75"/>
      <c r="U438" s="74"/>
      <c r="AA438" s="75"/>
      <c r="AB438" s="74"/>
      <c r="AH438" s="75"/>
      <c r="AI438" s="74"/>
      <c r="AO438" s="75"/>
      <c r="AP438" s="74"/>
      <c r="AV438" s="75"/>
      <c r="AW438" s="74"/>
      <c r="BC438" s="75"/>
      <c r="BD438" s="74"/>
      <c r="BJ438" s="75"/>
      <c r="BK438" s="74"/>
      <c r="BQ438" s="75"/>
      <c r="BR438" s="74"/>
      <c r="BX438" s="75"/>
      <c r="BY438" s="74"/>
      <c r="CE438" s="75"/>
    </row>
    <row r="439">
      <c r="B439" s="73"/>
      <c r="C439" s="73"/>
      <c r="N439" s="74"/>
      <c r="T439" s="75"/>
      <c r="U439" s="74"/>
      <c r="AA439" s="75"/>
      <c r="AB439" s="74"/>
      <c r="AH439" s="75"/>
      <c r="AI439" s="74"/>
      <c r="AO439" s="75"/>
      <c r="AP439" s="74"/>
      <c r="AV439" s="75"/>
      <c r="AW439" s="74"/>
      <c r="BC439" s="75"/>
      <c r="BD439" s="74"/>
      <c r="BJ439" s="75"/>
      <c r="BK439" s="74"/>
      <c r="BQ439" s="75"/>
      <c r="BR439" s="74"/>
      <c r="BX439" s="75"/>
      <c r="BY439" s="74"/>
      <c r="CE439" s="75"/>
    </row>
    <row r="440">
      <c r="B440" s="73"/>
      <c r="C440" s="73"/>
      <c r="N440" s="74"/>
      <c r="T440" s="75"/>
      <c r="U440" s="74"/>
      <c r="AA440" s="75"/>
      <c r="AB440" s="74"/>
      <c r="AH440" s="75"/>
      <c r="AI440" s="74"/>
      <c r="AO440" s="75"/>
      <c r="AP440" s="74"/>
      <c r="AV440" s="75"/>
      <c r="AW440" s="74"/>
      <c r="BC440" s="75"/>
      <c r="BD440" s="74"/>
      <c r="BJ440" s="75"/>
      <c r="BK440" s="74"/>
      <c r="BQ440" s="75"/>
      <c r="BR440" s="74"/>
      <c r="BX440" s="75"/>
      <c r="BY440" s="74"/>
      <c r="CE440" s="75"/>
    </row>
    <row r="441">
      <c r="B441" s="73"/>
      <c r="C441" s="73"/>
      <c r="N441" s="74"/>
      <c r="T441" s="75"/>
      <c r="U441" s="74"/>
      <c r="AA441" s="75"/>
      <c r="AB441" s="74"/>
      <c r="AH441" s="75"/>
      <c r="AI441" s="74"/>
      <c r="AO441" s="75"/>
      <c r="AP441" s="74"/>
      <c r="AV441" s="75"/>
      <c r="AW441" s="74"/>
      <c r="BC441" s="75"/>
      <c r="BD441" s="74"/>
      <c r="BJ441" s="75"/>
      <c r="BK441" s="74"/>
      <c r="BQ441" s="75"/>
      <c r="BR441" s="74"/>
      <c r="BX441" s="75"/>
      <c r="BY441" s="74"/>
      <c r="CE441" s="75"/>
    </row>
    <row r="442">
      <c r="B442" s="73"/>
      <c r="C442" s="73"/>
      <c r="N442" s="74"/>
      <c r="T442" s="75"/>
      <c r="U442" s="74"/>
      <c r="AA442" s="75"/>
      <c r="AB442" s="74"/>
      <c r="AH442" s="75"/>
      <c r="AI442" s="74"/>
      <c r="AO442" s="75"/>
      <c r="AP442" s="74"/>
      <c r="AV442" s="75"/>
      <c r="AW442" s="74"/>
      <c r="BC442" s="75"/>
      <c r="BD442" s="74"/>
      <c r="BJ442" s="75"/>
      <c r="BK442" s="74"/>
      <c r="BQ442" s="75"/>
      <c r="BR442" s="74"/>
      <c r="BX442" s="75"/>
      <c r="BY442" s="74"/>
      <c r="CE442" s="75"/>
    </row>
    <row r="443">
      <c r="B443" s="73"/>
      <c r="C443" s="73"/>
      <c r="N443" s="74"/>
      <c r="T443" s="75"/>
      <c r="U443" s="74"/>
      <c r="AA443" s="75"/>
      <c r="AB443" s="74"/>
      <c r="AH443" s="75"/>
      <c r="AI443" s="74"/>
      <c r="AO443" s="75"/>
      <c r="AP443" s="74"/>
      <c r="AV443" s="75"/>
      <c r="AW443" s="74"/>
      <c r="BC443" s="75"/>
      <c r="BD443" s="74"/>
      <c r="BJ443" s="75"/>
      <c r="BK443" s="74"/>
      <c r="BQ443" s="75"/>
      <c r="BR443" s="74"/>
      <c r="BX443" s="75"/>
      <c r="BY443" s="74"/>
      <c r="CE443" s="75"/>
    </row>
    <row r="444">
      <c r="B444" s="73"/>
      <c r="C444" s="73"/>
      <c r="N444" s="74"/>
      <c r="T444" s="75"/>
      <c r="U444" s="74"/>
      <c r="AA444" s="75"/>
      <c r="AB444" s="74"/>
      <c r="AH444" s="75"/>
      <c r="AI444" s="74"/>
      <c r="AO444" s="75"/>
      <c r="AP444" s="74"/>
      <c r="AV444" s="75"/>
      <c r="AW444" s="74"/>
      <c r="BC444" s="75"/>
      <c r="BD444" s="74"/>
      <c r="BJ444" s="75"/>
      <c r="BK444" s="74"/>
      <c r="BQ444" s="75"/>
      <c r="BR444" s="74"/>
      <c r="BX444" s="75"/>
      <c r="BY444" s="74"/>
      <c r="CE444" s="75"/>
    </row>
    <row r="445">
      <c r="B445" s="73"/>
      <c r="C445" s="73"/>
      <c r="N445" s="74"/>
      <c r="T445" s="75"/>
      <c r="U445" s="74"/>
      <c r="AA445" s="75"/>
      <c r="AB445" s="74"/>
      <c r="AH445" s="75"/>
      <c r="AI445" s="74"/>
      <c r="AO445" s="75"/>
      <c r="AP445" s="74"/>
      <c r="AV445" s="75"/>
      <c r="AW445" s="74"/>
      <c r="BC445" s="75"/>
      <c r="BD445" s="74"/>
      <c r="BJ445" s="75"/>
      <c r="BK445" s="74"/>
      <c r="BQ445" s="75"/>
      <c r="BR445" s="74"/>
      <c r="BX445" s="75"/>
      <c r="BY445" s="74"/>
      <c r="CE445" s="75"/>
    </row>
    <row r="446">
      <c r="B446" s="73"/>
      <c r="C446" s="73"/>
      <c r="N446" s="74"/>
      <c r="T446" s="75"/>
      <c r="U446" s="74"/>
      <c r="AA446" s="75"/>
      <c r="AB446" s="74"/>
      <c r="AH446" s="75"/>
      <c r="AI446" s="74"/>
      <c r="AO446" s="75"/>
      <c r="AP446" s="74"/>
      <c r="AV446" s="75"/>
      <c r="AW446" s="74"/>
      <c r="BC446" s="75"/>
      <c r="BD446" s="74"/>
      <c r="BJ446" s="75"/>
      <c r="BK446" s="74"/>
      <c r="BQ446" s="75"/>
      <c r="BR446" s="74"/>
      <c r="BX446" s="75"/>
      <c r="BY446" s="74"/>
      <c r="CE446" s="75"/>
    </row>
    <row r="447">
      <c r="B447" s="73"/>
      <c r="C447" s="73"/>
      <c r="N447" s="74"/>
      <c r="T447" s="75"/>
      <c r="U447" s="74"/>
      <c r="AA447" s="75"/>
      <c r="AB447" s="74"/>
      <c r="AH447" s="75"/>
      <c r="AI447" s="74"/>
      <c r="AO447" s="75"/>
      <c r="AP447" s="74"/>
      <c r="AV447" s="75"/>
      <c r="AW447" s="74"/>
      <c r="BC447" s="75"/>
      <c r="BD447" s="74"/>
      <c r="BJ447" s="75"/>
      <c r="BK447" s="74"/>
      <c r="BQ447" s="75"/>
      <c r="BR447" s="74"/>
      <c r="BX447" s="75"/>
      <c r="BY447" s="74"/>
      <c r="CE447" s="75"/>
    </row>
    <row r="448">
      <c r="B448" s="73"/>
      <c r="C448" s="73"/>
      <c r="N448" s="74"/>
      <c r="T448" s="75"/>
      <c r="U448" s="74"/>
      <c r="AA448" s="75"/>
      <c r="AB448" s="74"/>
      <c r="AH448" s="75"/>
      <c r="AI448" s="74"/>
      <c r="AO448" s="75"/>
      <c r="AP448" s="74"/>
      <c r="AV448" s="75"/>
      <c r="AW448" s="74"/>
      <c r="BC448" s="75"/>
      <c r="BD448" s="74"/>
      <c r="BJ448" s="75"/>
      <c r="BK448" s="74"/>
      <c r="BQ448" s="75"/>
      <c r="BR448" s="74"/>
      <c r="BX448" s="75"/>
      <c r="BY448" s="74"/>
      <c r="CE448" s="75"/>
    </row>
    <row r="449">
      <c r="B449" s="73"/>
      <c r="C449" s="73"/>
      <c r="N449" s="74"/>
      <c r="T449" s="75"/>
      <c r="U449" s="74"/>
      <c r="AA449" s="75"/>
      <c r="AB449" s="74"/>
      <c r="AH449" s="75"/>
      <c r="AI449" s="74"/>
      <c r="AO449" s="75"/>
      <c r="AP449" s="74"/>
      <c r="AV449" s="75"/>
      <c r="AW449" s="74"/>
      <c r="BC449" s="75"/>
      <c r="BD449" s="74"/>
      <c r="BJ449" s="75"/>
      <c r="BK449" s="74"/>
      <c r="BQ449" s="75"/>
      <c r="BR449" s="74"/>
      <c r="BX449" s="75"/>
      <c r="BY449" s="74"/>
      <c r="CE449" s="75"/>
    </row>
    <row r="450">
      <c r="B450" s="73"/>
      <c r="C450" s="73"/>
      <c r="N450" s="74"/>
      <c r="T450" s="75"/>
      <c r="U450" s="74"/>
      <c r="AA450" s="75"/>
      <c r="AB450" s="74"/>
      <c r="AH450" s="75"/>
      <c r="AI450" s="74"/>
      <c r="AO450" s="75"/>
      <c r="AP450" s="74"/>
      <c r="AV450" s="75"/>
      <c r="AW450" s="74"/>
      <c r="BC450" s="75"/>
      <c r="BD450" s="74"/>
      <c r="BJ450" s="75"/>
      <c r="BK450" s="74"/>
      <c r="BQ450" s="75"/>
      <c r="BR450" s="74"/>
      <c r="BX450" s="75"/>
      <c r="BY450" s="74"/>
      <c r="CE450" s="75"/>
    </row>
    <row r="451">
      <c r="B451" s="73"/>
      <c r="C451" s="73"/>
      <c r="N451" s="74"/>
      <c r="T451" s="75"/>
      <c r="U451" s="74"/>
      <c r="AA451" s="75"/>
      <c r="AB451" s="74"/>
      <c r="AH451" s="75"/>
      <c r="AI451" s="74"/>
      <c r="AO451" s="75"/>
      <c r="AP451" s="74"/>
      <c r="AV451" s="75"/>
      <c r="AW451" s="74"/>
      <c r="BC451" s="75"/>
      <c r="BD451" s="74"/>
      <c r="BJ451" s="75"/>
      <c r="BK451" s="74"/>
      <c r="BQ451" s="75"/>
      <c r="BR451" s="74"/>
      <c r="BX451" s="75"/>
      <c r="BY451" s="74"/>
      <c r="CE451" s="75"/>
    </row>
    <row r="452">
      <c r="B452" s="73"/>
      <c r="C452" s="73"/>
      <c r="N452" s="74"/>
      <c r="T452" s="75"/>
      <c r="U452" s="74"/>
      <c r="AA452" s="75"/>
      <c r="AB452" s="74"/>
      <c r="AH452" s="75"/>
      <c r="AI452" s="74"/>
      <c r="AO452" s="75"/>
      <c r="AP452" s="74"/>
      <c r="AV452" s="75"/>
      <c r="AW452" s="74"/>
      <c r="BC452" s="75"/>
      <c r="BD452" s="74"/>
      <c r="BJ452" s="75"/>
      <c r="BK452" s="74"/>
      <c r="BQ452" s="75"/>
      <c r="BR452" s="74"/>
      <c r="BX452" s="75"/>
      <c r="BY452" s="74"/>
      <c r="CE452" s="75"/>
    </row>
    <row r="453">
      <c r="B453" s="73"/>
      <c r="C453" s="73"/>
      <c r="N453" s="74"/>
      <c r="T453" s="75"/>
      <c r="U453" s="74"/>
      <c r="AA453" s="75"/>
      <c r="AB453" s="74"/>
      <c r="AH453" s="75"/>
      <c r="AI453" s="74"/>
      <c r="AO453" s="75"/>
      <c r="AP453" s="74"/>
      <c r="AV453" s="75"/>
      <c r="AW453" s="74"/>
      <c r="BC453" s="75"/>
      <c r="BD453" s="74"/>
      <c r="BJ453" s="75"/>
      <c r="BK453" s="74"/>
      <c r="BQ453" s="75"/>
      <c r="BR453" s="74"/>
      <c r="BX453" s="75"/>
      <c r="BY453" s="74"/>
      <c r="CE453" s="75"/>
    </row>
    <row r="454">
      <c r="B454" s="73"/>
      <c r="C454" s="73"/>
      <c r="N454" s="74"/>
      <c r="T454" s="75"/>
      <c r="U454" s="74"/>
      <c r="AA454" s="75"/>
      <c r="AB454" s="74"/>
      <c r="AH454" s="75"/>
      <c r="AI454" s="74"/>
      <c r="AO454" s="75"/>
      <c r="AP454" s="74"/>
      <c r="AV454" s="75"/>
      <c r="AW454" s="74"/>
      <c r="BC454" s="75"/>
      <c r="BD454" s="74"/>
      <c r="BJ454" s="75"/>
      <c r="BK454" s="74"/>
      <c r="BQ454" s="75"/>
      <c r="BR454" s="74"/>
      <c r="BX454" s="75"/>
      <c r="BY454" s="74"/>
      <c r="CE454" s="75"/>
    </row>
    <row r="455">
      <c r="B455" s="73"/>
      <c r="C455" s="73"/>
      <c r="N455" s="74"/>
      <c r="T455" s="75"/>
      <c r="U455" s="74"/>
      <c r="AA455" s="75"/>
      <c r="AB455" s="74"/>
      <c r="AH455" s="75"/>
      <c r="AI455" s="74"/>
      <c r="AO455" s="75"/>
      <c r="AP455" s="74"/>
      <c r="AV455" s="75"/>
      <c r="AW455" s="74"/>
      <c r="BC455" s="75"/>
      <c r="BD455" s="74"/>
      <c r="BJ455" s="75"/>
      <c r="BK455" s="74"/>
      <c r="BQ455" s="75"/>
      <c r="BR455" s="74"/>
      <c r="BX455" s="75"/>
      <c r="BY455" s="74"/>
      <c r="CE455" s="75"/>
    </row>
    <row r="456">
      <c r="B456" s="73"/>
      <c r="C456" s="73"/>
      <c r="N456" s="74"/>
      <c r="T456" s="75"/>
      <c r="U456" s="74"/>
      <c r="AA456" s="75"/>
      <c r="AB456" s="74"/>
      <c r="AH456" s="75"/>
      <c r="AI456" s="74"/>
      <c r="AO456" s="75"/>
      <c r="AP456" s="74"/>
      <c r="AV456" s="75"/>
      <c r="AW456" s="74"/>
      <c r="BC456" s="75"/>
      <c r="BD456" s="74"/>
      <c r="BJ456" s="75"/>
      <c r="BK456" s="74"/>
      <c r="BQ456" s="75"/>
      <c r="BR456" s="74"/>
      <c r="BX456" s="75"/>
      <c r="BY456" s="74"/>
      <c r="CE456" s="75"/>
    </row>
    <row r="457">
      <c r="B457" s="73"/>
      <c r="C457" s="73"/>
      <c r="N457" s="74"/>
      <c r="T457" s="75"/>
      <c r="U457" s="74"/>
      <c r="AA457" s="75"/>
      <c r="AB457" s="74"/>
      <c r="AH457" s="75"/>
      <c r="AI457" s="74"/>
      <c r="AO457" s="75"/>
      <c r="AP457" s="74"/>
      <c r="AV457" s="75"/>
      <c r="AW457" s="74"/>
      <c r="BC457" s="75"/>
      <c r="BD457" s="74"/>
      <c r="BJ457" s="75"/>
      <c r="BK457" s="74"/>
      <c r="BQ457" s="75"/>
      <c r="BR457" s="74"/>
      <c r="BX457" s="75"/>
      <c r="BY457" s="74"/>
      <c r="CE457" s="75"/>
    </row>
    <row r="458">
      <c r="B458" s="73"/>
      <c r="C458" s="73"/>
      <c r="N458" s="74"/>
      <c r="T458" s="75"/>
      <c r="U458" s="74"/>
      <c r="AA458" s="75"/>
      <c r="AB458" s="74"/>
      <c r="AH458" s="75"/>
      <c r="AI458" s="74"/>
      <c r="AO458" s="75"/>
      <c r="AP458" s="74"/>
      <c r="AV458" s="75"/>
      <c r="AW458" s="74"/>
      <c r="BC458" s="75"/>
      <c r="BD458" s="74"/>
      <c r="BJ458" s="75"/>
      <c r="BK458" s="74"/>
      <c r="BQ458" s="75"/>
      <c r="BR458" s="74"/>
      <c r="BX458" s="75"/>
      <c r="BY458" s="74"/>
      <c r="CE458" s="75"/>
    </row>
    <row r="459">
      <c r="B459" s="73"/>
      <c r="C459" s="73"/>
      <c r="N459" s="74"/>
      <c r="T459" s="75"/>
      <c r="U459" s="74"/>
      <c r="AA459" s="75"/>
      <c r="AB459" s="74"/>
      <c r="AH459" s="75"/>
      <c r="AI459" s="74"/>
      <c r="AO459" s="75"/>
      <c r="AP459" s="74"/>
      <c r="AV459" s="75"/>
      <c r="AW459" s="74"/>
      <c r="BC459" s="75"/>
      <c r="BD459" s="74"/>
      <c r="BJ459" s="75"/>
      <c r="BK459" s="74"/>
      <c r="BQ459" s="75"/>
      <c r="BR459" s="74"/>
      <c r="BX459" s="75"/>
      <c r="BY459" s="74"/>
      <c r="CE459" s="75"/>
    </row>
    <row r="460">
      <c r="B460" s="73"/>
      <c r="C460" s="73"/>
      <c r="N460" s="74"/>
      <c r="T460" s="75"/>
      <c r="U460" s="74"/>
      <c r="AA460" s="75"/>
      <c r="AB460" s="74"/>
      <c r="AH460" s="75"/>
      <c r="AI460" s="74"/>
      <c r="AO460" s="75"/>
      <c r="AP460" s="74"/>
      <c r="AV460" s="75"/>
      <c r="AW460" s="74"/>
      <c r="BC460" s="75"/>
      <c r="BD460" s="74"/>
      <c r="BJ460" s="75"/>
      <c r="BK460" s="74"/>
      <c r="BQ460" s="75"/>
      <c r="BR460" s="74"/>
      <c r="BX460" s="75"/>
      <c r="BY460" s="74"/>
      <c r="CE460" s="75"/>
    </row>
    <row r="461">
      <c r="B461" s="73"/>
      <c r="C461" s="73"/>
      <c r="N461" s="74"/>
      <c r="T461" s="75"/>
      <c r="U461" s="74"/>
      <c r="AA461" s="75"/>
      <c r="AB461" s="74"/>
      <c r="AH461" s="75"/>
      <c r="AI461" s="74"/>
      <c r="AO461" s="75"/>
      <c r="AP461" s="74"/>
      <c r="AV461" s="75"/>
      <c r="AW461" s="74"/>
      <c r="BC461" s="75"/>
      <c r="BD461" s="74"/>
      <c r="BJ461" s="75"/>
      <c r="BK461" s="74"/>
      <c r="BQ461" s="75"/>
      <c r="BR461" s="74"/>
      <c r="BX461" s="75"/>
      <c r="BY461" s="74"/>
      <c r="CE461" s="75"/>
    </row>
    <row r="462">
      <c r="B462" s="73"/>
      <c r="C462" s="73"/>
      <c r="N462" s="74"/>
      <c r="T462" s="75"/>
      <c r="U462" s="74"/>
      <c r="AA462" s="75"/>
      <c r="AB462" s="74"/>
      <c r="AH462" s="75"/>
      <c r="AI462" s="74"/>
      <c r="AO462" s="75"/>
      <c r="AP462" s="74"/>
      <c r="AV462" s="75"/>
      <c r="AW462" s="74"/>
      <c r="BC462" s="75"/>
      <c r="BD462" s="74"/>
      <c r="BJ462" s="75"/>
      <c r="BK462" s="74"/>
      <c r="BQ462" s="75"/>
      <c r="BR462" s="74"/>
      <c r="BX462" s="75"/>
      <c r="BY462" s="74"/>
      <c r="CE462" s="75"/>
    </row>
    <row r="463">
      <c r="B463" s="73"/>
      <c r="C463" s="73"/>
      <c r="N463" s="74"/>
      <c r="T463" s="75"/>
      <c r="U463" s="74"/>
      <c r="AA463" s="75"/>
      <c r="AB463" s="74"/>
      <c r="AH463" s="75"/>
      <c r="AI463" s="74"/>
      <c r="AO463" s="75"/>
      <c r="AP463" s="74"/>
      <c r="AV463" s="75"/>
      <c r="AW463" s="74"/>
      <c r="BC463" s="75"/>
      <c r="BD463" s="74"/>
      <c r="BJ463" s="75"/>
      <c r="BK463" s="74"/>
      <c r="BQ463" s="75"/>
      <c r="BR463" s="74"/>
      <c r="BX463" s="75"/>
      <c r="BY463" s="74"/>
      <c r="CE463" s="75"/>
    </row>
    <row r="464">
      <c r="B464" s="73"/>
      <c r="C464" s="73"/>
      <c r="N464" s="74"/>
      <c r="T464" s="75"/>
      <c r="U464" s="74"/>
      <c r="AA464" s="75"/>
      <c r="AB464" s="74"/>
      <c r="AH464" s="75"/>
      <c r="AI464" s="74"/>
      <c r="AO464" s="75"/>
      <c r="AP464" s="74"/>
      <c r="AV464" s="75"/>
      <c r="AW464" s="74"/>
      <c r="BC464" s="75"/>
      <c r="BD464" s="74"/>
      <c r="BJ464" s="75"/>
      <c r="BK464" s="74"/>
      <c r="BQ464" s="75"/>
      <c r="BR464" s="74"/>
      <c r="BX464" s="75"/>
      <c r="BY464" s="74"/>
      <c r="CE464" s="75"/>
    </row>
    <row r="465">
      <c r="B465" s="73"/>
      <c r="C465" s="73"/>
      <c r="N465" s="74"/>
      <c r="T465" s="75"/>
      <c r="U465" s="74"/>
      <c r="AA465" s="75"/>
      <c r="AB465" s="74"/>
      <c r="AH465" s="75"/>
      <c r="AI465" s="74"/>
      <c r="AO465" s="75"/>
      <c r="AP465" s="74"/>
      <c r="AV465" s="75"/>
      <c r="AW465" s="74"/>
      <c r="BC465" s="75"/>
      <c r="BD465" s="74"/>
      <c r="BJ465" s="75"/>
      <c r="BK465" s="74"/>
      <c r="BQ465" s="75"/>
      <c r="BR465" s="74"/>
      <c r="BX465" s="75"/>
      <c r="BY465" s="74"/>
      <c r="CE465" s="75"/>
    </row>
    <row r="466">
      <c r="B466" s="73"/>
      <c r="C466" s="73"/>
      <c r="N466" s="74"/>
      <c r="T466" s="75"/>
      <c r="U466" s="74"/>
      <c r="AA466" s="75"/>
      <c r="AB466" s="74"/>
      <c r="AH466" s="75"/>
      <c r="AI466" s="74"/>
      <c r="AO466" s="75"/>
      <c r="AP466" s="74"/>
      <c r="AV466" s="75"/>
      <c r="AW466" s="74"/>
      <c r="BC466" s="75"/>
      <c r="BD466" s="74"/>
      <c r="BJ466" s="75"/>
      <c r="BK466" s="74"/>
      <c r="BQ466" s="75"/>
      <c r="BR466" s="74"/>
      <c r="BX466" s="75"/>
      <c r="BY466" s="74"/>
      <c r="CE466" s="75"/>
    </row>
    <row r="467">
      <c r="B467" s="73"/>
      <c r="C467" s="73"/>
      <c r="N467" s="74"/>
      <c r="T467" s="75"/>
      <c r="U467" s="74"/>
      <c r="AA467" s="75"/>
      <c r="AB467" s="74"/>
      <c r="AH467" s="75"/>
      <c r="AI467" s="74"/>
      <c r="AO467" s="75"/>
      <c r="AP467" s="74"/>
      <c r="AV467" s="75"/>
      <c r="AW467" s="74"/>
      <c r="BC467" s="75"/>
      <c r="BD467" s="74"/>
      <c r="BJ467" s="75"/>
      <c r="BK467" s="74"/>
      <c r="BQ467" s="75"/>
      <c r="BR467" s="74"/>
      <c r="BX467" s="75"/>
      <c r="BY467" s="74"/>
      <c r="CE467" s="75"/>
    </row>
    <row r="468">
      <c r="B468" s="73"/>
      <c r="C468" s="73"/>
      <c r="N468" s="74"/>
      <c r="T468" s="75"/>
      <c r="U468" s="74"/>
      <c r="AA468" s="75"/>
      <c r="AB468" s="74"/>
      <c r="AH468" s="75"/>
      <c r="AI468" s="74"/>
      <c r="AO468" s="75"/>
      <c r="AP468" s="74"/>
      <c r="AV468" s="75"/>
      <c r="AW468" s="74"/>
      <c r="BC468" s="75"/>
      <c r="BD468" s="74"/>
      <c r="BJ468" s="75"/>
      <c r="BK468" s="74"/>
      <c r="BQ468" s="75"/>
      <c r="BR468" s="74"/>
      <c r="BX468" s="75"/>
      <c r="BY468" s="74"/>
      <c r="CE468" s="75"/>
    </row>
    <row r="469">
      <c r="B469" s="73"/>
      <c r="C469" s="73"/>
      <c r="N469" s="74"/>
      <c r="T469" s="75"/>
      <c r="U469" s="74"/>
      <c r="AA469" s="75"/>
      <c r="AB469" s="74"/>
      <c r="AH469" s="75"/>
      <c r="AI469" s="74"/>
      <c r="AO469" s="75"/>
      <c r="AP469" s="74"/>
      <c r="AV469" s="75"/>
      <c r="AW469" s="74"/>
      <c r="BC469" s="75"/>
      <c r="BD469" s="74"/>
      <c r="BJ469" s="75"/>
      <c r="BK469" s="74"/>
      <c r="BQ469" s="75"/>
      <c r="BR469" s="74"/>
      <c r="BX469" s="75"/>
      <c r="BY469" s="74"/>
      <c r="CE469" s="75"/>
    </row>
    <row r="470">
      <c r="B470" s="73"/>
      <c r="C470" s="73"/>
      <c r="N470" s="74"/>
      <c r="T470" s="75"/>
      <c r="U470" s="74"/>
      <c r="AA470" s="75"/>
      <c r="AB470" s="74"/>
      <c r="AH470" s="75"/>
      <c r="AI470" s="74"/>
      <c r="AO470" s="75"/>
      <c r="AP470" s="74"/>
      <c r="AV470" s="75"/>
      <c r="AW470" s="74"/>
      <c r="BC470" s="75"/>
      <c r="BD470" s="74"/>
      <c r="BJ470" s="75"/>
      <c r="BK470" s="74"/>
      <c r="BQ470" s="75"/>
      <c r="BR470" s="74"/>
      <c r="BX470" s="75"/>
      <c r="BY470" s="74"/>
      <c r="CE470" s="75"/>
    </row>
    <row r="471">
      <c r="B471" s="73"/>
      <c r="C471" s="73"/>
      <c r="N471" s="74"/>
      <c r="T471" s="75"/>
      <c r="U471" s="74"/>
      <c r="AA471" s="75"/>
      <c r="AB471" s="74"/>
      <c r="AH471" s="75"/>
      <c r="AI471" s="74"/>
      <c r="AO471" s="75"/>
      <c r="AP471" s="74"/>
      <c r="AV471" s="75"/>
      <c r="AW471" s="74"/>
      <c r="BC471" s="75"/>
      <c r="BD471" s="74"/>
      <c r="BJ471" s="75"/>
      <c r="BK471" s="74"/>
      <c r="BQ471" s="75"/>
      <c r="BR471" s="74"/>
      <c r="BX471" s="75"/>
      <c r="BY471" s="74"/>
      <c r="CE471" s="75"/>
    </row>
    <row r="472">
      <c r="B472" s="73"/>
      <c r="C472" s="73"/>
      <c r="N472" s="74"/>
      <c r="T472" s="75"/>
      <c r="U472" s="74"/>
      <c r="AA472" s="75"/>
      <c r="AB472" s="74"/>
      <c r="AH472" s="75"/>
      <c r="AI472" s="74"/>
      <c r="AO472" s="75"/>
      <c r="AP472" s="74"/>
      <c r="AV472" s="75"/>
      <c r="AW472" s="74"/>
      <c r="BC472" s="75"/>
      <c r="BD472" s="74"/>
      <c r="BJ472" s="75"/>
      <c r="BK472" s="74"/>
      <c r="BQ472" s="75"/>
      <c r="BR472" s="74"/>
      <c r="BX472" s="75"/>
      <c r="BY472" s="74"/>
      <c r="CE472" s="75"/>
    </row>
    <row r="473">
      <c r="B473" s="73"/>
      <c r="C473" s="73"/>
      <c r="N473" s="74"/>
      <c r="T473" s="75"/>
      <c r="U473" s="74"/>
      <c r="AA473" s="75"/>
      <c r="AB473" s="74"/>
      <c r="AH473" s="75"/>
      <c r="AI473" s="74"/>
      <c r="AO473" s="75"/>
      <c r="AP473" s="74"/>
      <c r="AV473" s="75"/>
      <c r="AW473" s="74"/>
      <c r="BC473" s="75"/>
      <c r="BD473" s="74"/>
      <c r="BJ473" s="75"/>
      <c r="BK473" s="74"/>
      <c r="BQ473" s="75"/>
      <c r="BR473" s="74"/>
      <c r="BX473" s="75"/>
      <c r="BY473" s="74"/>
      <c r="CE473" s="75"/>
    </row>
    <row r="474">
      <c r="B474" s="73"/>
      <c r="C474" s="73"/>
      <c r="N474" s="74"/>
      <c r="T474" s="75"/>
      <c r="U474" s="74"/>
      <c r="AA474" s="75"/>
      <c r="AB474" s="74"/>
      <c r="AH474" s="75"/>
      <c r="AI474" s="74"/>
      <c r="AO474" s="75"/>
      <c r="AP474" s="74"/>
      <c r="AV474" s="75"/>
      <c r="AW474" s="74"/>
      <c r="BC474" s="75"/>
      <c r="BD474" s="74"/>
      <c r="BJ474" s="75"/>
      <c r="BK474" s="74"/>
      <c r="BQ474" s="75"/>
      <c r="BR474" s="74"/>
      <c r="BX474" s="75"/>
      <c r="BY474" s="74"/>
      <c r="CE474" s="75"/>
    </row>
    <row r="475">
      <c r="B475" s="73"/>
      <c r="C475" s="73"/>
      <c r="N475" s="74"/>
      <c r="T475" s="75"/>
      <c r="U475" s="74"/>
      <c r="AA475" s="75"/>
      <c r="AB475" s="74"/>
      <c r="AH475" s="75"/>
      <c r="AI475" s="74"/>
      <c r="AO475" s="75"/>
      <c r="AP475" s="74"/>
      <c r="AV475" s="75"/>
      <c r="AW475" s="74"/>
      <c r="BC475" s="75"/>
      <c r="BD475" s="74"/>
      <c r="BJ475" s="75"/>
      <c r="BK475" s="74"/>
      <c r="BQ475" s="75"/>
      <c r="BR475" s="74"/>
      <c r="BX475" s="75"/>
      <c r="BY475" s="74"/>
      <c r="CE475" s="75"/>
    </row>
    <row r="476">
      <c r="B476" s="73"/>
      <c r="C476" s="73"/>
      <c r="N476" s="74"/>
      <c r="T476" s="75"/>
      <c r="U476" s="74"/>
      <c r="AA476" s="75"/>
      <c r="AB476" s="74"/>
      <c r="AH476" s="75"/>
      <c r="AI476" s="74"/>
      <c r="AO476" s="75"/>
      <c r="AP476" s="74"/>
      <c r="AV476" s="75"/>
      <c r="AW476" s="74"/>
      <c r="BC476" s="75"/>
      <c r="BD476" s="74"/>
      <c r="BJ476" s="75"/>
      <c r="BK476" s="74"/>
      <c r="BQ476" s="75"/>
      <c r="BR476" s="74"/>
      <c r="BX476" s="75"/>
      <c r="BY476" s="74"/>
      <c r="CE476" s="75"/>
    </row>
    <row r="477">
      <c r="B477" s="73"/>
      <c r="C477" s="73"/>
      <c r="N477" s="74"/>
      <c r="T477" s="75"/>
      <c r="U477" s="74"/>
      <c r="AA477" s="75"/>
      <c r="AB477" s="74"/>
      <c r="AH477" s="75"/>
      <c r="AI477" s="74"/>
      <c r="AO477" s="75"/>
      <c r="AP477" s="74"/>
      <c r="AV477" s="75"/>
      <c r="AW477" s="74"/>
      <c r="BC477" s="75"/>
      <c r="BD477" s="74"/>
      <c r="BJ477" s="75"/>
      <c r="BK477" s="74"/>
      <c r="BQ477" s="75"/>
      <c r="BR477" s="74"/>
      <c r="BX477" s="75"/>
      <c r="BY477" s="74"/>
      <c r="CE477" s="75"/>
    </row>
    <row r="478">
      <c r="B478" s="73"/>
      <c r="C478" s="73"/>
      <c r="N478" s="74"/>
      <c r="T478" s="75"/>
      <c r="U478" s="74"/>
      <c r="AA478" s="75"/>
      <c r="AB478" s="74"/>
      <c r="AH478" s="75"/>
      <c r="AI478" s="74"/>
      <c r="AO478" s="75"/>
      <c r="AP478" s="74"/>
      <c r="AV478" s="75"/>
      <c r="AW478" s="74"/>
      <c r="BC478" s="75"/>
      <c r="BD478" s="74"/>
      <c r="BJ478" s="75"/>
      <c r="BK478" s="74"/>
      <c r="BQ478" s="75"/>
      <c r="BR478" s="74"/>
      <c r="BX478" s="75"/>
      <c r="BY478" s="74"/>
      <c r="CE478" s="75"/>
    </row>
    <row r="479">
      <c r="B479" s="73"/>
      <c r="C479" s="73"/>
      <c r="N479" s="74"/>
      <c r="T479" s="75"/>
      <c r="U479" s="74"/>
      <c r="AA479" s="75"/>
      <c r="AB479" s="74"/>
      <c r="AH479" s="75"/>
      <c r="AI479" s="74"/>
      <c r="AO479" s="75"/>
      <c r="AP479" s="74"/>
      <c r="AV479" s="75"/>
      <c r="AW479" s="74"/>
      <c r="BC479" s="75"/>
      <c r="BD479" s="74"/>
      <c r="BJ479" s="75"/>
      <c r="BK479" s="74"/>
      <c r="BQ479" s="75"/>
      <c r="BR479" s="74"/>
      <c r="BX479" s="75"/>
      <c r="BY479" s="74"/>
      <c r="CE479" s="75"/>
    </row>
    <row r="480">
      <c r="B480" s="73"/>
      <c r="C480" s="73"/>
      <c r="N480" s="74"/>
      <c r="T480" s="75"/>
      <c r="U480" s="74"/>
      <c r="AA480" s="75"/>
      <c r="AB480" s="74"/>
      <c r="AH480" s="75"/>
      <c r="AI480" s="74"/>
      <c r="AO480" s="75"/>
      <c r="AP480" s="74"/>
      <c r="AV480" s="75"/>
      <c r="AW480" s="74"/>
      <c r="BC480" s="75"/>
      <c r="BD480" s="74"/>
      <c r="BJ480" s="75"/>
      <c r="BK480" s="74"/>
      <c r="BQ480" s="75"/>
      <c r="BR480" s="74"/>
      <c r="BX480" s="75"/>
      <c r="BY480" s="74"/>
      <c r="CE480" s="75"/>
    </row>
    <row r="481">
      <c r="B481" s="73"/>
      <c r="C481" s="73"/>
      <c r="N481" s="74"/>
      <c r="T481" s="75"/>
      <c r="U481" s="74"/>
      <c r="AA481" s="75"/>
      <c r="AB481" s="74"/>
      <c r="AH481" s="75"/>
      <c r="AI481" s="74"/>
      <c r="AO481" s="75"/>
      <c r="AP481" s="74"/>
      <c r="AV481" s="75"/>
      <c r="AW481" s="74"/>
      <c r="BC481" s="75"/>
      <c r="BD481" s="74"/>
      <c r="BJ481" s="75"/>
      <c r="BK481" s="74"/>
      <c r="BQ481" s="75"/>
      <c r="BR481" s="74"/>
      <c r="BX481" s="75"/>
      <c r="BY481" s="74"/>
      <c r="CE481" s="75"/>
    </row>
    <row r="482">
      <c r="B482" s="73"/>
      <c r="C482" s="73"/>
      <c r="N482" s="74"/>
      <c r="T482" s="75"/>
      <c r="U482" s="74"/>
      <c r="AA482" s="75"/>
      <c r="AB482" s="74"/>
      <c r="AH482" s="75"/>
      <c r="AI482" s="74"/>
      <c r="AO482" s="75"/>
      <c r="AP482" s="74"/>
      <c r="AV482" s="75"/>
      <c r="AW482" s="74"/>
      <c r="BC482" s="75"/>
      <c r="BD482" s="74"/>
      <c r="BJ482" s="75"/>
      <c r="BK482" s="74"/>
      <c r="BQ482" s="75"/>
      <c r="BR482" s="74"/>
      <c r="BX482" s="75"/>
      <c r="BY482" s="74"/>
      <c r="CE482" s="75"/>
    </row>
    <row r="483">
      <c r="B483" s="73"/>
      <c r="C483" s="73"/>
      <c r="N483" s="74"/>
      <c r="T483" s="75"/>
      <c r="U483" s="74"/>
      <c r="AA483" s="75"/>
      <c r="AB483" s="74"/>
      <c r="AH483" s="75"/>
      <c r="AI483" s="74"/>
      <c r="AO483" s="75"/>
      <c r="AP483" s="74"/>
      <c r="AV483" s="75"/>
      <c r="AW483" s="74"/>
      <c r="BC483" s="75"/>
      <c r="BD483" s="74"/>
      <c r="BJ483" s="75"/>
      <c r="BK483" s="74"/>
      <c r="BQ483" s="75"/>
      <c r="BR483" s="74"/>
      <c r="BX483" s="75"/>
      <c r="BY483" s="74"/>
      <c r="CE483" s="75"/>
    </row>
    <row r="484">
      <c r="B484" s="73"/>
      <c r="C484" s="73"/>
      <c r="N484" s="74"/>
      <c r="T484" s="75"/>
      <c r="U484" s="74"/>
      <c r="AA484" s="75"/>
      <c r="AB484" s="74"/>
      <c r="AH484" s="75"/>
      <c r="AI484" s="74"/>
      <c r="AO484" s="75"/>
      <c r="AP484" s="74"/>
      <c r="AV484" s="75"/>
      <c r="AW484" s="74"/>
      <c r="BC484" s="75"/>
      <c r="BD484" s="74"/>
      <c r="BJ484" s="75"/>
      <c r="BK484" s="74"/>
      <c r="BQ484" s="75"/>
      <c r="BR484" s="74"/>
      <c r="BX484" s="75"/>
      <c r="BY484" s="74"/>
      <c r="CE484" s="75"/>
    </row>
    <row r="485">
      <c r="B485" s="73"/>
      <c r="C485" s="73"/>
      <c r="N485" s="74"/>
      <c r="T485" s="75"/>
      <c r="U485" s="74"/>
      <c r="AA485" s="75"/>
      <c r="AB485" s="74"/>
      <c r="AH485" s="75"/>
      <c r="AI485" s="74"/>
      <c r="AO485" s="75"/>
      <c r="AP485" s="74"/>
      <c r="AV485" s="75"/>
      <c r="AW485" s="74"/>
      <c r="BC485" s="75"/>
      <c r="BD485" s="74"/>
      <c r="BJ485" s="75"/>
      <c r="BK485" s="74"/>
      <c r="BQ485" s="75"/>
      <c r="BR485" s="74"/>
      <c r="BX485" s="75"/>
      <c r="BY485" s="74"/>
      <c r="CE485" s="75"/>
    </row>
    <row r="486">
      <c r="B486" s="73"/>
      <c r="C486" s="73"/>
      <c r="N486" s="74"/>
      <c r="T486" s="75"/>
      <c r="U486" s="74"/>
      <c r="AA486" s="75"/>
      <c r="AB486" s="74"/>
      <c r="AH486" s="75"/>
      <c r="AI486" s="74"/>
      <c r="AO486" s="75"/>
      <c r="AP486" s="74"/>
      <c r="AV486" s="75"/>
      <c r="AW486" s="74"/>
      <c r="BC486" s="75"/>
      <c r="BD486" s="74"/>
      <c r="BJ486" s="75"/>
      <c r="BK486" s="74"/>
      <c r="BQ486" s="75"/>
      <c r="BR486" s="74"/>
      <c r="BX486" s="75"/>
      <c r="BY486" s="74"/>
      <c r="CE486" s="75"/>
    </row>
    <row r="487">
      <c r="B487" s="73"/>
      <c r="C487" s="73"/>
      <c r="N487" s="74"/>
      <c r="T487" s="75"/>
      <c r="U487" s="74"/>
      <c r="AA487" s="75"/>
      <c r="AB487" s="74"/>
      <c r="AH487" s="75"/>
      <c r="AI487" s="74"/>
      <c r="AO487" s="75"/>
      <c r="AP487" s="74"/>
      <c r="AV487" s="75"/>
      <c r="AW487" s="74"/>
      <c r="BC487" s="75"/>
      <c r="BD487" s="74"/>
      <c r="BJ487" s="75"/>
      <c r="BK487" s="74"/>
      <c r="BQ487" s="75"/>
      <c r="BR487" s="74"/>
      <c r="BX487" s="75"/>
      <c r="BY487" s="74"/>
      <c r="CE487" s="75"/>
    </row>
    <row r="488">
      <c r="B488" s="73"/>
      <c r="C488" s="73"/>
      <c r="N488" s="74"/>
      <c r="T488" s="75"/>
      <c r="U488" s="74"/>
      <c r="AA488" s="75"/>
      <c r="AB488" s="74"/>
      <c r="AH488" s="75"/>
      <c r="AI488" s="74"/>
      <c r="AO488" s="75"/>
      <c r="AP488" s="74"/>
      <c r="AV488" s="75"/>
      <c r="AW488" s="74"/>
      <c r="BC488" s="75"/>
      <c r="BD488" s="74"/>
      <c r="BJ488" s="75"/>
      <c r="BK488" s="74"/>
      <c r="BQ488" s="75"/>
      <c r="BR488" s="74"/>
      <c r="BX488" s="75"/>
      <c r="BY488" s="74"/>
      <c r="CE488" s="75"/>
    </row>
    <row r="489">
      <c r="B489" s="73"/>
      <c r="C489" s="73"/>
      <c r="N489" s="74"/>
      <c r="T489" s="75"/>
      <c r="U489" s="74"/>
      <c r="AA489" s="75"/>
      <c r="AB489" s="74"/>
      <c r="AH489" s="75"/>
      <c r="AI489" s="74"/>
      <c r="AO489" s="75"/>
      <c r="AP489" s="74"/>
      <c r="AV489" s="75"/>
      <c r="AW489" s="74"/>
      <c r="BC489" s="75"/>
      <c r="BD489" s="74"/>
      <c r="BJ489" s="75"/>
      <c r="BK489" s="74"/>
      <c r="BQ489" s="75"/>
      <c r="BR489" s="74"/>
      <c r="BX489" s="75"/>
      <c r="BY489" s="74"/>
      <c r="CE489" s="75"/>
    </row>
    <row r="490">
      <c r="B490" s="73"/>
      <c r="C490" s="73"/>
      <c r="N490" s="74"/>
      <c r="T490" s="75"/>
      <c r="U490" s="74"/>
      <c r="AA490" s="75"/>
      <c r="AB490" s="74"/>
      <c r="AH490" s="75"/>
      <c r="AI490" s="74"/>
      <c r="AO490" s="75"/>
      <c r="AP490" s="74"/>
      <c r="AV490" s="75"/>
      <c r="AW490" s="74"/>
      <c r="BC490" s="75"/>
      <c r="BD490" s="74"/>
      <c r="BJ490" s="75"/>
      <c r="BK490" s="74"/>
      <c r="BQ490" s="75"/>
      <c r="BR490" s="74"/>
      <c r="BX490" s="75"/>
      <c r="BY490" s="74"/>
      <c r="CE490" s="75"/>
    </row>
    <row r="491">
      <c r="B491" s="73"/>
      <c r="C491" s="73"/>
      <c r="N491" s="74"/>
      <c r="T491" s="75"/>
      <c r="U491" s="74"/>
      <c r="AA491" s="75"/>
      <c r="AB491" s="74"/>
      <c r="AH491" s="75"/>
      <c r="AI491" s="74"/>
      <c r="AO491" s="75"/>
      <c r="AP491" s="74"/>
      <c r="AV491" s="75"/>
      <c r="AW491" s="74"/>
      <c r="BC491" s="75"/>
      <c r="BD491" s="74"/>
      <c r="BJ491" s="75"/>
      <c r="BK491" s="74"/>
      <c r="BQ491" s="75"/>
      <c r="BR491" s="74"/>
      <c r="BX491" s="75"/>
      <c r="BY491" s="74"/>
      <c r="CE491" s="75"/>
    </row>
    <row r="492">
      <c r="B492" s="73"/>
      <c r="C492" s="73"/>
      <c r="N492" s="74"/>
      <c r="T492" s="75"/>
      <c r="U492" s="74"/>
      <c r="AA492" s="75"/>
      <c r="AB492" s="74"/>
      <c r="AH492" s="75"/>
      <c r="AI492" s="74"/>
      <c r="AO492" s="75"/>
      <c r="AP492" s="74"/>
      <c r="AV492" s="75"/>
      <c r="AW492" s="74"/>
      <c r="BC492" s="75"/>
      <c r="BD492" s="74"/>
      <c r="BJ492" s="75"/>
      <c r="BK492" s="74"/>
      <c r="BQ492" s="75"/>
      <c r="BR492" s="74"/>
      <c r="BX492" s="75"/>
      <c r="BY492" s="74"/>
      <c r="CE492" s="75"/>
    </row>
    <row r="493">
      <c r="B493" s="73"/>
      <c r="C493" s="73"/>
      <c r="N493" s="74"/>
      <c r="T493" s="75"/>
      <c r="U493" s="74"/>
      <c r="AA493" s="75"/>
      <c r="AB493" s="74"/>
      <c r="AH493" s="75"/>
      <c r="AI493" s="74"/>
      <c r="AO493" s="75"/>
      <c r="AP493" s="74"/>
      <c r="AV493" s="75"/>
      <c r="AW493" s="74"/>
      <c r="BC493" s="75"/>
      <c r="BD493" s="74"/>
      <c r="BJ493" s="75"/>
      <c r="BK493" s="74"/>
      <c r="BQ493" s="75"/>
      <c r="BR493" s="74"/>
      <c r="BX493" s="75"/>
      <c r="BY493" s="74"/>
      <c r="CE493" s="75"/>
    </row>
    <row r="494">
      <c r="B494" s="73"/>
      <c r="C494" s="73"/>
      <c r="N494" s="74"/>
      <c r="T494" s="75"/>
      <c r="U494" s="74"/>
      <c r="AA494" s="75"/>
      <c r="AB494" s="74"/>
      <c r="AH494" s="75"/>
      <c r="AI494" s="74"/>
      <c r="AO494" s="75"/>
      <c r="AP494" s="74"/>
      <c r="AV494" s="75"/>
      <c r="AW494" s="74"/>
      <c r="BC494" s="75"/>
      <c r="BD494" s="74"/>
      <c r="BJ494" s="75"/>
      <c r="BK494" s="74"/>
      <c r="BQ494" s="75"/>
      <c r="BR494" s="74"/>
      <c r="BX494" s="75"/>
      <c r="BY494" s="74"/>
      <c r="CE494" s="75"/>
    </row>
    <row r="495">
      <c r="B495" s="73"/>
      <c r="C495" s="73"/>
      <c r="N495" s="74"/>
      <c r="T495" s="75"/>
      <c r="U495" s="74"/>
      <c r="AA495" s="75"/>
      <c r="AB495" s="74"/>
      <c r="AH495" s="75"/>
      <c r="AI495" s="74"/>
      <c r="AO495" s="75"/>
      <c r="AP495" s="74"/>
      <c r="AV495" s="75"/>
      <c r="AW495" s="74"/>
      <c r="BC495" s="75"/>
      <c r="BD495" s="74"/>
      <c r="BJ495" s="75"/>
      <c r="BK495" s="74"/>
      <c r="BQ495" s="75"/>
      <c r="BR495" s="74"/>
      <c r="BX495" s="75"/>
      <c r="BY495" s="74"/>
      <c r="CE495" s="75"/>
    </row>
    <row r="496">
      <c r="B496" s="73"/>
      <c r="C496" s="73"/>
      <c r="N496" s="74"/>
      <c r="T496" s="75"/>
      <c r="U496" s="74"/>
      <c r="AA496" s="75"/>
      <c r="AB496" s="74"/>
      <c r="AH496" s="75"/>
      <c r="AI496" s="74"/>
      <c r="AO496" s="75"/>
      <c r="AP496" s="74"/>
      <c r="AV496" s="75"/>
      <c r="AW496" s="74"/>
      <c r="BC496" s="75"/>
      <c r="BD496" s="74"/>
      <c r="BJ496" s="75"/>
      <c r="BK496" s="74"/>
      <c r="BQ496" s="75"/>
      <c r="BR496" s="74"/>
      <c r="BX496" s="75"/>
      <c r="BY496" s="74"/>
      <c r="CE496" s="75"/>
    </row>
    <row r="497">
      <c r="B497" s="73"/>
      <c r="C497" s="73"/>
      <c r="N497" s="74"/>
      <c r="T497" s="75"/>
      <c r="U497" s="74"/>
      <c r="AA497" s="75"/>
      <c r="AB497" s="74"/>
      <c r="AH497" s="75"/>
      <c r="AI497" s="74"/>
      <c r="AO497" s="75"/>
      <c r="AP497" s="74"/>
      <c r="AV497" s="75"/>
      <c r="AW497" s="74"/>
      <c r="BC497" s="75"/>
      <c r="BD497" s="74"/>
      <c r="BJ497" s="75"/>
      <c r="BK497" s="74"/>
      <c r="BQ497" s="75"/>
      <c r="BR497" s="74"/>
      <c r="BX497" s="75"/>
      <c r="BY497" s="74"/>
      <c r="CE497" s="75"/>
    </row>
    <row r="498">
      <c r="B498" s="73"/>
      <c r="C498" s="73"/>
      <c r="N498" s="74"/>
      <c r="T498" s="75"/>
      <c r="U498" s="74"/>
      <c r="AA498" s="75"/>
      <c r="AB498" s="74"/>
      <c r="AH498" s="75"/>
      <c r="AI498" s="74"/>
      <c r="AO498" s="75"/>
      <c r="AP498" s="74"/>
      <c r="AV498" s="75"/>
      <c r="AW498" s="74"/>
      <c r="BC498" s="75"/>
      <c r="BD498" s="74"/>
      <c r="BJ498" s="75"/>
      <c r="BK498" s="74"/>
      <c r="BQ498" s="75"/>
      <c r="BR498" s="74"/>
      <c r="BX498" s="75"/>
      <c r="BY498" s="74"/>
      <c r="CE498" s="75"/>
    </row>
    <row r="499">
      <c r="B499" s="73"/>
      <c r="C499" s="73"/>
      <c r="N499" s="74"/>
      <c r="T499" s="75"/>
      <c r="U499" s="74"/>
      <c r="AA499" s="75"/>
      <c r="AB499" s="74"/>
      <c r="AH499" s="75"/>
      <c r="AI499" s="74"/>
      <c r="AO499" s="75"/>
      <c r="AP499" s="74"/>
      <c r="AV499" s="75"/>
      <c r="AW499" s="74"/>
      <c r="BC499" s="75"/>
      <c r="BD499" s="74"/>
      <c r="BJ499" s="75"/>
      <c r="BK499" s="74"/>
      <c r="BQ499" s="75"/>
      <c r="BR499" s="74"/>
      <c r="BX499" s="75"/>
      <c r="BY499" s="74"/>
      <c r="CE499" s="75"/>
    </row>
    <row r="500">
      <c r="B500" s="73"/>
      <c r="C500" s="73"/>
      <c r="N500" s="74"/>
      <c r="T500" s="75"/>
      <c r="U500" s="74"/>
      <c r="AA500" s="75"/>
      <c r="AB500" s="74"/>
      <c r="AH500" s="75"/>
      <c r="AI500" s="74"/>
      <c r="AO500" s="75"/>
      <c r="AP500" s="74"/>
      <c r="AV500" s="75"/>
      <c r="AW500" s="74"/>
      <c r="BC500" s="75"/>
      <c r="BD500" s="74"/>
      <c r="BJ500" s="75"/>
      <c r="BK500" s="74"/>
      <c r="BQ500" s="75"/>
      <c r="BR500" s="74"/>
      <c r="BX500" s="75"/>
      <c r="BY500" s="74"/>
      <c r="CE500" s="75"/>
    </row>
    <row r="501">
      <c r="B501" s="73"/>
      <c r="C501" s="73"/>
      <c r="N501" s="74"/>
      <c r="T501" s="75"/>
      <c r="U501" s="74"/>
      <c r="AA501" s="75"/>
      <c r="AB501" s="74"/>
      <c r="AH501" s="75"/>
      <c r="AI501" s="74"/>
      <c r="AO501" s="75"/>
      <c r="AP501" s="74"/>
      <c r="AV501" s="75"/>
      <c r="AW501" s="74"/>
      <c r="BC501" s="75"/>
      <c r="BD501" s="74"/>
      <c r="BJ501" s="75"/>
      <c r="BK501" s="74"/>
      <c r="BQ501" s="75"/>
      <c r="BR501" s="74"/>
      <c r="BX501" s="75"/>
      <c r="BY501" s="74"/>
      <c r="CE501" s="75"/>
    </row>
    <row r="502">
      <c r="B502" s="73"/>
      <c r="C502" s="73"/>
      <c r="N502" s="74"/>
      <c r="T502" s="75"/>
      <c r="U502" s="74"/>
      <c r="AA502" s="75"/>
      <c r="AB502" s="74"/>
      <c r="AH502" s="75"/>
      <c r="AI502" s="74"/>
      <c r="AO502" s="75"/>
      <c r="AP502" s="74"/>
      <c r="AV502" s="75"/>
      <c r="AW502" s="74"/>
      <c r="BC502" s="75"/>
      <c r="BD502" s="74"/>
      <c r="BJ502" s="75"/>
      <c r="BK502" s="74"/>
      <c r="BQ502" s="75"/>
      <c r="BR502" s="74"/>
      <c r="BX502" s="75"/>
      <c r="BY502" s="74"/>
      <c r="CE502" s="75"/>
    </row>
    <row r="503">
      <c r="B503" s="73"/>
      <c r="C503" s="73"/>
      <c r="N503" s="74"/>
      <c r="T503" s="75"/>
      <c r="U503" s="74"/>
      <c r="AA503" s="75"/>
      <c r="AB503" s="74"/>
      <c r="AH503" s="75"/>
      <c r="AI503" s="74"/>
      <c r="AO503" s="75"/>
      <c r="AP503" s="74"/>
      <c r="AV503" s="75"/>
      <c r="AW503" s="74"/>
      <c r="BC503" s="75"/>
      <c r="BD503" s="74"/>
      <c r="BJ503" s="75"/>
      <c r="BK503" s="74"/>
      <c r="BQ503" s="75"/>
      <c r="BR503" s="74"/>
      <c r="BX503" s="75"/>
      <c r="BY503" s="74"/>
      <c r="CE503" s="75"/>
    </row>
    <row r="504">
      <c r="B504" s="73"/>
      <c r="C504" s="73"/>
      <c r="N504" s="74"/>
      <c r="T504" s="75"/>
      <c r="U504" s="74"/>
      <c r="AA504" s="75"/>
      <c r="AB504" s="74"/>
      <c r="AH504" s="75"/>
      <c r="AI504" s="74"/>
      <c r="AO504" s="75"/>
      <c r="AP504" s="74"/>
      <c r="AV504" s="75"/>
      <c r="AW504" s="74"/>
      <c r="BC504" s="75"/>
      <c r="BD504" s="74"/>
      <c r="BJ504" s="75"/>
      <c r="BK504" s="74"/>
      <c r="BQ504" s="75"/>
      <c r="BR504" s="74"/>
      <c r="BX504" s="75"/>
      <c r="BY504" s="74"/>
      <c r="CE504" s="75"/>
    </row>
    <row r="505">
      <c r="B505" s="73"/>
      <c r="C505" s="73"/>
      <c r="N505" s="74"/>
      <c r="T505" s="75"/>
      <c r="U505" s="74"/>
      <c r="AA505" s="75"/>
      <c r="AB505" s="74"/>
      <c r="AH505" s="75"/>
      <c r="AI505" s="74"/>
      <c r="AO505" s="75"/>
      <c r="AP505" s="74"/>
      <c r="AV505" s="75"/>
      <c r="AW505" s="74"/>
      <c r="BC505" s="75"/>
      <c r="BD505" s="74"/>
      <c r="BJ505" s="75"/>
      <c r="BK505" s="74"/>
      <c r="BQ505" s="75"/>
      <c r="BR505" s="74"/>
      <c r="BX505" s="75"/>
      <c r="BY505" s="74"/>
      <c r="CE505" s="75"/>
    </row>
    <row r="506">
      <c r="B506" s="73"/>
      <c r="C506" s="73"/>
      <c r="N506" s="74"/>
      <c r="T506" s="75"/>
      <c r="U506" s="74"/>
      <c r="AA506" s="75"/>
      <c r="AB506" s="74"/>
      <c r="AH506" s="75"/>
      <c r="AI506" s="74"/>
      <c r="AO506" s="75"/>
      <c r="AP506" s="74"/>
      <c r="AV506" s="75"/>
      <c r="AW506" s="74"/>
      <c r="BC506" s="75"/>
      <c r="BD506" s="74"/>
      <c r="BJ506" s="75"/>
      <c r="BK506" s="74"/>
      <c r="BQ506" s="75"/>
      <c r="BR506" s="74"/>
      <c r="BX506" s="75"/>
      <c r="BY506" s="74"/>
      <c r="CE506" s="75"/>
    </row>
    <row r="507">
      <c r="B507" s="73"/>
      <c r="C507" s="73"/>
      <c r="N507" s="74"/>
      <c r="T507" s="75"/>
      <c r="U507" s="74"/>
      <c r="AA507" s="75"/>
      <c r="AB507" s="74"/>
      <c r="AH507" s="75"/>
      <c r="AI507" s="74"/>
      <c r="AO507" s="75"/>
      <c r="AP507" s="74"/>
      <c r="AV507" s="75"/>
      <c r="AW507" s="74"/>
      <c r="BC507" s="75"/>
      <c r="BD507" s="74"/>
      <c r="BJ507" s="75"/>
      <c r="BK507" s="74"/>
      <c r="BQ507" s="75"/>
      <c r="BR507" s="74"/>
      <c r="BX507" s="75"/>
      <c r="BY507" s="74"/>
      <c r="CE507" s="75"/>
    </row>
    <row r="508">
      <c r="B508" s="73"/>
      <c r="C508" s="73"/>
      <c r="N508" s="74"/>
      <c r="T508" s="75"/>
      <c r="U508" s="74"/>
      <c r="AA508" s="75"/>
      <c r="AB508" s="74"/>
      <c r="AH508" s="75"/>
      <c r="AI508" s="74"/>
      <c r="AO508" s="75"/>
      <c r="AP508" s="74"/>
      <c r="AV508" s="75"/>
      <c r="AW508" s="74"/>
      <c r="BC508" s="75"/>
      <c r="BD508" s="74"/>
      <c r="BJ508" s="75"/>
      <c r="BK508" s="74"/>
      <c r="BQ508" s="75"/>
      <c r="BR508" s="74"/>
      <c r="BX508" s="75"/>
      <c r="BY508" s="74"/>
      <c r="CE508" s="75"/>
    </row>
    <row r="509">
      <c r="B509" s="73"/>
      <c r="C509" s="73"/>
      <c r="N509" s="74"/>
      <c r="T509" s="75"/>
      <c r="U509" s="74"/>
      <c r="AA509" s="75"/>
      <c r="AB509" s="74"/>
      <c r="AH509" s="75"/>
      <c r="AI509" s="74"/>
      <c r="AO509" s="75"/>
      <c r="AP509" s="74"/>
      <c r="AV509" s="75"/>
      <c r="AW509" s="74"/>
      <c r="BC509" s="75"/>
      <c r="BD509" s="74"/>
      <c r="BJ509" s="75"/>
      <c r="BK509" s="74"/>
      <c r="BQ509" s="75"/>
      <c r="BR509" s="74"/>
      <c r="BX509" s="75"/>
      <c r="BY509" s="74"/>
      <c r="CE509" s="75"/>
    </row>
    <row r="510">
      <c r="B510" s="73"/>
      <c r="C510" s="73"/>
      <c r="N510" s="74"/>
      <c r="T510" s="75"/>
      <c r="U510" s="74"/>
      <c r="AA510" s="75"/>
      <c r="AB510" s="74"/>
      <c r="AH510" s="75"/>
      <c r="AI510" s="74"/>
      <c r="AO510" s="75"/>
      <c r="AP510" s="74"/>
      <c r="AV510" s="75"/>
      <c r="AW510" s="74"/>
      <c r="BC510" s="75"/>
      <c r="BD510" s="74"/>
      <c r="BJ510" s="75"/>
      <c r="BK510" s="74"/>
      <c r="BQ510" s="75"/>
      <c r="BR510" s="74"/>
      <c r="BX510" s="75"/>
      <c r="BY510" s="74"/>
      <c r="CE510" s="75"/>
    </row>
    <row r="511">
      <c r="B511" s="73"/>
      <c r="C511" s="73"/>
      <c r="N511" s="74"/>
      <c r="T511" s="75"/>
      <c r="U511" s="74"/>
      <c r="AA511" s="75"/>
      <c r="AB511" s="74"/>
      <c r="AH511" s="75"/>
      <c r="AI511" s="74"/>
      <c r="AO511" s="75"/>
      <c r="AP511" s="74"/>
      <c r="AV511" s="75"/>
      <c r="AW511" s="74"/>
      <c r="BC511" s="75"/>
      <c r="BD511" s="74"/>
      <c r="BJ511" s="75"/>
      <c r="BK511" s="74"/>
      <c r="BQ511" s="75"/>
      <c r="BR511" s="74"/>
      <c r="BX511" s="75"/>
      <c r="BY511" s="74"/>
      <c r="CE511" s="75"/>
    </row>
    <row r="512">
      <c r="B512" s="73"/>
      <c r="C512" s="73"/>
      <c r="N512" s="74"/>
      <c r="T512" s="75"/>
      <c r="U512" s="74"/>
      <c r="AA512" s="75"/>
      <c r="AB512" s="74"/>
      <c r="AH512" s="75"/>
      <c r="AI512" s="74"/>
      <c r="AO512" s="75"/>
      <c r="AP512" s="74"/>
      <c r="AV512" s="75"/>
      <c r="AW512" s="74"/>
      <c r="BC512" s="75"/>
      <c r="BD512" s="74"/>
      <c r="BJ512" s="75"/>
      <c r="BK512" s="74"/>
      <c r="BQ512" s="75"/>
      <c r="BR512" s="74"/>
      <c r="BX512" s="75"/>
      <c r="BY512" s="74"/>
      <c r="CE512" s="75"/>
    </row>
    <row r="513">
      <c r="B513" s="73"/>
      <c r="C513" s="73"/>
      <c r="N513" s="74"/>
      <c r="T513" s="75"/>
      <c r="U513" s="74"/>
      <c r="AA513" s="75"/>
      <c r="AB513" s="74"/>
      <c r="AH513" s="75"/>
      <c r="AI513" s="74"/>
      <c r="AO513" s="75"/>
      <c r="AP513" s="74"/>
      <c r="AV513" s="75"/>
      <c r="AW513" s="74"/>
      <c r="BC513" s="75"/>
      <c r="BD513" s="74"/>
      <c r="BJ513" s="75"/>
      <c r="BK513" s="74"/>
      <c r="BQ513" s="75"/>
      <c r="BR513" s="74"/>
      <c r="BX513" s="75"/>
      <c r="BY513" s="74"/>
      <c r="CE513" s="75"/>
    </row>
    <row r="514">
      <c r="B514" s="73"/>
      <c r="C514" s="73"/>
      <c r="N514" s="74"/>
      <c r="T514" s="75"/>
      <c r="U514" s="74"/>
      <c r="AA514" s="75"/>
      <c r="AB514" s="74"/>
      <c r="AH514" s="75"/>
      <c r="AI514" s="74"/>
      <c r="AO514" s="75"/>
      <c r="AP514" s="74"/>
      <c r="AV514" s="75"/>
      <c r="AW514" s="74"/>
      <c r="BC514" s="75"/>
      <c r="BD514" s="74"/>
      <c r="BJ514" s="75"/>
      <c r="BK514" s="74"/>
      <c r="BQ514" s="75"/>
      <c r="BR514" s="74"/>
      <c r="BX514" s="75"/>
      <c r="BY514" s="74"/>
      <c r="CE514" s="75"/>
    </row>
    <row r="515">
      <c r="B515" s="73"/>
      <c r="C515" s="73"/>
      <c r="N515" s="74"/>
      <c r="T515" s="75"/>
      <c r="U515" s="74"/>
      <c r="AA515" s="75"/>
      <c r="AB515" s="74"/>
      <c r="AH515" s="75"/>
      <c r="AI515" s="74"/>
      <c r="AO515" s="75"/>
      <c r="AP515" s="74"/>
      <c r="AV515" s="75"/>
      <c r="AW515" s="74"/>
      <c r="BC515" s="75"/>
      <c r="BD515" s="74"/>
      <c r="BJ515" s="75"/>
      <c r="BK515" s="74"/>
      <c r="BQ515" s="75"/>
      <c r="BR515" s="74"/>
      <c r="BX515" s="75"/>
      <c r="BY515" s="74"/>
      <c r="CE515" s="75"/>
    </row>
    <row r="516">
      <c r="B516" s="73"/>
      <c r="C516" s="73"/>
      <c r="N516" s="74"/>
      <c r="T516" s="75"/>
      <c r="U516" s="74"/>
      <c r="AA516" s="75"/>
      <c r="AB516" s="74"/>
      <c r="AH516" s="75"/>
      <c r="AI516" s="74"/>
      <c r="AO516" s="75"/>
      <c r="AP516" s="74"/>
      <c r="AV516" s="75"/>
      <c r="AW516" s="74"/>
      <c r="BC516" s="75"/>
      <c r="BD516" s="74"/>
      <c r="BJ516" s="75"/>
      <c r="BK516" s="74"/>
      <c r="BQ516" s="75"/>
      <c r="BR516" s="74"/>
      <c r="BX516" s="75"/>
      <c r="BY516" s="74"/>
      <c r="CE516" s="75"/>
    </row>
    <row r="517">
      <c r="B517" s="73"/>
      <c r="C517" s="73"/>
      <c r="N517" s="74"/>
      <c r="T517" s="75"/>
      <c r="U517" s="74"/>
      <c r="AA517" s="75"/>
      <c r="AB517" s="74"/>
      <c r="AH517" s="75"/>
      <c r="AI517" s="74"/>
      <c r="AO517" s="75"/>
      <c r="AP517" s="74"/>
      <c r="AV517" s="75"/>
      <c r="AW517" s="74"/>
      <c r="BC517" s="75"/>
      <c r="BD517" s="74"/>
      <c r="BJ517" s="75"/>
      <c r="BK517" s="74"/>
      <c r="BQ517" s="75"/>
      <c r="BR517" s="74"/>
      <c r="BX517" s="75"/>
      <c r="BY517" s="74"/>
      <c r="CE517" s="75"/>
    </row>
    <row r="518">
      <c r="B518" s="73"/>
      <c r="C518" s="73"/>
      <c r="N518" s="74"/>
      <c r="T518" s="75"/>
      <c r="U518" s="74"/>
      <c r="AA518" s="75"/>
      <c r="AB518" s="74"/>
      <c r="AH518" s="75"/>
      <c r="AI518" s="74"/>
      <c r="AO518" s="75"/>
      <c r="AP518" s="74"/>
      <c r="AV518" s="75"/>
      <c r="AW518" s="74"/>
      <c r="BC518" s="75"/>
      <c r="BD518" s="74"/>
      <c r="BJ518" s="75"/>
      <c r="BK518" s="74"/>
      <c r="BQ518" s="75"/>
      <c r="BR518" s="74"/>
      <c r="BX518" s="75"/>
      <c r="BY518" s="74"/>
      <c r="CE518" s="75"/>
    </row>
    <row r="519">
      <c r="B519" s="73"/>
      <c r="C519" s="73"/>
      <c r="N519" s="74"/>
      <c r="T519" s="75"/>
      <c r="U519" s="74"/>
      <c r="AA519" s="75"/>
      <c r="AB519" s="74"/>
      <c r="AH519" s="75"/>
      <c r="AI519" s="74"/>
      <c r="AO519" s="75"/>
      <c r="AP519" s="74"/>
      <c r="AV519" s="75"/>
      <c r="AW519" s="74"/>
      <c r="BC519" s="75"/>
      <c r="BD519" s="74"/>
      <c r="BJ519" s="75"/>
      <c r="BK519" s="74"/>
      <c r="BQ519" s="75"/>
      <c r="BR519" s="74"/>
      <c r="BX519" s="75"/>
      <c r="BY519" s="74"/>
      <c r="CE519" s="75"/>
    </row>
    <row r="520">
      <c r="B520" s="73"/>
      <c r="C520" s="73"/>
      <c r="N520" s="74"/>
      <c r="T520" s="75"/>
      <c r="U520" s="74"/>
      <c r="AA520" s="75"/>
      <c r="AB520" s="74"/>
      <c r="AH520" s="75"/>
      <c r="AI520" s="74"/>
      <c r="AO520" s="75"/>
      <c r="AP520" s="74"/>
      <c r="AV520" s="75"/>
      <c r="AW520" s="74"/>
      <c r="BC520" s="75"/>
      <c r="BD520" s="74"/>
      <c r="BJ520" s="75"/>
      <c r="BK520" s="74"/>
      <c r="BQ520" s="75"/>
      <c r="BR520" s="74"/>
      <c r="BX520" s="75"/>
      <c r="BY520" s="74"/>
      <c r="CE520" s="75"/>
    </row>
    <row r="521">
      <c r="B521" s="73"/>
      <c r="C521" s="73"/>
      <c r="N521" s="74"/>
      <c r="T521" s="75"/>
      <c r="U521" s="74"/>
      <c r="AA521" s="75"/>
      <c r="AB521" s="74"/>
      <c r="AH521" s="75"/>
      <c r="AI521" s="74"/>
      <c r="AO521" s="75"/>
      <c r="AP521" s="74"/>
      <c r="AV521" s="75"/>
      <c r="AW521" s="74"/>
      <c r="BC521" s="75"/>
      <c r="BD521" s="74"/>
      <c r="BJ521" s="75"/>
      <c r="BK521" s="74"/>
      <c r="BQ521" s="75"/>
      <c r="BR521" s="74"/>
      <c r="BX521" s="75"/>
      <c r="BY521" s="74"/>
      <c r="CE521" s="75"/>
    </row>
    <row r="522">
      <c r="B522" s="73"/>
      <c r="C522" s="73"/>
      <c r="N522" s="74"/>
      <c r="T522" s="75"/>
      <c r="U522" s="74"/>
      <c r="AA522" s="75"/>
      <c r="AB522" s="74"/>
      <c r="AH522" s="75"/>
      <c r="AI522" s="74"/>
      <c r="AO522" s="75"/>
      <c r="AP522" s="74"/>
      <c r="AV522" s="75"/>
      <c r="AW522" s="74"/>
      <c r="BC522" s="75"/>
      <c r="BD522" s="74"/>
      <c r="BJ522" s="75"/>
      <c r="BK522" s="74"/>
      <c r="BQ522" s="75"/>
      <c r="BR522" s="74"/>
      <c r="BX522" s="75"/>
      <c r="BY522" s="74"/>
      <c r="CE522" s="75"/>
    </row>
    <row r="523">
      <c r="B523" s="73"/>
      <c r="C523" s="73"/>
      <c r="N523" s="74"/>
      <c r="T523" s="75"/>
      <c r="U523" s="74"/>
      <c r="AA523" s="75"/>
      <c r="AB523" s="74"/>
      <c r="AH523" s="75"/>
      <c r="AI523" s="74"/>
      <c r="AO523" s="75"/>
      <c r="AP523" s="74"/>
      <c r="AV523" s="75"/>
      <c r="AW523" s="74"/>
      <c r="BC523" s="75"/>
      <c r="BD523" s="74"/>
      <c r="BJ523" s="75"/>
      <c r="BK523" s="74"/>
      <c r="BQ523" s="75"/>
      <c r="BR523" s="74"/>
      <c r="BX523" s="75"/>
      <c r="BY523" s="74"/>
      <c r="CE523" s="75"/>
    </row>
    <row r="524">
      <c r="B524" s="73"/>
      <c r="C524" s="73"/>
      <c r="N524" s="74"/>
      <c r="T524" s="75"/>
      <c r="U524" s="74"/>
      <c r="AA524" s="75"/>
      <c r="AB524" s="74"/>
      <c r="AH524" s="75"/>
      <c r="AI524" s="74"/>
      <c r="AO524" s="75"/>
      <c r="AP524" s="74"/>
      <c r="AV524" s="75"/>
      <c r="AW524" s="74"/>
      <c r="BC524" s="75"/>
      <c r="BD524" s="74"/>
      <c r="BJ524" s="75"/>
      <c r="BK524" s="74"/>
      <c r="BQ524" s="75"/>
      <c r="BR524" s="74"/>
      <c r="BX524" s="75"/>
      <c r="BY524" s="74"/>
      <c r="CE524" s="75"/>
    </row>
    <row r="525">
      <c r="B525" s="73"/>
      <c r="C525" s="73"/>
      <c r="N525" s="74"/>
      <c r="T525" s="75"/>
      <c r="U525" s="74"/>
      <c r="AA525" s="75"/>
      <c r="AB525" s="74"/>
      <c r="AH525" s="75"/>
      <c r="AI525" s="74"/>
      <c r="AO525" s="75"/>
      <c r="AP525" s="74"/>
      <c r="AV525" s="75"/>
      <c r="AW525" s="74"/>
      <c r="BC525" s="75"/>
      <c r="BD525" s="74"/>
      <c r="BJ525" s="75"/>
      <c r="BK525" s="74"/>
      <c r="BQ525" s="75"/>
      <c r="BR525" s="74"/>
      <c r="BX525" s="75"/>
      <c r="BY525" s="74"/>
      <c r="CE525" s="75"/>
    </row>
    <row r="526">
      <c r="B526" s="73"/>
      <c r="C526" s="73"/>
      <c r="N526" s="74"/>
      <c r="T526" s="75"/>
      <c r="U526" s="74"/>
      <c r="AA526" s="75"/>
      <c r="AB526" s="74"/>
      <c r="AH526" s="75"/>
      <c r="AI526" s="74"/>
      <c r="AO526" s="75"/>
      <c r="AP526" s="74"/>
      <c r="AV526" s="75"/>
      <c r="AW526" s="74"/>
      <c r="BC526" s="75"/>
      <c r="BD526" s="74"/>
      <c r="BJ526" s="75"/>
      <c r="BK526" s="74"/>
      <c r="BQ526" s="75"/>
      <c r="BR526" s="74"/>
      <c r="BX526" s="75"/>
      <c r="BY526" s="74"/>
      <c r="CE526" s="75"/>
    </row>
    <row r="527">
      <c r="B527" s="73"/>
      <c r="C527" s="73"/>
      <c r="N527" s="74"/>
      <c r="T527" s="75"/>
      <c r="U527" s="74"/>
      <c r="AA527" s="75"/>
      <c r="AB527" s="74"/>
      <c r="AH527" s="75"/>
      <c r="AI527" s="74"/>
      <c r="AO527" s="75"/>
      <c r="AP527" s="74"/>
      <c r="AV527" s="75"/>
      <c r="AW527" s="74"/>
      <c r="BC527" s="75"/>
      <c r="BD527" s="74"/>
      <c r="BJ527" s="75"/>
      <c r="BK527" s="74"/>
      <c r="BQ527" s="75"/>
      <c r="BR527" s="74"/>
      <c r="BX527" s="75"/>
      <c r="BY527" s="74"/>
      <c r="CE527" s="75"/>
    </row>
    <row r="528">
      <c r="B528" s="73"/>
      <c r="C528" s="73"/>
      <c r="N528" s="74"/>
      <c r="T528" s="75"/>
      <c r="U528" s="74"/>
      <c r="AA528" s="75"/>
      <c r="AB528" s="74"/>
      <c r="AH528" s="75"/>
      <c r="AI528" s="74"/>
      <c r="AO528" s="75"/>
      <c r="AP528" s="74"/>
      <c r="AV528" s="75"/>
      <c r="AW528" s="74"/>
      <c r="BC528" s="75"/>
      <c r="BD528" s="74"/>
      <c r="BJ528" s="75"/>
      <c r="BK528" s="74"/>
      <c r="BQ528" s="75"/>
      <c r="BR528" s="74"/>
      <c r="BX528" s="75"/>
      <c r="BY528" s="74"/>
      <c r="CE528" s="75"/>
    </row>
    <row r="529">
      <c r="B529" s="73"/>
      <c r="C529" s="73"/>
      <c r="N529" s="74"/>
      <c r="T529" s="75"/>
      <c r="U529" s="74"/>
      <c r="AA529" s="75"/>
      <c r="AB529" s="74"/>
      <c r="AH529" s="75"/>
      <c r="AI529" s="74"/>
      <c r="AO529" s="75"/>
      <c r="AP529" s="74"/>
      <c r="AV529" s="75"/>
      <c r="AW529" s="74"/>
      <c r="BC529" s="75"/>
      <c r="BD529" s="74"/>
      <c r="BJ529" s="75"/>
      <c r="BK529" s="74"/>
      <c r="BQ529" s="75"/>
      <c r="BR529" s="74"/>
      <c r="BX529" s="75"/>
      <c r="BY529" s="74"/>
      <c r="CE529" s="75"/>
    </row>
    <row r="530">
      <c r="B530" s="73"/>
      <c r="C530" s="73"/>
      <c r="N530" s="74"/>
      <c r="T530" s="75"/>
      <c r="U530" s="74"/>
      <c r="AA530" s="75"/>
      <c r="AB530" s="74"/>
      <c r="AH530" s="75"/>
      <c r="AI530" s="74"/>
      <c r="AO530" s="75"/>
      <c r="AP530" s="74"/>
      <c r="AV530" s="75"/>
      <c r="AW530" s="74"/>
      <c r="BC530" s="75"/>
      <c r="BD530" s="74"/>
      <c r="BJ530" s="75"/>
      <c r="BK530" s="74"/>
      <c r="BQ530" s="75"/>
      <c r="BR530" s="74"/>
      <c r="BX530" s="75"/>
      <c r="BY530" s="74"/>
      <c r="CE530" s="75"/>
    </row>
    <row r="531">
      <c r="B531" s="73"/>
      <c r="C531" s="73"/>
      <c r="N531" s="74"/>
      <c r="T531" s="75"/>
      <c r="U531" s="74"/>
      <c r="AA531" s="75"/>
      <c r="AB531" s="74"/>
      <c r="AH531" s="75"/>
      <c r="AI531" s="74"/>
      <c r="AO531" s="75"/>
      <c r="AP531" s="74"/>
      <c r="AV531" s="75"/>
      <c r="AW531" s="74"/>
      <c r="BC531" s="75"/>
      <c r="BD531" s="74"/>
      <c r="BJ531" s="75"/>
      <c r="BK531" s="74"/>
      <c r="BQ531" s="75"/>
      <c r="BR531" s="74"/>
      <c r="BX531" s="75"/>
      <c r="BY531" s="74"/>
      <c r="CE531" s="75"/>
    </row>
    <row r="532">
      <c r="B532" s="73"/>
      <c r="C532" s="73"/>
      <c r="N532" s="74"/>
      <c r="T532" s="75"/>
      <c r="U532" s="74"/>
      <c r="AA532" s="75"/>
      <c r="AB532" s="74"/>
      <c r="AH532" s="75"/>
      <c r="AI532" s="74"/>
      <c r="AO532" s="75"/>
      <c r="AP532" s="74"/>
      <c r="AV532" s="75"/>
      <c r="AW532" s="74"/>
      <c r="BC532" s="75"/>
      <c r="BD532" s="74"/>
      <c r="BJ532" s="75"/>
      <c r="BK532" s="74"/>
      <c r="BQ532" s="75"/>
      <c r="BR532" s="74"/>
      <c r="BX532" s="75"/>
      <c r="BY532" s="74"/>
      <c r="CE532" s="75"/>
    </row>
    <row r="533">
      <c r="B533" s="73"/>
      <c r="C533" s="73"/>
      <c r="N533" s="74"/>
      <c r="T533" s="75"/>
      <c r="U533" s="74"/>
      <c r="AA533" s="75"/>
      <c r="AB533" s="74"/>
      <c r="AH533" s="75"/>
      <c r="AI533" s="74"/>
      <c r="AO533" s="75"/>
      <c r="AP533" s="74"/>
      <c r="AV533" s="75"/>
      <c r="AW533" s="74"/>
      <c r="BC533" s="75"/>
      <c r="BD533" s="74"/>
      <c r="BJ533" s="75"/>
      <c r="BK533" s="74"/>
      <c r="BQ533" s="75"/>
      <c r="BR533" s="74"/>
      <c r="BX533" s="75"/>
      <c r="BY533" s="74"/>
      <c r="CE533" s="75"/>
    </row>
    <row r="534">
      <c r="B534" s="73"/>
      <c r="C534" s="73"/>
      <c r="N534" s="74"/>
      <c r="T534" s="75"/>
      <c r="U534" s="74"/>
      <c r="AA534" s="75"/>
      <c r="AB534" s="74"/>
      <c r="AH534" s="75"/>
      <c r="AI534" s="74"/>
      <c r="AO534" s="75"/>
      <c r="AP534" s="74"/>
      <c r="AV534" s="75"/>
      <c r="AW534" s="74"/>
      <c r="BC534" s="75"/>
      <c r="BD534" s="74"/>
      <c r="BJ534" s="75"/>
      <c r="BK534" s="74"/>
      <c r="BQ534" s="75"/>
      <c r="BR534" s="74"/>
      <c r="BX534" s="75"/>
      <c r="BY534" s="74"/>
      <c r="CE534" s="75"/>
    </row>
    <row r="535">
      <c r="B535" s="73"/>
      <c r="C535" s="73"/>
      <c r="N535" s="74"/>
      <c r="T535" s="75"/>
      <c r="U535" s="74"/>
      <c r="AA535" s="75"/>
      <c r="AB535" s="74"/>
      <c r="AH535" s="75"/>
      <c r="AI535" s="74"/>
      <c r="AO535" s="75"/>
      <c r="AP535" s="74"/>
      <c r="AV535" s="75"/>
      <c r="AW535" s="74"/>
      <c r="BC535" s="75"/>
      <c r="BD535" s="74"/>
      <c r="BJ535" s="75"/>
      <c r="BK535" s="74"/>
      <c r="BQ535" s="75"/>
      <c r="BR535" s="74"/>
      <c r="BX535" s="75"/>
      <c r="BY535" s="74"/>
      <c r="CE535" s="75"/>
    </row>
    <row r="536">
      <c r="B536" s="73"/>
      <c r="C536" s="73"/>
      <c r="N536" s="74"/>
      <c r="T536" s="75"/>
      <c r="U536" s="74"/>
      <c r="AA536" s="75"/>
      <c r="AB536" s="74"/>
      <c r="AH536" s="75"/>
      <c r="AI536" s="74"/>
      <c r="AO536" s="75"/>
      <c r="AP536" s="74"/>
      <c r="AV536" s="75"/>
      <c r="AW536" s="74"/>
      <c r="BC536" s="75"/>
      <c r="BD536" s="74"/>
      <c r="BJ536" s="75"/>
      <c r="BK536" s="74"/>
      <c r="BQ536" s="75"/>
      <c r="BR536" s="74"/>
      <c r="BX536" s="75"/>
      <c r="BY536" s="74"/>
      <c r="CE536" s="75"/>
    </row>
    <row r="537">
      <c r="B537" s="73"/>
      <c r="C537" s="73"/>
      <c r="N537" s="74"/>
      <c r="T537" s="75"/>
      <c r="U537" s="74"/>
      <c r="AA537" s="75"/>
      <c r="AB537" s="74"/>
      <c r="AH537" s="75"/>
      <c r="AI537" s="74"/>
      <c r="AO537" s="75"/>
      <c r="AP537" s="74"/>
      <c r="AV537" s="75"/>
      <c r="AW537" s="74"/>
      <c r="BC537" s="75"/>
      <c r="BD537" s="74"/>
      <c r="BJ537" s="75"/>
      <c r="BK537" s="74"/>
      <c r="BQ537" s="75"/>
      <c r="BR537" s="74"/>
      <c r="BX537" s="75"/>
      <c r="BY537" s="74"/>
      <c r="CE537" s="75"/>
    </row>
    <row r="538">
      <c r="B538" s="73"/>
      <c r="C538" s="73"/>
      <c r="N538" s="74"/>
      <c r="T538" s="75"/>
      <c r="U538" s="74"/>
      <c r="AA538" s="75"/>
      <c r="AB538" s="74"/>
      <c r="AH538" s="75"/>
      <c r="AI538" s="74"/>
      <c r="AO538" s="75"/>
      <c r="AP538" s="74"/>
      <c r="AV538" s="75"/>
      <c r="AW538" s="74"/>
      <c r="BC538" s="75"/>
      <c r="BD538" s="74"/>
      <c r="BJ538" s="75"/>
      <c r="BK538" s="74"/>
      <c r="BQ538" s="75"/>
      <c r="BR538" s="74"/>
      <c r="BX538" s="75"/>
      <c r="BY538" s="74"/>
      <c r="CE538" s="75"/>
    </row>
    <row r="539">
      <c r="B539" s="73"/>
      <c r="C539" s="73"/>
      <c r="N539" s="74"/>
      <c r="T539" s="75"/>
      <c r="U539" s="74"/>
      <c r="AA539" s="75"/>
      <c r="AB539" s="74"/>
      <c r="AH539" s="75"/>
      <c r="AI539" s="74"/>
      <c r="AO539" s="75"/>
      <c r="AP539" s="74"/>
      <c r="AV539" s="75"/>
      <c r="AW539" s="74"/>
      <c r="BC539" s="75"/>
      <c r="BD539" s="74"/>
      <c r="BJ539" s="75"/>
      <c r="BK539" s="74"/>
      <c r="BQ539" s="75"/>
      <c r="BR539" s="74"/>
      <c r="BX539" s="75"/>
      <c r="BY539" s="74"/>
      <c r="CE539" s="75"/>
    </row>
    <row r="540">
      <c r="B540" s="73"/>
      <c r="C540" s="73"/>
      <c r="N540" s="74"/>
      <c r="T540" s="75"/>
      <c r="U540" s="74"/>
      <c r="AA540" s="75"/>
      <c r="AB540" s="74"/>
      <c r="AH540" s="75"/>
      <c r="AI540" s="74"/>
      <c r="AO540" s="75"/>
      <c r="AP540" s="74"/>
      <c r="AV540" s="75"/>
      <c r="AW540" s="74"/>
      <c r="BC540" s="75"/>
      <c r="BD540" s="74"/>
      <c r="BJ540" s="75"/>
      <c r="BK540" s="74"/>
      <c r="BQ540" s="75"/>
      <c r="BR540" s="74"/>
      <c r="BX540" s="75"/>
      <c r="BY540" s="74"/>
      <c r="CE540" s="75"/>
    </row>
    <row r="541">
      <c r="B541" s="73"/>
      <c r="C541" s="73"/>
      <c r="N541" s="74"/>
      <c r="T541" s="75"/>
      <c r="U541" s="74"/>
      <c r="AA541" s="75"/>
      <c r="AB541" s="74"/>
      <c r="AH541" s="75"/>
      <c r="AI541" s="74"/>
      <c r="AO541" s="75"/>
      <c r="AP541" s="74"/>
      <c r="AV541" s="75"/>
      <c r="AW541" s="74"/>
      <c r="BC541" s="75"/>
      <c r="BD541" s="74"/>
      <c r="BJ541" s="75"/>
      <c r="BK541" s="74"/>
      <c r="BQ541" s="75"/>
      <c r="BR541" s="74"/>
      <c r="BX541" s="75"/>
      <c r="BY541" s="74"/>
      <c r="CE541" s="75"/>
    </row>
    <row r="542">
      <c r="B542" s="73"/>
      <c r="C542" s="73"/>
      <c r="N542" s="74"/>
      <c r="T542" s="75"/>
      <c r="U542" s="74"/>
      <c r="AA542" s="75"/>
      <c r="AB542" s="74"/>
      <c r="AH542" s="75"/>
      <c r="AI542" s="74"/>
      <c r="AO542" s="75"/>
      <c r="AP542" s="74"/>
      <c r="AV542" s="75"/>
      <c r="AW542" s="74"/>
      <c r="BC542" s="75"/>
      <c r="BD542" s="74"/>
      <c r="BJ542" s="75"/>
      <c r="BK542" s="74"/>
      <c r="BQ542" s="75"/>
      <c r="BR542" s="74"/>
      <c r="BX542" s="75"/>
      <c r="BY542" s="74"/>
      <c r="CE542" s="75"/>
    </row>
    <row r="543">
      <c r="B543" s="73"/>
      <c r="C543" s="73"/>
      <c r="N543" s="74"/>
      <c r="T543" s="75"/>
      <c r="U543" s="74"/>
      <c r="AA543" s="75"/>
      <c r="AB543" s="74"/>
      <c r="AH543" s="75"/>
      <c r="AI543" s="74"/>
      <c r="AO543" s="75"/>
      <c r="AP543" s="74"/>
      <c r="AV543" s="75"/>
      <c r="AW543" s="74"/>
      <c r="BC543" s="75"/>
      <c r="BD543" s="74"/>
      <c r="BJ543" s="75"/>
      <c r="BK543" s="74"/>
      <c r="BQ543" s="75"/>
      <c r="BR543" s="74"/>
      <c r="BX543" s="75"/>
      <c r="BY543" s="74"/>
      <c r="CE543" s="75"/>
    </row>
    <row r="544">
      <c r="B544" s="73"/>
      <c r="C544" s="73"/>
      <c r="N544" s="74"/>
      <c r="T544" s="75"/>
      <c r="U544" s="74"/>
      <c r="AA544" s="75"/>
      <c r="AB544" s="74"/>
      <c r="AH544" s="75"/>
      <c r="AI544" s="74"/>
      <c r="AO544" s="75"/>
      <c r="AP544" s="74"/>
      <c r="AV544" s="75"/>
      <c r="AW544" s="74"/>
      <c r="BC544" s="75"/>
      <c r="BD544" s="74"/>
      <c r="BJ544" s="75"/>
      <c r="BK544" s="74"/>
      <c r="BQ544" s="75"/>
      <c r="BR544" s="74"/>
      <c r="BX544" s="75"/>
      <c r="BY544" s="74"/>
      <c r="CE544" s="75"/>
    </row>
    <row r="545">
      <c r="B545" s="73"/>
      <c r="C545" s="73"/>
      <c r="N545" s="74"/>
      <c r="T545" s="75"/>
      <c r="U545" s="74"/>
      <c r="AA545" s="75"/>
      <c r="AB545" s="74"/>
      <c r="AH545" s="75"/>
      <c r="AI545" s="74"/>
      <c r="AO545" s="75"/>
      <c r="AP545" s="74"/>
      <c r="AV545" s="75"/>
      <c r="AW545" s="74"/>
      <c r="BC545" s="75"/>
      <c r="BD545" s="74"/>
      <c r="BJ545" s="75"/>
      <c r="BK545" s="74"/>
      <c r="BQ545" s="75"/>
      <c r="BR545" s="74"/>
      <c r="BX545" s="75"/>
      <c r="BY545" s="74"/>
      <c r="CE545" s="75"/>
    </row>
    <row r="546">
      <c r="B546" s="73"/>
      <c r="C546" s="73"/>
      <c r="N546" s="74"/>
      <c r="T546" s="75"/>
      <c r="U546" s="74"/>
      <c r="AA546" s="75"/>
      <c r="AB546" s="74"/>
      <c r="AH546" s="75"/>
      <c r="AI546" s="74"/>
      <c r="AO546" s="75"/>
      <c r="AP546" s="74"/>
      <c r="AV546" s="75"/>
      <c r="AW546" s="74"/>
      <c r="BC546" s="75"/>
      <c r="BD546" s="74"/>
      <c r="BJ546" s="75"/>
      <c r="BK546" s="74"/>
      <c r="BQ546" s="75"/>
      <c r="BR546" s="74"/>
      <c r="BX546" s="75"/>
      <c r="BY546" s="74"/>
      <c r="CE546" s="75"/>
    </row>
    <row r="547">
      <c r="B547" s="73"/>
      <c r="C547" s="73"/>
      <c r="N547" s="74"/>
      <c r="T547" s="75"/>
      <c r="U547" s="74"/>
      <c r="AA547" s="75"/>
      <c r="AB547" s="74"/>
      <c r="AH547" s="75"/>
      <c r="AI547" s="74"/>
      <c r="AO547" s="75"/>
      <c r="AP547" s="74"/>
      <c r="AV547" s="75"/>
      <c r="AW547" s="74"/>
      <c r="BC547" s="75"/>
      <c r="BD547" s="74"/>
      <c r="BJ547" s="75"/>
      <c r="BK547" s="74"/>
      <c r="BQ547" s="75"/>
      <c r="BR547" s="74"/>
      <c r="BX547" s="75"/>
      <c r="BY547" s="74"/>
      <c r="CE547" s="75"/>
    </row>
    <row r="548">
      <c r="B548" s="73"/>
      <c r="C548" s="73"/>
      <c r="N548" s="74"/>
      <c r="T548" s="75"/>
      <c r="U548" s="74"/>
      <c r="AA548" s="75"/>
      <c r="AB548" s="74"/>
      <c r="AH548" s="75"/>
      <c r="AI548" s="74"/>
      <c r="AO548" s="75"/>
      <c r="AP548" s="74"/>
      <c r="AV548" s="75"/>
      <c r="AW548" s="74"/>
      <c r="BC548" s="75"/>
      <c r="BD548" s="74"/>
      <c r="BJ548" s="75"/>
      <c r="BK548" s="74"/>
      <c r="BQ548" s="75"/>
      <c r="BR548" s="74"/>
      <c r="BX548" s="75"/>
      <c r="BY548" s="74"/>
      <c r="CE548" s="75"/>
    </row>
    <row r="549">
      <c r="B549" s="73"/>
      <c r="C549" s="73"/>
      <c r="N549" s="74"/>
      <c r="T549" s="75"/>
      <c r="U549" s="74"/>
      <c r="AA549" s="75"/>
      <c r="AB549" s="74"/>
      <c r="AH549" s="75"/>
      <c r="AI549" s="74"/>
      <c r="AO549" s="75"/>
      <c r="AP549" s="74"/>
      <c r="AV549" s="75"/>
      <c r="AW549" s="74"/>
      <c r="BC549" s="75"/>
      <c r="BD549" s="74"/>
      <c r="BJ549" s="75"/>
      <c r="BK549" s="74"/>
      <c r="BQ549" s="75"/>
      <c r="BR549" s="74"/>
      <c r="BX549" s="75"/>
      <c r="BY549" s="74"/>
      <c r="CE549" s="75"/>
    </row>
    <row r="550">
      <c r="B550" s="73"/>
      <c r="C550" s="73"/>
      <c r="N550" s="74"/>
      <c r="T550" s="75"/>
      <c r="U550" s="74"/>
      <c r="AA550" s="75"/>
      <c r="AB550" s="74"/>
      <c r="AH550" s="75"/>
      <c r="AI550" s="74"/>
      <c r="AO550" s="75"/>
      <c r="AP550" s="74"/>
      <c r="AV550" s="75"/>
      <c r="AW550" s="74"/>
      <c r="BC550" s="75"/>
      <c r="BD550" s="74"/>
      <c r="BJ550" s="75"/>
      <c r="BK550" s="74"/>
      <c r="BQ550" s="75"/>
      <c r="BR550" s="74"/>
      <c r="BX550" s="75"/>
      <c r="BY550" s="74"/>
      <c r="CE550" s="75"/>
    </row>
    <row r="551">
      <c r="B551" s="73"/>
      <c r="C551" s="73"/>
      <c r="N551" s="74"/>
      <c r="T551" s="75"/>
      <c r="U551" s="74"/>
      <c r="AA551" s="75"/>
      <c r="AB551" s="74"/>
      <c r="AH551" s="75"/>
      <c r="AI551" s="74"/>
      <c r="AO551" s="75"/>
      <c r="AP551" s="74"/>
      <c r="AV551" s="75"/>
      <c r="AW551" s="74"/>
      <c r="BC551" s="75"/>
      <c r="BD551" s="74"/>
      <c r="BJ551" s="75"/>
      <c r="BK551" s="74"/>
      <c r="BQ551" s="75"/>
      <c r="BR551" s="74"/>
      <c r="BX551" s="75"/>
      <c r="BY551" s="74"/>
      <c r="CE551" s="75"/>
    </row>
    <row r="552">
      <c r="B552" s="73"/>
      <c r="C552" s="73"/>
      <c r="N552" s="74"/>
      <c r="T552" s="75"/>
      <c r="U552" s="74"/>
      <c r="AA552" s="75"/>
      <c r="AB552" s="74"/>
      <c r="AH552" s="75"/>
      <c r="AI552" s="74"/>
      <c r="AO552" s="75"/>
      <c r="AP552" s="74"/>
      <c r="AV552" s="75"/>
      <c r="AW552" s="74"/>
      <c r="BC552" s="75"/>
      <c r="BD552" s="74"/>
      <c r="BJ552" s="75"/>
      <c r="BK552" s="74"/>
      <c r="BQ552" s="75"/>
      <c r="BR552" s="74"/>
      <c r="BX552" s="75"/>
      <c r="BY552" s="74"/>
      <c r="CE552" s="75"/>
    </row>
    <row r="553">
      <c r="B553" s="73"/>
      <c r="C553" s="73"/>
      <c r="N553" s="74"/>
      <c r="T553" s="75"/>
      <c r="U553" s="74"/>
      <c r="AA553" s="75"/>
      <c r="AB553" s="74"/>
      <c r="AH553" s="75"/>
      <c r="AI553" s="74"/>
      <c r="AO553" s="75"/>
      <c r="AP553" s="74"/>
      <c r="AV553" s="75"/>
      <c r="AW553" s="74"/>
      <c r="BC553" s="75"/>
      <c r="BD553" s="74"/>
      <c r="BJ553" s="75"/>
      <c r="BK553" s="74"/>
      <c r="BQ553" s="75"/>
      <c r="BR553" s="74"/>
      <c r="BX553" s="75"/>
      <c r="BY553" s="74"/>
      <c r="CE553" s="75"/>
    </row>
    <row r="554">
      <c r="B554" s="73"/>
      <c r="C554" s="73"/>
      <c r="N554" s="74"/>
      <c r="T554" s="75"/>
      <c r="U554" s="74"/>
      <c r="AA554" s="75"/>
      <c r="AB554" s="74"/>
      <c r="AH554" s="75"/>
      <c r="AI554" s="74"/>
      <c r="AO554" s="75"/>
      <c r="AP554" s="74"/>
      <c r="AV554" s="75"/>
      <c r="AW554" s="74"/>
      <c r="BC554" s="75"/>
      <c r="BD554" s="74"/>
      <c r="BJ554" s="75"/>
      <c r="BK554" s="74"/>
      <c r="BQ554" s="75"/>
      <c r="BR554" s="74"/>
      <c r="BX554" s="75"/>
      <c r="BY554" s="74"/>
      <c r="CE554" s="75"/>
    </row>
    <row r="555">
      <c r="B555" s="73"/>
      <c r="C555" s="73"/>
      <c r="N555" s="74"/>
      <c r="T555" s="75"/>
      <c r="U555" s="74"/>
      <c r="AA555" s="75"/>
      <c r="AB555" s="74"/>
      <c r="AH555" s="75"/>
      <c r="AI555" s="74"/>
      <c r="AO555" s="75"/>
      <c r="AP555" s="74"/>
      <c r="AV555" s="75"/>
      <c r="AW555" s="74"/>
      <c r="BC555" s="75"/>
      <c r="BD555" s="74"/>
      <c r="BJ555" s="75"/>
      <c r="BK555" s="74"/>
      <c r="BQ555" s="75"/>
      <c r="BR555" s="74"/>
      <c r="BX555" s="75"/>
      <c r="BY555" s="74"/>
      <c r="CE555" s="75"/>
    </row>
    <row r="556">
      <c r="B556" s="73"/>
      <c r="C556" s="73"/>
      <c r="N556" s="74"/>
      <c r="T556" s="75"/>
      <c r="U556" s="74"/>
      <c r="AA556" s="75"/>
      <c r="AB556" s="74"/>
      <c r="AH556" s="75"/>
      <c r="AI556" s="74"/>
      <c r="AO556" s="75"/>
      <c r="AP556" s="74"/>
      <c r="AV556" s="75"/>
      <c r="AW556" s="74"/>
      <c r="BC556" s="75"/>
      <c r="BD556" s="74"/>
      <c r="BJ556" s="75"/>
      <c r="BK556" s="74"/>
      <c r="BQ556" s="75"/>
      <c r="BR556" s="74"/>
      <c r="BX556" s="75"/>
      <c r="BY556" s="74"/>
      <c r="CE556" s="75"/>
    </row>
    <row r="557">
      <c r="B557" s="73"/>
      <c r="C557" s="73"/>
      <c r="N557" s="74"/>
      <c r="T557" s="75"/>
      <c r="U557" s="74"/>
      <c r="AA557" s="75"/>
      <c r="AB557" s="74"/>
      <c r="AH557" s="75"/>
      <c r="AI557" s="74"/>
      <c r="AO557" s="75"/>
      <c r="AP557" s="74"/>
      <c r="AV557" s="75"/>
      <c r="AW557" s="74"/>
      <c r="BC557" s="75"/>
      <c r="BD557" s="74"/>
      <c r="BJ557" s="75"/>
      <c r="BK557" s="74"/>
      <c r="BQ557" s="75"/>
      <c r="BR557" s="74"/>
      <c r="BX557" s="75"/>
      <c r="BY557" s="74"/>
      <c r="CE557" s="75"/>
    </row>
    <row r="558">
      <c r="B558" s="73"/>
      <c r="C558" s="73"/>
      <c r="N558" s="74"/>
      <c r="T558" s="75"/>
      <c r="U558" s="74"/>
      <c r="AA558" s="75"/>
      <c r="AB558" s="74"/>
      <c r="AH558" s="75"/>
      <c r="AI558" s="74"/>
      <c r="AO558" s="75"/>
      <c r="AP558" s="74"/>
      <c r="AV558" s="75"/>
      <c r="AW558" s="74"/>
      <c r="BC558" s="75"/>
      <c r="BD558" s="74"/>
      <c r="BJ558" s="75"/>
      <c r="BK558" s="74"/>
      <c r="BQ558" s="75"/>
      <c r="BR558" s="74"/>
      <c r="BX558" s="75"/>
      <c r="BY558" s="74"/>
      <c r="CE558" s="75"/>
    </row>
    <row r="559">
      <c r="B559" s="73"/>
      <c r="C559" s="73"/>
      <c r="N559" s="74"/>
      <c r="T559" s="75"/>
      <c r="U559" s="74"/>
      <c r="AA559" s="75"/>
      <c r="AB559" s="74"/>
      <c r="AH559" s="75"/>
      <c r="AI559" s="74"/>
      <c r="AO559" s="75"/>
      <c r="AP559" s="74"/>
      <c r="AV559" s="75"/>
      <c r="AW559" s="74"/>
      <c r="BC559" s="75"/>
      <c r="BD559" s="74"/>
      <c r="BJ559" s="75"/>
      <c r="BK559" s="74"/>
      <c r="BQ559" s="75"/>
      <c r="BR559" s="74"/>
      <c r="BX559" s="75"/>
      <c r="BY559" s="74"/>
      <c r="CE559" s="75"/>
    </row>
    <row r="560">
      <c r="B560" s="73"/>
      <c r="C560" s="73"/>
      <c r="N560" s="74"/>
      <c r="T560" s="75"/>
      <c r="U560" s="74"/>
      <c r="AA560" s="75"/>
      <c r="AB560" s="74"/>
      <c r="AH560" s="75"/>
      <c r="AI560" s="74"/>
      <c r="AO560" s="75"/>
      <c r="AP560" s="74"/>
      <c r="AV560" s="75"/>
      <c r="AW560" s="74"/>
      <c r="BC560" s="75"/>
      <c r="BD560" s="74"/>
      <c r="BJ560" s="75"/>
      <c r="BK560" s="74"/>
      <c r="BQ560" s="75"/>
      <c r="BR560" s="74"/>
      <c r="BX560" s="75"/>
      <c r="BY560" s="74"/>
      <c r="CE560" s="75"/>
    </row>
    <row r="561">
      <c r="B561" s="73"/>
      <c r="C561" s="73"/>
      <c r="N561" s="74"/>
      <c r="T561" s="75"/>
      <c r="U561" s="74"/>
      <c r="AA561" s="75"/>
      <c r="AB561" s="74"/>
      <c r="AH561" s="75"/>
      <c r="AI561" s="74"/>
      <c r="AO561" s="75"/>
      <c r="AP561" s="74"/>
      <c r="AV561" s="75"/>
      <c r="AW561" s="74"/>
      <c r="BC561" s="75"/>
      <c r="BD561" s="74"/>
      <c r="BJ561" s="75"/>
      <c r="BK561" s="74"/>
      <c r="BQ561" s="75"/>
      <c r="BR561" s="74"/>
      <c r="BX561" s="75"/>
      <c r="BY561" s="74"/>
      <c r="CE561" s="75"/>
    </row>
    <row r="562">
      <c r="B562" s="73"/>
      <c r="C562" s="73"/>
      <c r="N562" s="74"/>
      <c r="T562" s="75"/>
      <c r="U562" s="74"/>
      <c r="AA562" s="75"/>
      <c r="AB562" s="74"/>
      <c r="AH562" s="75"/>
      <c r="AI562" s="74"/>
      <c r="AO562" s="75"/>
      <c r="AP562" s="74"/>
      <c r="AV562" s="75"/>
      <c r="AW562" s="74"/>
      <c r="BC562" s="75"/>
      <c r="BD562" s="74"/>
      <c r="BJ562" s="75"/>
      <c r="BK562" s="74"/>
      <c r="BQ562" s="75"/>
      <c r="BR562" s="74"/>
      <c r="BX562" s="75"/>
      <c r="BY562" s="74"/>
      <c r="CE562" s="75"/>
    </row>
    <row r="563">
      <c r="B563" s="73"/>
      <c r="C563" s="73"/>
      <c r="N563" s="74"/>
      <c r="T563" s="75"/>
      <c r="U563" s="74"/>
      <c r="AA563" s="75"/>
      <c r="AB563" s="74"/>
      <c r="AH563" s="75"/>
      <c r="AI563" s="74"/>
      <c r="AO563" s="75"/>
      <c r="AP563" s="74"/>
      <c r="AV563" s="75"/>
      <c r="AW563" s="74"/>
      <c r="BC563" s="75"/>
      <c r="BD563" s="74"/>
      <c r="BJ563" s="75"/>
      <c r="BK563" s="74"/>
      <c r="BQ563" s="75"/>
      <c r="BR563" s="74"/>
      <c r="BX563" s="75"/>
      <c r="BY563" s="74"/>
      <c r="CE563" s="75"/>
    </row>
    <row r="564">
      <c r="B564" s="73"/>
      <c r="C564" s="73"/>
      <c r="N564" s="74"/>
      <c r="T564" s="75"/>
      <c r="U564" s="74"/>
      <c r="AA564" s="75"/>
      <c r="AB564" s="74"/>
      <c r="AH564" s="75"/>
      <c r="AI564" s="74"/>
      <c r="AO564" s="75"/>
      <c r="AP564" s="74"/>
      <c r="AV564" s="75"/>
      <c r="AW564" s="74"/>
      <c r="BC564" s="75"/>
      <c r="BD564" s="74"/>
      <c r="BJ564" s="75"/>
      <c r="BK564" s="74"/>
      <c r="BQ564" s="75"/>
      <c r="BR564" s="74"/>
      <c r="BX564" s="75"/>
      <c r="BY564" s="74"/>
      <c r="CE564" s="75"/>
    </row>
    <row r="565">
      <c r="B565" s="73"/>
      <c r="C565" s="73"/>
      <c r="N565" s="74"/>
      <c r="T565" s="75"/>
      <c r="U565" s="74"/>
      <c r="AA565" s="75"/>
      <c r="AB565" s="74"/>
      <c r="AH565" s="75"/>
      <c r="AI565" s="74"/>
      <c r="AO565" s="75"/>
      <c r="AP565" s="74"/>
      <c r="AV565" s="75"/>
      <c r="AW565" s="74"/>
      <c r="BC565" s="75"/>
      <c r="BD565" s="74"/>
      <c r="BJ565" s="75"/>
      <c r="BK565" s="74"/>
      <c r="BQ565" s="75"/>
      <c r="BR565" s="74"/>
      <c r="BX565" s="75"/>
      <c r="BY565" s="74"/>
      <c r="CE565" s="75"/>
    </row>
    <row r="566">
      <c r="B566" s="73"/>
      <c r="C566" s="73"/>
      <c r="N566" s="74"/>
      <c r="T566" s="75"/>
      <c r="U566" s="74"/>
      <c r="AA566" s="75"/>
      <c r="AB566" s="74"/>
      <c r="AH566" s="75"/>
      <c r="AI566" s="74"/>
      <c r="AO566" s="75"/>
      <c r="AP566" s="74"/>
      <c r="AV566" s="75"/>
      <c r="AW566" s="74"/>
      <c r="BC566" s="75"/>
      <c r="BD566" s="74"/>
      <c r="BJ566" s="75"/>
      <c r="BK566" s="74"/>
      <c r="BQ566" s="75"/>
      <c r="BR566" s="74"/>
      <c r="BX566" s="75"/>
      <c r="BY566" s="74"/>
      <c r="CE566" s="75"/>
    </row>
    <row r="567">
      <c r="B567" s="73"/>
      <c r="C567" s="73"/>
      <c r="N567" s="74"/>
      <c r="T567" s="75"/>
      <c r="U567" s="74"/>
      <c r="AA567" s="75"/>
      <c r="AB567" s="74"/>
      <c r="AH567" s="75"/>
      <c r="AI567" s="74"/>
      <c r="AO567" s="75"/>
      <c r="AP567" s="74"/>
      <c r="AV567" s="75"/>
      <c r="AW567" s="74"/>
      <c r="BC567" s="75"/>
      <c r="BD567" s="74"/>
      <c r="BJ567" s="75"/>
      <c r="BK567" s="74"/>
      <c r="BQ567" s="75"/>
      <c r="BR567" s="74"/>
      <c r="BX567" s="75"/>
      <c r="BY567" s="74"/>
      <c r="CE567" s="75"/>
    </row>
    <row r="568">
      <c r="B568" s="73"/>
      <c r="C568" s="73"/>
      <c r="N568" s="74"/>
      <c r="T568" s="75"/>
      <c r="U568" s="74"/>
      <c r="AA568" s="75"/>
      <c r="AB568" s="74"/>
      <c r="AH568" s="75"/>
      <c r="AI568" s="74"/>
      <c r="AO568" s="75"/>
      <c r="AP568" s="74"/>
      <c r="AV568" s="75"/>
      <c r="AW568" s="74"/>
      <c r="BC568" s="75"/>
      <c r="BD568" s="74"/>
      <c r="BJ568" s="75"/>
      <c r="BK568" s="74"/>
      <c r="BQ568" s="75"/>
      <c r="BR568" s="74"/>
      <c r="BX568" s="75"/>
      <c r="BY568" s="74"/>
      <c r="CE568" s="75"/>
    </row>
    <row r="569">
      <c r="B569" s="73"/>
      <c r="C569" s="73"/>
      <c r="N569" s="74"/>
      <c r="T569" s="75"/>
      <c r="U569" s="74"/>
      <c r="AA569" s="75"/>
      <c r="AB569" s="74"/>
      <c r="AH569" s="75"/>
      <c r="AI569" s="74"/>
      <c r="AO569" s="75"/>
      <c r="AP569" s="74"/>
      <c r="AV569" s="75"/>
      <c r="AW569" s="74"/>
      <c r="BC569" s="75"/>
      <c r="BD569" s="74"/>
      <c r="BJ569" s="75"/>
      <c r="BK569" s="74"/>
      <c r="BQ569" s="75"/>
      <c r="BR569" s="74"/>
      <c r="BX569" s="75"/>
      <c r="BY569" s="74"/>
      <c r="CE569" s="75"/>
    </row>
    <row r="570">
      <c r="B570" s="73"/>
      <c r="C570" s="73"/>
      <c r="N570" s="74"/>
      <c r="T570" s="75"/>
      <c r="U570" s="74"/>
      <c r="AA570" s="75"/>
      <c r="AB570" s="74"/>
      <c r="AH570" s="75"/>
      <c r="AI570" s="74"/>
      <c r="AO570" s="75"/>
      <c r="AP570" s="74"/>
      <c r="AV570" s="75"/>
      <c r="AW570" s="74"/>
      <c r="BC570" s="75"/>
      <c r="BD570" s="74"/>
      <c r="BJ570" s="75"/>
      <c r="BK570" s="74"/>
      <c r="BQ570" s="75"/>
      <c r="BR570" s="74"/>
      <c r="BX570" s="75"/>
      <c r="BY570" s="74"/>
      <c r="CE570" s="75"/>
    </row>
    <row r="571">
      <c r="B571" s="73"/>
      <c r="C571" s="73"/>
      <c r="N571" s="74"/>
      <c r="T571" s="75"/>
      <c r="U571" s="74"/>
      <c r="AA571" s="75"/>
      <c r="AB571" s="74"/>
      <c r="AH571" s="75"/>
      <c r="AI571" s="74"/>
      <c r="AO571" s="75"/>
      <c r="AP571" s="74"/>
      <c r="AV571" s="75"/>
      <c r="AW571" s="74"/>
      <c r="BC571" s="75"/>
      <c r="BD571" s="74"/>
      <c r="BJ571" s="75"/>
      <c r="BK571" s="74"/>
      <c r="BQ571" s="75"/>
      <c r="BR571" s="74"/>
      <c r="BX571" s="75"/>
      <c r="BY571" s="74"/>
      <c r="CE571" s="75"/>
    </row>
    <row r="572">
      <c r="B572" s="73"/>
      <c r="C572" s="73"/>
      <c r="N572" s="74"/>
      <c r="T572" s="75"/>
      <c r="U572" s="74"/>
      <c r="AA572" s="75"/>
      <c r="AB572" s="74"/>
      <c r="AH572" s="75"/>
      <c r="AI572" s="74"/>
      <c r="AO572" s="75"/>
      <c r="AP572" s="74"/>
      <c r="AV572" s="75"/>
      <c r="AW572" s="74"/>
      <c r="BC572" s="75"/>
      <c r="BD572" s="74"/>
      <c r="BJ572" s="75"/>
      <c r="BK572" s="74"/>
      <c r="BQ572" s="75"/>
      <c r="BR572" s="74"/>
      <c r="BX572" s="75"/>
      <c r="BY572" s="74"/>
      <c r="CE572" s="75"/>
    </row>
    <row r="573">
      <c r="B573" s="73"/>
      <c r="C573" s="73"/>
      <c r="N573" s="74"/>
      <c r="T573" s="75"/>
      <c r="U573" s="74"/>
      <c r="AA573" s="75"/>
      <c r="AB573" s="74"/>
      <c r="AH573" s="75"/>
      <c r="AI573" s="74"/>
      <c r="AO573" s="75"/>
      <c r="AP573" s="74"/>
      <c r="AV573" s="75"/>
      <c r="AW573" s="74"/>
      <c r="BC573" s="75"/>
      <c r="BD573" s="74"/>
      <c r="BJ573" s="75"/>
      <c r="BK573" s="74"/>
      <c r="BQ573" s="75"/>
      <c r="BR573" s="74"/>
      <c r="BX573" s="75"/>
      <c r="BY573" s="74"/>
      <c r="CE573" s="75"/>
    </row>
    <row r="574">
      <c r="B574" s="73"/>
      <c r="C574" s="73"/>
      <c r="N574" s="74"/>
      <c r="T574" s="75"/>
      <c r="U574" s="74"/>
      <c r="AA574" s="75"/>
      <c r="AB574" s="74"/>
      <c r="AH574" s="75"/>
      <c r="AI574" s="74"/>
      <c r="AO574" s="75"/>
      <c r="AP574" s="74"/>
      <c r="AV574" s="75"/>
      <c r="AW574" s="74"/>
      <c r="BC574" s="75"/>
      <c r="BD574" s="74"/>
      <c r="BJ574" s="75"/>
      <c r="BK574" s="74"/>
      <c r="BQ574" s="75"/>
      <c r="BR574" s="74"/>
      <c r="BX574" s="75"/>
      <c r="BY574" s="74"/>
      <c r="CE574" s="75"/>
    </row>
    <row r="575">
      <c r="B575" s="73"/>
      <c r="C575" s="73"/>
      <c r="N575" s="74"/>
      <c r="T575" s="75"/>
      <c r="U575" s="74"/>
      <c r="AA575" s="75"/>
      <c r="AB575" s="74"/>
      <c r="AH575" s="75"/>
      <c r="AI575" s="74"/>
      <c r="AO575" s="75"/>
      <c r="AP575" s="74"/>
      <c r="AV575" s="75"/>
      <c r="AW575" s="74"/>
      <c r="BC575" s="75"/>
      <c r="BD575" s="74"/>
      <c r="BJ575" s="75"/>
      <c r="BK575" s="74"/>
      <c r="BQ575" s="75"/>
      <c r="BR575" s="74"/>
      <c r="BX575" s="75"/>
      <c r="BY575" s="74"/>
      <c r="CE575" s="75"/>
    </row>
    <row r="576">
      <c r="B576" s="73"/>
      <c r="C576" s="73"/>
      <c r="N576" s="74"/>
      <c r="T576" s="75"/>
      <c r="U576" s="74"/>
      <c r="AA576" s="75"/>
      <c r="AB576" s="74"/>
      <c r="AH576" s="75"/>
      <c r="AI576" s="74"/>
      <c r="AO576" s="75"/>
      <c r="AP576" s="74"/>
      <c r="AV576" s="75"/>
      <c r="AW576" s="74"/>
      <c r="BC576" s="75"/>
      <c r="BD576" s="74"/>
      <c r="BJ576" s="75"/>
      <c r="BK576" s="74"/>
      <c r="BQ576" s="75"/>
      <c r="BR576" s="74"/>
      <c r="BX576" s="75"/>
      <c r="BY576" s="74"/>
      <c r="CE576" s="75"/>
    </row>
    <row r="577">
      <c r="B577" s="73"/>
      <c r="C577" s="73"/>
      <c r="N577" s="74"/>
      <c r="T577" s="75"/>
      <c r="U577" s="74"/>
      <c r="AA577" s="75"/>
      <c r="AB577" s="74"/>
      <c r="AH577" s="75"/>
      <c r="AI577" s="74"/>
      <c r="AO577" s="75"/>
      <c r="AP577" s="74"/>
      <c r="AV577" s="75"/>
      <c r="AW577" s="74"/>
      <c r="BC577" s="75"/>
      <c r="BD577" s="74"/>
      <c r="BJ577" s="75"/>
      <c r="BK577" s="74"/>
      <c r="BQ577" s="75"/>
      <c r="BR577" s="74"/>
      <c r="BX577" s="75"/>
      <c r="BY577" s="74"/>
      <c r="CE577" s="75"/>
    </row>
    <row r="578">
      <c r="B578" s="73"/>
      <c r="C578" s="73"/>
      <c r="N578" s="74"/>
      <c r="T578" s="75"/>
      <c r="U578" s="74"/>
      <c r="AA578" s="75"/>
      <c r="AB578" s="74"/>
      <c r="AH578" s="75"/>
      <c r="AI578" s="74"/>
      <c r="AO578" s="75"/>
      <c r="AP578" s="74"/>
      <c r="AV578" s="75"/>
      <c r="AW578" s="74"/>
      <c r="BC578" s="75"/>
      <c r="BD578" s="74"/>
      <c r="BJ578" s="75"/>
      <c r="BK578" s="74"/>
      <c r="BQ578" s="75"/>
      <c r="BR578" s="74"/>
      <c r="BX578" s="75"/>
      <c r="BY578" s="74"/>
      <c r="CE578" s="75"/>
    </row>
    <row r="579">
      <c r="B579" s="73"/>
      <c r="C579" s="73"/>
      <c r="N579" s="74"/>
      <c r="T579" s="75"/>
      <c r="U579" s="74"/>
      <c r="AA579" s="75"/>
      <c r="AB579" s="74"/>
      <c r="AH579" s="75"/>
      <c r="AI579" s="74"/>
      <c r="AO579" s="75"/>
      <c r="AP579" s="74"/>
      <c r="AV579" s="75"/>
      <c r="AW579" s="74"/>
      <c r="BC579" s="75"/>
      <c r="BD579" s="74"/>
      <c r="BJ579" s="75"/>
      <c r="BK579" s="74"/>
      <c r="BQ579" s="75"/>
      <c r="BR579" s="74"/>
      <c r="BX579" s="75"/>
      <c r="BY579" s="74"/>
      <c r="CE579" s="75"/>
    </row>
    <row r="580">
      <c r="B580" s="73"/>
      <c r="C580" s="73"/>
      <c r="N580" s="74"/>
      <c r="T580" s="75"/>
      <c r="U580" s="74"/>
      <c r="AA580" s="75"/>
      <c r="AB580" s="74"/>
      <c r="AH580" s="75"/>
      <c r="AI580" s="74"/>
      <c r="AO580" s="75"/>
      <c r="AP580" s="74"/>
      <c r="AV580" s="75"/>
      <c r="AW580" s="74"/>
      <c r="BC580" s="75"/>
      <c r="BD580" s="74"/>
      <c r="BJ580" s="75"/>
      <c r="BK580" s="74"/>
      <c r="BQ580" s="75"/>
      <c r="BR580" s="74"/>
      <c r="BX580" s="75"/>
      <c r="BY580" s="74"/>
      <c r="CE580" s="75"/>
    </row>
    <row r="581">
      <c r="B581" s="73"/>
      <c r="C581" s="73"/>
      <c r="N581" s="74"/>
      <c r="T581" s="75"/>
      <c r="U581" s="74"/>
      <c r="AA581" s="75"/>
      <c r="AB581" s="74"/>
      <c r="AH581" s="75"/>
      <c r="AI581" s="74"/>
      <c r="AO581" s="75"/>
      <c r="AP581" s="74"/>
      <c r="AV581" s="75"/>
      <c r="AW581" s="74"/>
      <c r="BC581" s="75"/>
      <c r="BD581" s="74"/>
      <c r="BJ581" s="75"/>
      <c r="BK581" s="74"/>
      <c r="BQ581" s="75"/>
      <c r="BR581" s="74"/>
      <c r="BX581" s="75"/>
      <c r="BY581" s="74"/>
      <c r="CE581" s="75"/>
    </row>
    <row r="582">
      <c r="B582" s="73"/>
      <c r="C582" s="73"/>
      <c r="N582" s="74"/>
      <c r="T582" s="75"/>
      <c r="U582" s="74"/>
      <c r="AA582" s="75"/>
      <c r="AB582" s="74"/>
      <c r="AH582" s="75"/>
      <c r="AI582" s="74"/>
      <c r="AO582" s="75"/>
      <c r="AP582" s="74"/>
      <c r="AV582" s="75"/>
      <c r="AW582" s="74"/>
      <c r="BC582" s="75"/>
      <c r="BD582" s="74"/>
      <c r="BJ582" s="75"/>
      <c r="BK582" s="74"/>
      <c r="BQ582" s="75"/>
      <c r="BR582" s="74"/>
      <c r="BX582" s="75"/>
      <c r="BY582" s="74"/>
      <c r="CE582" s="75"/>
    </row>
    <row r="583">
      <c r="B583" s="73"/>
      <c r="C583" s="73"/>
      <c r="N583" s="74"/>
      <c r="T583" s="75"/>
      <c r="U583" s="74"/>
      <c r="AA583" s="75"/>
      <c r="AB583" s="74"/>
      <c r="AH583" s="75"/>
      <c r="AI583" s="74"/>
      <c r="AO583" s="75"/>
      <c r="AP583" s="74"/>
      <c r="AV583" s="75"/>
      <c r="AW583" s="74"/>
      <c r="BC583" s="75"/>
      <c r="BD583" s="74"/>
      <c r="BJ583" s="75"/>
      <c r="BK583" s="74"/>
      <c r="BQ583" s="75"/>
      <c r="BR583" s="74"/>
      <c r="BX583" s="75"/>
      <c r="BY583" s="74"/>
      <c r="CE583" s="75"/>
    </row>
    <row r="584">
      <c r="B584" s="73"/>
      <c r="C584" s="73"/>
      <c r="N584" s="74"/>
      <c r="T584" s="75"/>
      <c r="U584" s="74"/>
      <c r="AA584" s="75"/>
      <c r="AB584" s="74"/>
      <c r="AH584" s="75"/>
      <c r="AI584" s="74"/>
      <c r="AO584" s="75"/>
      <c r="AP584" s="74"/>
      <c r="AV584" s="75"/>
      <c r="AW584" s="74"/>
      <c r="BC584" s="75"/>
      <c r="BD584" s="74"/>
      <c r="BJ584" s="75"/>
      <c r="BK584" s="74"/>
      <c r="BQ584" s="75"/>
      <c r="BR584" s="74"/>
      <c r="BX584" s="75"/>
      <c r="BY584" s="74"/>
      <c r="CE584" s="75"/>
    </row>
    <row r="585">
      <c r="B585" s="73"/>
      <c r="C585" s="73"/>
      <c r="N585" s="74"/>
      <c r="T585" s="75"/>
      <c r="U585" s="74"/>
      <c r="AA585" s="75"/>
      <c r="AB585" s="74"/>
      <c r="AH585" s="75"/>
      <c r="AI585" s="74"/>
      <c r="AO585" s="75"/>
      <c r="AP585" s="74"/>
      <c r="AV585" s="75"/>
      <c r="AW585" s="74"/>
      <c r="BC585" s="75"/>
      <c r="BD585" s="74"/>
      <c r="BJ585" s="75"/>
      <c r="BK585" s="74"/>
      <c r="BQ585" s="75"/>
      <c r="BR585" s="74"/>
      <c r="BX585" s="75"/>
      <c r="BY585" s="74"/>
      <c r="CE585" s="75"/>
    </row>
    <row r="586">
      <c r="B586" s="73"/>
      <c r="C586" s="73"/>
      <c r="N586" s="74"/>
      <c r="T586" s="75"/>
      <c r="U586" s="74"/>
      <c r="AA586" s="75"/>
      <c r="AB586" s="74"/>
      <c r="AH586" s="75"/>
      <c r="AI586" s="74"/>
      <c r="AO586" s="75"/>
      <c r="AP586" s="74"/>
      <c r="AV586" s="75"/>
      <c r="AW586" s="74"/>
      <c r="BC586" s="75"/>
      <c r="BD586" s="74"/>
      <c r="BJ586" s="75"/>
      <c r="BK586" s="74"/>
      <c r="BQ586" s="75"/>
      <c r="BR586" s="74"/>
      <c r="BX586" s="75"/>
      <c r="BY586" s="74"/>
      <c r="CE586" s="75"/>
    </row>
    <row r="587">
      <c r="B587" s="73"/>
      <c r="C587" s="73"/>
      <c r="N587" s="74"/>
      <c r="T587" s="75"/>
      <c r="U587" s="74"/>
      <c r="AA587" s="75"/>
      <c r="AB587" s="74"/>
      <c r="AH587" s="75"/>
      <c r="AI587" s="74"/>
      <c r="AO587" s="75"/>
      <c r="AP587" s="74"/>
      <c r="AV587" s="75"/>
      <c r="AW587" s="74"/>
      <c r="BC587" s="75"/>
      <c r="BD587" s="74"/>
      <c r="BJ587" s="75"/>
      <c r="BK587" s="74"/>
      <c r="BQ587" s="75"/>
      <c r="BR587" s="74"/>
      <c r="BX587" s="75"/>
      <c r="BY587" s="74"/>
      <c r="CE587" s="75"/>
    </row>
    <row r="588">
      <c r="B588" s="73"/>
      <c r="C588" s="73"/>
      <c r="N588" s="74"/>
      <c r="T588" s="75"/>
      <c r="U588" s="74"/>
      <c r="AA588" s="75"/>
      <c r="AB588" s="74"/>
      <c r="AH588" s="75"/>
      <c r="AI588" s="74"/>
      <c r="AO588" s="75"/>
      <c r="AP588" s="74"/>
      <c r="AV588" s="75"/>
      <c r="AW588" s="74"/>
      <c r="BC588" s="75"/>
      <c r="BD588" s="74"/>
      <c r="BJ588" s="75"/>
      <c r="BK588" s="74"/>
      <c r="BQ588" s="75"/>
      <c r="BR588" s="74"/>
      <c r="BX588" s="75"/>
      <c r="BY588" s="74"/>
      <c r="CE588" s="75"/>
    </row>
    <row r="589">
      <c r="B589" s="73"/>
      <c r="C589" s="73"/>
      <c r="N589" s="74"/>
      <c r="T589" s="75"/>
      <c r="U589" s="74"/>
      <c r="AA589" s="75"/>
      <c r="AB589" s="74"/>
      <c r="AH589" s="75"/>
      <c r="AI589" s="74"/>
      <c r="AO589" s="75"/>
      <c r="AP589" s="74"/>
      <c r="AV589" s="75"/>
      <c r="AW589" s="74"/>
      <c r="BC589" s="75"/>
      <c r="BD589" s="74"/>
      <c r="BJ589" s="75"/>
      <c r="BK589" s="74"/>
      <c r="BQ589" s="75"/>
      <c r="BR589" s="74"/>
      <c r="BX589" s="75"/>
      <c r="BY589" s="74"/>
      <c r="CE589" s="75"/>
    </row>
    <row r="590">
      <c r="B590" s="73"/>
      <c r="C590" s="73"/>
      <c r="N590" s="74"/>
      <c r="T590" s="75"/>
      <c r="U590" s="74"/>
      <c r="AA590" s="75"/>
      <c r="AB590" s="74"/>
      <c r="AH590" s="75"/>
      <c r="AI590" s="74"/>
      <c r="AO590" s="75"/>
      <c r="AP590" s="74"/>
      <c r="AV590" s="75"/>
      <c r="AW590" s="74"/>
      <c r="BC590" s="75"/>
      <c r="BD590" s="74"/>
      <c r="BJ590" s="75"/>
      <c r="BK590" s="74"/>
      <c r="BQ590" s="75"/>
      <c r="BR590" s="74"/>
      <c r="BX590" s="75"/>
      <c r="BY590" s="74"/>
      <c r="CE590" s="75"/>
    </row>
    <row r="591">
      <c r="B591" s="73"/>
      <c r="C591" s="73"/>
      <c r="N591" s="74"/>
      <c r="T591" s="75"/>
      <c r="U591" s="74"/>
      <c r="AA591" s="75"/>
      <c r="AB591" s="74"/>
      <c r="AH591" s="75"/>
      <c r="AI591" s="74"/>
      <c r="AO591" s="75"/>
      <c r="AP591" s="74"/>
      <c r="AV591" s="75"/>
      <c r="AW591" s="74"/>
      <c r="BC591" s="75"/>
      <c r="BD591" s="74"/>
      <c r="BJ591" s="75"/>
      <c r="BK591" s="74"/>
      <c r="BQ591" s="75"/>
      <c r="BR591" s="74"/>
      <c r="BX591" s="75"/>
      <c r="BY591" s="74"/>
      <c r="CE591" s="75"/>
    </row>
    <row r="592">
      <c r="B592" s="73"/>
      <c r="C592" s="73"/>
      <c r="N592" s="74"/>
      <c r="T592" s="75"/>
      <c r="U592" s="74"/>
      <c r="AA592" s="75"/>
      <c r="AB592" s="74"/>
      <c r="AH592" s="75"/>
      <c r="AI592" s="74"/>
      <c r="AO592" s="75"/>
      <c r="AP592" s="74"/>
      <c r="AV592" s="75"/>
      <c r="AW592" s="74"/>
      <c r="BC592" s="75"/>
      <c r="BD592" s="74"/>
      <c r="BJ592" s="75"/>
      <c r="BK592" s="74"/>
      <c r="BQ592" s="75"/>
      <c r="BR592" s="74"/>
      <c r="BX592" s="75"/>
      <c r="BY592" s="74"/>
      <c r="CE592" s="75"/>
    </row>
    <row r="593">
      <c r="B593" s="73"/>
      <c r="C593" s="73"/>
      <c r="N593" s="74"/>
      <c r="T593" s="75"/>
      <c r="U593" s="74"/>
      <c r="AA593" s="75"/>
      <c r="AB593" s="74"/>
      <c r="AH593" s="75"/>
      <c r="AI593" s="74"/>
      <c r="AO593" s="75"/>
      <c r="AP593" s="74"/>
      <c r="AV593" s="75"/>
      <c r="AW593" s="74"/>
      <c r="BC593" s="75"/>
      <c r="BD593" s="74"/>
      <c r="BJ593" s="75"/>
      <c r="BK593" s="74"/>
      <c r="BQ593" s="75"/>
      <c r="BR593" s="74"/>
      <c r="BX593" s="75"/>
      <c r="BY593" s="74"/>
      <c r="CE593" s="75"/>
    </row>
    <row r="594">
      <c r="B594" s="73"/>
      <c r="C594" s="73"/>
      <c r="N594" s="74"/>
      <c r="T594" s="75"/>
      <c r="U594" s="74"/>
      <c r="AA594" s="75"/>
      <c r="AB594" s="74"/>
      <c r="AH594" s="75"/>
      <c r="AI594" s="74"/>
      <c r="AO594" s="75"/>
      <c r="AP594" s="74"/>
      <c r="AV594" s="75"/>
      <c r="AW594" s="74"/>
      <c r="BC594" s="75"/>
      <c r="BD594" s="74"/>
      <c r="BJ594" s="75"/>
      <c r="BK594" s="74"/>
      <c r="BQ594" s="75"/>
      <c r="BR594" s="74"/>
      <c r="BX594" s="75"/>
      <c r="BY594" s="74"/>
      <c r="CE594" s="75"/>
    </row>
    <row r="595">
      <c r="B595" s="73"/>
      <c r="C595" s="73"/>
      <c r="N595" s="74"/>
      <c r="T595" s="75"/>
      <c r="U595" s="74"/>
      <c r="AA595" s="75"/>
      <c r="AB595" s="74"/>
      <c r="AH595" s="75"/>
      <c r="AI595" s="74"/>
      <c r="AO595" s="75"/>
      <c r="AP595" s="74"/>
      <c r="AV595" s="75"/>
      <c r="AW595" s="74"/>
      <c r="BC595" s="75"/>
      <c r="BD595" s="74"/>
      <c r="BJ595" s="75"/>
      <c r="BK595" s="74"/>
      <c r="BQ595" s="75"/>
      <c r="BR595" s="74"/>
      <c r="BX595" s="75"/>
      <c r="BY595" s="74"/>
      <c r="CE595" s="75"/>
    </row>
    <row r="596">
      <c r="B596" s="73"/>
      <c r="C596" s="73"/>
      <c r="N596" s="74"/>
      <c r="T596" s="75"/>
      <c r="U596" s="74"/>
      <c r="AA596" s="75"/>
      <c r="AB596" s="74"/>
      <c r="AH596" s="75"/>
      <c r="AI596" s="74"/>
      <c r="AO596" s="75"/>
      <c r="AP596" s="74"/>
      <c r="AV596" s="75"/>
      <c r="AW596" s="74"/>
      <c r="BC596" s="75"/>
      <c r="BD596" s="74"/>
      <c r="BJ596" s="75"/>
      <c r="BK596" s="74"/>
      <c r="BQ596" s="75"/>
      <c r="BR596" s="74"/>
      <c r="BX596" s="75"/>
      <c r="BY596" s="74"/>
      <c r="CE596" s="75"/>
    </row>
    <row r="597">
      <c r="B597" s="73"/>
      <c r="C597" s="73"/>
      <c r="N597" s="74"/>
      <c r="T597" s="75"/>
      <c r="U597" s="74"/>
      <c r="AA597" s="75"/>
      <c r="AB597" s="74"/>
      <c r="AH597" s="75"/>
      <c r="AI597" s="74"/>
      <c r="AO597" s="75"/>
      <c r="AP597" s="74"/>
      <c r="AV597" s="75"/>
      <c r="AW597" s="74"/>
      <c r="BC597" s="75"/>
      <c r="BD597" s="74"/>
      <c r="BJ597" s="75"/>
      <c r="BK597" s="74"/>
      <c r="BQ597" s="75"/>
      <c r="BR597" s="74"/>
      <c r="BX597" s="75"/>
      <c r="BY597" s="74"/>
      <c r="CE597" s="75"/>
    </row>
    <row r="598">
      <c r="B598" s="73"/>
      <c r="C598" s="73"/>
      <c r="N598" s="74"/>
      <c r="T598" s="75"/>
      <c r="U598" s="74"/>
      <c r="AA598" s="75"/>
      <c r="AB598" s="74"/>
      <c r="AH598" s="75"/>
      <c r="AI598" s="74"/>
      <c r="AO598" s="75"/>
      <c r="AP598" s="74"/>
      <c r="AV598" s="75"/>
      <c r="AW598" s="74"/>
      <c r="BC598" s="75"/>
      <c r="BD598" s="74"/>
      <c r="BJ598" s="75"/>
      <c r="BK598" s="74"/>
      <c r="BQ598" s="75"/>
      <c r="BR598" s="74"/>
      <c r="BX598" s="75"/>
      <c r="BY598" s="74"/>
      <c r="CE598" s="75"/>
    </row>
    <row r="599">
      <c r="B599" s="73"/>
      <c r="C599" s="73"/>
      <c r="N599" s="74"/>
      <c r="T599" s="75"/>
      <c r="U599" s="74"/>
      <c r="AA599" s="75"/>
      <c r="AB599" s="74"/>
      <c r="AH599" s="75"/>
      <c r="AI599" s="74"/>
      <c r="AO599" s="75"/>
      <c r="AP599" s="74"/>
      <c r="AV599" s="75"/>
      <c r="AW599" s="74"/>
      <c r="BC599" s="75"/>
      <c r="BD599" s="74"/>
      <c r="BJ599" s="75"/>
      <c r="BK599" s="74"/>
      <c r="BQ599" s="75"/>
      <c r="BR599" s="74"/>
      <c r="BX599" s="75"/>
      <c r="BY599" s="74"/>
      <c r="CE599" s="75"/>
    </row>
    <row r="600">
      <c r="B600" s="73"/>
      <c r="C600" s="73"/>
      <c r="N600" s="74"/>
      <c r="T600" s="75"/>
      <c r="U600" s="74"/>
      <c r="AA600" s="75"/>
      <c r="AB600" s="74"/>
      <c r="AH600" s="75"/>
      <c r="AI600" s="74"/>
      <c r="AO600" s="75"/>
      <c r="AP600" s="74"/>
      <c r="AV600" s="75"/>
      <c r="AW600" s="74"/>
      <c r="BC600" s="75"/>
      <c r="BD600" s="74"/>
      <c r="BJ600" s="75"/>
      <c r="BK600" s="74"/>
      <c r="BQ600" s="75"/>
      <c r="BR600" s="74"/>
      <c r="BX600" s="75"/>
      <c r="BY600" s="74"/>
      <c r="CE600" s="75"/>
    </row>
    <row r="601">
      <c r="B601" s="73"/>
      <c r="C601" s="73"/>
      <c r="N601" s="74"/>
      <c r="T601" s="75"/>
      <c r="U601" s="74"/>
      <c r="AA601" s="75"/>
      <c r="AB601" s="74"/>
      <c r="AH601" s="75"/>
      <c r="AI601" s="74"/>
      <c r="AO601" s="75"/>
      <c r="AP601" s="74"/>
      <c r="AV601" s="75"/>
      <c r="AW601" s="74"/>
      <c r="BC601" s="75"/>
      <c r="BD601" s="74"/>
      <c r="BJ601" s="75"/>
      <c r="BK601" s="74"/>
      <c r="BQ601" s="75"/>
      <c r="BR601" s="74"/>
      <c r="BX601" s="75"/>
      <c r="BY601" s="74"/>
      <c r="CE601" s="75"/>
    </row>
    <row r="602">
      <c r="B602" s="73"/>
      <c r="C602" s="73"/>
      <c r="N602" s="74"/>
      <c r="T602" s="75"/>
      <c r="U602" s="74"/>
      <c r="AA602" s="75"/>
      <c r="AB602" s="74"/>
      <c r="AH602" s="75"/>
      <c r="AI602" s="74"/>
      <c r="AO602" s="75"/>
      <c r="AP602" s="74"/>
      <c r="AV602" s="75"/>
      <c r="AW602" s="74"/>
      <c r="BC602" s="75"/>
      <c r="BD602" s="74"/>
      <c r="BJ602" s="75"/>
      <c r="BK602" s="74"/>
      <c r="BQ602" s="75"/>
      <c r="BR602" s="74"/>
      <c r="BX602" s="75"/>
      <c r="BY602" s="74"/>
      <c r="CE602" s="75"/>
    </row>
    <row r="603">
      <c r="B603" s="73"/>
      <c r="C603" s="73"/>
      <c r="N603" s="74"/>
      <c r="T603" s="75"/>
      <c r="U603" s="74"/>
      <c r="AA603" s="75"/>
      <c r="AB603" s="74"/>
      <c r="AH603" s="75"/>
      <c r="AI603" s="74"/>
      <c r="AO603" s="75"/>
      <c r="AP603" s="74"/>
      <c r="AV603" s="75"/>
      <c r="AW603" s="74"/>
      <c r="BC603" s="75"/>
      <c r="BD603" s="74"/>
      <c r="BJ603" s="75"/>
      <c r="BK603" s="74"/>
      <c r="BQ603" s="75"/>
      <c r="BR603" s="74"/>
      <c r="BX603" s="75"/>
      <c r="BY603" s="74"/>
      <c r="CE603" s="75"/>
    </row>
    <row r="604">
      <c r="B604" s="73"/>
      <c r="C604" s="73"/>
      <c r="N604" s="74"/>
      <c r="T604" s="75"/>
      <c r="U604" s="74"/>
      <c r="AA604" s="75"/>
      <c r="AB604" s="74"/>
      <c r="AH604" s="75"/>
      <c r="AI604" s="74"/>
      <c r="AO604" s="75"/>
      <c r="AP604" s="74"/>
      <c r="AV604" s="75"/>
      <c r="AW604" s="74"/>
      <c r="BC604" s="75"/>
      <c r="BD604" s="74"/>
      <c r="BJ604" s="75"/>
      <c r="BK604" s="74"/>
      <c r="BQ604" s="75"/>
      <c r="BR604" s="74"/>
      <c r="BX604" s="75"/>
      <c r="BY604" s="74"/>
      <c r="CE604" s="75"/>
    </row>
    <row r="605">
      <c r="B605" s="73"/>
      <c r="C605" s="73"/>
      <c r="N605" s="74"/>
      <c r="T605" s="75"/>
      <c r="U605" s="74"/>
      <c r="AA605" s="75"/>
      <c r="AB605" s="74"/>
      <c r="AH605" s="75"/>
      <c r="AI605" s="74"/>
      <c r="AO605" s="75"/>
      <c r="AP605" s="74"/>
      <c r="AV605" s="75"/>
      <c r="AW605" s="74"/>
      <c r="BC605" s="75"/>
      <c r="BD605" s="74"/>
      <c r="BJ605" s="75"/>
      <c r="BK605" s="74"/>
      <c r="BQ605" s="75"/>
      <c r="BR605" s="74"/>
      <c r="BX605" s="75"/>
      <c r="BY605" s="74"/>
      <c r="CE605" s="75"/>
    </row>
    <row r="606">
      <c r="B606" s="73"/>
      <c r="C606" s="73"/>
      <c r="N606" s="74"/>
      <c r="T606" s="75"/>
      <c r="U606" s="74"/>
      <c r="AA606" s="75"/>
      <c r="AB606" s="74"/>
      <c r="AH606" s="75"/>
      <c r="AI606" s="74"/>
      <c r="AO606" s="75"/>
      <c r="AP606" s="74"/>
      <c r="AV606" s="75"/>
      <c r="AW606" s="74"/>
      <c r="BC606" s="75"/>
      <c r="BD606" s="74"/>
      <c r="BJ606" s="75"/>
      <c r="BK606" s="74"/>
      <c r="BQ606" s="75"/>
      <c r="BR606" s="74"/>
      <c r="BX606" s="75"/>
      <c r="BY606" s="74"/>
      <c r="CE606" s="75"/>
    </row>
    <row r="607">
      <c r="B607" s="73"/>
      <c r="C607" s="73"/>
      <c r="N607" s="74"/>
      <c r="T607" s="75"/>
      <c r="U607" s="74"/>
      <c r="AA607" s="75"/>
      <c r="AB607" s="74"/>
      <c r="AH607" s="75"/>
      <c r="AI607" s="74"/>
      <c r="AO607" s="75"/>
      <c r="AP607" s="74"/>
      <c r="AV607" s="75"/>
      <c r="AW607" s="74"/>
      <c r="BC607" s="75"/>
      <c r="BD607" s="74"/>
      <c r="BJ607" s="75"/>
      <c r="BK607" s="74"/>
      <c r="BQ607" s="75"/>
      <c r="BR607" s="74"/>
      <c r="BX607" s="75"/>
      <c r="BY607" s="74"/>
      <c r="CE607" s="75"/>
    </row>
    <row r="608">
      <c r="B608" s="73"/>
      <c r="C608" s="73"/>
      <c r="N608" s="74"/>
      <c r="T608" s="75"/>
      <c r="U608" s="74"/>
      <c r="AA608" s="75"/>
      <c r="AB608" s="74"/>
      <c r="AH608" s="75"/>
      <c r="AI608" s="74"/>
      <c r="AO608" s="75"/>
      <c r="AP608" s="74"/>
      <c r="AV608" s="75"/>
      <c r="AW608" s="74"/>
      <c r="BC608" s="75"/>
      <c r="BD608" s="74"/>
      <c r="BJ608" s="75"/>
      <c r="BK608" s="74"/>
      <c r="BQ608" s="75"/>
      <c r="BR608" s="74"/>
      <c r="BX608" s="75"/>
      <c r="BY608" s="74"/>
      <c r="CE608" s="75"/>
    </row>
    <row r="609">
      <c r="B609" s="73"/>
      <c r="C609" s="73"/>
      <c r="N609" s="74"/>
      <c r="T609" s="75"/>
      <c r="U609" s="74"/>
      <c r="AA609" s="75"/>
      <c r="AB609" s="74"/>
      <c r="AH609" s="75"/>
      <c r="AI609" s="74"/>
      <c r="AO609" s="75"/>
      <c r="AP609" s="74"/>
      <c r="AV609" s="75"/>
      <c r="AW609" s="74"/>
      <c r="BC609" s="75"/>
      <c r="BD609" s="74"/>
      <c r="BJ609" s="75"/>
      <c r="BK609" s="74"/>
      <c r="BQ609" s="75"/>
      <c r="BR609" s="74"/>
      <c r="BX609" s="75"/>
      <c r="BY609" s="74"/>
      <c r="CE609" s="75"/>
    </row>
    <row r="610">
      <c r="B610" s="73"/>
      <c r="C610" s="73"/>
      <c r="N610" s="74"/>
      <c r="T610" s="75"/>
      <c r="U610" s="74"/>
      <c r="AA610" s="75"/>
      <c r="AB610" s="74"/>
      <c r="AH610" s="75"/>
      <c r="AI610" s="74"/>
      <c r="AO610" s="75"/>
      <c r="AP610" s="74"/>
      <c r="AV610" s="75"/>
      <c r="AW610" s="74"/>
      <c r="BC610" s="75"/>
      <c r="BD610" s="74"/>
      <c r="BJ610" s="75"/>
      <c r="BK610" s="74"/>
      <c r="BQ610" s="75"/>
      <c r="BR610" s="74"/>
      <c r="BX610" s="75"/>
      <c r="BY610" s="74"/>
      <c r="CE610" s="75"/>
    </row>
    <row r="611">
      <c r="B611" s="73"/>
      <c r="C611" s="73"/>
      <c r="N611" s="74"/>
      <c r="T611" s="75"/>
      <c r="U611" s="74"/>
      <c r="AA611" s="75"/>
      <c r="AB611" s="74"/>
      <c r="AH611" s="75"/>
      <c r="AI611" s="74"/>
      <c r="AO611" s="75"/>
      <c r="AP611" s="74"/>
      <c r="AV611" s="75"/>
      <c r="AW611" s="74"/>
      <c r="BC611" s="75"/>
      <c r="BD611" s="74"/>
      <c r="BJ611" s="75"/>
      <c r="BK611" s="74"/>
      <c r="BQ611" s="75"/>
      <c r="BR611" s="74"/>
      <c r="BX611" s="75"/>
      <c r="BY611" s="74"/>
      <c r="CE611" s="75"/>
    </row>
    <row r="612">
      <c r="B612" s="73"/>
      <c r="C612" s="73"/>
      <c r="N612" s="74"/>
      <c r="T612" s="75"/>
      <c r="U612" s="74"/>
      <c r="AA612" s="75"/>
      <c r="AB612" s="74"/>
      <c r="AH612" s="75"/>
      <c r="AI612" s="74"/>
      <c r="AO612" s="75"/>
      <c r="AP612" s="74"/>
      <c r="AV612" s="75"/>
      <c r="AW612" s="74"/>
      <c r="BC612" s="75"/>
      <c r="BD612" s="74"/>
      <c r="BJ612" s="75"/>
      <c r="BK612" s="74"/>
      <c r="BQ612" s="75"/>
      <c r="BR612" s="74"/>
      <c r="BX612" s="75"/>
      <c r="BY612" s="74"/>
      <c r="CE612" s="75"/>
    </row>
    <row r="613">
      <c r="B613" s="73"/>
      <c r="C613" s="73"/>
      <c r="N613" s="74"/>
      <c r="T613" s="75"/>
      <c r="U613" s="74"/>
      <c r="AA613" s="75"/>
      <c r="AB613" s="74"/>
      <c r="AH613" s="75"/>
      <c r="AI613" s="74"/>
      <c r="AO613" s="75"/>
      <c r="AP613" s="74"/>
      <c r="AV613" s="75"/>
      <c r="AW613" s="74"/>
      <c r="BC613" s="75"/>
      <c r="BD613" s="74"/>
      <c r="BJ613" s="75"/>
      <c r="BK613" s="74"/>
      <c r="BQ613" s="75"/>
      <c r="BR613" s="74"/>
      <c r="BX613" s="75"/>
      <c r="BY613" s="74"/>
      <c r="CE613" s="75"/>
    </row>
    <row r="614">
      <c r="B614" s="73"/>
      <c r="C614" s="73"/>
      <c r="N614" s="74"/>
      <c r="T614" s="75"/>
      <c r="U614" s="74"/>
      <c r="AA614" s="75"/>
      <c r="AB614" s="74"/>
      <c r="AH614" s="75"/>
      <c r="AI614" s="74"/>
      <c r="AO614" s="75"/>
      <c r="AP614" s="74"/>
      <c r="AV614" s="75"/>
      <c r="AW614" s="74"/>
      <c r="BC614" s="75"/>
      <c r="BD614" s="74"/>
      <c r="BJ614" s="75"/>
      <c r="BK614" s="74"/>
      <c r="BQ614" s="75"/>
      <c r="BR614" s="74"/>
      <c r="BX614" s="75"/>
      <c r="BY614" s="74"/>
      <c r="CE614" s="75"/>
    </row>
    <row r="615">
      <c r="B615" s="73"/>
      <c r="C615" s="73"/>
      <c r="N615" s="74"/>
      <c r="T615" s="75"/>
      <c r="U615" s="74"/>
      <c r="AA615" s="75"/>
      <c r="AB615" s="74"/>
      <c r="AH615" s="75"/>
      <c r="AI615" s="74"/>
      <c r="AO615" s="75"/>
      <c r="AP615" s="74"/>
      <c r="AV615" s="75"/>
      <c r="AW615" s="74"/>
      <c r="BC615" s="75"/>
      <c r="BD615" s="74"/>
      <c r="BJ615" s="75"/>
      <c r="BK615" s="74"/>
      <c r="BQ615" s="75"/>
      <c r="BR615" s="74"/>
      <c r="BX615" s="75"/>
      <c r="BY615" s="74"/>
      <c r="CE615" s="75"/>
    </row>
    <row r="616">
      <c r="B616" s="73"/>
      <c r="C616" s="73"/>
      <c r="N616" s="74"/>
      <c r="T616" s="75"/>
      <c r="U616" s="74"/>
      <c r="AA616" s="75"/>
      <c r="AB616" s="74"/>
      <c r="AH616" s="75"/>
      <c r="AI616" s="74"/>
      <c r="AO616" s="75"/>
      <c r="AP616" s="74"/>
      <c r="AV616" s="75"/>
      <c r="AW616" s="74"/>
      <c r="BC616" s="75"/>
      <c r="BD616" s="74"/>
      <c r="BJ616" s="75"/>
      <c r="BK616" s="74"/>
      <c r="BQ616" s="75"/>
      <c r="BR616" s="74"/>
      <c r="BX616" s="75"/>
      <c r="BY616" s="74"/>
      <c r="CE616" s="75"/>
    </row>
    <row r="617">
      <c r="B617" s="73"/>
      <c r="C617" s="73"/>
      <c r="N617" s="74"/>
      <c r="T617" s="75"/>
      <c r="U617" s="74"/>
      <c r="AA617" s="75"/>
      <c r="AB617" s="74"/>
      <c r="AH617" s="75"/>
      <c r="AI617" s="74"/>
      <c r="AO617" s="75"/>
      <c r="AP617" s="74"/>
      <c r="AV617" s="75"/>
      <c r="AW617" s="74"/>
      <c r="BC617" s="75"/>
      <c r="BD617" s="74"/>
      <c r="BJ617" s="75"/>
      <c r="BK617" s="74"/>
      <c r="BQ617" s="75"/>
      <c r="BR617" s="74"/>
      <c r="BX617" s="75"/>
      <c r="BY617" s="74"/>
      <c r="CE617" s="75"/>
    </row>
    <row r="618">
      <c r="B618" s="73"/>
      <c r="C618" s="73"/>
      <c r="N618" s="74"/>
      <c r="T618" s="75"/>
      <c r="U618" s="74"/>
      <c r="AA618" s="75"/>
      <c r="AB618" s="74"/>
      <c r="AH618" s="75"/>
      <c r="AI618" s="74"/>
      <c r="AO618" s="75"/>
      <c r="AP618" s="74"/>
      <c r="AV618" s="75"/>
      <c r="AW618" s="74"/>
      <c r="BC618" s="75"/>
      <c r="BD618" s="74"/>
      <c r="BJ618" s="75"/>
      <c r="BK618" s="74"/>
      <c r="BQ618" s="75"/>
      <c r="BR618" s="74"/>
      <c r="BX618" s="75"/>
      <c r="BY618" s="74"/>
      <c r="CE618" s="75"/>
    </row>
    <row r="619">
      <c r="B619" s="73"/>
      <c r="C619" s="73"/>
      <c r="N619" s="74"/>
      <c r="T619" s="75"/>
      <c r="U619" s="74"/>
      <c r="AA619" s="75"/>
      <c r="AB619" s="74"/>
      <c r="AH619" s="75"/>
      <c r="AI619" s="74"/>
      <c r="AO619" s="75"/>
      <c r="AP619" s="74"/>
      <c r="AV619" s="75"/>
      <c r="AW619" s="74"/>
      <c r="BC619" s="75"/>
      <c r="BD619" s="74"/>
      <c r="BJ619" s="75"/>
      <c r="BK619" s="74"/>
      <c r="BQ619" s="75"/>
      <c r="BR619" s="74"/>
      <c r="BX619" s="75"/>
      <c r="BY619" s="74"/>
      <c r="CE619" s="75"/>
    </row>
    <row r="620">
      <c r="B620" s="73"/>
      <c r="C620" s="73"/>
      <c r="N620" s="74"/>
      <c r="T620" s="75"/>
      <c r="U620" s="74"/>
      <c r="AA620" s="75"/>
      <c r="AB620" s="74"/>
      <c r="AH620" s="75"/>
      <c r="AI620" s="74"/>
      <c r="AO620" s="75"/>
      <c r="AP620" s="74"/>
      <c r="AV620" s="75"/>
      <c r="AW620" s="74"/>
      <c r="BC620" s="75"/>
      <c r="BD620" s="74"/>
      <c r="BJ620" s="75"/>
      <c r="BK620" s="74"/>
      <c r="BQ620" s="75"/>
      <c r="BR620" s="74"/>
      <c r="BX620" s="75"/>
      <c r="BY620" s="74"/>
      <c r="CE620" s="75"/>
    </row>
    <row r="621">
      <c r="B621" s="73"/>
      <c r="C621" s="73"/>
      <c r="N621" s="74"/>
      <c r="T621" s="75"/>
      <c r="U621" s="74"/>
      <c r="AA621" s="75"/>
      <c r="AB621" s="74"/>
      <c r="AH621" s="75"/>
      <c r="AI621" s="74"/>
      <c r="AO621" s="75"/>
      <c r="AP621" s="74"/>
      <c r="AV621" s="75"/>
      <c r="AW621" s="74"/>
      <c r="BC621" s="75"/>
      <c r="BD621" s="74"/>
      <c r="BJ621" s="75"/>
      <c r="BK621" s="74"/>
      <c r="BQ621" s="75"/>
      <c r="BR621" s="74"/>
      <c r="BX621" s="75"/>
      <c r="BY621" s="74"/>
      <c r="CE621" s="75"/>
    </row>
    <row r="622">
      <c r="B622" s="73"/>
      <c r="C622" s="73"/>
      <c r="N622" s="74"/>
      <c r="T622" s="75"/>
      <c r="U622" s="74"/>
      <c r="AA622" s="75"/>
      <c r="AB622" s="74"/>
      <c r="AH622" s="75"/>
      <c r="AI622" s="74"/>
      <c r="AO622" s="75"/>
      <c r="AP622" s="74"/>
      <c r="AV622" s="75"/>
      <c r="AW622" s="74"/>
      <c r="BC622" s="75"/>
      <c r="BD622" s="74"/>
      <c r="BJ622" s="75"/>
      <c r="BK622" s="74"/>
      <c r="BQ622" s="75"/>
      <c r="BR622" s="74"/>
      <c r="BX622" s="75"/>
      <c r="BY622" s="74"/>
      <c r="CE622" s="75"/>
    </row>
    <row r="623">
      <c r="B623" s="73"/>
      <c r="C623" s="73"/>
      <c r="N623" s="74"/>
      <c r="T623" s="75"/>
      <c r="U623" s="74"/>
      <c r="AA623" s="75"/>
      <c r="AB623" s="74"/>
      <c r="AH623" s="75"/>
      <c r="AI623" s="74"/>
      <c r="AO623" s="75"/>
      <c r="AP623" s="74"/>
      <c r="AV623" s="75"/>
      <c r="AW623" s="74"/>
      <c r="BC623" s="75"/>
      <c r="BD623" s="74"/>
      <c r="BJ623" s="75"/>
      <c r="BK623" s="74"/>
      <c r="BQ623" s="75"/>
      <c r="BR623" s="74"/>
      <c r="BX623" s="75"/>
      <c r="BY623" s="74"/>
      <c r="CE623" s="75"/>
    </row>
    <row r="624">
      <c r="B624" s="73"/>
      <c r="C624" s="73"/>
      <c r="N624" s="74"/>
      <c r="T624" s="75"/>
      <c r="U624" s="74"/>
      <c r="AA624" s="75"/>
      <c r="AB624" s="74"/>
      <c r="AH624" s="75"/>
      <c r="AI624" s="74"/>
      <c r="AO624" s="75"/>
      <c r="AP624" s="74"/>
      <c r="AV624" s="75"/>
      <c r="AW624" s="74"/>
      <c r="BC624" s="75"/>
      <c r="BD624" s="74"/>
      <c r="BJ624" s="75"/>
      <c r="BK624" s="74"/>
      <c r="BQ624" s="75"/>
      <c r="BR624" s="74"/>
      <c r="BX624" s="75"/>
      <c r="BY624" s="74"/>
      <c r="CE624" s="75"/>
    </row>
    <row r="625">
      <c r="B625" s="73"/>
      <c r="C625" s="73"/>
      <c r="N625" s="74"/>
      <c r="T625" s="75"/>
      <c r="U625" s="74"/>
      <c r="AA625" s="75"/>
      <c r="AB625" s="74"/>
      <c r="AH625" s="75"/>
      <c r="AI625" s="74"/>
      <c r="AO625" s="75"/>
      <c r="AP625" s="74"/>
      <c r="AV625" s="75"/>
      <c r="AW625" s="74"/>
      <c r="BC625" s="75"/>
      <c r="BD625" s="74"/>
      <c r="BJ625" s="75"/>
      <c r="BK625" s="74"/>
      <c r="BQ625" s="75"/>
      <c r="BR625" s="74"/>
      <c r="BX625" s="75"/>
      <c r="BY625" s="74"/>
      <c r="CE625" s="75"/>
    </row>
    <row r="626">
      <c r="B626" s="73"/>
      <c r="C626" s="73"/>
      <c r="N626" s="74"/>
      <c r="T626" s="75"/>
      <c r="U626" s="74"/>
      <c r="AA626" s="75"/>
      <c r="AB626" s="74"/>
      <c r="AH626" s="75"/>
      <c r="AI626" s="74"/>
      <c r="AO626" s="75"/>
      <c r="AP626" s="74"/>
      <c r="AV626" s="75"/>
      <c r="AW626" s="74"/>
      <c r="BC626" s="75"/>
      <c r="BD626" s="74"/>
      <c r="BJ626" s="75"/>
      <c r="BK626" s="74"/>
      <c r="BQ626" s="75"/>
      <c r="BR626" s="74"/>
      <c r="BX626" s="75"/>
      <c r="BY626" s="74"/>
      <c r="CE626" s="75"/>
    </row>
    <row r="627">
      <c r="B627" s="73"/>
      <c r="C627" s="73"/>
      <c r="N627" s="74"/>
      <c r="T627" s="75"/>
      <c r="U627" s="74"/>
      <c r="AA627" s="75"/>
      <c r="AB627" s="74"/>
      <c r="AH627" s="75"/>
      <c r="AI627" s="74"/>
      <c r="AO627" s="75"/>
      <c r="AP627" s="74"/>
      <c r="AV627" s="75"/>
      <c r="AW627" s="74"/>
      <c r="BC627" s="75"/>
      <c r="BD627" s="74"/>
      <c r="BJ627" s="75"/>
      <c r="BK627" s="74"/>
      <c r="BQ627" s="75"/>
      <c r="BR627" s="74"/>
      <c r="BX627" s="75"/>
      <c r="BY627" s="74"/>
      <c r="CE627" s="75"/>
    </row>
    <row r="628">
      <c r="B628" s="73"/>
      <c r="C628" s="73"/>
      <c r="N628" s="74"/>
      <c r="T628" s="75"/>
      <c r="U628" s="74"/>
      <c r="AA628" s="75"/>
      <c r="AB628" s="74"/>
      <c r="AH628" s="75"/>
      <c r="AI628" s="74"/>
      <c r="AO628" s="75"/>
      <c r="AP628" s="74"/>
      <c r="AV628" s="75"/>
      <c r="AW628" s="74"/>
      <c r="BC628" s="75"/>
      <c r="BD628" s="74"/>
      <c r="BJ628" s="75"/>
      <c r="BK628" s="74"/>
      <c r="BQ628" s="75"/>
      <c r="BR628" s="74"/>
      <c r="BX628" s="75"/>
      <c r="BY628" s="74"/>
      <c r="CE628" s="75"/>
    </row>
    <row r="629">
      <c r="B629" s="73"/>
      <c r="C629" s="73"/>
      <c r="N629" s="74"/>
      <c r="T629" s="75"/>
      <c r="U629" s="74"/>
      <c r="AA629" s="75"/>
      <c r="AB629" s="74"/>
      <c r="AH629" s="75"/>
      <c r="AI629" s="74"/>
      <c r="AO629" s="75"/>
      <c r="AP629" s="74"/>
      <c r="AV629" s="75"/>
      <c r="AW629" s="74"/>
      <c r="BC629" s="75"/>
      <c r="BD629" s="74"/>
      <c r="BJ629" s="75"/>
      <c r="BK629" s="74"/>
      <c r="BQ629" s="75"/>
      <c r="BR629" s="74"/>
      <c r="BX629" s="75"/>
      <c r="BY629" s="74"/>
      <c r="CE629" s="75"/>
    </row>
    <row r="630">
      <c r="B630" s="73"/>
      <c r="C630" s="73"/>
      <c r="N630" s="74"/>
      <c r="T630" s="75"/>
      <c r="U630" s="74"/>
      <c r="AA630" s="75"/>
      <c r="AB630" s="74"/>
      <c r="AH630" s="75"/>
      <c r="AI630" s="74"/>
      <c r="AO630" s="75"/>
      <c r="AP630" s="74"/>
      <c r="AV630" s="75"/>
      <c r="AW630" s="74"/>
      <c r="BC630" s="75"/>
      <c r="BD630" s="74"/>
      <c r="BJ630" s="75"/>
      <c r="BK630" s="74"/>
      <c r="BQ630" s="75"/>
      <c r="BR630" s="74"/>
      <c r="BX630" s="75"/>
      <c r="BY630" s="74"/>
      <c r="CE630" s="75"/>
    </row>
    <row r="631">
      <c r="B631" s="73"/>
      <c r="C631" s="73"/>
      <c r="N631" s="74"/>
      <c r="T631" s="75"/>
      <c r="U631" s="74"/>
      <c r="AA631" s="75"/>
      <c r="AB631" s="74"/>
      <c r="AH631" s="75"/>
      <c r="AI631" s="74"/>
      <c r="AO631" s="75"/>
      <c r="AP631" s="74"/>
      <c r="AV631" s="75"/>
      <c r="AW631" s="74"/>
      <c r="BC631" s="75"/>
      <c r="BD631" s="74"/>
      <c r="BJ631" s="75"/>
      <c r="BK631" s="74"/>
      <c r="BQ631" s="75"/>
      <c r="BR631" s="74"/>
      <c r="BX631" s="75"/>
      <c r="BY631" s="74"/>
      <c r="CE631" s="75"/>
    </row>
    <row r="632">
      <c r="B632" s="73"/>
      <c r="C632" s="73"/>
      <c r="N632" s="74"/>
      <c r="T632" s="75"/>
      <c r="U632" s="74"/>
      <c r="AA632" s="75"/>
      <c r="AB632" s="74"/>
      <c r="AH632" s="75"/>
      <c r="AI632" s="74"/>
      <c r="AO632" s="75"/>
      <c r="AP632" s="74"/>
      <c r="AV632" s="75"/>
      <c r="AW632" s="74"/>
      <c r="BC632" s="75"/>
      <c r="BD632" s="74"/>
      <c r="BJ632" s="75"/>
      <c r="BK632" s="74"/>
      <c r="BQ632" s="75"/>
      <c r="BR632" s="74"/>
      <c r="BX632" s="75"/>
      <c r="BY632" s="74"/>
      <c r="CE632" s="75"/>
    </row>
    <row r="633">
      <c r="B633" s="73"/>
      <c r="C633" s="73"/>
      <c r="N633" s="74"/>
      <c r="T633" s="75"/>
      <c r="U633" s="74"/>
      <c r="AA633" s="75"/>
      <c r="AB633" s="74"/>
      <c r="AH633" s="75"/>
      <c r="AI633" s="74"/>
      <c r="AO633" s="75"/>
      <c r="AP633" s="74"/>
      <c r="AV633" s="75"/>
      <c r="AW633" s="74"/>
      <c r="BC633" s="75"/>
      <c r="BD633" s="74"/>
      <c r="BJ633" s="75"/>
      <c r="BK633" s="74"/>
      <c r="BQ633" s="75"/>
      <c r="BR633" s="74"/>
      <c r="BX633" s="75"/>
      <c r="BY633" s="74"/>
      <c r="CE633" s="75"/>
    </row>
    <row r="634">
      <c r="B634" s="73"/>
      <c r="C634" s="73"/>
      <c r="N634" s="74"/>
      <c r="T634" s="75"/>
      <c r="U634" s="74"/>
      <c r="AA634" s="75"/>
      <c r="AB634" s="74"/>
      <c r="AH634" s="75"/>
      <c r="AI634" s="74"/>
      <c r="AO634" s="75"/>
      <c r="AP634" s="74"/>
      <c r="AV634" s="75"/>
      <c r="AW634" s="74"/>
      <c r="BC634" s="75"/>
      <c r="BD634" s="74"/>
      <c r="BJ634" s="75"/>
      <c r="BK634" s="74"/>
      <c r="BQ634" s="75"/>
      <c r="BR634" s="74"/>
      <c r="BX634" s="75"/>
      <c r="BY634" s="74"/>
      <c r="CE634" s="75"/>
    </row>
    <row r="635">
      <c r="B635" s="73"/>
      <c r="C635" s="73"/>
      <c r="N635" s="74"/>
      <c r="T635" s="75"/>
      <c r="U635" s="74"/>
      <c r="AA635" s="75"/>
      <c r="AB635" s="74"/>
      <c r="AH635" s="75"/>
      <c r="AI635" s="74"/>
      <c r="AO635" s="75"/>
      <c r="AP635" s="74"/>
      <c r="AV635" s="75"/>
      <c r="AW635" s="74"/>
      <c r="BC635" s="75"/>
      <c r="BD635" s="74"/>
      <c r="BJ635" s="75"/>
      <c r="BK635" s="74"/>
      <c r="BQ635" s="75"/>
      <c r="BR635" s="74"/>
      <c r="BX635" s="75"/>
      <c r="BY635" s="74"/>
      <c r="CE635" s="75"/>
    </row>
    <row r="636">
      <c r="B636" s="73"/>
      <c r="C636" s="73"/>
      <c r="N636" s="74"/>
      <c r="T636" s="75"/>
      <c r="U636" s="74"/>
      <c r="AA636" s="75"/>
      <c r="AB636" s="74"/>
      <c r="AH636" s="75"/>
      <c r="AI636" s="74"/>
      <c r="AO636" s="75"/>
      <c r="AP636" s="74"/>
      <c r="AV636" s="75"/>
      <c r="AW636" s="74"/>
      <c r="BC636" s="75"/>
      <c r="BD636" s="74"/>
      <c r="BJ636" s="75"/>
      <c r="BK636" s="74"/>
      <c r="BQ636" s="75"/>
      <c r="BR636" s="74"/>
      <c r="BX636" s="75"/>
      <c r="BY636" s="74"/>
      <c r="CE636" s="75"/>
    </row>
    <row r="637">
      <c r="B637" s="73"/>
      <c r="C637" s="73"/>
      <c r="N637" s="74"/>
      <c r="T637" s="75"/>
      <c r="U637" s="74"/>
      <c r="AA637" s="75"/>
      <c r="AB637" s="74"/>
      <c r="AH637" s="75"/>
      <c r="AI637" s="74"/>
      <c r="AO637" s="75"/>
      <c r="AP637" s="74"/>
      <c r="AV637" s="75"/>
      <c r="AW637" s="74"/>
      <c r="BC637" s="75"/>
      <c r="BD637" s="74"/>
      <c r="BJ637" s="75"/>
      <c r="BK637" s="74"/>
      <c r="BQ637" s="75"/>
      <c r="BR637" s="74"/>
      <c r="BX637" s="75"/>
      <c r="BY637" s="74"/>
      <c r="CE637" s="75"/>
    </row>
    <row r="638">
      <c r="B638" s="73"/>
      <c r="C638" s="73"/>
      <c r="N638" s="74"/>
      <c r="T638" s="75"/>
      <c r="U638" s="74"/>
      <c r="AA638" s="75"/>
      <c r="AB638" s="74"/>
      <c r="AH638" s="75"/>
      <c r="AI638" s="74"/>
      <c r="AO638" s="75"/>
      <c r="AP638" s="74"/>
      <c r="AV638" s="75"/>
      <c r="AW638" s="74"/>
      <c r="BC638" s="75"/>
      <c r="BD638" s="74"/>
      <c r="BJ638" s="75"/>
      <c r="BK638" s="74"/>
      <c r="BQ638" s="75"/>
      <c r="BR638" s="74"/>
      <c r="BX638" s="75"/>
      <c r="BY638" s="74"/>
      <c r="CE638" s="75"/>
    </row>
    <row r="639">
      <c r="B639" s="73"/>
      <c r="C639" s="73"/>
      <c r="N639" s="74"/>
      <c r="T639" s="75"/>
      <c r="U639" s="74"/>
      <c r="AA639" s="75"/>
      <c r="AB639" s="74"/>
      <c r="AH639" s="75"/>
      <c r="AI639" s="74"/>
      <c r="AO639" s="75"/>
      <c r="AP639" s="74"/>
      <c r="AV639" s="75"/>
      <c r="AW639" s="74"/>
      <c r="BC639" s="75"/>
      <c r="BD639" s="74"/>
      <c r="BJ639" s="75"/>
      <c r="BK639" s="74"/>
      <c r="BQ639" s="75"/>
      <c r="BR639" s="74"/>
      <c r="BX639" s="75"/>
      <c r="BY639" s="74"/>
      <c r="CE639" s="75"/>
    </row>
    <row r="640">
      <c r="B640" s="73"/>
      <c r="C640" s="73"/>
      <c r="N640" s="74"/>
      <c r="T640" s="75"/>
      <c r="U640" s="74"/>
      <c r="AA640" s="75"/>
      <c r="AB640" s="74"/>
      <c r="AH640" s="75"/>
      <c r="AI640" s="74"/>
      <c r="AO640" s="75"/>
      <c r="AP640" s="74"/>
      <c r="AV640" s="75"/>
      <c r="AW640" s="74"/>
      <c r="BC640" s="75"/>
      <c r="BD640" s="74"/>
      <c r="BJ640" s="75"/>
      <c r="BK640" s="74"/>
      <c r="BQ640" s="75"/>
      <c r="BR640" s="74"/>
      <c r="BX640" s="75"/>
      <c r="BY640" s="74"/>
      <c r="CE640" s="75"/>
    </row>
    <row r="641">
      <c r="B641" s="73"/>
      <c r="C641" s="73"/>
      <c r="N641" s="74"/>
      <c r="T641" s="75"/>
      <c r="U641" s="74"/>
      <c r="AA641" s="75"/>
      <c r="AB641" s="74"/>
      <c r="AH641" s="75"/>
      <c r="AI641" s="74"/>
      <c r="AO641" s="75"/>
      <c r="AP641" s="74"/>
      <c r="AV641" s="75"/>
      <c r="AW641" s="74"/>
      <c r="BC641" s="75"/>
      <c r="BD641" s="74"/>
      <c r="BJ641" s="75"/>
      <c r="BK641" s="74"/>
      <c r="BQ641" s="75"/>
      <c r="BR641" s="74"/>
      <c r="BX641" s="75"/>
      <c r="BY641" s="74"/>
      <c r="CE641" s="75"/>
    </row>
    <row r="642">
      <c r="B642" s="73"/>
      <c r="C642" s="73"/>
      <c r="N642" s="74"/>
      <c r="T642" s="75"/>
      <c r="U642" s="74"/>
      <c r="AA642" s="75"/>
      <c r="AB642" s="74"/>
      <c r="AH642" s="75"/>
      <c r="AI642" s="74"/>
      <c r="AO642" s="75"/>
      <c r="AP642" s="74"/>
      <c r="AV642" s="75"/>
      <c r="AW642" s="74"/>
      <c r="BC642" s="75"/>
      <c r="BD642" s="74"/>
      <c r="BJ642" s="75"/>
      <c r="BK642" s="74"/>
      <c r="BQ642" s="75"/>
      <c r="BR642" s="74"/>
      <c r="BX642" s="75"/>
      <c r="BY642" s="74"/>
      <c r="CE642" s="75"/>
    </row>
    <row r="643">
      <c r="B643" s="73"/>
      <c r="C643" s="73"/>
      <c r="N643" s="74"/>
      <c r="T643" s="75"/>
      <c r="U643" s="74"/>
      <c r="AA643" s="75"/>
      <c r="AB643" s="74"/>
      <c r="AH643" s="75"/>
      <c r="AI643" s="74"/>
      <c r="AO643" s="75"/>
      <c r="AP643" s="74"/>
      <c r="AV643" s="75"/>
      <c r="AW643" s="74"/>
      <c r="BC643" s="75"/>
      <c r="BD643" s="74"/>
      <c r="BJ643" s="75"/>
      <c r="BK643" s="74"/>
      <c r="BQ643" s="75"/>
      <c r="BR643" s="74"/>
      <c r="BX643" s="75"/>
      <c r="BY643" s="74"/>
      <c r="CE643" s="75"/>
    </row>
    <row r="644">
      <c r="B644" s="73"/>
      <c r="C644" s="73"/>
      <c r="N644" s="74"/>
      <c r="T644" s="75"/>
      <c r="U644" s="74"/>
      <c r="AA644" s="75"/>
      <c r="AB644" s="74"/>
      <c r="AH644" s="75"/>
      <c r="AI644" s="74"/>
      <c r="AO644" s="75"/>
      <c r="AP644" s="74"/>
      <c r="AV644" s="75"/>
      <c r="AW644" s="74"/>
      <c r="BC644" s="75"/>
      <c r="BD644" s="74"/>
      <c r="BJ644" s="75"/>
      <c r="BK644" s="74"/>
      <c r="BQ644" s="75"/>
      <c r="BR644" s="74"/>
      <c r="BX644" s="75"/>
      <c r="BY644" s="74"/>
      <c r="CE644" s="75"/>
    </row>
    <row r="645">
      <c r="B645" s="73"/>
      <c r="C645" s="73"/>
      <c r="N645" s="74"/>
      <c r="T645" s="75"/>
      <c r="U645" s="74"/>
      <c r="AA645" s="75"/>
      <c r="AB645" s="74"/>
      <c r="AH645" s="75"/>
      <c r="AI645" s="74"/>
      <c r="AO645" s="75"/>
      <c r="AP645" s="74"/>
      <c r="AV645" s="75"/>
      <c r="AW645" s="74"/>
      <c r="BC645" s="75"/>
      <c r="BD645" s="74"/>
      <c r="BJ645" s="75"/>
      <c r="BK645" s="74"/>
      <c r="BQ645" s="75"/>
      <c r="BR645" s="74"/>
      <c r="BX645" s="75"/>
      <c r="BY645" s="74"/>
      <c r="CE645" s="75"/>
    </row>
    <row r="646">
      <c r="B646" s="73"/>
      <c r="C646" s="73"/>
      <c r="N646" s="74"/>
      <c r="T646" s="75"/>
      <c r="U646" s="74"/>
      <c r="AA646" s="75"/>
      <c r="AB646" s="74"/>
      <c r="AH646" s="75"/>
      <c r="AI646" s="74"/>
      <c r="AO646" s="75"/>
      <c r="AP646" s="74"/>
      <c r="AV646" s="75"/>
      <c r="AW646" s="74"/>
      <c r="BC646" s="75"/>
      <c r="BD646" s="74"/>
      <c r="BJ646" s="75"/>
      <c r="BK646" s="74"/>
      <c r="BQ646" s="75"/>
      <c r="BR646" s="74"/>
      <c r="BX646" s="75"/>
      <c r="BY646" s="74"/>
      <c r="CE646" s="75"/>
    </row>
    <row r="647">
      <c r="B647" s="73"/>
      <c r="C647" s="73"/>
      <c r="N647" s="74"/>
      <c r="T647" s="75"/>
      <c r="U647" s="74"/>
      <c r="AA647" s="75"/>
      <c r="AB647" s="74"/>
      <c r="AH647" s="75"/>
      <c r="AI647" s="74"/>
      <c r="AO647" s="75"/>
      <c r="AP647" s="74"/>
      <c r="AV647" s="75"/>
      <c r="AW647" s="74"/>
      <c r="BC647" s="75"/>
      <c r="BD647" s="74"/>
      <c r="BJ647" s="75"/>
      <c r="BK647" s="74"/>
      <c r="BQ647" s="75"/>
      <c r="BR647" s="74"/>
      <c r="BX647" s="75"/>
      <c r="BY647" s="74"/>
      <c r="CE647" s="75"/>
    </row>
    <row r="648">
      <c r="B648" s="73"/>
      <c r="C648" s="73"/>
      <c r="N648" s="74"/>
      <c r="T648" s="75"/>
      <c r="U648" s="74"/>
      <c r="AA648" s="75"/>
      <c r="AB648" s="74"/>
      <c r="AH648" s="75"/>
      <c r="AI648" s="74"/>
      <c r="AO648" s="75"/>
      <c r="AP648" s="74"/>
      <c r="AV648" s="75"/>
      <c r="AW648" s="74"/>
      <c r="BC648" s="75"/>
      <c r="BD648" s="74"/>
      <c r="BJ648" s="75"/>
      <c r="BK648" s="74"/>
      <c r="BQ648" s="75"/>
      <c r="BR648" s="74"/>
      <c r="BX648" s="75"/>
      <c r="BY648" s="74"/>
      <c r="CE648" s="75"/>
    </row>
    <row r="649">
      <c r="B649" s="73"/>
      <c r="C649" s="73"/>
      <c r="N649" s="74"/>
      <c r="T649" s="75"/>
      <c r="U649" s="74"/>
      <c r="AA649" s="75"/>
      <c r="AB649" s="74"/>
      <c r="AH649" s="75"/>
      <c r="AI649" s="74"/>
      <c r="AO649" s="75"/>
      <c r="AP649" s="74"/>
      <c r="AV649" s="75"/>
      <c r="AW649" s="74"/>
      <c r="BC649" s="75"/>
      <c r="BD649" s="74"/>
      <c r="BJ649" s="75"/>
      <c r="BK649" s="74"/>
      <c r="BQ649" s="75"/>
      <c r="BR649" s="74"/>
      <c r="BX649" s="75"/>
      <c r="BY649" s="74"/>
      <c r="CE649" s="75"/>
    </row>
    <row r="650">
      <c r="B650" s="73"/>
      <c r="C650" s="73"/>
      <c r="N650" s="74"/>
      <c r="T650" s="75"/>
      <c r="U650" s="74"/>
      <c r="AA650" s="75"/>
      <c r="AB650" s="74"/>
      <c r="AH650" s="75"/>
      <c r="AI650" s="74"/>
      <c r="AO650" s="75"/>
      <c r="AP650" s="74"/>
      <c r="AV650" s="75"/>
      <c r="AW650" s="74"/>
      <c r="BC650" s="75"/>
      <c r="BD650" s="74"/>
      <c r="BJ650" s="75"/>
      <c r="BK650" s="74"/>
      <c r="BQ650" s="75"/>
      <c r="BR650" s="74"/>
      <c r="BX650" s="75"/>
      <c r="BY650" s="74"/>
      <c r="CE650" s="75"/>
    </row>
    <row r="651">
      <c r="B651" s="73"/>
      <c r="C651" s="73"/>
      <c r="N651" s="74"/>
      <c r="T651" s="75"/>
      <c r="U651" s="74"/>
      <c r="AA651" s="75"/>
      <c r="AB651" s="74"/>
      <c r="AH651" s="75"/>
      <c r="AI651" s="74"/>
      <c r="AO651" s="75"/>
      <c r="AP651" s="74"/>
      <c r="AV651" s="75"/>
      <c r="AW651" s="74"/>
      <c r="BC651" s="75"/>
      <c r="BD651" s="74"/>
      <c r="BJ651" s="75"/>
      <c r="BK651" s="74"/>
      <c r="BQ651" s="75"/>
      <c r="BR651" s="74"/>
      <c r="BX651" s="75"/>
      <c r="BY651" s="74"/>
      <c r="CE651" s="75"/>
    </row>
    <row r="652">
      <c r="B652" s="73"/>
      <c r="C652" s="73"/>
      <c r="N652" s="74"/>
      <c r="T652" s="75"/>
      <c r="U652" s="74"/>
      <c r="AA652" s="75"/>
      <c r="AB652" s="74"/>
      <c r="AH652" s="75"/>
      <c r="AI652" s="74"/>
      <c r="AO652" s="75"/>
      <c r="AP652" s="74"/>
      <c r="AV652" s="75"/>
      <c r="AW652" s="74"/>
      <c r="BC652" s="75"/>
      <c r="BD652" s="74"/>
      <c r="BJ652" s="75"/>
      <c r="BK652" s="74"/>
      <c r="BQ652" s="75"/>
      <c r="BR652" s="74"/>
      <c r="BX652" s="75"/>
      <c r="BY652" s="74"/>
      <c r="CE652" s="75"/>
    </row>
    <row r="653">
      <c r="B653" s="73"/>
      <c r="C653" s="73"/>
      <c r="N653" s="74"/>
      <c r="T653" s="75"/>
      <c r="U653" s="74"/>
      <c r="AA653" s="75"/>
      <c r="AB653" s="74"/>
      <c r="AH653" s="75"/>
      <c r="AI653" s="74"/>
      <c r="AO653" s="75"/>
      <c r="AP653" s="74"/>
      <c r="AV653" s="75"/>
      <c r="AW653" s="74"/>
      <c r="BC653" s="75"/>
      <c r="BD653" s="74"/>
      <c r="BJ653" s="75"/>
      <c r="BK653" s="74"/>
      <c r="BQ653" s="75"/>
      <c r="BR653" s="74"/>
      <c r="BX653" s="75"/>
      <c r="BY653" s="74"/>
      <c r="CE653" s="75"/>
    </row>
    <row r="654">
      <c r="B654" s="73"/>
      <c r="C654" s="73"/>
      <c r="N654" s="74"/>
      <c r="T654" s="75"/>
      <c r="U654" s="74"/>
      <c r="AA654" s="75"/>
      <c r="AB654" s="74"/>
      <c r="AH654" s="75"/>
      <c r="AI654" s="74"/>
      <c r="AO654" s="75"/>
      <c r="AP654" s="74"/>
      <c r="AV654" s="75"/>
      <c r="AW654" s="74"/>
      <c r="BC654" s="75"/>
      <c r="BD654" s="74"/>
      <c r="BJ654" s="75"/>
      <c r="BK654" s="74"/>
      <c r="BQ654" s="75"/>
      <c r="BR654" s="74"/>
      <c r="BX654" s="75"/>
      <c r="BY654" s="74"/>
      <c r="CE654" s="75"/>
    </row>
    <row r="655">
      <c r="B655" s="73"/>
      <c r="C655" s="73"/>
      <c r="N655" s="74"/>
      <c r="T655" s="75"/>
      <c r="U655" s="74"/>
      <c r="AA655" s="75"/>
      <c r="AB655" s="74"/>
      <c r="AH655" s="75"/>
      <c r="AI655" s="74"/>
      <c r="AO655" s="75"/>
      <c r="AP655" s="74"/>
      <c r="AV655" s="75"/>
      <c r="AW655" s="74"/>
      <c r="BC655" s="75"/>
      <c r="BD655" s="74"/>
      <c r="BJ655" s="75"/>
      <c r="BK655" s="74"/>
      <c r="BQ655" s="75"/>
      <c r="BR655" s="74"/>
      <c r="BX655" s="75"/>
      <c r="BY655" s="74"/>
      <c r="CE655" s="75"/>
    </row>
    <row r="656">
      <c r="B656" s="73"/>
      <c r="C656" s="73"/>
      <c r="N656" s="74"/>
      <c r="T656" s="75"/>
      <c r="U656" s="74"/>
      <c r="AA656" s="75"/>
      <c r="AB656" s="74"/>
      <c r="AH656" s="75"/>
      <c r="AI656" s="74"/>
      <c r="AO656" s="75"/>
      <c r="AP656" s="74"/>
      <c r="AV656" s="75"/>
      <c r="AW656" s="74"/>
      <c r="BC656" s="75"/>
      <c r="BD656" s="74"/>
      <c r="BJ656" s="75"/>
      <c r="BK656" s="74"/>
      <c r="BQ656" s="75"/>
      <c r="BR656" s="74"/>
      <c r="BX656" s="75"/>
      <c r="BY656" s="74"/>
      <c r="CE656" s="75"/>
    </row>
    <row r="657">
      <c r="B657" s="73"/>
      <c r="C657" s="73"/>
      <c r="N657" s="74"/>
      <c r="T657" s="75"/>
      <c r="U657" s="74"/>
      <c r="AA657" s="75"/>
      <c r="AB657" s="74"/>
      <c r="AH657" s="75"/>
      <c r="AI657" s="74"/>
      <c r="AO657" s="75"/>
      <c r="AP657" s="74"/>
      <c r="AV657" s="75"/>
      <c r="AW657" s="74"/>
      <c r="BC657" s="75"/>
      <c r="BD657" s="74"/>
      <c r="BJ657" s="75"/>
      <c r="BK657" s="74"/>
      <c r="BQ657" s="75"/>
      <c r="BR657" s="74"/>
      <c r="BX657" s="75"/>
      <c r="BY657" s="74"/>
      <c r="CE657" s="75"/>
    </row>
    <row r="658">
      <c r="B658" s="73"/>
      <c r="C658" s="73"/>
      <c r="N658" s="74"/>
      <c r="T658" s="75"/>
      <c r="U658" s="74"/>
      <c r="AA658" s="75"/>
      <c r="AB658" s="74"/>
      <c r="AH658" s="75"/>
      <c r="AI658" s="74"/>
      <c r="AO658" s="75"/>
      <c r="AP658" s="74"/>
      <c r="AV658" s="75"/>
      <c r="AW658" s="74"/>
      <c r="BC658" s="75"/>
      <c r="BD658" s="74"/>
      <c r="BJ658" s="75"/>
      <c r="BK658" s="74"/>
      <c r="BQ658" s="75"/>
      <c r="BR658" s="74"/>
      <c r="BX658" s="75"/>
      <c r="BY658" s="74"/>
      <c r="CE658" s="75"/>
    </row>
    <row r="659">
      <c r="B659" s="73"/>
      <c r="C659" s="73"/>
      <c r="N659" s="74"/>
      <c r="T659" s="75"/>
      <c r="U659" s="74"/>
      <c r="AA659" s="75"/>
      <c r="AB659" s="74"/>
      <c r="AH659" s="75"/>
      <c r="AI659" s="74"/>
      <c r="AO659" s="75"/>
      <c r="AP659" s="74"/>
      <c r="AV659" s="75"/>
      <c r="AW659" s="74"/>
      <c r="BC659" s="75"/>
      <c r="BD659" s="74"/>
      <c r="BJ659" s="75"/>
      <c r="BK659" s="74"/>
      <c r="BQ659" s="75"/>
      <c r="BR659" s="74"/>
      <c r="BX659" s="75"/>
      <c r="BY659" s="74"/>
      <c r="CE659" s="75"/>
    </row>
    <row r="660">
      <c r="B660" s="73"/>
      <c r="C660" s="73"/>
      <c r="N660" s="74"/>
      <c r="T660" s="75"/>
      <c r="U660" s="74"/>
      <c r="AA660" s="75"/>
      <c r="AB660" s="74"/>
      <c r="AH660" s="75"/>
      <c r="AI660" s="74"/>
      <c r="AO660" s="75"/>
      <c r="AP660" s="74"/>
      <c r="AV660" s="75"/>
      <c r="AW660" s="74"/>
      <c r="BC660" s="75"/>
      <c r="BD660" s="74"/>
      <c r="BJ660" s="75"/>
      <c r="BK660" s="74"/>
      <c r="BQ660" s="75"/>
      <c r="BR660" s="74"/>
      <c r="BX660" s="75"/>
      <c r="BY660" s="74"/>
      <c r="CE660" s="75"/>
    </row>
    <row r="661">
      <c r="B661" s="73"/>
      <c r="C661" s="73"/>
      <c r="N661" s="74"/>
      <c r="T661" s="75"/>
      <c r="U661" s="74"/>
      <c r="AA661" s="75"/>
      <c r="AB661" s="74"/>
      <c r="AH661" s="75"/>
      <c r="AI661" s="74"/>
      <c r="AO661" s="75"/>
      <c r="AP661" s="74"/>
      <c r="AV661" s="75"/>
      <c r="AW661" s="74"/>
      <c r="BC661" s="75"/>
      <c r="BD661" s="74"/>
      <c r="BJ661" s="75"/>
      <c r="BK661" s="74"/>
      <c r="BQ661" s="75"/>
      <c r="BR661" s="74"/>
      <c r="BX661" s="75"/>
      <c r="BY661" s="74"/>
      <c r="CE661" s="75"/>
    </row>
    <row r="662">
      <c r="B662" s="73"/>
      <c r="C662" s="73"/>
      <c r="N662" s="74"/>
      <c r="T662" s="75"/>
      <c r="U662" s="74"/>
      <c r="AA662" s="75"/>
      <c r="AB662" s="74"/>
      <c r="AH662" s="75"/>
      <c r="AI662" s="74"/>
      <c r="AO662" s="75"/>
      <c r="AP662" s="74"/>
      <c r="AV662" s="75"/>
      <c r="AW662" s="74"/>
      <c r="BC662" s="75"/>
      <c r="BD662" s="74"/>
      <c r="BJ662" s="75"/>
      <c r="BK662" s="74"/>
      <c r="BQ662" s="75"/>
      <c r="BR662" s="74"/>
      <c r="BX662" s="75"/>
      <c r="BY662" s="74"/>
      <c r="CE662" s="75"/>
    </row>
    <row r="663">
      <c r="B663" s="73"/>
      <c r="C663" s="73"/>
      <c r="N663" s="74"/>
      <c r="T663" s="75"/>
      <c r="U663" s="74"/>
      <c r="AA663" s="75"/>
      <c r="AB663" s="74"/>
      <c r="AH663" s="75"/>
      <c r="AI663" s="74"/>
      <c r="AO663" s="75"/>
      <c r="AP663" s="74"/>
      <c r="AV663" s="75"/>
      <c r="AW663" s="74"/>
      <c r="BC663" s="75"/>
      <c r="BD663" s="74"/>
      <c r="BJ663" s="75"/>
      <c r="BK663" s="74"/>
      <c r="BQ663" s="75"/>
      <c r="BR663" s="74"/>
      <c r="BX663" s="75"/>
      <c r="BY663" s="74"/>
      <c r="CE663" s="75"/>
    </row>
    <row r="664">
      <c r="B664" s="73"/>
      <c r="C664" s="73"/>
      <c r="N664" s="74"/>
      <c r="T664" s="75"/>
      <c r="U664" s="74"/>
      <c r="AA664" s="75"/>
      <c r="AB664" s="74"/>
      <c r="AH664" s="75"/>
      <c r="AI664" s="74"/>
      <c r="AO664" s="75"/>
      <c r="AP664" s="74"/>
      <c r="AV664" s="75"/>
      <c r="AW664" s="74"/>
      <c r="BC664" s="75"/>
      <c r="BD664" s="74"/>
      <c r="BJ664" s="75"/>
      <c r="BK664" s="74"/>
      <c r="BQ664" s="75"/>
      <c r="BR664" s="74"/>
      <c r="BX664" s="75"/>
      <c r="BY664" s="74"/>
      <c r="CE664" s="75"/>
    </row>
    <row r="665">
      <c r="B665" s="73"/>
      <c r="C665" s="73"/>
      <c r="N665" s="74"/>
      <c r="T665" s="75"/>
      <c r="U665" s="74"/>
      <c r="AA665" s="75"/>
      <c r="AB665" s="74"/>
      <c r="AH665" s="75"/>
      <c r="AI665" s="74"/>
      <c r="AO665" s="75"/>
      <c r="AP665" s="74"/>
      <c r="AV665" s="75"/>
      <c r="AW665" s="74"/>
      <c r="BC665" s="75"/>
      <c r="BD665" s="74"/>
      <c r="BJ665" s="75"/>
      <c r="BK665" s="74"/>
      <c r="BQ665" s="75"/>
      <c r="BR665" s="74"/>
      <c r="BX665" s="75"/>
      <c r="BY665" s="74"/>
      <c r="CE665" s="75"/>
    </row>
    <row r="666">
      <c r="B666" s="73"/>
      <c r="C666" s="73"/>
      <c r="N666" s="74"/>
      <c r="T666" s="75"/>
      <c r="U666" s="74"/>
      <c r="AA666" s="75"/>
      <c r="AB666" s="74"/>
      <c r="AH666" s="75"/>
      <c r="AI666" s="74"/>
      <c r="AO666" s="75"/>
      <c r="AP666" s="74"/>
      <c r="AV666" s="75"/>
      <c r="AW666" s="74"/>
      <c r="BC666" s="75"/>
      <c r="BD666" s="74"/>
      <c r="BJ666" s="75"/>
      <c r="BK666" s="74"/>
      <c r="BQ666" s="75"/>
      <c r="BR666" s="74"/>
      <c r="BX666" s="75"/>
      <c r="BY666" s="74"/>
      <c r="CE666" s="75"/>
    </row>
    <row r="667">
      <c r="B667" s="73"/>
      <c r="C667" s="73"/>
      <c r="N667" s="74"/>
      <c r="T667" s="75"/>
      <c r="U667" s="74"/>
      <c r="AA667" s="75"/>
      <c r="AB667" s="74"/>
      <c r="AH667" s="75"/>
      <c r="AI667" s="74"/>
      <c r="AO667" s="75"/>
      <c r="AP667" s="74"/>
      <c r="AV667" s="75"/>
      <c r="AW667" s="74"/>
      <c r="BC667" s="75"/>
      <c r="BD667" s="74"/>
      <c r="BJ667" s="75"/>
      <c r="BK667" s="74"/>
      <c r="BQ667" s="75"/>
      <c r="BR667" s="74"/>
      <c r="BX667" s="75"/>
      <c r="BY667" s="74"/>
      <c r="CE667" s="75"/>
    </row>
    <row r="668">
      <c r="B668" s="73"/>
      <c r="C668" s="73"/>
      <c r="N668" s="74"/>
      <c r="T668" s="75"/>
      <c r="U668" s="74"/>
      <c r="AA668" s="75"/>
      <c r="AB668" s="74"/>
      <c r="AH668" s="75"/>
      <c r="AI668" s="74"/>
      <c r="AO668" s="75"/>
      <c r="AP668" s="74"/>
      <c r="AV668" s="75"/>
      <c r="AW668" s="74"/>
      <c r="BC668" s="75"/>
      <c r="BD668" s="74"/>
      <c r="BJ668" s="75"/>
      <c r="BK668" s="74"/>
      <c r="BQ668" s="75"/>
      <c r="BR668" s="74"/>
      <c r="BX668" s="75"/>
      <c r="BY668" s="74"/>
      <c r="CE668" s="75"/>
    </row>
    <row r="669">
      <c r="B669" s="73"/>
      <c r="C669" s="73"/>
      <c r="N669" s="74"/>
      <c r="T669" s="75"/>
      <c r="U669" s="74"/>
      <c r="AA669" s="75"/>
      <c r="AB669" s="74"/>
      <c r="AH669" s="75"/>
      <c r="AI669" s="74"/>
      <c r="AO669" s="75"/>
      <c r="AP669" s="74"/>
      <c r="AV669" s="75"/>
      <c r="AW669" s="74"/>
      <c r="BC669" s="75"/>
      <c r="BD669" s="74"/>
      <c r="BJ669" s="75"/>
      <c r="BK669" s="74"/>
      <c r="BQ669" s="75"/>
      <c r="BR669" s="74"/>
      <c r="BX669" s="75"/>
      <c r="BY669" s="74"/>
      <c r="CE669" s="75"/>
    </row>
    <row r="670">
      <c r="B670" s="73"/>
      <c r="C670" s="73"/>
      <c r="N670" s="74"/>
      <c r="T670" s="75"/>
      <c r="U670" s="74"/>
      <c r="AA670" s="75"/>
      <c r="AB670" s="74"/>
      <c r="AH670" s="75"/>
      <c r="AI670" s="74"/>
      <c r="AO670" s="75"/>
      <c r="AP670" s="74"/>
      <c r="AV670" s="75"/>
      <c r="AW670" s="74"/>
      <c r="BC670" s="75"/>
      <c r="BD670" s="74"/>
      <c r="BJ670" s="75"/>
      <c r="BK670" s="74"/>
      <c r="BQ670" s="75"/>
      <c r="BR670" s="74"/>
      <c r="BX670" s="75"/>
      <c r="BY670" s="74"/>
      <c r="CE670" s="75"/>
    </row>
    <row r="671">
      <c r="B671" s="73"/>
      <c r="C671" s="73"/>
      <c r="N671" s="74"/>
      <c r="T671" s="75"/>
      <c r="U671" s="74"/>
      <c r="AA671" s="75"/>
      <c r="AB671" s="74"/>
      <c r="AH671" s="75"/>
      <c r="AI671" s="74"/>
      <c r="AO671" s="75"/>
      <c r="AP671" s="74"/>
      <c r="AV671" s="75"/>
      <c r="AW671" s="74"/>
      <c r="BC671" s="75"/>
      <c r="BD671" s="74"/>
      <c r="BJ671" s="75"/>
      <c r="BK671" s="74"/>
      <c r="BQ671" s="75"/>
      <c r="BR671" s="74"/>
      <c r="BX671" s="75"/>
      <c r="BY671" s="74"/>
      <c r="CE671" s="75"/>
    </row>
    <row r="672">
      <c r="B672" s="73"/>
      <c r="C672" s="73"/>
      <c r="N672" s="74"/>
      <c r="T672" s="75"/>
      <c r="U672" s="74"/>
      <c r="AA672" s="75"/>
      <c r="AB672" s="74"/>
      <c r="AH672" s="75"/>
      <c r="AI672" s="74"/>
      <c r="AO672" s="75"/>
      <c r="AP672" s="74"/>
      <c r="AV672" s="75"/>
      <c r="AW672" s="74"/>
      <c r="BC672" s="75"/>
      <c r="BD672" s="74"/>
      <c r="BJ672" s="75"/>
      <c r="BK672" s="74"/>
      <c r="BQ672" s="75"/>
      <c r="BR672" s="74"/>
      <c r="BX672" s="75"/>
      <c r="BY672" s="74"/>
      <c r="CE672" s="75"/>
    </row>
    <row r="673">
      <c r="B673" s="73"/>
      <c r="C673" s="73"/>
      <c r="N673" s="74"/>
      <c r="T673" s="75"/>
      <c r="U673" s="74"/>
      <c r="AA673" s="75"/>
      <c r="AB673" s="74"/>
      <c r="AH673" s="75"/>
      <c r="AI673" s="74"/>
      <c r="AO673" s="75"/>
      <c r="AP673" s="74"/>
      <c r="AV673" s="75"/>
      <c r="AW673" s="74"/>
      <c r="BC673" s="75"/>
      <c r="BD673" s="74"/>
      <c r="BJ673" s="75"/>
      <c r="BK673" s="74"/>
      <c r="BQ673" s="75"/>
      <c r="BR673" s="74"/>
      <c r="BX673" s="75"/>
      <c r="BY673" s="74"/>
      <c r="CE673" s="75"/>
    </row>
    <row r="674">
      <c r="B674" s="73"/>
      <c r="C674" s="73"/>
      <c r="N674" s="74"/>
      <c r="T674" s="75"/>
      <c r="U674" s="74"/>
      <c r="AA674" s="75"/>
      <c r="AB674" s="74"/>
      <c r="AH674" s="75"/>
      <c r="AI674" s="74"/>
      <c r="AO674" s="75"/>
      <c r="AP674" s="74"/>
      <c r="AV674" s="75"/>
      <c r="AW674" s="74"/>
      <c r="BC674" s="75"/>
      <c r="BD674" s="74"/>
      <c r="BJ674" s="75"/>
      <c r="BK674" s="74"/>
      <c r="BQ674" s="75"/>
      <c r="BR674" s="74"/>
      <c r="BX674" s="75"/>
      <c r="BY674" s="74"/>
      <c r="CE674" s="75"/>
    </row>
    <row r="675">
      <c r="B675" s="73"/>
      <c r="C675" s="73"/>
      <c r="N675" s="74"/>
      <c r="T675" s="75"/>
      <c r="U675" s="74"/>
      <c r="AA675" s="75"/>
      <c r="AB675" s="74"/>
      <c r="AH675" s="75"/>
      <c r="AI675" s="74"/>
      <c r="AO675" s="75"/>
      <c r="AP675" s="74"/>
      <c r="AV675" s="75"/>
      <c r="AW675" s="74"/>
      <c r="BC675" s="75"/>
      <c r="BD675" s="74"/>
      <c r="BJ675" s="75"/>
      <c r="BK675" s="74"/>
      <c r="BQ675" s="75"/>
      <c r="BR675" s="74"/>
      <c r="BX675" s="75"/>
      <c r="BY675" s="74"/>
      <c r="CE675" s="75"/>
    </row>
    <row r="676">
      <c r="B676" s="73"/>
      <c r="C676" s="73"/>
      <c r="N676" s="74"/>
      <c r="T676" s="75"/>
      <c r="U676" s="74"/>
      <c r="AA676" s="75"/>
      <c r="AB676" s="74"/>
      <c r="AH676" s="75"/>
      <c r="AI676" s="74"/>
      <c r="AO676" s="75"/>
      <c r="AP676" s="74"/>
      <c r="AV676" s="75"/>
      <c r="AW676" s="74"/>
      <c r="BC676" s="75"/>
      <c r="BD676" s="74"/>
      <c r="BJ676" s="75"/>
      <c r="BK676" s="74"/>
      <c r="BQ676" s="75"/>
      <c r="BR676" s="74"/>
      <c r="BX676" s="75"/>
      <c r="BY676" s="74"/>
      <c r="CE676" s="75"/>
    </row>
    <row r="677">
      <c r="B677" s="73"/>
      <c r="C677" s="73"/>
      <c r="N677" s="74"/>
      <c r="T677" s="75"/>
      <c r="U677" s="74"/>
      <c r="AA677" s="75"/>
      <c r="AB677" s="74"/>
      <c r="AH677" s="75"/>
      <c r="AI677" s="74"/>
      <c r="AO677" s="75"/>
      <c r="AP677" s="74"/>
      <c r="AV677" s="75"/>
      <c r="AW677" s="74"/>
      <c r="BC677" s="75"/>
      <c r="BD677" s="74"/>
      <c r="BJ677" s="75"/>
      <c r="BK677" s="74"/>
      <c r="BQ677" s="75"/>
      <c r="BR677" s="74"/>
      <c r="BX677" s="75"/>
      <c r="BY677" s="74"/>
      <c r="CE677" s="75"/>
    </row>
    <row r="678">
      <c r="B678" s="73"/>
      <c r="C678" s="73"/>
      <c r="N678" s="74"/>
      <c r="T678" s="75"/>
      <c r="U678" s="74"/>
      <c r="AA678" s="75"/>
      <c r="AB678" s="74"/>
      <c r="AH678" s="75"/>
      <c r="AI678" s="74"/>
      <c r="AO678" s="75"/>
      <c r="AP678" s="74"/>
      <c r="AV678" s="75"/>
      <c r="AW678" s="74"/>
      <c r="BC678" s="75"/>
      <c r="BD678" s="74"/>
      <c r="BJ678" s="75"/>
      <c r="BK678" s="74"/>
      <c r="BQ678" s="75"/>
      <c r="BR678" s="74"/>
      <c r="BX678" s="75"/>
      <c r="BY678" s="74"/>
      <c r="CE678" s="75"/>
    </row>
    <row r="679">
      <c r="B679" s="73"/>
      <c r="C679" s="73"/>
      <c r="N679" s="74"/>
      <c r="T679" s="75"/>
      <c r="U679" s="74"/>
      <c r="AA679" s="75"/>
      <c r="AB679" s="74"/>
      <c r="AH679" s="75"/>
      <c r="AI679" s="74"/>
      <c r="AO679" s="75"/>
      <c r="AP679" s="74"/>
      <c r="AV679" s="75"/>
      <c r="AW679" s="74"/>
      <c r="BC679" s="75"/>
      <c r="BD679" s="74"/>
      <c r="BJ679" s="75"/>
      <c r="BK679" s="74"/>
      <c r="BQ679" s="75"/>
      <c r="BR679" s="74"/>
      <c r="BX679" s="75"/>
      <c r="BY679" s="74"/>
      <c r="CE679" s="75"/>
    </row>
    <row r="680">
      <c r="B680" s="73"/>
      <c r="C680" s="73"/>
      <c r="N680" s="74"/>
      <c r="T680" s="75"/>
      <c r="U680" s="74"/>
      <c r="AA680" s="75"/>
      <c r="AB680" s="74"/>
      <c r="AH680" s="75"/>
      <c r="AI680" s="74"/>
      <c r="AO680" s="75"/>
      <c r="AP680" s="74"/>
      <c r="AV680" s="75"/>
      <c r="AW680" s="74"/>
      <c r="BC680" s="75"/>
      <c r="BD680" s="74"/>
      <c r="BJ680" s="75"/>
      <c r="BK680" s="74"/>
      <c r="BQ680" s="75"/>
      <c r="BR680" s="74"/>
      <c r="BX680" s="75"/>
      <c r="BY680" s="74"/>
      <c r="CE680" s="75"/>
    </row>
    <row r="681">
      <c r="B681" s="73"/>
      <c r="C681" s="73"/>
      <c r="N681" s="74"/>
      <c r="T681" s="75"/>
      <c r="U681" s="74"/>
      <c r="AA681" s="75"/>
      <c r="AB681" s="74"/>
      <c r="AH681" s="75"/>
      <c r="AI681" s="74"/>
      <c r="AO681" s="75"/>
      <c r="AP681" s="74"/>
      <c r="AV681" s="75"/>
      <c r="AW681" s="74"/>
      <c r="BC681" s="75"/>
      <c r="BD681" s="74"/>
      <c r="BJ681" s="75"/>
      <c r="BK681" s="74"/>
      <c r="BQ681" s="75"/>
      <c r="BR681" s="74"/>
      <c r="BX681" s="75"/>
      <c r="BY681" s="74"/>
      <c r="CE681" s="75"/>
    </row>
    <row r="682">
      <c r="B682" s="73"/>
      <c r="C682" s="73"/>
      <c r="N682" s="74"/>
      <c r="T682" s="75"/>
      <c r="U682" s="74"/>
      <c r="AA682" s="75"/>
      <c r="AB682" s="74"/>
      <c r="AH682" s="75"/>
      <c r="AI682" s="74"/>
      <c r="AO682" s="75"/>
      <c r="AP682" s="74"/>
      <c r="AV682" s="75"/>
      <c r="AW682" s="74"/>
      <c r="BC682" s="75"/>
      <c r="BD682" s="74"/>
      <c r="BJ682" s="75"/>
      <c r="BK682" s="74"/>
      <c r="BQ682" s="75"/>
      <c r="BR682" s="74"/>
      <c r="BX682" s="75"/>
      <c r="BY682" s="74"/>
      <c r="CE682" s="75"/>
    </row>
    <row r="683">
      <c r="B683" s="73"/>
      <c r="C683" s="73"/>
      <c r="N683" s="74"/>
      <c r="T683" s="75"/>
      <c r="U683" s="74"/>
      <c r="AA683" s="75"/>
      <c r="AB683" s="74"/>
      <c r="AH683" s="75"/>
      <c r="AI683" s="74"/>
      <c r="AO683" s="75"/>
      <c r="AP683" s="74"/>
      <c r="AV683" s="75"/>
      <c r="AW683" s="74"/>
      <c r="BC683" s="75"/>
      <c r="BD683" s="74"/>
      <c r="BJ683" s="75"/>
      <c r="BK683" s="74"/>
      <c r="BQ683" s="75"/>
      <c r="BR683" s="74"/>
      <c r="BX683" s="75"/>
      <c r="BY683" s="74"/>
      <c r="CE683" s="75"/>
    </row>
    <row r="684">
      <c r="B684" s="73"/>
      <c r="C684" s="73"/>
      <c r="N684" s="74"/>
      <c r="T684" s="75"/>
      <c r="U684" s="74"/>
      <c r="AA684" s="75"/>
      <c r="AB684" s="74"/>
      <c r="AH684" s="75"/>
      <c r="AI684" s="74"/>
      <c r="AO684" s="75"/>
      <c r="AP684" s="74"/>
      <c r="AV684" s="75"/>
      <c r="AW684" s="74"/>
      <c r="BC684" s="75"/>
      <c r="BD684" s="74"/>
      <c r="BJ684" s="75"/>
      <c r="BK684" s="74"/>
      <c r="BQ684" s="75"/>
      <c r="BR684" s="74"/>
      <c r="BX684" s="75"/>
      <c r="BY684" s="74"/>
      <c r="CE684" s="75"/>
    </row>
    <row r="685">
      <c r="B685" s="73"/>
      <c r="C685" s="73"/>
      <c r="N685" s="74"/>
      <c r="T685" s="75"/>
      <c r="U685" s="74"/>
      <c r="AA685" s="75"/>
      <c r="AB685" s="74"/>
      <c r="AH685" s="75"/>
      <c r="AI685" s="74"/>
      <c r="AO685" s="75"/>
      <c r="AP685" s="74"/>
      <c r="AV685" s="75"/>
      <c r="AW685" s="74"/>
      <c r="BC685" s="75"/>
      <c r="BD685" s="74"/>
      <c r="BJ685" s="75"/>
      <c r="BK685" s="74"/>
      <c r="BQ685" s="75"/>
      <c r="BR685" s="74"/>
      <c r="BX685" s="75"/>
      <c r="BY685" s="74"/>
      <c r="CE685" s="75"/>
    </row>
    <row r="686">
      <c r="B686" s="73"/>
      <c r="C686" s="73"/>
      <c r="N686" s="74"/>
      <c r="T686" s="75"/>
      <c r="U686" s="74"/>
      <c r="AA686" s="75"/>
      <c r="AB686" s="74"/>
      <c r="AH686" s="75"/>
      <c r="AI686" s="74"/>
      <c r="AO686" s="75"/>
      <c r="AP686" s="74"/>
      <c r="AV686" s="75"/>
      <c r="AW686" s="74"/>
      <c r="BC686" s="75"/>
      <c r="BD686" s="74"/>
      <c r="BJ686" s="75"/>
      <c r="BK686" s="74"/>
      <c r="BQ686" s="75"/>
      <c r="BR686" s="74"/>
      <c r="BX686" s="75"/>
      <c r="BY686" s="74"/>
      <c r="CE686" s="75"/>
    </row>
    <row r="687">
      <c r="B687" s="73"/>
      <c r="C687" s="73"/>
      <c r="N687" s="74"/>
      <c r="T687" s="75"/>
      <c r="U687" s="74"/>
      <c r="AA687" s="75"/>
      <c r="AB687" s="74"/>
      <c r="AH687" s="75"/>
      <c r="AI687" s="74"/>
      <c r="AO687" s="75"/>
      <c r="AP687" s="74"/>
      <c r="AV687" s="75"/>
      <c r="AW687" s="74"/>
      <c r="BC687" s="75"/>
      <c r="BD687" s="74"/>
      <c r="BJ687" s="75"/>
      <c r="BK687" s="74"/>
      <c r="BQ687" s="75"/>
      <c r="BR687" s="74"/>
      <c r="BX687" s="75"/>
      <c r="BY687" s="74"/>
      <c r="CE687" s="75"/>
    </row>
    <row r="688">
      <c r="B688" s="73"/>
      <c r="C688" s="73"/>
      <c r="N688" s="74"/>
      <c r="T688" s="75"/>
      <c r="U688" s="74"/>
      <c r="AA688" s="75"/>
      <c r="AB688" s="74"/>
      <c r="AH688" s="75"/>
      <c r="AI688" s="74"/>
      <c r="AO688" s="75"/>
      <c r="AP688" s="74"/>
      <c r="AV688" s="75"/>
      <c r="AW688" s="74"/>
      <c r="BC688" s="75"/>
      <c r="BD688" s="74"/>
      <c r="BJ688" s="75"/>
      <c r="BK688" s="74"/>
      <c r="BQ688" s="75"/>
      <c r="BR688" s="74"/>
      <c r="BX688" s="75"/>
      <c r="BY688" s="74"/>
      <c r="CE688" s="75"/>
    </row>
    <row r="689">
      <c r="B689" s="73"/>
      <c r="C689" s="73"/>
      <c r="N689" s="74"/>
      <c r="T689" s="75"/>
      <c r="U689" s="74"/>
      <c r="AA689" s="75"/>
      <c r="AB689" s="74"/>
      <c r="AH689" s="75"/>
      <c r="AI689" s="74"/>
      <c r="AO689" s="75"/>
      <c r="AP689" s="74"/>
      <c r="AV689" s="75"/>
      <c r="AW689" s="74"/>
      <c r="BC689" s="75"/>
      <c r="BD689" s="74"/>
      <c r="BJ689" s="75"/>
      <c r="BK689" s="74"/>
      <c r="BQ689" s="75"/>
      <c r="BR689" s="74"/>
      <c r="BX689" s="75"/>
      <c r="BY689" s="74"/>
      <c r="CE689" s="75"/>
    </row>
    <row r="690">
      <c r="B690" s="73"/>
      <c r="C690" s="73"/>
      <c r="N690" s="74"/>
      <c r="T690" s="75"/>
      <c r="U690" s="74"/>
      <c r="AA690" s="75"/>
      <c r="AB690" s="74"/>
      <c r="AH690" s="75"/>
      <c r="AI690" s="74"/>
      <c r="AO690" s="75"/>
      <c r="AP690" s="74"/>
      <c r="AV690" s="75"/>
      <c r="AW690" s="74"/>
      <c r="BC690" s="75"/>
      <c r="BD690" s="74"/>
      <c r="BJ690" s="75"/>
      <c r="BK690" s="74"/>
      <c r="BQ690" s="75"/>
      <c r="BR690" s="74"/>
      <c r="BX690" s="75"/>
      <c r="BY690" s="74"/>
      <c r="CE690" s="75"/>
    </row>
    <row r="691">
      <c r="B691" s="73"/>
      <c r="C691" s="73"/>
      <c r="N691" s="74"/>
      <c r="T691" s="75"/>
      <c r="U691" s="74"/>
      <c r="AA691" s="75"/>
      <c r="AB691" s="74"/>
      <c r="AH691" s="75"/>
      <c r="AI691" s="74"/>
      <c r="AO691" s="75"/>
      <c r="AP691" s="74"/>
      <c r="AV691" s="75"/>
      <c r="AW691" s="74"/>
      <c r="BC691" s="75"/>
      <c r="BD691" s="74"/>
      <c r="BJ691" s="75"/>
      <c r="BK691" s="74"/>
      <c r="BQ691" s="75"/>
      <c r="BR691" s="74"/>
      <c r="BX691" s="75"/>
      <c r="BY691" s="74"/>
      <c r="CE691" s="75"/>
    </row>
    <row r="692">
      <c r="B692" s="73"/>
      <c r="C692" s="73"/>
      <c r="N692" s="74"/>
      <c r="T692" s="75"/>
      <c r="U692" s="74"/>
      <c r="AA692" s="75"/>
      <c r="AB692" s="74"/>
      <c r="AH692" s="75"/>
      <c r="AI692" s="74"/>
      <c r="AO692" s="75"/>
      <c r="AP692" s="74"/>
      <c r="AV692" s="75"/>
      <c r="AW692" s="74"/>
      <c r="BC692" s="75"/>
      <c r="BD692" s="74"/>
      <c r="BJ692" s="75"/>
      <c r="BK692" s="74"/>
      <c r="BQ692" s="75"/>
      <c r="BR692" s="74"/>
      <c r="BX692" s="75"/>
      <c r="BY692" s="74"/>
      <c r="CE692" s="75"/>
    </row>
    <row r="693">
      <c r="B693" s="73"/>
      <c r="C693" s="73"/>
      <c r="N693" s="74"/>
      <c r="T693" s="75"/>
      <c r="U693" s="74"/>
      <c r="AA693" s="75"/>
      <c r="AB693" s="74"/>
      <c r="AH693" s="75"/>
      <c r="AI693" s="74"/>
      <c r="AO693" s="75"/>
      <c r="AP693" s="74"/>
      <c r="AV693" s="75"/>
      <c r="AW693" s="74"/>
      <c r="BC693" s="75"/>
      <c r="BD693" s="74"/>
      <c r="BJ693" s="75"/>
      <c r="BK693" s="74"/>
      <c r="BQ693" s="75"/>
      <c r="BR693" s="74"/>
      <c r="BX693" s="75"/>
      <c r="BY693" s="74"/>
      <c r="CE693" s="75"/>
    </row>
    <row r="694">
      <c r="B694" s="73"/>
      <c r="C694" s="73"/>
      <c r="N694" s="74"/>
      <c r="T694" s="75"/>
      <c r="U694" s="74"/>
      <c r="AA694" s="75"/>
      <c r="AB694" s="74"/>
      <c r="AH694" s="75"/>
      <c r="AI694" s="74"/>
      <c r="AO694" s="75"/>
      <c r="AP694" s="74"/>
      <c r="AV694" s="75"/>
      <c r="AW694" s="74"/>
      <c r="BC694" s="75"/>
      <c r="BD694" s="74"/>
      <c r="BJ694" s="75"/>
      <c r="BK694" s="74"/>
      <c r="BQ694" s="75"/>
      <c r="BR694" s="74"/>
      <c r="BX694" s="75"/>
      <c r="BY694" s="74"/>
      <c r="CE694" s="75"/>
    </row>
    <row r="695">
      <c r="B695" s="73"/>
      <c r="C695" s="73"/>
      <c r="N695" s="74"/>
      <c r="T695" s="75"/>
      <c r="U695" s="74"/>
      <c r="AA695" s="75"/>
      <c r="AB695" s="74"/>
      <c r="AH695" s="75"/>
      <c r="AI695" s="74"/>
      <c r="AO695" s="75"/>
      <c r="AP695" s="74"/>
      <c r="AV695" s="75"/>
      <c r="AW695" s="74"/>
      <c r="BC695" s="75"/>
      <c r="BD695" s="74"/>
      <c r="BJ695" s="75"/>
      <c r="BK695" s="74"/>
      <c r="BQ695" s="75"/>
      <c r="BR695" s="74"/>
      <c r="BX695" s="75"/>
      <c r="BY695" s="74"/>
      <c r="CE695" s="75"/>
    </row>
    <row r="696">
      <c r="B696" s="73"/>
      <c r="C696" s="73"/>
      <c r="N696" s="74"/>
      <c r="T696" s="75"/>
      <c r="U696" s="74"/>
      <c r="AA696" s="75"/>
      <c r="AB696" s="74"/>
      <c r="AH696" s="75"/>
      <c r="AI696" s="74"/>
      <c r="AO696" s="75"/>
      <c r="AP696" s="74"/>
      <c r="AV696" s="75"/>
      <c r="AW696" s="74"/>
      <c r="BC696" s="75"/>
      <c r="BD696" s="74"/>
      <c r="BJ696" s="75"/>
      <c r="BK696" s="74"/>
      <c r="BQ696" s="75"/>
      <c r="BR696" s="74"/>
      <c r="BX696" s="75"/>
      <c r="BY696" s="74"/>
      <c r="CE696" s="75"/>
    </row>
    <row r="697">
      <c r="B697" s="73"/>
      <c r="C697" s="73"/>
      <c r="N697" s="74"/>
      <c r="T697" s="75"/>
      <c r="U697" s="74"/>
      <c r="AA697" s="75"/>
      <c r="AB697" s="74"/>
      <c r="AH697" s="75"/>
      <c r="AI697" s="74"/>
      <c r="AO697" s="75"/>
      <c r="AP697" s="74"/>
      <c r="AV697" s="75"/>
      <c r="AW697" s="74"/>
      <c r="BC697" s="75"/>
      <c r="BD697" s="74"/>
      <c r="BJ697" s="75"/>
      <c r="BK697" s="74"/>
      <c r="BQ697" s="75"/>
      <c r="BR697" s="74"/>
      <c r="BX697" s="75"/>
      <c r="BY697" s="74"/>
      <c r="CE697" s="75"/>
    </row>
    <row r="698">
      <c r="B698" s="73"/>
      <c r="C698" s="73"/>
      <c r="N698" s="74"/>
      <c r="T698" s="75"/>
      <c r="U698" s="74"/>
      <c r="AA698" s="75"/>
      <c r="AB698" s="74"/>
      <c r="AH698" s="75"/>
      <c r="AI698" s="74"/>
      <c r="AO698" s="75"/>
      <c r="AP698" s="74"/>
      <c r="AV698" s="75"/>
      <c r="AW698" s="74"/>
      <c r="BC698" s="75"/>
      <c r="BD698" s="74"/>
      <c r="BJ698" s="75"/>
      <c r="BK698" s="74"/>
      <c r="BQ698" s="75"/>
      <c r="BR698" s="74"/>
      <c r="BX698" s="75"/>
      <c r="BY698" s="74"/>
      <c r="CE698" s="75"/>
    </row>
    <row r="699">
      <c r="B699" s="73"/>
      <c r="C699" s="73"/>
      <c r="N699" s="74"/>
      <c r="T699" s="75"/>
      <c r="U699" s="74"/>
      <c r="AA699" s="75"/>
      <c r="AB699" s="74"/>
      <c r="AH699" s="75"/>
      <c r="AI699" s="74"/>
      <c r="AO699" s="75"/>
      <c r="AP699" s="74"/>
      <c r="AV699" s="75"/>
      <c r="AW699" s="74"/>
      <c r="BC699" s="75"/>
      <c r="BD699" s="74"/>
      <c r="BJ699" s="75"/>
      <c r="BK699" s="74"/>
      <c r="BQ699" s="75"/>
      <c r="BR699" s="74"/>
      <c r="BX699" s="75"/>
      <c r="BY699" s="74"/>
      <c r="CE699" s="75"/>
    </row>
    <row r="700">
      <c r="B700" s="73"/>
      <c r="C700" s="73"/>
      <c r="N700" s="74"/>
      <c r="T700" s="75"/>
      <c r="U700" s="74"/>
      <c r="AA700" s="75"/>
      <c r="AB700" s="74"/>
      <c r="AH700" s="75"/>
      <c r="AI700" s="74"/>
      <c r="AO700" s="75"/>
      <c r="AP700" s="74"/>
      <c r="AV700" s="75"/>
      <c r="AW700" s="74"/>
      <c r="BC700" s="75"/>
      <c r="BD700" s="74"/>
      <c r="BJ700" s="75"/>
      <c r="BK700" s="74"/>
      <c r="BQ700" s="75"/>
      <c r="BR700" s="74"/>
      <c r="BX700" s="75"/>
      <c r="BY700" s="74"/>
      <c r="CE700" s="75"/>
    </row>
    <row r="701">
      <c r="B701" s="73"/>
      <c r="C701" s="73"/>
      <c r="N701" s="74"/>
      <c r="T701" s="75"/>
      <c r="U701" s="74"/>
      <c r="AA701" s="75"/>
      <c r="AB701" s="74"/>
      <c r="AH701" s="75"/>
      <c r="AI701" s="74"/>
      <c r="AO701" s="75"/>
      <c r="AP701" s="74"/>
      <c r="AV701" s="75"/>
      <c r="AW701" s="74"/>
      <c r="BC701" s="75"/>
      <c r="BD701" s="74"/>
      <c r="BJ701" s="75"/>
      <c r="BK701" s="74"/>
      <c r="BQ701" s="75"/>
      <c r="BR701" s="74"/>
      <c r="BX701" s="75"/>
      <c r="BY701" s="74"/>
      <c r="CE701" s="75"/>
    </row>
    <row r="702">
      <c r="B702" s="73"/>
      <c r="C702" s="73"/>
      <c r="N702" s="74"/>
      <c r="T702" s="75"/>
      <c r="U702" s="74"/>
      <c r="AA702" s="75"/>
      <c r="AB702" s="74"/>
      <c r="AH702" s="75"/>
      <c r="AI702" s="74"/>
      <c r="AO702" s="75"/>
      <c r="AP702" s="74"/>
      <c r="AV702" s="75"/>
      <c r="AW702" s="74"/>
      <c r="BC702" s="75"/>
      <c r="BD702" s="74"/>
      <c r="BJ702" s="75"/>
      <c r="BK702" s="74"/>
      <c r="BQ702" s="75"/>
      <c r="BR702" s="74"/>
      <c r="BX702" s="75"/>
      <c r="BY702" s="74"/>
      <c r="CE702" s="75"/>
    </row>
    <row r="703">
      <c r="B703" s="73"/>
      <c r="C703" s="73"/>
      <c r="N703" s="74"/>
      <c r="T703" s="75"/>
      <c r="U703" s="74"/>
      <c r="AA703" s="75"/>
      <c r="AB703" s="74"/>
      <c r="AH703" s="75"/>
      <c r="AI703" s="74"/>
      <c r="AO703" s="75"/>
      <c r="AP703" s="74"/>
      <c r="AV703" s="75"/>
      <c r="AW703" s="74"/>
      <c r="BC703" s="75"/>
      <c r="BD703" s="74"/>
      <c r="BJ703" s="75"/>
      <c r="BK703" s="74"/>
      <c r="BQ703" s="75"/>
      <c r="BR703" s="74"/>
      <c r="BX703" s="75"/>
      <c r="BY703" s="74"/>
      <c r="CE703" s="75"/>
    </row>
    <row r="704">
      <c r="B704" s="73"/>
      <c r="C704" s="73"/>
      <c r="N704" s="74"/>
      <c r="T704" s="75"/>
      <c r="U704" s="74"/>
      <c r="AA704" s="75"/>
      <c r="AB704" s="74"/>
      <c r="AH704" s="75"/>
      <c r="AI704" s="74"/>
      <c r="AO704" s="75"/>
      <c r="AP704" s="74"/>
      <c r="AV704" s="75"/>
      <c r="AW704" s="74"/>
      <c r="BC704" s="75"/>
      <c r="BD704" s="74"/>
      <c r="BJ704" s="75"/>
      <c r="BK704" s="74"/>
      <c r="BQ704" s="75"/>
      <c r="BR704" s="74"/>
      <c r="BX704" s="75"/>
      <c r="BY704" s="74"/>
      <c r="CE704" s="75"/>
    </row>
    <row r="705">
      <c r="B705" s="73"/>
      <c r="C705" s="73"/>
      <c r="N705" s="74"/>
      <c r="T705" s="75"/>
      <c r="U705" s="74"/>
      <c r="AA705" s="75"/>
      <c r="AB705" s="74"/>
      <c r="AH705" s="75"/>
      <c r="AI705" s="74"/>
      <c r="AO705" s="75"/>
      <c r="AP705" s="74"/>
      <c r="AV705" s="75"/>
      <c r="AW705" s="74"/>
      <c r="BC705" s="75"/>
      <c r="BD705" s="74"/>
      <c r="BJ705" s="75"/>
      <c r="BK705" s="74"/>
      <c r="BQ705" s="75"/>
      <c r="BR705" s="74"/>
      <c r="BX705" s="75"/>
      <c r="BY705" s="74"/>
      <c r="CE705" s="75"/>
    </row>
    <row r="706">
      <c r="B706" s="73"/>
      <c r="C706" s="73"/>
      <c r="N706" s="74"/>
      <c r="T706" s="75"/>
      <c r="U706" s="74"/>
      <c r="AA706" s="75"/>
      <c r="AB706" s="74"/>
      <c r="AH706" s="75"/>
      <c r="AI706" s="74"/>
      <c r="AO706" s="75"/>
      <c r="AP706" s="74"/>
      <c r="AV706" s="75"/>
      <c r="AW706" s="74"/>
      <c r="BC706" s="75"/>
      <c r="BD706" s="74"/>
      <c r="BJ706" s="75"/>
      <c r="BK706" s="74"/>
      <c r="BQ706" s="75"/>
      <c r="BR706" s="74"/>
      <c r="BX706" s="75"/>
      <c r="BY706" s="74"/>
      <c r="CE706" s="75"/>
    </row>
    <row r="707">
      <c r="B707" s="73"/>
      <c r="C707" s="73"/>
      <c r="N707" s="74"/>
      <c r="T707" s="75"/>
      <c r="U707" s="74"/>
      <c r="AA707" s="75"/>
      <c r="AB707" s="74"/>
      <c r="AH707" s="75"/>
      <c r="AI707" s="74"/>
      <c r="AO707" s="75"/>
      <c r="AP707" s="74"/>
      <c r="AV707" s="75"/>
      <c r="AW707" s="74"/>
      <c r="BC707" s="75"/>
      <c r="BD707" s="74"/>
      <c r="BJ707" s="75"/>
      <c r="BK707" s="74"/>
      <c r="BQ707" s="75"/>
      <c r="BR707" s="74"/>
      <c r="BX707" s="75"/>
      <c r="BY707" s="74"/>
      <c r="CE707" s="75"/>
    </row>
    <row r="708">
      <c r="B708" s="73"/>
      <c r="C708" s="73"/>
      <c r="N708" s="74"/>
      <c r="T708" s="75"/>
      <c r="U708" s="74"/>
      <c r="AA708" s="75"/>
      <c r="AB708" s="74"/>
      <c r="AH708" s="75"/>
      <c r="AI708" s="74"/>
      <c r="AO708" s="75"/>
      <c r="AP708" s="74"/>
      <c r="AV708" s="75"/>
      <c r="AW708" s="74"/>
      <c r="BC708" s="75"/>
      <c r="BD708" s="74"/>
      <c r="BJ708" s="75"/>
      <c r="BK708" s="74"/>
      <c r="BQ708" s="75"/>
      <c r="BR708" s="74"/>
      <c r="BX708" s="75"/>
      <c r="BY708" s="74"/>
      <c r="CE708" s="75"/>
    </row>
    <row r="709">
      <c r="B709" s="73"/>
      <c r="C709" s="73"/>
      <c r="N709" s="74"/>
      <c r="T709" s="75"/>
      <c r="U709" s="74"/>
      <c r="AA709" s="75"/>
      <c r="AB709" s="74"/>
      <c r="AH709" s="75"/>
      <c r="AI709" s="74"/>
      <c r="AO709" s="75"/>
      <c r="AP709" s="74"/>
      <c r="AV709" s="75"/>
      <c r="AW709" s="74"/>
      <c r="BC709" s="75"/>
      <c r="BD709" s="74"/>
      <c r="BJ709" s="75"/>
      <c r="BK709" s="74"/>
      <c r="BQ709" s="75"/>
      <c r="BR709" s="74"/>
      <c r="BX709" s="75"/>
      <c r="BY709" s="74"/>
      <c r="CE709" s="75"/>
    </row>
    <row r="710">
      <c r="B710" s="73"/>
      <c r="C710" s="73"/>
      <c r="N710" s="74"/>
      <c r="T710" s="75"/>
      <c r="U710" s="74"/>
      <c r="AA710" s="75"/>
      <c r="AB710" s="74"/>
      <c r="AH710" s="75"/>
      <c r="AI710" s="74"/>
      <c r="AO710" s="75"/>
      <c r="AP710" s="74"/>
      <c r="AV710" s="75"/>
      <c r="AW710" s="74"/>
      <c r="BC710" s="75"/>
      <c r="BD710" s="74"/>
      <c r="BJ710" s="75"/>
      <c r="BK710" s="74"/>
      <c r="BQ710" s="75"/>
      <c r="BR710" s="74"/>
      <c r="BX710" s="75"/>
      <c r="BY710" s="74"/>
      <c r="CE710" s="75"/>
    </row>
    <row r="711">
      <c r="B711" s="73"/>
      <c r="C711" s="73"/>
      <c r="N711" s="74"/>
      <c r="T711" s="75"/>
      <c r="U711" s="74"/>
      <c r="AA711" s="75"/>
      <c r="AB711" s="74"/>
      <c r="AH711" s="75"/>
      <c r="AI711" s="74"/>
      <c r="AO711" s="75"/>
      <c r="AP711" s="74"/>
      <c r="AV711" s="75"/>
      <c r="AW711" s="74"/>
      <c r="BC711" s="75"/>
      <c r="BD711" s="74"/>
      <c r="BJ711" s="75"/>
      <c r="BK711" s="74"/>
      <c r="BQ711" s="75"/>
      <c r="BR711" s="74"/>
      <c r="BX711" s="75"/>
      <c r="BY711" s="74"/>
      <c r="CE711" s="75"/>
    </row>
    <row r="712">
      <c r="B712" s="73"/>
      <c r="C712" s="73"/>
      <c r="N712" s="74"/>
      <c r="T712" s="75"/>
      <c r="U712" s="74"/>
      <c r="AA712" s="75"/>
      <c r="AB712" s="74"/>
      <c r="AH712" s="75"/>
      <c r="AI712" s="74"/>
      <c r="AO712" s="75"/>
      <c r="AP712" s="74"/>
      <c r="AV712" s="75"/>
      <c r="AW712" s="74"/>
      <c r="BC712" s="75"/>
      <c r="BD712" s="74"/>
      <c r="BJ712" s="75"/>
      <c r="BK712" s="74"/>
      <c r="BQ712" s="75"/>
      <c r="BR712" s="74"/>
      <c r="BX712" s="75"/>
      <c r="BY712" s="74"/>
      <c r="CE712" s="75"/>
    </row>
    <row r="713">
      <c r="B713" s="73"/>
      <c r="C713" s="73"/>
      <c r="N713" s="74"/>
      <c r="T713" s="75"/>
      <c r="U713" s="74"/>
      <c r="AA713" s="75"/>
      <c r="AB713" s="74"/>
      <c r="AH713" s="75"/>
      <c r="AI713" s="74"/>
      <c r="AO713" s="75"/>
      <c r="AP713" s="74"/>
      <c r="AV713" s="75"/>
      <c r="AW713" s="74"/>
      <c r="BC713" s="75"/>
      <c r="BD713" s="74"/>
      <c r="BJ713" s="75"/>
      <c r="BK713" s="74"/>
      <c r="BQ713" s="75"/>
      <c r="BR713" s="74"/>
      <c r="BX713" s="75"/>
      <c r="BY713" s="74"/>
      <c r="CE713" s="75"/>
    </row>
    <row r="714">
      <c r="B714" s="73"/>
      <c r="C714" s="73"/>
      <c r="N714" s="74"/>
      <c r="T714" s="75"/>
      <c r="U714" s="74"/>
      <c r="AA714" s="75"/>
      <c r="AB714" s="74"/>
      <c r="AH714" s="75"/>
      <c r="AI714" s="74"/>
      <c r="AO714" s="75"/>
      <c r="AP714" s="74"/>
      <c r="AV714" s="75"/>
      <c r="AW714" s="74"/>
      <c r="BC714" s="75"/>
      <c r="BD714" s="74"/>
      <c r="BJ714" s="75"/>
      <c r="BK714" s="74"/>
      <c r="BQ714" s="75"/>
      <c r="BR714" s="74"/>
      <c r="BX714" s="75"/>
      <c r="BY714" s="74"/>
      <c r="CE714" s="75"/>
    </row>
    <row r="715">
      <c r="B715" s="73"/>
      <c r="C715" s="73"/>
      <c r="N715" s="74"/>
      <c r="T715" s="75"/>
      <c r="U715" s="74"/>
      <c r="AA715" s="75"/>
      <c r="AB715" s="74"/>
      <c r="AH715" s="75"/>
      <c r="AI715" s="74"/>
      <c r="AO715" s="75"/>
      <c r="AP715" s="74"/>
      <c r="AV715" s="75"/>
      <c r="AW715" s="74"/>
      <c r="BC715" s="75"/>
      <c r="BD715" s="74"/>
      <c r="BJ715" s="75"/>
      <c r="BK715" s="74"/>
      <c r="BQ715" s="75"/>
      <c r="BR715" s="74"/>
      <c r="BX715" s="75"/>
      <c r="BY715" s="74"/>
      <c r="CE715" s="75"/>
    </row>
    <row r="716">
      <c r="B716" s="73"/>
      <c r="C716" s="73"/>
      <c r="N716" s="74"/>
      <c r="T716" s="75"/>
      <c r="U716" s="74"/>
      <c r="AA716" s="75"/>
      <c r="AB716" s="74"/>
      <c r="AH716" s="75"/>
      <c r="AI716" s="74"/>
      <c r="AO716" s="75"/>
      <c r="AP716" s="74"/>
      <c r="AV716" s="75"/>
      <c r="AW716" s="74"/>
      <c r="BC716" s="75"/>
      <c r="BD716" s="74"/>
      <c r="BJ716" s="75"/>
      <c r="BK716" s="74"/>
      <c r="BQ716" s="75"/>
      <c r="BR716" s="74"/>
      <c r="BX716" s="75"/>
      <c r="BY716" s="74"/>
      <c r="CE716" s="75"/>
    </row>
    <row r="717">
      <c r="B717" s="73"/>
      <c r="C717" s="73"/>
      <c r="N717" s="74"/>
      <c r="T717" s="75"/>
      <c r="U717" s="74"/>
      <c r="AA717" s="75"/>
      <c r="AB717" s="74"/>
      <c r="AH717" s="75"/>
      <c r="AI717" s="74"/>
      <c r="AO717" s="75"/>
      <c r="AP717" s="74"/>
      <c r="AV717" s="75"/>
      <c r="AW717" s="74"/>
      <c r="BC717" s="75"/>
      <c r="BD717" s="74"/>
      <c r="BJ717" s="75"/>
      <c r="BK717" s="74"/>
      <c r="BQ717" s="75"/>
      <c r="BR717" s="74"/>
      <c r="BX717" s="75"/>
      <c r="BY717" s="74"/>
      <c r="CE717" s="75"/>
    </row>
    <row r="718">
      <c r="B718" s="73"/>
      <c r="C718" s="73"/>
      <c r="N718" s="74"/>
      <c r="T718" s="75"/>
      <c r="U718" s="74"/>
      <c r="AA718" s="75"/>
      <c r="AB718" s="74"/>
      <c r="AH718" s="75"/>
      <c r="AI718" s="74"/>
      <c r="AO718" s="75"/>
      <c r="AP718" s="74"/>
      <c r="AV718" s="75"/>
      <c r="AW718" s="74"/>
      <c r="BC718" s="75"/>
      <c r="BD718" s="74"/>
      <c r="BJ718" s="75"/>
      <c r="BK718" s="74"/>
      <c r="BQ718" s="75"/>
      <c r="BR718" s="74"/>
      <c r="BX718" s="75"/>
      <c r="BY718" s="74"/>
      <c r="CE718" s="75"/>
    </row>
    <row r="719">
      <c r="B719" s="73"/>
      <c r="C719" s="73"/>
      <c r="N719" s="74"/>
      <c r="T719" s="75"/>
      <c r="U719" s="74"/>
      <c r="AA719" s="75"/>
      <c r="AB719" s="74"/>
      <c r="AH719" s="75"/>
      <c r="AI719" s="74"/>
      <c r="AO719" s="75"/>
      <c r="AP719" s="74"/>
      <c r="AV719" s="75"/>
      <c r="AW719" s="74"/>
      <c r="BC719" s="75"/>
      <c r="BD719" s="74"/>
      <c r="BJ719" s="75"/>
      <c r="BK719" s="74"/>
      <c r="BQ719" s="75"/>
      <c r="BR719" s="74"/>
      <c r="BX719" s="75"/>
      <c r="BY719" s="74"/>
      <c r="CE719" s="75"/>
    </row>
    <row r="720">
      <c r="B720" s="73"/>
      <c r="C720" s="73"/>
      <c r="N720" s="74"/>
      <c r="T720" s="75"/>
      <c r="U720" s="74"/>
      <c r="AA720" s="75"/>
      <c r="AB720" s="74"/>
      <c r="AH720" s="75"/>
      <c r="AI720" s="74"/>
      <c r="AO720" s="75"/>
      <c r="AP720" s="74"/>
      <c r="AV720" s="75"/>
      <c r="AW720" s="74"/>
      <c r="BC720" s="75"/>
      <c r="BD720" s="74"/>
      <c r="BJ720" s="75"/>
      <c r="BK720" s="74"/>
      <c r="BQ720" s="75"/>
      <c r="BR720" s="74"/>
      <c r="BX720" s="75"/>
      <c r="BY720" s="74"/>
      <c r="CE720" s="75"/>
    </row>
    <row r="721">
      <c r="B721" s="73"/>
      <c r="C721" s="73"/>
      <c r="N721" s="74"/>
      <c r="T721" s="75"/>
      <c r="U721" s="74"/>
      <c r="AA721" s="75"/>
      <c r="AB721" s="74"/>
      <c r="AH721" s="75"/>
      <c r="AI721" s="74"/>
      <c r="AO721" s="75"/>
      <c r="AP721" s="74"/>
      <c r="AV721" s="75"/>
      <c r="AW721" s="74"/>
      <c r="BC721" s="75"/>
      <c r="BD721" s="74"/>
      <c r="BJ721" s="75"/>
      <c r="BK721" s="74"/>
      <c r="BQ721" s="75"/>
      <c r="BR721" s="74"/>
      <c r="BX721" s="75"/>
      <c r="BY721" s="74"/>
      <c r="CE721" s="75"/>
    </row>
    <row r="722">
      <c r="B722" s="73"/>
      <c r="C722" s="73"/>
      <c r="N722" s="74"/>
      <c r="T722" s="75"/>
      <c r="U722" s="74"/>
      <c r="AA722" s="75"/>
      <c r="AB722" s="74"/>
      <c r="AH722" s="75"/>
      <c r="AI722" s="74"/>
      <c r="AO722" s="75"/>
      <c r="AP722" s="74"/>
      <c r="AV722" s="75"/>
      <c r="AW722" s="74"/>
      <c r="BC722" s="75"/>
      <c r="BD722" s="74"/>
      <c r="BJ722" s="75"/>
      <c r="BK722" s="74"/>
      <c r="BQ722" s="75"/>
      <c r="BR722" s="74"/>
      <c r="BX722" s="75"/>
      <c r="BY722" s="74"/>
      <c r="CE722" s="75"/>
    </row>
    <row r="723">
      <c r="B723" s="73"/>
      <c r="C723" s="73"/>
      <c r="N723" s="74"/>
      <c r="T723" s="75"/>
      <c r="U723" s="74"/>
      <c r="AA723" s="75"/>
      <c r="AB723" s="74"/>
      <c r="AH723" s="75"/>
      <c r="AI723" s="74"/>
      <c r="AO723" s="75"/>
      <c r="AP723" s="74"/>
      <c r="AV723" s="75"/>
      <c r="AW723" s="74"/>
      <c r="BC723" s="75"/>
      <c r="BD723" s="74"/>
      <c r="BJ723" s="75"/>
      <c r="BK723" s="74"/>
      <c r="BQ723" s="75"/>
      <c r="BR723" s="74"/>
      <c r="BX723" s="75"/>
      <c r="BY723" s="74"/>
      <c r="CE723" s="75"/>
    </row>
    <row r="724">
      <c r="B724" s="73"/>
      <c r="C724" s="73"/>
      <c r="N724" s="74"/>
      <c r="T724" s="75"/>
      <c r="U724" s="74"/>
      <c r="AA724" s="75"/>
      <c r="AB724" s="74"/>
      <c r="AH724" s="75"/>
      <c r="AI724" s="74"/>
      <c r="AO724" s="75"/>
      <c r="AP724" s="74"/>
      <c r="AV724" s="75"/>
      <c r="AW724" s="74"/>
      <c r="BC724" s="75"/>
      <c r="BD724" s="74"/>
      <c r="BJ724" s="75"/>
      <c r="BK724" s="74"/>
      <c r="BQ724" s="75"/>
      <c r="BR724" s="74"/>
      <c r="BX724" s="75"/>
      <c r="BY724" s="74"/>
      <c r="CE724" s="75"/>
    </row>
    <row r="725">
      <c r="B725" s="73"/>
      <c r="C725" s="73"/>
      <c r="N725" s="74"/>
      <c r="T725" s="75"/>
      <c r="U725" s="74"/>
      <c r="AA725" s="75"/>
      <c r="AB725" s="74"/>
      <c r="AH725" s="75"/>
      <c r="AI725" s="74"/>
      <c r="AO725" s="75"/>
      <c r="AP725" s="74"/>
      <c r="AV725" s="75"/>
      <c r="AW725" s="74"/>
      <c r="BC725" s="75"/>
      <c r="BD725" s="74"/>
      <c r="BJ725" s="75"/>
      <c r="BK725" s="74"/>
      <c r="BQ725" s="75"/>
      <c r="BR725" s="74"/>
      <c r="BX725" s="75"/>
      <c r="BY725" s="74"/>
      <c r="CE725" s="75"/>
    </row>
    <row r="726">
      <c r="B726" s="73"/>
      <c r="C726" s="73"/>
      <c r="N726" s="74"/>
      <c r="T726" s="75"/>
      <c r="U726" s="74"/>
      <c r="AA726" s="75"/>
      <c r="AB726" s="74"/>
      <c r="AH726" s="75"/>
      <c r="AI726" s="74"/>
      <c r="AO726" s="75"/>
      <c r="AP726" s="74"/>
      <c r="AV726" s="75"/>
      <c r="AW726" s="74"/>
      <c r="BC726" s="75"/>
      <c r="BD726" s="74"/>
      <c r="BJ726" s="75"/>
      <c r="BK726" s="74"/>
      <c r="BQ726" s="75"/>
      <c r="BR726" s="74"/>
      <c r="BX726" s="75"/>
      <c r="BY726" s="74"/>
      <c r="CE726" s="75"/>
    </row>
    <row r="727">
      <c r="B727" s="73"/>
      <c r="C727" s="73"/>
      <c r="N727" s="74"/>
      <c r="T727" s="75"/>
      <c r="U727" s="74"/>
      <c r="AA727" s="75"/>
      <c r="AB727" s="74"/>
      <c r="AH727" s="75"/>
      <c r="AI727" s="74"/>
      <c r="AO727" s="75"/>
      <c r="AP727" s="74"/>
      <c r="AV727" s="75"/>
      <c r="AW727" s="74"/>
      <c r="BC727" s="75"/>
      <c r="BD727" s="74"/>
      <c r="BJ727" s="75"/>
      <c r="BK727" s="74"/>
      <c r="BQ727" s="75"/>
      <c r="BR727" s="74"/>
      <c r="BX727" s="75"/>
      <c r="BY727" s="74"/>
      <c r="CE727" s="75"/>
    </row>
    <row r="728">
      <c r="B728" s="73"/>
      <c r="C728" s="73"/>
      <c r="N728" s="74"/>
      <c r="T728" s="75"/>
      <c r="U728" s="74"/>
      <c r="AA728" s="75"/>
      <c r="AB728" s="74"/>
      <c r="AH728" s="75"/>
      <c r="AI728" s="74"/>
      <c r="AO728" s="75"/>
      <c r="AP728" s="74"/>
      <c r="AV728" s="75"/>
      <c r="AW728" s="74"/>
      <c r="BC728" s="75"/>
      <c r="BD728" s="74"/>
      <c r="BJ728" s="75"/>
      <c r="BK728" s="74"/>
      <c r="BQ728" s="75"/>
      <c r="BR728" s="74"/>
      <c r="BX728" s="75"/>
      <c r="BY728" s="74"/>
      <c r="CE728" s="75"/>
    </row>
    <row r="729">
      <c r="B729" s="73"/>
      <c r="C729" s="73"/>
      <c r="N729" s="74"/>
      <c r="T729" s="75"/>
      <c r="U729" s="74"/>
      <c r="AA729" s="75"/>
      <c r="AB729" s="74"/>
      <c r="AH729" s="75"/>
      <c r="AI729" s="74"/>
      <c r="AO729" s="75"/>
      <c r="AP729" s="74"/>
      <c r="AV729" s="75"/>
      <c r="AW729" s="74"/>
      <c r="BC729" s="75"/>
      <c r="BD729" s="74"/>
      <c r="BJ729" s="75"/>
      <c r="BK729" s="74"/>
      <c r="BQ729" s="75"/>
      <c r="BR729" s="74"/>
      <c r="BX729" s="75"/>
      <c r="BY729" s="74"/>
      <c r="CE729" s="75"/>
    </row>
    <row r="730">
      <c r="B730" s="73"/>
      <c r="C730" s="73"/>
      <c r="N730" s="74"/>
      <c r="T730" s="75"/>
      <c r="U730" s="74"/>
      <c r="AA730" s="75"/>
      <c r="AB730" s="74"/>
      <c r="AH730" s="75"/>
      <c r="AI730" s="74"/>
      <c r="AO730" s="75"/>
      <c r="AP730" s="74"/>
      <c r="AV730" s="75"/>
      <c r="AW730" s="74"/>
      <c r="BC730" s="75"/>
      <c r="BD730" s="74"/>
      <c r="BJ730" s="75"/>
      <c r="BK730" s="74"/>
      <c r="BQ730" s="75"/>
      <c r="BR730" s="74"/>
      <c r="BX730" s="75"/>
      <c r="BY730" s="74"/>
      <c r="CE730" s="75"/>
    </row>
    <row r="731">
      <c r="B731" s="73"/>
      <c r="C731" s="73"/>
      <c r="N731" s="74"/>
      <c r="T731" s="75"/>
      <c r="U731" s="74"/>
      <c r="AA731" s="75"/>
      <c r="AB731" s="74"/>
      <c r="AH731" s="75"/>
      <c r="AI731" s="74"/>
      <c r="AO731" s="75"/>
      <c r="AP731" s="74"/>
      <c r="AV731" s="75"/>
      <c r="AW731" s="74"/>
      <c r="BC731" s="75"/>
      <c r="BD731" s="74"/>
      <c r="BJ731" s="75"/>
      <c r="BK731" s="74"/>
      <c r="BQ731" s="75"/>
      <c r="BR731" s="74"/>
      <c r="BX731" s="75"/>
      <c r="BY731" s="74"/>
      <c r="CE731" s="75"/>
    </row>
    <row r="732">
      <c r="B732" s="73"/>
      <c r="C732" s="73"/>
      <c r="N732" s="74"/>
      <c r="T732" s="75"/>
      <c r="U732" s="74"/>
      <c r="AA732" s="75"/>
      <c r="AB732" s="74"/>
      <c r="AH732" s="75"/>
      <c r="AI732" s="74"/>
      <c r="AO732" s="75"/>
      <c r="AP732" s="74"/>
      <c r="AV732" s="75"/>
      <c r="AW732" s="74"/>
      <c r="BC732" s="75"/>
      <c r="BD732" s="74"/>
      <c r="BJ732" s="75"/>
      <c r="BK732" s="74"/>
      <c r="BQ732" s="75"/>
      <c r="BR732" s="74"/>
      <c r="BX732" s="75"/>
      <c r="BY732" s="74"/>
      <c r="CE732" s="75"/>
    </row>
    <row r="733">
      <c r="B733" s="73"/>
      <c r="C733" s="73"/>
      <c r="N733" s="74"/>
      <c r="T733" s="75"/>
      <c r="U733" s="74"/>
      <c r="AA733" s="75"/>
      <c r="AB733" s="74"/>
      <c r="AH733" s="75"/>
      <c r="AI733" s="74"/>
      <c r="AO733" s="75"/>
      <c r="AP733" s="74"/>
      <c r="AV733" s="75"/>
      <c r="AW733" s="74"/>
      <c r="BC733" s="75"/>
      <c r="BD733" s="74"/>
      <c r="BJ733" s="75"/>
      <c r="BK733" s="74"/>
      <c r="BQ733" s="75"/>
      <c r="BR733" s="74"/>
      <c r="BX733" s="75"/>
      <c r="BY733" s="74"/>
      <c r="CE733" s="75"/>
    </row>
    <row r="734">
      <c r="B734" s="73"/>
      <c r="C734" s="73"/>
      <c r="N734" s="74"/>
      <c r="T734" s="75"/>
      <c r="U734" s="74"/>
      <c r="AA734" s="75"/>
      <c r="AB734" s="74"/>
      <c r="AH734" s="75"/>
      <c r="AI734" s="74"/>
      <c r="AO734" s="75"/>
      <c r="AP734" s="74"/>
      <c r="AV734" s="75"/>
      <c r="AW734" s="74"/>
      <c r="BC734" s="75"/>
      <c r="BD734" s="74"/>
      <c r="BJ734" s="75"/>
      <c r="BK734" s="74"/>
      <c r="BQ734" s="75"/>
      <c r="BR734" s="74"/>
      <c r="BX734" s="75"/>
      <c r="BY734" s="74"/>
      <c r="CE734" s="75"/>
    </row>
    <row r="735">
      <c r="B735" s="73"/>
      <c r="C735" s="73"/>
      <c r="N735" s="74"/>
      <c r="T735" s="75"/>
      <c r="U735" s="74"/>
      <c r="AA735" s="75"/>
      <c r="AB735" s="74"/>
      <c r="AH735" s="75"/>
      <c r="AI735" s="74"/>
      <c r="AO735" s="75"/>
      <c r="AP735" s="74"/>
      <c r="AV735" s="75"/>
      <c r="AW735" s="74"/>
      <c r="BC735" s="75"/>
      <c r="BD735" s="74"/>
      <c r="BJ735" s="75"/>
      <c r="BK735" s="74"/>
      <c r="BQ735" s="75"/>
      <c r="BR735" s="74"/>
      <c r="BX735" s="75"/>
      <c r="BY735" s="74"/>
      <c r="CE735" s="75"/>
    </row>
    <row r="736">
      <c r="B736" s="73"/>
      <c r="C736" s="73"/>
      <c r="N736" s="74"/>
      <c r="T736" s="75"/>
      <c r="U736" s="74"/>
      <c r="AA736" s="75"/>
      <c r="AB736" s="74"/>
      <c r="AH736" s="75"/>
      <c r="AI736" s="74"/>
      <c r="AO736" s="75"/>
      <c r="AP736" s="74"/>
      <c r="AV736" s="75"/>
      <c r="AW736" s="74"/>
      <c r="BC736" s="75"/>
      <c r="BD736" s="74"/>
      <c r="BJ736" s="75"/>
      <c r="BK736" s="74"/>
      <c r="BQ736" s="75"/>
      <c r="BR736" s="74"/>
      <c r="BX736" s="75"/>
      <c r="BY736" s="74"/>
      <c r="CE736" s="75"/>
    </row>
    <row r="737">
      <c r="B737" s="73"/>
      <c r="C737" s="73"/>
      <c r="N737" s="74"/>
      <c r="T737" s="75"/>
      <c r="U737" s="74"/>
      <c r="AA737" s="75"/>
      <c r="AB737" s="74"/>
      <c r="AH737" s="75"/>
      <c r="AI737" s="74"/>
      <c r="AO737" s="75"/>
      <c r="AP737" s="74"/>
      <c r="AV737" s="75"/>
      <c r="AW737" s="74"/>
      <c r="BC737" s="75"/>
      <c r="BD737" s="74"/>
      <c r="BJ737" s="75"/>
      <c r="BK737" s="74"/>
      <c r="BQ737" s="75"/>
      <c r="BR737" s="74"/>
      <c r="BX737" s="75"/>
      <c r="BY737" s="74"/>
      <c r="CE737" s="75"/>
    </row>
    <row r="738">
      <c r="B738" s="73"/>
      <c r="C738" s="73"/>
      <c r="N738" s="74"/>
      <c r="T738" s="75"/>
      <c r="U738" s="74"/>
      <c r="AA738" s="75"/>
      <c r="AB738" s="74"/>
      <c r="AH738" s="75"/>
      <c r="AI738" s="74"/>
      <c r="AO738" s="75"/>
      <c r="AP738" s="74"/>
      <c r="AV738" s="75"/>
      <c r="AW738" s="74"/>
      <c r="BC738" s="75"/>
      <c r="BD738" s="74"/>
      <c r="BJ738" s="75"/>
      <c r="BK738" s="74"/>
      <c r="BQ738" s="75"/>
      <c r="BR738" s="74"/>
      <c r="BX738" s="75"/>
      <c r="BY738" s="74"/>
      <c r="CE738" s="75"/>
    </row>
    <row r="739">
      <c r="B739" s="73"/>
      <c r="C739" s="73"/>
      <c r="N739" s="74"/>
      <c r="T739" s="75"/>
      <c r="U739" s="74"/>
      <c r="AA739" s="75"/>
      <c r="AB739" s="74"/>
      <c r="AH739" s="75"/>
      <c r="AI739" s="74"/>
      <c r="AO739" s="75"/>
      <c r="AP739" s="74"/>
      <c r="AV739" s="75"/>
      <c r="AW739" s="74"/>
      <c r="BC739" s="75"/>
      <c r="BD739" s="74"/>
      <c r="BJ739" s="75"/>
      <c r="BK739" s="74"/>
      <c r="BQ739" s="75"/>
      <c r="BR739" s="74"/>
      <c r="BX739" s="75"/>
      <c r="BY739" s="74"/>
      <c r="CE739" s="75"/>
    </row>
    <row r="740">
      <c r="B740" s="73"/>
      <c r="C740" s="73"/>
      <c r="N740" s="74"/>
      <c r="T740" s="75"/>
      <c r="U740" s="74"/>
      <c r="AA740" s="75"/>
      <c r="AB740" s="74"/>
      <c r="AH740" s="75"/>
      <c r="AI740" s="74"/>
      <c r="AO740" s="75"/>
      <c r="AP740" s="74"/>
      <c r="AV740" s="75"/>
      <c r="AW740" s="74"/>
      <c r="BC740" s="75"/>
      <c r="BD740" s="74"/>
      <c r="BJ740" s="75"/>
      <c r="BK740" s="74"/>
      <c r="BQ740" s="75"/>
      <c r="BR740" s="74"/>
      <c r="BX740" s="75"/>
      <c r="BY740" s="74"/>
      <c r="CE740" s="75"/>
    </row>
    <row r="741">
      <c r="B741" s="73"/>
      <c r="C741" s="73"/>
      <c r="N741" s="74"/>
      <c r="T741" s="75"/>
      <c r="U741" s="74"/>
      <c r="AA741" s="75"/>
      <c r="AB741" s="74"/>
      <c r="AH741" s="75"/>
      <c r="AI741" s="74"/>
      <c r="AO741" s="75"/>
      <c r="AP741" s="74"/>
      <c r="AV741" s="75"/>
      <c r="AW741" s="74"/>
      <c r="BC741" s="75"/>
      <c r="BD741" s="74"/>
      <c r="BJ741" s="75"/>
      <c r="BK741" s="74"/>
      <c r="BQ741" s="75"/>
      <c r="BR741" s="74"/>
      <c r="BX741" s="75"/>
      <c r="BY741" s="74"/>
      <c r="CE741" s="75"/>
    </row>
    <row r="742">
      <c r="B742" s="73"/>
      <c r="C742" s="73"/>
      <c r="N742" s="74"/>
      <c r="T742" s="75"/>
      <c r="U742" s="74"/>
      <c r="AA742" s="75"/>
      <c r="AB742" s="74"/>
      <c r="AH742" s="75"/>
      <c r="AI742" s="74"/>
      <c r="AO742" s="75"/>
      <c r="AP742" s="74"/>
      <c r="AV742" s="75"/>
      <c r="AW742" s="74"/>
      <c r="BC742" s="75"/>
      <c r="BD742" s="74"/>
      <c r="BJ742" s="75"/>
      <c r="BK742" s="74"/>
      <c r="BQ742" s="75"/>
      <c r="BR742" s="74"/>
      <c r="BX742" s="75"/>
      <c r="BY742" s="74"/>
      <c r="CE742" s="75"/>
    </row>
    <row r="743">
      <c r="B743" s="73"/>
      <c r="C743" s="73"/>
      <c r="N743" s="74"/>
      <c r="T743" s="75"/>
      <c r="U743" s="74"/>
      <c r="AA743" s="75"/>
      <c r="AB743" s="74"/>
      <c r="AH743" s="75"/>
      <c r="AI743" s="74"/>
      <c r="AO743" s="75"/>
      <c r="AP743" s="74"/>
      <c r="AV743" s="75"/>
      <c r="AW743" s="74"/>
      <c r="BC743" s="75"/>
      <c r="BD743" s="74"/>
      <c r="BJ743" s="75"/>
      <c r="BK743" s="74"/>
      <c r="BQ743" s="75"/>
      <c r="BR743" s="74"/>
      <c r="BX743" s="75"/>
      <c r="BY743" s="74"/>
      <c r="CE743" s="75"/>
    </row>
    <row r="744">
      <c r="B744" s="73"/>
      <c r="C744" s="73"/>
      <c r="N744" s="74"/>
      <c r="T744" s="75"/>
      <c r="U744" s="74"/>
      <c r="AA744" s="75"/>
      <c r="AB744" s="74"/>
      <c r="AH744" s="75"/>
      <c r="AI744" s="74"/>
      <c r="AO744" s="75"/>
      <c r="AP744" s="74"/>
      <c r="AV744" s="75"/>
      <c r="AW744" s="74"/>
      <c r="BC744" s="75"/>
      <c r="BD744" s="74"/>
      <c r="BJ744" s="75"/>
      <c r="BK744" s="74"/>
      <c r="BQ744" s="75"/>
      <c r="BR744" s="74"/>
      <c r="BX744" s="75"/>
      <c r="BY744" s="74"/>
      <c r="CE744" s="75"/>
    </row>
    <row r="745">
      <c r="B745" s="73"/>
      <c r="C745" s="73"/>
      <c r="N745" s="74"/>
      <c r="T745" s="75"/>
      <c r="U745" s="74"/>
      <c r="AA745" s="75"/>
      <c r="AB745" s="74"/>
      <c r="AH745" s="75"/>
      <c r="AI745" s="74"/>
      <c r="AO745" s="75"/>
      <c r="AP745" s="74"/>
      <c r="AV745" s="75"/>
      <c r="AW745" s="74"/>
      <c r="BC745" s="75"/>
      <c r="BD745" s="74"/>
      <c r="BJ745" s="75"/>
      <c r="BK745" s="74"/>
      <c r="BQ745" s="75"/>
      <c r="BR745" s="74"/>
      <c r="BX745" s="75"/>
      <c r="BY745" s="74"/>
      <c r="CE745" s="75"/>
    </row>
    <row r="746">
      <c r="B746" s="73"/>
      <c r="C746" s="73"/>
      <c r="N746" s="74"/>
      <c r="T746" s="75"/>
      <c r="U746" s="74"/>
      <c r="AA746" s="75"/>
      <c r="AB746" s="74"/>
      <c r="AH746" s="75"/>
      <c r="AI746" s="74"/>
      <c r="AO746" s="75"/>
      <c r="AP746" s="74"/>
      <c r="AV746" s="75"/>
      <c r="AW746" s="74"/>
      <c r="BC746" s="75"/>
      <c r="BD746" s="74"/>
      <c r="BJ746" s="75"/>
      <c r="BK746" s="74"/>
      <c r="BQ746" s="75"/>
      <c r="BR746" s="74"/>
      <c r="BX746" s="75"/>
      <c r="BY746" s="74"/>
      <c r="CE746" s="75"/>
    </row>
    <row r="747">
      <c r="B747" s="73"/>
      <c r="C747" s="73"/>
      <c r="N747" s="74"/>
      <c r="T747" s="75"/>
      <c r="U747" s="74"/>
      <c r="AA747" s="75"/>
      <c r="AB747" s="74"/>
      <c r="AH747" s="75"/>
      <c r="AI747" s="74"/>
      <c r="AO747" s="75"/>
      <c r="AP747" s="74"/>
      <c r="AV747" s="75"/>
      <c r="AW747" s="74"/>
      <c r="BC747" s="75"/>
      <c r="BD747" s="74"/>
      <c r="BJ747" s="75"/>
      <c r="BK747" s="74"/>
      <c r="BQ747" s="75"/>
      <c r="BR747" s="74"/>
      <c r="BX747" s="75"/>
      <c r="BY747" s="74"/>
      <c r="CE747" s="75"/>
    </row>
    <row r="748">
      <c r="B748" s="73"/>
      <c r="C748" s="73"/>
      <c r="N748" s="74"/>
      <c r="T748" s="75"/>
      <c r="U748" s="74"/>
      <c r="AA748" s="75"/>
      <c r="AB748" s="74"/>
      <c r="AH748" s="75"/>
      <c r="AI748" s="74"/>
      <c r="AO748" s="75"/>
      <c r="AP748" s="74"/>
      <c r="AV748" s="75"/>
      <c r="AW748" s="74"/>
      <c r="BC748" s="75"/>
      <c r="BD748" s="74"/>
      <c r="BJ748" s="75"/>
      <c r="BK748" s="74"/>
      <c r="BQ748" s="75"/>
      <c r="BR748" s="74"/>
      <c r="BX748" s="75"/>
      <c r="BY748" s="74"/>
      <c r="CE748" s="75"/>
    </row>
    <row r="749">
      <c r="B749" s="73"/>
      <c r="C749" s="73"/>
      <c r="N749" s="74"/>
      <c r="T749" s="75"/>
      <c r="U749" s="74"/>
      <c r="AA749" s="75"/>
      <c r="AB749" s="74"/>
      <c r="AH749" s="75"/>
      <c r="AI749" s="74"/>
      <c r="AO749" s="75"/>
      <c r="AP749" s="74"/>
      <c r="AV749" s="75"/>
      <c r="AW749" s="74"/>
      <c r="BC749" s="75"/>
      <c r="BD749" s="74"/>
      <c r="BJ749" s="75"/>
      <c r="BK749" s="74"/>
      <c r="BQ749" s="75"/>
      <c r="BR749" s="74"/>
      <c r="BX749" s="75"/>
      <c r="BY749" s="74"/>
      <c r="CE749" s="75"/>
    </row>
    <row r="750">
      <c r="B750" s="73"/>
      <c r="C750" s="73"/>
      <c r="N750" s="74"/>
      <c r="T750" s="75"/>
      <c r="U750" s="74"/>
      <c r="AA750" s="75"/>
      <c r="AB750" s="74"/>
      <c r="AH750" s="75"/>
      <c r="AI750" s="74"/>
      <c r="AO750" s="75"/>
      <c r="AP750" s="74"/>
      <c r="AV750" s="75"/>
      <c r="AW750" s="74"/>
      <c r="BC750" s="75"/>
      <c r="BD750" s="74"/>
      <c r="BJ750" s="75"/>
      <c r="BK750" s="74"/>
      <c r="BQ750" s="75"/>
      <c r="BR750" s="74"/>
      <c r="BX750" s="75"/>
      <c r="BY750" s="74"/>
      <c r="CE750" s="75"/>
    </row>
    <row r="751">
      <c r="B751" s="73"/>
      <c r="C751" s="73"/>
      <c r="N751" s="74"/>
      <c r="T751" s="75"/>
      <c r="U751" s="74"/>
      <c r="AA751" s="75"/>
      <c r="AB751" s="74"/>
      <c r="AH751" s="75"/>
      <c r="AI751" s="74"/>
      <c r="AO751" s="75"/>
      <c r="AP751" s="74"/>
      <c r="AV751" s="75"/>
      <c r="AW751" s="74"/>
      <c r="BC751" s="75"/>
      <c r="BD751" s="74"/>
      <c r="BJ751" s="75"/>
      <c r="BK751" s="74"/>
      <c r="BQ751" s="75"/>
      <c r="BR751" s="74"/>
      <c r="BX751" s="75"/>
      <c r="BY751" s="74"/>
      <c r="CE751" s="75"/>
    </row>
    <row r="752">
      <c r="B752" s="73"/>
      <c r="C752" s="73"/>
      <c r="N752" s="74"/>
      <c r="T752" s="75"/>
      <c r="U752" s="74"/>
      <c r="AA752" s="75"/>
      <c r="AB752" s="74"/>
      <c r="AH752" s="75"/>
      <c r="AI752" s="74"/>
      <c r="AO752" s="75"/>
      <c r="AP752" s="74"/>
      <c r="AV752" s="75"/>
      <c r="AW752" s="74"/>
      <c r="BC752" s="75"/>
      <c r="BD752" s="74"/>
      <c r="BJ752" s="75"/>
      <c r="BK752" s="74"/>
      <c r="BQ752" s="75"/>
      <c r="BR752" s="74"/>
      <c r="BX752" s="75"/>
      <c r="BY752" s="74"/>
      <c r="CE752" s="75"/>
    </row>
    <row r="753">
      <c r="B753" s="73"/>
      <c r="C753" s="73"/>
      <c r="N753" s="74"/>
      <c r="T753" s="75"/>
      <c r="U753" s="74"/>
      <c r="AA753" s="75"/>
      <c r="AB753" s="74"/>
      <c r="AH753" s="75"/>
      <c r="AI753" s="74"/>
      <c r="AO753" s="75"/>
      <c r="AP753" s="74"/>
      <c r="AV753" s="75"/>
      <c r="AW753" s="74"/>
      <c r="BC753" s="75"/>
      <c r="BD753" s="74"/>
      <c r="BJ753" s="75"/>
      <c r="BK753" s="74"/>
      <c r="BQ753" s="75"/>
      <c r="BR753" s="74"/>
      <c r="BX753" s="75"/>
      <c r="BY753" s="74"/>
      <c r="CE753" s="75"/>
    </row>
    <row r="754">
      <c r="B754" s="73"/>
      <c r="C754" s="73"/>
      <c r="N754" s="74"/>
      <c r="T754" s="75"/>
      <c r="U754" s="74"/>
      <c r="AA754" s="75"/>
      <c r="AB754" s="74"/>
      <c r="AH754" s="75"/>
      <c r="AI754" s="74"/>
      <c r="AO754" s="75"/>
      <c r="AP754" s="74"/>
      <c r="AV754" s="75"/>
      <c r="AW754" s="74"/>
      <c r="BC754" s="75"/>
      <c r="BD754" s="74"/>
      <c r="BJ754" s="75"/>
      <c r="BK754" s="74"/>
      <c r="BQ754" s="75"/>
      <c r="BR754" s="74"/>
      <c r="BX754" s="75"/>
      <c r="BY754" s="74"/>
      <c r="CE754" s="75"/>
    </row>
    <row r="755">
      <c r="B755" s="73"/>
      <c r="C755" s="73"/>
      <c r="N755" s="74"/>
      <c r="T755" s="75"/>
      <c r="U755" s="74"/>
      <c r="AA755" s="75"/>
      <c r="AB755" s="74"/>
      <c r="AH755" s="75"/>
      <c r="AI755" s="74"/>
      <c r="AO755" s="75"/>
      <c r="AP755" s="74"/>
      <c r="AV755" s="75"/>
      <c r="AW755" s="74"/>
      <c r="BC755" s="75"/>
      <c r="BD755" s="74"/>
      <c r="BJ755" s="75"/>
      <c r="BK755" s="74"/>
      <c r="BQ755" s="75"/>
      <c r="BR755" s="74"/>
      <c r="BX755" s="75"/>
      <c r="BY755" s="74"/>
      <c r="CE755" s="75"/>
    </row>
    <row r="756">
      <c r="B756" s="73"/>
      <c r="C756" s="73"/>
      <c r="N756" s="74"/>
      <c r="T756" s="75"/>
      <c r="U756" s="74"/>
      <c r="AA756" s="75"/>
      <c r="AB756" s="74"/>
      <c r="AH756" s="75"/>
      <c r="AI756" s="74"/>
      <c r="AO756" s="75"/>
      <c r="AP756" s="74"/>
      <c r="AV756" s="75"/>
      <c r="AW756" s="74"/>
      <c r="BC756" s="75"/>
      <c r="BD756" s="74"/>
      <c r="BJ756" s="75"/>
      <c r="BK756" s="74"/>
      <c r="BQ756" s="75"/>
      <c r="BR756" s="74"/>
      <c r="BX756" s="75"/>
      <c r="BY756" s="74"/>
      <c r="CE756" s="75"/>
    </row>
    <row r="757">
      <c r="B757" s="73"/>
      <c r="C757" s="73"/>
      <c r="N757" s="74"/>
      <c r="T757" s="75"/>
      <c r="U757" s="74"/>
      <c r="AA757" s="75"/>
      <c r="AB757" s="74"/>
      <c r="AH757" s="75"/>
      <c r="AI757" s="74"/>
      <c r="AO757" s="75"/>
      <c r="AP757" s="74"/>
      <c r="AV757" s="75"/>
      <c r="AW757" s="74"/>
      <c r="BC757" s="75"/>
      <c r="BD757" s="74"/>
      <c r="BJ757" s="75"/>
      <c r="BK757" s="74"/>
      <c r="BQ757" s="75"/>
      <c r="BR757" s="74"/>
      <c r="BX757" s="75"/>
      <c r="BY757" s="74"/>
      <c r="CE757" s="75"/>
    </row>
    <row r="758">
      <c r="B758" s="73"/>
      <c r="C758" s="73"/>
      <c r="N758" s="74"/>
      <c r="T758" s="75"/>
      <c r="U758" s="74"/>
      <c r="AA758" s="75"/>
      <c r="AB758" s="74"/>
      <c r="AH758" s="75"/>
      <c r="AI758" s="74"/>
      <c r="AO758" s="75"/>
      <c r="AP758" s="74"/>
      <c r="AV758" s="75"/>
      <c r="AW758" s="74"/>
      <c r="BC758" s="75"/>
      <c r="BD758" s="74"/>
      <c r="BJ758" s="75"/>
      <c r="BK758" s="74"/>
      <c r="BQ758" s="75"/>
      <c r="BR758" s="74"/>
      <c r="BX758" s="75"/>
      <c r="BY758" s="74"/>
      <c r="CE758" s="75"/>
    </row>
    <row r="759">
      <c r="B759" s="73"/>
      <c r="C759" s="73"/>
      <c r="N759" s="74"/>
      <c r="T759" s="75"/>
      <c r="U759" s="74"/>
      <c r="AA759" s="75"/>
      <c r="AB759" s="74"/>
      <c r="AH759" s="75"/>
      <c r="AI759" s="74"/>
      <c r="AO759" s="75"/>
      <c r="AP759" s="74"/>
      <c r="AV759" s="75"/>
      <c r="AW759" s="74"/>
      <c r="BC759" s="75"/>
      <c r="BD759" s="74"/>
      <c r="BJ759" s="75"/>
      <c r="BK759" s="74"/>
      <c r="BQ759" s="75"/>
      <c r="BR759" s="74"/>
      <c r="BX759" s="75"/>
      <c r="BY759" s="74"/>
      <c r="CE759" s="75"/>
    </row>
    <row r="760">
      <c r="B760" s="73"/>
      <c r="C760" s="73"/>
      <c r="N760" s="74"/>
      <c r="T760" s="75"/>
      <c r="U760" s="74"/>
      <c r="AA760" s="75"/>
      <c r="AB760" s="74"/>
      <c r="AH760" s="75"/>
      <c r="AI760" s="74"/>
      <c r="AO760" s="75"/>
      <c r="AP760" s="74"/>
      <c r="AV760" s="75"/>
      <c r="AW760" s="74"/>
      <c r="BC760" s="75"/>
      <c r="BD760" s="74"/>
      <c r="BJ760" s="75"/>
      <c r="BK760" s="74"/>
      <c r="BQ760" s="75"/>
      <c r="BR760" s="74"/>
      <c r="BX760" s="75"/>
      <c r="BY760" s="74"/>
      <c r="CE760" s="75"/>
    </row>
    <row r="761">
      <c r="B761" s="73"/>
      <c r="C761" s="73"/>
      <c r="N761" s="74"/>
      <c r="T761" s="75"/>
      <c r="U761" s="74"/>
      <c r="AA761" s="75"/>
      <c r="AB761" s="74"/>
      <c r="AH761" s="75"/>
      <c r="AI761" s="74"/>
      <c r="AO761" s="75"/>
      <c r="AP761" s="74"/>
      <c r="AV761" s="75"/>
      <c r="AW761" s="74"/>
      <c r="BC761" s="75"/>
      <c r="BD761" s="74"/>
      <c r="BJ761" s="75"/>
      <c r="BK761" s="74"/>
      <c r="BQ761" s="75"/>
      <c r="BR761" s="74"/>
      <c r="BX761" s="75"/>
      <c r="BY761" s="74"/>
      <c r="CE761" s="75"/>
    </row>
    <row r="762">
      <c r="B762" s="73"/>
      <c r="C762" s="73"/>
      <c r="N762" s="74"/>
      <c r="T762" s="75"/>
      <c r="U762" s="74"/>
      <c r="AA762" s="75"/>
      <c r="AB762" s="74"/>
      <c r="AH762" s="75"/>
      <c r="AI762" s="74"/>
      <c r="AO762" s="75"/>
      <c r="AP762" s="74"/>
      <c r="AV762" s="75"/>
      <c r="AW762" s="74"/>
      <c r="BC762" s="75"/>
      <c r="BD762" s="74"/>
      <c r="BJ762" s="75"/>
      <c r="BK762" s="74"/>
      <c r="BQ762" s="75"/>
      <c r="BR762" s="74"/>
      <c r="BX762" s="75"/>
      <c r="BY762" s="74"/>
      <c r="CE762" s="75"/>
    </row>
    <row r="763">
      <c r="B763" s="73"/>
      <c r="C763" s="73"/>
      <c r="N763" s="74"/>
      <c r="T763" s="75"/>
      <c r="U763" s="74"/>
      <c r="AA763" s="75"/>
      <c r="AB763" s="74"/>
      <c r="AH763" s="75"/>
      <c r="AI763" s="74"/>
      <c r="AO763" s="75"/>
      <c r="AP763" s="74"/>
      <c r="AV763" s="75"/>
      <c r="AW763" s="74"/>
      <c r="BC763" s="75"/>
      <c r="BD763" s="74"/>
      <c r="BJ763" s="75"/>
      <c r="BK763" s="74"/>
      <c r="BQ763" s="75"/>
      <c r="BR763" s="74"/>
      <c r="BX763" s="75"/>
      <c r="BY763" s="74"/>
      <c r="CE763" s="75"/>
    </row>
    <row r="764">
      <c r="B764" s="73"/>
      <c r="C764" s="73"/>
      <c r="N764" s="74"/>
      <c r="T764" s="75"/>
      <c r="U764" s="74"/>
      <c r="AA764" s="75"/>
      <c r="AB764" s="74"/>
      <c r="AH764" s="75"/>
      <c r="AI764" s="74"/>
      <c r="AO764" s="75"/>
      <c r="AP764" s="74"/>
      <c r="AV764" s="75"/>
      <c r="AW764" s="74"/>
      <c r="BC764" s="75"/>
      <c r="BD764" s="74"/>
      <c r="BJ764" s="75"/>
      <c r="BK764" s="74"/>
      <c r="BQ764" s="75"/>
      <c r="BR764" s="74"/>
      <c r="BX764" s="75"/>
      <c r="BY764" s="74"/>
      <c r="CE764" s="75"/>
    </row>
    <row r="765">
      <c r="B765" s="73"/>
      <c r="C765" s="73"/>
      <c r="N765" s="74"/>
      <c r="T765" s="75"/>
      <c r="U765" s="74"/>
      <c r="AA765" s="75"/>
      <c r="AB765" s="74"/>
      <c r="AH765" s="75"/>
      <c r="AI765" s="74"/>
      <c r="AO765" s="75"/>
      <c r="AP765" s="74"/>
      <c r="AV765" s="75"/>
      <c r="AW765" s="74"/>
      <c r="BC765" s="75"/>
      <c r="BD765" s="74"/>
      <c r="BJ765" s="75"/>
      <c r="BK765" s="74"/>
      <c r="BQ765" s="75"/>
      <c r="BR765" s="74"/>
      <c r="BX765" s="75"/>
      <c r="BY765" s="74"/>
      <c r="CE765" s="75"/>
    </row>
    <row r="766">
      <c r="B766" s="73"/>
      <c r="C766" s="73"/>
      <c r="N766" s="74"/>
      <c r="T766" s="75"/>
      <c r="U766" s="74"/>
      <c r="AA766" s="75"/>
      <c r="AB766" s="74"/>
      <c r="AH766" s="75"/>
      <c r="AI766" s="74"/>
      <c r="AO766" s="75"/>
      <c r="AP766" s="74"/>
      <c r="AV766" s="75"/>
      <c r="AW766" s="74"/>
      <c r="BC766" s="75"/>
      <c r="BD766" s="74"/>
      <c r="BJ766" s="75"/>
      <c r="BK766" s="74"/>
      <c r="BQ766" s="75"/>
      <c r="BR766" s="74"/>
      <c r="BX766" s="75"/>
      <c r="BY766" s="74"/>
      <c r="CE766" s="75"/>
    </row>
    <row r="767">
      <c r="B767" s="73"/>
      <c r="C767" s="73"/>
      <c r="N767" s="74"/>
      <c r="T767" s="75"/>
      <c r="U767" s="74"/>
      <c r="AA767" s="75"/>
      <c r="AB767" s="74"/>
      <c r="AH767" s="75"/>
      <c r="AI767" s="74"/>
      <c r="AO767" s="75"/>
      <c r="AP767" s="74"/>
      <c r="AV767" s="75"/>
      <c r="AW767" s="74"/>
      <c r="BC767" s="75"/>
      <c r="BD767" s="74"/>
      <c r="BJ767" s="75"/>
      <c r="BK767" s="74"/>
      <c r="BQ767" s="75"/>
      <c r="BR767" s="74"/>
      <c r="BX767" s="75"/>
      <c r="BY767" s="74"/>
      <c r="CE767" s="75"/>
    </row>
    <row r="768">
      <c r="B768" s="73"/>
      <c r="C768" s="73"/>
      <c r="N768" s="74"/>
      <c r="T768" s="75"/>
      <c r="U768" s="74"/>
      <c r="AA768" s="75"/>
      <c r="AB768" s="74"/>
      <c r="AH768" s="75"/>
      <c r="AI768" s="74"/>
      <c r="AO768" s="75"/>
      <c r="AP768" s="74"/>
      <c r="AV768" s="75"/>
      <c r="AW768" s="74"/>
      <c r="BC768" s="75"/>
      <c r="BD768" s="74"/>
      <c r="BJ768" s="75"/>
      <c r="BK768" s="74"/>
      <c r="BQ768" s="75"/>
      <c r="BR768" s="74"/>
      <c r="BX768" s="75"/>
      <c r="BY768" s="74"/>
      <c r="CE768" s="75"/>
    </row>
    <row r="769">
      <c r="B769" s="73"/>
      <c r="C769" s="73"/>
      <c r="N769" s="74"/>
      <c r="T769" s="75"/>
      <c r="U769" s="74"/>
      <c r="AA769" s="75"/>
      <c r="AB769" s="74"/>
      <c r="AH769" s="75"/>
      <c r="AI769" s="74"/>
      <c r="AO769" s="75"/>
      <c r="AP769" s="74"/>
      <c r="AV769" s="75"/>
      <c r="AW769" s="74"/>
      <c r="BC769" s="75"/>
      <c r="BD769" s="74"/>
      <c r="BJ769" s="75"/>
      <c r="BK769" s="74"/>
      <c r="BQ769" s="75"/>
      <c r="BR769" s="74"/>
      <c r="BX769" s="75"/>
      <c r="BY769" s="74"/>
      <c r="CE769" s="75"/>
    </row>
    <row r="770">
      <c r="B770" s="73"/>
      <c r="C770" s="73"/>
      <c r="N770" s="74"/>
      <c r="T770" s="75"/>
      <c r="U770" s="74"/>
      <c r="AA770" s="75"/>
      <c r="AB770" s="74"/>
      <c r="AH770" s="75"/>
      <c r="AI770" s="74"/>
      <c r="AO770" s="75"/>
      <c r="AP770" s="74"/>
      <c r="AV770" s="75"/>
      <c r="AW770" s="74"/>
      <c r="BC770" s="75"/>
      <c r="BD770" s="74"/>
      <c r="BJ770" s="75"/>
      <c r="BK770" s="74"/>
      <c r="BQ770" s="75"/>
      <c r="BR770" s="74"/>
      <c r="BX770" s="75"/>
      <c r="BY770" s="74"/>
      <c r="CE770" s="75"/>
    </row>
    <row r="771">
      <c r="B771" s="73"/>
      <c r="C771" s="73"/>
      <c r="N771" s="74"/>
      <c r="T771" s="75"/>
      <c r="U771" s="74"/>
      <c r="AA771" s="75"/>
      <c r="AB771" s="74"/>
      <c r="AH771" s="75"/>
      <c r="AI771" s="74"/>
      <c r="AO771" s="75"/>
      <c r="AP771" s="74"/>
      <c r="AV771" s="75"/>
      <c r="AW771" s="74"/>
      <c r="BC771" s="75"/>
      <c r="BD771" s="74"/>
      <c r="BJ771" s="75"/>
      <c r="BK771" s="74"/>
      <c r="BQ771" s="75"/>
      <c r="BR771" s="74"/>
      <c r="BX771" s="75"/>
      <c r="BY771" s="74"/>
      <c r="CE771" s="75"/>
    </row>
    <row r="772">
      <c r="B772" s="73"/>
      <c r="C772" s="73"/>
      <c r="N772" s="74"/>
      <c r="T772" s="75"/>
      <c r="U772" s="74"/>
      <c r="AA772" s="75"/>
      <c r="AB772" s="74"/>
      <c r="AH772" s="75"/>
      <c r="AI772" s="74"/>
      <c r="AO772" s="75"/>
      <c r="AP772" s="74"/>
      <c r="AV772" s="75"/>
      <c r="AW772" s="74"/>
      <c r="BC772" s="75"/>
      <c r="BD772" s="74"/>
      <c r="BJ772" s="75"/>
      <c r="BK772" s="74"/>
      <c r="BQ772" s="75"/>
      <c r="BR772" s="74"/>
      <c r="BX772" s="75"/>
      <c r="BY772" s="74"/>
      <c r="CE772" s="75"/>
    </row>
    <row r="773">
      <c r="B773" s="73"/>
      <c r="C773" s="73"/>
      <c r="N773" s="74"/>
      <c r="T773" s="75"/>
      <c r="U773" s="74"/>
      <c r="AA773" s="75"/>
      <c r="AB773" s="74"/>
      <c r="AH773" s="75"/>
      <c r="AI773" s="74"/>
      <c r="AO773" s="75"/>
      <c r="AP773" s="74"/>
      <c r="AV773" s="75"/>
      <c r="AW773" s="74"/>
      <c r="BC773" s="75"/>
      <c r="BD773" s="74"/>
      <c r="BJ773" s="75"/>
      <c r="BK773" s="74"/>
      <c r="BQ773" s="75"/>
      <c r="BR773" s="74"/>
      <c r="BX773" s="75"/>
      <c r="BY773" s="74"/>
      <c r="CE773" s="75"/>
    </row>
    <row r="774">
      <c r="B774" s="73"/>
      <c r="C774" s="73"/>
      <c r="N774" s="74"/>
      <c r="T774" s="75"/>
      <c r="U774" s="74"/>
      <c r="AA774" s="75"/>
      <c r="AB774" s="74"/>
      <c r="AH774" s="75"/>
      <c r="AI774" s="74"/>
      <c r="AO774" s="75"/>
      <c r="AP774" s="74"/>
      <c r="AV774" s="75"/>
      <c r="AW774" s="74"/>
      <c r="BC774" s="75"/>
      <c r="BD774" s="74"/>
      <c r="BJ774" s="75"/>
      <c r="BK774" s="74"/>
      <c r="BQ774" s="75"/>
      <c r="BR774" s="74"/>
      <c r="BX774" s="75"/>
      <c r="BY774" s="74"/>
      <c r="CE774" s="75"/>
    </row>
    <row r="775">
      <c r="B775" s="73"/>
      <c r="C775" s="73"/>
      <c r="N775" s="74"/>
      <c r="T775" s="75"/>
      <c r="U775" s="74"/>
      <c r="AA775" s="75"/>
      <c r="AB775" s="74"/>
      <c r="AH775" s="75"/>
      <c r="AI775" s="74"/>
      <c r="AO775" s="75"/>
      <c r="AP775" s="74"/>
      <c r="AV775" s="75"/>
      <c r="AW775" s="74"/>
      <c r="BC775" s="75"/>
      <c r="BD775" s="74"/>
      <c r="BJ775" s="75"/>
      <c r="BK775" s="74"/>
      <c r="BQ775" s="75"/>
      <c r="BR775" s="74"/>
      <c r="BX775" s="75"/>
      <c r="BY775" s="74"/>
      <c r="CE775" s="75"/>
    </row>
    <row r="776">
      <c r="B776" s="73"/>
      <c r="C776" s="73"/>
      <c r="N776" s="74"/>
      <c r="T776" s="75"/>
      <c r="U776" s="74"/>
      <c r="AA776" s="75"/>
      <c r="AB776" s="74"/>
      <c r="AH776" s="75"/>
      <c r="AI776" s="74"/>
      <c r="AO776" s="75"/>
      <c r="AP776" s="74"/>
      <c r="AV776" s="75"/>
      <c r="AW776" s="74"/>
      <c r="BC776" s="75"/>
      <c r="BD776" s="74"/>
      <c r="BJ776" s="75"/>
      <c r="BK776" s="74"/>
      <c r="BQ776" s="75"/>
      <c r="BR776" s="74"/>
      <c r="BX776" s="75"/>
      <c r="BY776" s="74"/>
      <c r="CE776" s="75"/>
    </row>
    <row r="777">
      <c r="B777" s="73"/>
      <c r="C777" s="73"/>
      <c r="N777" s="74"/>
      <c r="T777" s="75"/>
      <c r="U777" s="74"/>
      <c r="AA777" s="75"/>
      <c r="AB777" s="74"/>
      <c r="AH777" s="75"/>
      <c r="AI777" s="74"/>
      <c r="AO777" s="75"/>
      <c r="AP777" s="74"/>
      <c r="AV777" s="75"/>
      <c r="AW777" s="74"/>
      <c r="BC777" s="75"/>
      <c r="BD777" s="74"/>
      <c r="BJ777" s="75"/>
      <c r="BK777" s="74"/>
      <c r="BQ777" s="75"/>
      <c r="BR777" s="74"/>
      <c r="BX777" s="75"/>
      <c r="BY777" s="74"/>
      <c r="CE777" s="75"/>
    </row>
    <row r="778">
      <c r="B778" s="73"/>
      <c r="C778" s="73"/>
      <c r="N778" s="74"/>
      <c r="T778" s="75"/>
      <c r="U778" s="74"/>
      <c r="AA778" s="75"/>
      <c r="AB778" s="74"/>
      <c r="AH778" s="75"/>
      <c r="AI778" s="74"/>
      <c r="AO778" s="75"/>
      <c r="AP778" s="74"/>
      <c r="AV778" s="75"/>
      <c r="AW778" s="74"/>
      <c r="BC778" s="75"/>
      <c r="BD778" s="74"/>
      <c r="BJ778" s="75"/>
      <c r="BK778" s="74"/>
      <c r="BQ778" s="75"/>
      <c r="BR778" s="74"/>
      <c r="BX778" s="75"/>
      <c r="BY778" s="74"/>
      <c r="CE778" s="75"/>
    </row>
    <row r="779">
      <c r="B779" s="73"/>
      <c r="C779" s="73"/>
      <c r="N779" s="74"/>
      <c r="T779" s="75"/>
      <c r="U779" s="74"/>
      <c r="AA779" s="75"/>
      <c r="AB779" s="74"/>
      <c r="AH779" s="75"/>
      <c r="AI779" s="74"/>
      <c r="AO779" s="75"/>
      <c r="AP779" s="74"/>
      <c r="AV779" s="75"/>
      <c r="AW779" s="74"/>
      <c r="BC779" s="75"/>
      <c r="BD779" s="74"/>
      <c r="BJ779" s="75"/>
      <c r="BK779" s="74"/>
      <c r="BQ779" s="75"/>
      <c r="BR779" s="74"/>
      <c r="BX779" s="75"/>
      <c r="BY779" s="74"/>
      <c r="CE779" s="75"/>
    </row>
    <row r="780">
      <c r="B780" s="73"/>
      <c r="C780" s="73"/>
      <c r="N780" s="74"/>
      <c r="T780" s="75"/>
      <c r="U780" s="74"/>
      <c r="AA780" s="75"/>
      <c r="AB780" s="74"/>
      <c r="AH780" s="75"/>
      <c r="AI780" s="74"/>
      <c r="AO780" s="75"/>
      <c r="AP780" s="74"/>
      <c r="AV780" s="75"/>
      <c r="AW780" s="74"/>
      <c r="BC780" s="75"/>
      <c r="BD780" s="74"/>
      <c r="BJ780" s="75"/>
      <c r="BK780" s="74"/>
      <c r="BQ780" s="75"/>
      <c r="BR780" s="74"/>
      <c r="BX780" s="75"/>
      <c r="BY780" s="74"/>
      <c r="CE780" s="75"/>
    </row>
    <row r="781">
      <c r="B781" s="73"/>
      <c r="C781" s="73"/>
      <c r="N781" s="74"/>
      <c r="T781" s="75"/>
      <c r="U781" s="74"/>
      <c r="AA781" s="75"/>
      <c r="AB781" s="74"/>
      <c r="AH781" s="75"/>
      <c r="AI781" s="74"/>
      <c r="AO781" s="75"/>
      <c r="AP781" s="74"/>
      <c r="AV781" s="75"/>
      <c r="AW781" s="74"/>
      <c r="BC781" s="75"/>
      <c r="BD781" s="74"/>
      <c r="BJ781" s="75"/>
      <c r="BK781" s="74"/>
      <c r="BQ781" s="75"/>
      <c r="BR781" s="74"/>
      <c r="BX781" s="75"/>
      <c r="BY781" s="74"/>
      <c r="CE781" s="75"/>
    </row>
    <row r="782">
      <c r="B782" s="73"/>
      <c r="C782" s="73"/>
      <c r="N782" s="74"/>
      <c r="T782" s="75"/>
      <c r="U782" s="74"/>
      <c r="AA782" s="75"/>
      <c r="AB782" s="74"/>
      <c r="AH782" s="75"/>
      <c r="AI782" s="74"/>
      <c r="AO782" s="75"/>
      <c r="AP782" s="74"/>
      <c r="AV782" s="75"/>
      <c r="AW782" s="74"/>
      <c r="BC782" s="75"/>
      <c r="BD782" s="74"/>
      <c r="BJ782" s="75"/>
      <c r="BK782" s="74"/>
      <c r="BQ782" s="75"/>
      <c r="BR782" s="74"/>
      <c r="BX782" s="75"/>
      <c r="BY782" s="74"/>
      <c r="CE782" s="75"/>
    </row>
    <row r="783">
      <c r="B783" s="73"/>
      <c r="C783" s="73"/>
      <c r="N783" s="74"/>
      <c r="T783" s="75"/>
      <c r="U783" s="74"/>
      <c r="AA783" s="75"/>
      <c r="AB783" s="74"/>
      <c r="AH783" s="75"/>
      <c r="AI783" s="74"/>
      <c r="AO783" s="75"/>
      <c r="AP783" s="74"/>
      <c r="AV783" s="75"/>
      <c r="AW783" s="74"/>
      <c r="BC783" s="75"/>
      <c r="BD783" s="74"/>
      <c r="BJ783" s="75"/>
      <c r="BK783" s="74"/>
      <c r="BQ783" s="75"/>
      <c r="BR783" s="74"/>
      <c r="BX783" s="75"/>
      <c r="BY783" s="74"/>
      <c r="CE783" s="75"/>
    </row>
    <row r="784">
      <c r="B784" s="73"/>
      <c r="C784" s="73"/>
      <c r="N784" s="74"/>
      <c r="T784" s="75"/>
      <c r="U784" s="74"/>
      <c r="AA784" s="75"/>
      <c r="AB784" s="74"/>
      <c r="AH784" s="75"/>
      <c r="AI784" s="74"/>
      <c r="AO784" s="75"/>
      <c r="AP784" s="74"/>
      <c r="AV784" s="75"/>
      <c r="AW784" s="74"/>
      <c r="BC784" s="75"/>
      <c r="BD784" s="74"/>
      <c r="BJ784" s="75"/>
      <c r="BK784" s="74"/>
      <c r="BQ784" s="75"/>
      <c r="BR784" s="74"/>
      <c r="BX784" s="75"/>
      <c r="BY784" s="74"/>
      <c r="CE784" s="75"/>
    </row>
    <row r="785">
      <c r="B785" s="73"/>
      <c r="C785" s="73"/>
      <c r="N785" s="74"/>
      <c r="T785" s="75"/>
      <c r="U785" s="74"/>
      <c r="AA785" s="75"/>
      <c r="AB785" s="74"/>
      <c r="AH785" s="75"/>
      <c r="AI785" s="74"/>
      <c r="AO785" s="75"/>
      <c r="AP785" s="74"/>
      <c r="AV785" s="75"/>
      <c r="AW785" s="74"/>
      <c r="BC785" s="75"/>
      <c r="BD785" s="74"/>
      <c r="BJ785" s="75"/>
      <c r="BK785" s="74"/>
      <c r="BQ785" s="75"/>
      <c r="BR785" s="74"/>
      <c r="BX785" s="75"/>
      <c r="BY785" s="74"/>
      <c r="CE785" s="75"/>
    </row>
    <row r="786">
      <c r="B786" s="73"/>
      <c r="C786" s="73"/>
      <c r="N786" s="74"/>
      <c r="T786" s="75"/>
      <c r="U786" s="74"/>
      <c r="AA786" s="75"/>
      <c r="AB786" s="74"/>
      <c r="AH786" s="75"/>
      <c r="AI786" s="74"/>
      <c r="AO786" s="75"/>
      <c r="AP786" s="74"/>
      <c r="AV786" s="75"/>
      <c r="AW786" s="74"/>
      <c r="BC786" s="75"/>
      <c r="BD786" s="74"/>
      <c r="BJ786" s="75"/>
      <c r="BK786" s="74"/>
      <c r="BQ786" s="75"/>
      <c r="BR786" s="74"/>
      <c r="BX786" s="75"/>
      <c r="BY786" s="74"/>
      <c r="CE786" s="75"/>
    </row>
    <row r="787">
      <c r="B787" s="73"/>
      <c r="C787" s="73"/>
      <c r="N787" s="74"/>
      <c r="T787" s="75"/>
      <c r="U787" s="74"/>
      <c r="AA787" s="75"/>
      <c r="AB787" s="74"/>
      <c r="AH787" s="75"/>
      <c r="AI787" s="74"/>
      <c r="AO787" s="75"/>
      <c r="AP787" s="74"/>
      <c r="AV787" s="75"/>
      <c r="AW787" s="74"/>
      <c r="BC787" s="75"/>
      <c r="BD787" s="74"/>
      <c r="BJ787" s="75"/>
      <c r="BK787" s="74"/>
      <c r="BQ787" s="75"/>
      <c r="BR787" s="74"/>
      <c r="BX787" s="75"/>
      <c r="BY787" s="74"/>
      <c r="CE787" s="75"/>
    </row>
    <row r="788">
      <c r="B788" s="73"/>
      <c r="C788" s="73"/>
      <c r="N788" s="74"/>
      <c r="T788" s="75"/>
      <c r="U788" s="74"/>
      <c r="AA788" s="75"/>
      <c r="AB788" s="74"/>
      <c r="AH788" s="75"/>
      <c r="AI788" s="74"/>
      <c r="AO788" s="75"/>
      <c r="AP788" s="74"/>
      <c r="AV788" s="75"/>
      <c r="AW788" s="74"/>
      <c r="BC788" s="75"/>
      <c r="BD788" s="74"/>
      <c r="BJ788" s="75"/>
      <c r="BK788" s="74"/>
      <c r="BQ788" s="75"/>
      <c r="BR788" s="74"/>
      <c r="BX788" s="75"/>
      <c r="BY788" s="74"/>
      <c r="CE788" s="75"/>
    </row>
    <row r="789">
      <c r="B789" s="73"/>
      <c r="C789" s="73"/>
      <c r="N789" s="74"/>
      <c r="T789" s="75"/>
      <c r="U789" s="74"/>
      <c r="AA789" s="75"/>
      <c r="AB789" s="74"/>
      <c r="AH789" s="75"/>
      <c r="AI789" s="74"/>
      <c r="AO789" s="75"/>
      <c r="AP789" s="74"/>
      <c r="AV789" s="75"/>
      <c r="AW789" s="74"/>
      <c r="BC789" s="75"/>
      <c r="BD789" s="74"/>
      <c r="BJ789" s="75"/>
      <c r="BK789" s="74"/>
      <c r="BQ789" s="75"/>
      <c r="BR789" s="74"/>
      <c r="BX789" s="75"/>
      <c r="BY789" s="74"/>
      <c r="CE789" s="75"/>
    </row>
    <row r="790">
      <c r="B790" s="73"/>
      <c r="C790" s="73"/>
      <c r="N790" s="74"/>
      <c r="T790" s="75"/>
      <c r="U790" s="74"/>
      <c r="AA790" s="75"/>
      <c r="AB790" s="74"/>
      <c r="AH790" s="75"/>
      <c r="AI790" s="74"/>
      <c r="AO790" s="75"/>
      <c r="AP790" s="74"/>
      <c r="AV790" s="75"/>
      <c r="AW790" s="74"/>
      <c r="BC790" s="75"/>
      <c r="BD790" s="74"/>
      <c r="BJ790" s="75"/>
      <c r="BK790" s="74"/>
      <c r="BQ790" s="75"/>
      <c r="BR790" s="74"/>
      <c r="BX790" s="75"/>
      <c r="BY790" s="74"/>
      <c r="CE790" s="75"/>
    </row>
    <row r="791">
      <c r="B791" s="73"/>
      <c r="C791" s="73"/>
      <c r="N791" s="74"/>
      <c r="T791" s="75"/>
      <c r="U791" s="74"/>
      <c r="AA791" s="75"/>
      <c r="AB791" s="74"/>
      <c r="AH791" s="75"/>
      <c r="AI791" s="74"/>
      <c r="AO791" s="75"/>
      <c r="AP791" s="74"/>
      <c r="AV791" s="75"/>
      <c r="AW791" s="74"/>
      <c r="BC791" s="75"/>
      <c r="BD791" s="74"/>
      <c r="BJ791" s="75"/>
      <c r="BK791" s="74"/>
      <c r="BQ791" s="75"/>
      <c r="BR791" s="74"/>
      <c r="BX791" s="75"/>
      <c r="BY791" s="74"/>
      <c r="CE791" s="75"/>
    </row>
    <row r="792">
      <c r="B792" s="73"/>
      <c r="C792" s="73"/>
      <c r="N792" s="74"/>
      <c r="T792" s="75"/>
      <c r="U792" s="74"/>
      <c r="AA792" s="75"/>
      <c r="AB792" s="74"/>
      <c r="AH792" s="75"/>
      <c r="AI792" s="74"/>
      <c r="AO792" s="75"/>
      <c r="AP792" s="74"/>
      <c r="AV792" s="75"/>
      <c r="AW792" s="74"/>
      <c r="BC792" s="75"/>
      <c r="BD792" s="74"/>
      <c r="BJ792" s="75"/>
      <c r="BK792" s="74"/>
      <c r="BQ792" s="75"/>
      <c r="BR792" s="74"/>
      <c r="BX792" s="75"/>
      <c r="BY792" s="74"/>
      <c r="CE792" s="75"/>
    </row>
    <row r="793">
      <c r="B793" s="73"/>
      <c r="C793" s="73"/>
      <c r="N793" s="74"/>
      <c r="T793" s="75"/>
      <c r="U793" s="74"/>
      <c r="AA793" s="75"/>
      <c r="AB793" s="74"/>
      <c r="AH793" s="75"/>
      <c r="AI793" s="74"/>
      <c r="AO793" s="75"/>
      <c r="AP793" s="74"/>
      <c r="AV793" s="75"/>
      <c r="AW793" s="74"/>
      <c r="BC793" s="75"/>
      <c r="BD793" s="74"/>
      <c r="BJ793" s="75"/>
      <c r="BK793" s="74"/>
      <c r="BQ793" s="75"/>
      <c r="BR793" s="74"/>
      <c r="BX793" s="75"/>
      <c r="BY793" s="74"/>
      <c r="CE793" s="75"/>
    </row>
    <row r="794">
      <c r="B794" s="73"/>
      <c r="C794" s="73"/>
      <c r="N794" s="74"/>
      <c r="T794" s="75"/>
      <c r="U794" s="74"/>
      <c r="AA794" s="75"/>
      <c r="AB794" s="74"/>
      <c r="AH794" s="75"/>
      <c r="AI794" s="74"/>
      <c r="AO794" s="75"/>
      <c r="AP794" s="74"/>
      <c r="AV794" s="75"/>
      <c r="AW794" s="74"/>
      <c r="BC794" s="75"/>
      <c r="BD794" s="74"/>
      <c r="BJ794" s="75"/>
      <c r="BK794" s="74"/>
      <c r="BQ794" s="75"/>
      <c r="BR794" s="74"/>
      <c r="BX794" s="75"/>
      <c r="BY794" s="74"/>
      <c r="CE794" s="75"/>
    </row>
    <row r="795">
      <c r="B795" s="73"/>
      <c r="C795" s="73"/>
      <c r="N795" s="74"/>
      <c r="T795" s="75"/>
      <c r="U795" s="74"/>
      <c r="AA795" s="75"/>
      <c r="AB795" s="74"/>
      <c r="AH795" s="75"/>
      <c r="AI795" s="74"/>
      <c r="AO795" s="75"/>
      <c r="AP795" s="74"/>
      <c r="AV795" s="75"/>
      <c r="AW795" s="74"/>
      <c r="BC795" s="75"/>
      <c r="BD795" s="74"/>
      <c r="BJ795" s="75"/>
      <c r="BK795" s="74"/>
      <c r="BQ795" s="75"/>
      <c r="BR795" s="74"/>
      <c r="BX795" s="75"/>
      <c r="BY795" s="74"/>
      <c r="CE795" s="75"/>
    </row>
    <row r="796">
      <c r="B796" s="73"/>
      <c r="C796" s="73"/>
      <c r="N796" s="74"/>
      <c r="T796" s="75"/>
      <c r="U796" s="74"/>
      <c r="AA796" s="75"/>
      <c r="AB796" s="74"/>
      <c r="AH796" s="75"/>
      <c r="AI796" s="74"/>
      <c r="AO796" s="75"/>
      <c r="AP796" s="74"/>
      <c r="AV796" s="75"/>
      <c r="AW796" s="74"/>
      <c r="BC796" s="75"/>
      <c r="BD796" s="74"/>
      <c r="BJ796" s="75"/>
      <c r="BK796" s="74"/>
      <c r="BQ796" s="75"/>
      <c r="BR796" s="74"/>
      <c r="BX796" s="75"/>
      <c r="BY796" s="74"/>
      <c r="CE796" s="75"/>
    </row>
    <row r="797">
      <c r="B797" s="73"/>
      <c r="C797" s="73"/>
      <c r="N797" s="74"/>
      <c r="T797" s="75"/>
      <c r="U797" s="74"/>
      <c r="AA797" s="75"/>
      <c r="AB797" s="74"/>
      <c r="AH797" s="75"/>
      <c r="AI797" s="74"/>
      <c r="AO797" s="75"/>
      <c r="AP797" s="74"/>
      <c r="AV797" s="75"/>
      <c r="AW797" s="74"/>
      <c r="BC797" s="75"/>
      <c r="BD797" s="74"/>
      <c r="BJ797" s="75"/>
      <c r="BK797" s="74"/>
      <c r="BQ797" s="75"/>
      <c r="BR797" s="74"/>
      <c r="BX797" s="75"/>
      <c r="BY797" s="74"/>
      <c r="CE797" s="75"/>
    </row>
    <row r="798">
      <c r="B798" s="73"/>
      <c r="C798" s="73"/>
      <c r="N798" s="74"/>
      <c r="T798" s="75"/>
      <c r="U798" s="74"/>
      <c r="AA798" s="75"/>
      <c r="AB798" s="74"/>
      <c r="AH798" s="75"/>
      <c r="AI798" s="74"/>
      <c r="AO798" s="75"/>
      <c r="AP798" s="74"/>
      <c r="AV798" s="75"/>
      <c r="AW798" s="74"/>
      <c r="BC798" s="75"/>
      <c r="BD798" s="74"/>
      <c r="BJ798" s="75"/>
      <c r="BK798" s="74"/>
      <c r="BQ798" s="75"/>
      <c r="BR798" s="74"/>
      <c r="BX798" s="75"/>
      <c r="BY798" s="74"/>
      <c r="CE798" s="75"/>
    </row>
    <row r="799">
      <c r="B799" s="73"/>
      <c r="C799" s="73"/>
      <c r="N799" s="74"/>
      <c r="T799" s="75"/>
      <c r="U799" s="74"/>
      <c r="AA799" s="75"/>
      <c r="AB799" s="74"/>
      <c r="AH799" s="75"/>
      <c r="AI799" s="74"/>
      <c r="AO799" s="75"/>
      <c r="AP799" s="74"/>
      <c r="AV799" s="75"/>
      <c r="AW799" s="74"/>
      <c r="BC799" s="75"/>
      <c r="BD799" s="74"/>
      <c r="BJ799" s="75"/>
      <c r="BK799" s="74"/>
      <c r="BQ799" s="75"/>
      <c r="BR799" s="74"/>
      <c r="BX799" s="75"/>
      <c r="BY799" s="74"/>
      <c r="CE799" s="75"/>
    </row>
    <row r="800">
      <c r="B800" s="73"/>
      <c r="C800" s="73"/>
      <c r="N800" s="74"/>
      <c r="T800" s="75"/>
      <c r="U800" s="74"/>
      <c r="AA800" s="75"/>
      <c r="AB800" s="74"/>
      <c r="AH800" s="75"/>
      <c r="AI800" s="74"/>
      <c r="AO800" s="75"/>
      <c r="AP800" s="74"/>
      <c r="AV800" s="75"/>
      <c r="AW800" s="74"/>
      <c r="BC800" s="75"/>
      <c r="BD800" s="74"/>
      <c r="BJ800" s="75"/>
      <c r="BK800" s="74"/>
      <c r="BQ800" s="75"/>
      <c r="BR800" s="74"/>
      <c r="BX800" s="75"/>
      <c r="BY800" s="74"/>
      <c r="CE800" s="75"/>
    </row>
    <row r="801">
      <c r="B801" s="73"/>
      <c r="C801" s="73"/>
      <c r="N801" s="74"/>
      <c r="T801" s="75"/>
      <c r="U801" s="74"/>
      <c r="AA801" s="75"/>
      <c r="AB801" s="74"/>
      <c r="AH801" s="75"/>
      <c r="AI801" s="74"/>
      <c r="AO801" s="75"/>
      <c r="AP801" s="74"/>
      <c r="AV801" s="75"/>
      <c r="AW801" s="74"/>
      <c r="BC801" s="75"/>
      <c r="BD801" s="74"/>
      <c r="BJ801" s="75"/>
      <c r="BK801" s="74"/>
      <c r="BQ801" s="75"/>
      <c r="BR801" s="74"/>
      <c r="BX801" s="75"/>
      <c r="BY801" s="74"/>
      <c r="CE801" s="75"/>
    </row>
    <row r="802">
      <c r="B802" s="73"/>
      <c r="C802" s="73"/>
      <c r="N802" s="74"/>
      <c r="T802" s="75"/>
      <c r="U802" s="74"/>
      <c r="AA802" s="75"/>
      <c r="AB802" s="74"/>
      <c r="AH802" s="75"/>
      <c r="AI802" s="74"/>
      <c r="AO802" s="75"/>
      <c r="AP802" s="74"/>
      <c r="AV802" s="75"/>
      <c r="AW802" s="74"/>
      <c r="BC802" s="75"/>
      <c r="BD802" s="74"/>
      <c r="BJ802" s="75"/>
      <c r="BK802" s="74"/>
      <c r="BQ802" s="75"/>
      <c r="BR802" s="74"/>
      <c r="BX802" s="75"/>
      <c r="BY802" s="74"/>
      <c r="CE802" s="75"/>
    </row>
    <row r="803">
      <c r="B803" s="73"/>
      <c r="C803" s="73"/>
      <c r="N803" s="74"/>
      <c r="T803" s="75"/>
      <c r="U803" s="74"/>
      <c r="AA803" s="75"/>
      <c r="AB803" s="74"/>
      <c r="AH803" s="75"/>
      <c r="AI803" s="74"/>
      <c r="AO803" s="75"/>
      <c r="AP803" s="74"/>
      <c r="AV803" s="75"/>
      <c r="AW803" s="74"/>
      <c r="BC803" s="75"/>
      <c r="BD803" s="74"/>
      <c r="BJ803" s="75"/>
      <c r="BK803" s="74"/>
      <c r="BQ803" s="75"/>
      <c r="BR803" s="74"/>
      <c r="BX803" s="75"/>
      <c r="BY803" s="74"/>
      <c r="CE803" s="75"/>
    </row>
    <row r="804">
      <c r="B804" s="73"/>
      <c r="C804" s="73"/>
      <c r="N804" s="74"/>
      <c r="T804" s="75"/>
      <c r="U804" s="74"/>
      <c r="AA804" s="75"/>
      <c r="AB804" s="74"/>
      <c r="AH804" s="75"/>
      <c r="AI804" s="74"/>
      <c r="AO804" s="75"/>
      <c r="AP804" s="74"/>
      <c r="AV804" s="75"/>
      <c r="AW804" s="74"/>
      <c r="BC804" s="75"/>
      <c r="BD804" s="74"/>
      <c r="BJ804" s="75"/>
      <c r="BK804" s="74"/>
      <c r="BQ804" s="75"/>
      <c r="BR804" s="74"/>
      <c r="BX804" s="75"/>
      <c r="BY804" s="74"/>
      <c r="CE804" s="75"/>
    </row>
    <row r="805">
      <c r="B805" s="73"/>
      <c r="C805" s="73"/>
      <c r="N805" s="74"/>
      <c r="T805" s="75"/>
      <c r="U805" s="74"/>
      <c r="AA805" s="75"/>
      <c r="AB805" s="74"/>
      <c r="AH805" s="75"/>
      <c r="AI805" s="74"/>
      <c r="AO805" s="75"/>
      <c r="AP805" s="74"/>
      <c r="AV805" s="75"/>
      <c r="AW805" s="74"/>
      <c r="BC805" s="75"/>
      <c r="BD805" s="74"/>
      <c r="BJ805" s="75"/>
      <c r="BK805" s="74"/>
      <c r="BQ805" s="75"/>
      <c r="BR805" s="74"/>
      <c r="BX805" s="75"/>
      <c r="BY805" s="74"/>
      <c r="CE805" s="75"/>
    </row>
    <row r="806">
      <c r="B806" s="73"/>
      <c r="C806" s="73"/>
      <c r="N806" s="74"/>
      <c r="T806" s="75"/>
      <c r="U806" s="74"/>
      <c r="AA806" s="75"/>
      <c r="AB806" s="74"/>
      <c r="AH806" s="75"/>
      <c r="AI806" s="74"/>
      <c r="AO806" s="75"/>
      <c r="AP806" s="74"/>
      <c r="AV806" s="75"/>
      <c r="AW806" s="74"/>
      <c r="BC806" s="75"/>
      <c r="BD806" s="74"/>
      <c r="BJ806" s="75"/>
      <c r="BK806" s="74"/>
      <c r="BQ806" s="75"/>
      <c r="BR806" s="74"/>
      <c r="BX806" s="75"/>
      <c r="BY806" s="74"/>
      <c r="CE806" s="75"/>
    </row>
    <row r="807">
      <c r="B807" s="73"/>
      <c r="C807" s="73"/>
      <c r="N807" s="74"/>
      <c r="T807" s="75"/>
      <c r="U807" s="74"/>
      <c r="AA807" s="75"/>
      <c r="AB807" s="74"/>
      <c r="AH807" s="75"/>
      <c r="AI807" s="74"/>
      <c r="AO807" s="75"/>
      <c r="AP807" s="74"/>
      <c r="AV807" s="75"/>
      <c r="AW807" s="74"/>
      <c r="BC807" s="75"/>
      <c r="BD807" s="74"/>
      <c r="BJ807" s="75"/>
      <c r="BK807" s="74"/>
      <c r="BQ807" s="75"/>
      <c r="BR807" s="74"/>
      <c r="BX807" s="75"/>
      <c r="BY807" s="74"/>
      <c r="CE807" s="75"/>
    </row>
    <row r="808">
      <c r="B808" s="73"/>
      <c r="C808" s="73"/>
      <c r="N808" s="74"/>
      <c r="T808" s="75"/>
      <c r="U808" s="74"/>
      <c r="AA808" s="75"/>
      <c r="AB808" s="74"/>
      <c r="AH808" s="75"/>
      <c r="AI808" s="74"/>
      <c r="AO808" s="75"/>
      <c r="AP808" s="74"/>
      <c r="AV808" s="75"/>
      <c r="AW808" s="74"/>
      <c r="BC808" s="75"/>
      <c r="BD808" s="74"/>
      <c r="BJ808" s="75"/>
      <c r="BK808" s="74"/>
      <c r="BQ808" s="75"/>
      <c r="BR808" s="74"/>
      <c r="BX808" s="75"/>
      <c r="BY808" s="74"/>
      <c r="CE808" s="75"/>
    </row>
    <row r="809">
      <c r="B809" s="73"/>
      <c r="C809" s="73"/>
      <c r="N809" s="74"/>
      <c r="T809" s="75"/>
      <c r="U809" s="74"/>
      <c r="AA809" s="75"/>
      <c r="AB809" s="74"/>
      <c r="AH809" s="75"/>
      <c r="AI809" s="74"/>
      <c r="AO809" s="75"/>
      <c r="AP809" s="74"/>
      <c r="AV809" s="75"/>
      <c r="AW809" s="74"/>
      <c r="BC809" s="75"/>
      <c r="BD809" s="74"/>
      <c r="BJ809" s="75"/>
      <c r="BK809" s="74"/>
      <c r="BQ809" s="75"/>
      <c r="BR809" s="74"/>
      <c r="BX809" s="75"/>
      <c r="BY809" s="74"/>
      <c r="CE809" s="75"/>
    </row>
    <row r="810">
      <c r="B810" s="73"/>
      <c r="C810" s="73"/>
      <c r="N810" s="74"/>
      <c r="T810" s="75"/>
      <c r="U810" s="74"/>
      <c r="AA810" s="75"/>
      <c r="AB810" s="74"/>
      <c r="AH810" s="75"/>
      <c r="AI810" s="74"/>
      <c r="AO810" s="75"/>
      <c r="AP810" s="74"/>
      <c r="AV810" s="75"/>
      <c r="AW810" s="74"/>
      <c r="BC810" s="75"/>
      <c r="BD810" s="74"/>
      <c r="BJ810" s="75"/>
      <c r="BK810" s="74"/>
      <c r="BQ810" s="75"/>
      <c r="BR810" s="74"/>
      <c r="BX810" s="75"/>
      <c r="BY810" s="74"/>
      <c r="CE810" s="75"/>
    </row>
    <row r="811">
      <c r="B811" s="73"/>
      <c r="C811" s="73"/>
      <c r="N811" s="74"/>
      <c r="T811" s="75"/>
      <c r="U811" s="74"/>
      <c r="AA811" s="75"/>
      <c r="AB811" s="74"/>
      <c r="AH811" s="75"/>
      <c r="AI811" s="74"/>
      <c r="AO811" s="75"/>
      <c r="AP811" s="74"/>
      <c r="AV811" s="75"/>
      <c r="AW811" s="74"/>
      <c r="BC811" s="75"/>
      <c r="BD811" s="74"/>
      <c r="BJ811" s="75"/>
      <c r="BK811" s="74"/>
      <c r="BQ811" s="75"/>
      <c r="BR811" s="74"/>
      <c r="BX811" s="75"/>
      <c r="BY811" s="74"/>
      <c r="CE811" s="75"/>
    </row>
    <row r="812">
      <c r="B812" s="73"/>
      <c r="C812" s="73"/>
      <c r="N812" s="74"/>
      <c r="T812" s="75"/>
      <c r="U812" s="74"/>
      <c r="AA812" s="75"/>
      <c r="AB812" s="74"/>
      <c r="AH812" s="75"/>
      <c r="AI812" s="74"/>
      <c r="AO812" s="75"/>
      <c r="AP812" s="74"/>
      <c r="AV812" s="75"/>
      <c r="AW812" s="74"/>
      <c r="BC812" s="75"/>
      <c r="BD812" s="74"/>
      <c r="BJ812" s="75"/>
      <c r="BK812" s="74"/>
      <c r="BQ812" s="75"/>
      <c r="BR812" s="74"/>
      <c r="BX812" s="75"/>
      <c r="BY812" s="74"/>
      <c r="CE812" s="75"/>
    </row>
    <row r="813">
      <c r="B813" s="73"/>
      <c r="C813" s="73"/>
      <c r="N813" s="74"/>
      <c r="T813" s="75"/>
      <c r="U813" s="74"/>
      <c r="AA813" s="75"/>
      <c r="AB813" s="74"/>
      <c r="AH813" s="75"/>
      <c r="AI813" s="74"/>
      <c r="AO813" s="75"/>
      <c r="AP813" s="74"/>
      <c r="AV813" s="75"/>
      <c r="AW813" s="74"/>
      <c r="BC813" s="75"/>
      <c r="BD813" s="74"/>
      <c r="BJ813" s="75"/>
      <c r="BK813" s="74"/>
      <c r="BQ813" s="75"/>
      <c r="BR813" s="74"/>
      <c r="BX813" s="75"/>
      <c r="BY813" s="74"/>
      <c r="CE813" s="75"/>
    </row>
    <row r="814">
      <c r="B814" s="73"/>
      <c r="C814" s="73"/>
      <c r="N814" s="74"/>
      <c r="T814" s="75"/>
      <c r="U814" s="74"/>
      <c r="AA814" s="75"/>
      <c r="AB814" s="74"/>
      <c r="AH814" s="75"/>
      <c r="AI814" s="74"/>
      <c r="AO814" s="75"/>
      <c r="AP814" s="74"/>
      <c r="AV814" s="75"/>
      <c r="AW814" s="74"/>
      <c r="BC814" s="75"/>
      <c r="BD814" s="74"/>
      <c r="BJ814" s="75"/>
      <c r="BK814" s="74"/>
      <c r="BQ814" s="75"/>
      <c r="BR814" s="74"/>
      <c r="BX814" s="75"/>
      <c r="BY814" s="74"/>
      <c r="CE814" s="75"/>
    </row>
    <row r="815">
      <c r="B815" s="73"/>
      <c r="C815" s="73"/>
      <c r="N815" s="74"/>
      <c r="T815" s="75"/>
      <c r="U815" s="74"/>
      <c r="AA815" s="75"/>
      <c r="AB815" s="74"/>
      <c r="AH815" s="75"/>
      <c r="AI815" s="74"/>
      <c r="AO815" s="75"/>
      <c r="AP815" s="74"/>
      <c r="AV815" s="75"/>
      <c r="AW815" s="74"/>
      <c r="BC815" s="75"/>
      <c r="BD815" s="74"/>
      <c r="BJ815" s="75"/>
      <c r="BK815" s="74"/>
      <c r="BQ815" s="75"/>
      <c r="BR815" s="74"/>
      <c r="BX815" s="75"/>
      <c r="BY815" s="74"/>
      <c r="CE815" s="75"/>
    </row>
    <row r="816">
      <c r="B816" s="73"/>
      <c r="C816" s="73"/>
      <c r="N816" s="74"/>
      <c r="T816" s="75"/>
      <c r="U816" s="74"/>
      <c r="AA816" s="75"/>
      <c r="AB816" s="74"/>
      <c r="AH816" s="75"/>
      <c r="AI816" s="74"/>
      <c r="AO816" s="75"/>
      <c r="AP816" s="74"/>
      <c r="AV816" s="75"/>
      <c r="AW816" s="74"/>
      <c r="BC816" s="75"/>
      <c r="BD816" s="74"/>
      <c r="BJ816" s="75"/>
      <c r="BK816" s="74"/>
      <c r="BQ816" s="75"/>
      <c r="BR816" s="74"/>
      <c r="BX816" s="75"/>
      <c r="BY816" s="74"/>
      <c r="CE816" s="75"/>
    </row>
    <row r="817">
      <c r="B817" s="73"/>
      <c r="C817" s="73"/>
      <c r="N817" s="74"/>
      <c r="T817" s="75"/>
      <c r="U817" s="74"/>
      <c r="AA817" s="75"/>
      <c r="AB817" s="74"/>
      <c r="AH817" s="75"/>
      <c r="AI817" s="74"/>
      <c r="AO817" s="75"/>
      <c r="AP817" s="74"/>
      <c r="AV817" s="75"/>
      <c r="AW817" s="74"/>
      <c r="BC817" s="75"/>
      <c r="BD817" s="74"/>
      <c r="BJ817" s="75"/>
      <c r="BK817" s="74"/>
      <c r="BQ817" s="75"/>
      <c r="BR817" s="74"/>
      <c r="BX817" s="75"/>
      <c r="BY817" s="74"/>
      <c r="CE817" s="75"/>
    </row>
    <row r="818">
      <c r="B818" s="73"/>
      <c r="C818" s="73"/>
      <c r="N818" s="74"/>
      <c r="T818" s="75"/>
      <c r="U818" s="74"/>
      <c r="AA818" s="75"/>
      <c r="AB818" s="74"/>
      <c r="AH818" s="75"/>
      <c r="AI818" s="74"/>
      <c r="AO818" s="75"/>
      <c r="AP818" s="74"/>
      <c r="AV818" s="75"/>
      <c r="AW818" s="74"/>
      <c r="BC818" s="75"/>
      <c r="BD818" s="74"/>
      <c r="BJ818" s="75"/>
      <c r="BK818" s="74"/>
      <c r="BQ818" s="75"/>
      <c r="BR818" s="74"/>
      <c r="BX818" s="75"/>
      <c r="BY818" s="74"/>
      <c r="CE818" s="75"/>
    </row>
    <row r="819">
      <c r="B819" s="73"/>
      <c r="C819" s="73"/>
      <c r="N819" s="74"/>
      <c r="T819" s="75"/>
      <c r="U819" s="74"/>
      <c r="AA819" s="75"/>
      <c r="AB819" s="74"/>
      <c r="AH819" s="75"/>
      <c r="AI819" s="74"/>
      <c r="AO819" s="75"/>
      <c r="AP819" s="74"/>
      <c r="AV819" s="75"/>
      <c r="AW819" s="74"/>
      <c r="BC819" s="75"/>
      <c r="BD819" s="74"/>
      <c r="BJ819" s="75"/>
      <c r="BK819" s="74"/>
      <c r="BQ819" s="75"/>
      <c r="BR819" s="74"/>
      <c r="BX819" s="75"/>
      <c r="BY819" s="74"/>
      <c r="CE819" s="75"/>
    </row>
    <row r="820">
      <c r="B820" s="73"/>
      <c r="C820" s="73"/>
      <c r="N820" s="74"/>
      <c r="T820" s="75"/>
      <c r="U820" s="74"/>
      <c r="AA820" s="75"/>
      <c r="AB820" s="74"/>
      <c r="AH820" s="75"/>
      <c r="AI820" s="74"/>
      <c r="AO820" s="75"/>
      <c r="AP820" s="74"/>
      <c r="AV820" s="75"/>
      <c r="AW820" s="74"/>
      <c r="BC820" s="75"/>
      <c r="BD820" s="74"/>
      <c r="BJ820" s="75"/>
      <c r="BK820" s="74"/>
      <c r="BQ820" s="75"/>
      <c r="BR820" s="74"/>
      <c r="BX820" s="75"/>
      <c r="BY820" s="74"/>
      <c r="CE820" s="75"/>
    </row>
    <row r="821">
      <c r="B821" s="73"/>
      <c r="C821" s="73"/>
      <c r="N821" s="74"/>
      <c r="T821" s="75"/>
      <c r="U821" s="74"/>
      <c r="AA821" s="75"/>
      <c r="AB821" s="74"/>
      <c r="AH821" s="75"/>
      <c r="AI821" s="74"/>
      <c r="AO821" s="75"/>
      <c r="AP821" s="74"/>
      <c r="AV821" s="75"/>
      <c r="AW821" s="74"/>
      <c r="BC821" s="75"/>
      <c r="BD821" s="74"/>
      <c r="BJ821" s="75"/>
      <c r="BK821" s="74"/>
      <c r="BQ821" s="75"/>
      <c r="BR821" s="74"/>
      <c r="BX821" s="75"/>
      <c r="BY821" s="74"/>
      <c r="CE821" s="75"/>
    </row>
    <row r="822">
      <c r="B822" s="73"/>
      <c r="C822" s="73"/>
      <c r="N822" s="74"/>
      <c r="T822" s="75"/>
      <c r="U822" s="74"/>
      <c r="AA822" s="75"/>
      <c r="AB822" s="74"/>
      <c r="AH822" s="75"/>
      <c r="AI822" s="74"/>
      <c r="AO822" s="75"/>
      <c r="AP822" s="74"/>
      <c r="AV822" s="75"/>
      <c r="AW822" s="74"/>
      <c r="BC822" s="75"/>
      <c r="BD822" s="74"/>
      <c r="BJ822" s="75"/>
      <c r="BK822" s="74"/>
      <c r="BQ822" s="75"/>
      <c r="BR822" s="74"/>
      <c r="BX822" s="75"/>
      <c r="BY822" s="74"/>
      <c r="CE822" s="75"/>
    </row>
    <row r="823">
      <c r="B823" s="73"/>
      <c r="C823" s="73"/>
      <c r="N823" s="74"/>
      <c r="T823" s="75"/>
      <c r="U823" s="74"/>
      <c r="AA823" s="75"/>
      <c r="AB823" s="74"/>
      <c r="AH823" s="75"/>
      <c r="AI823" s="74"/>
      <c r="AO823" s="75"/>
      <c r="AP823" s="74"/>
      <c r="AV823" s="75"/>
      <c r="AW823" s="74"/>
      <c r="BC823" s="75"/>
      <c r="BD823" s="74"/>
      <c r="BJ823" s="75"/>
      <c r="BK823" s="74"/>
      <c r="BQ823" s="75"/>
      <c r="BR823" s="74"/>
      <c r="BX823" s="75"/>
      <c r="BY823" s="74"/>
      <c r="CE823" s="75"/>
    </row>
    <row r="824">
      <c r="B824" s="73"/>
      <c r="C824" s="73"/>
      <c r="N824" s="74"/>
      <c r="T824" s="75"/>
      <c r="U824" s="74"/>
      <c r="AA824" s="75"/>
      <c r="AB824" s="74"/>
      <c r="AH824" s="75"/>
      <c r="AI824" s="74"/>
      <c r="AO824" s="75"/>
      <c r="AP824" s="74"/>
      <c r="AV824" s="75"/>
      <c r="AW824" s="74"/>
      <c r="BC824" s="75"/>
      <c r="BD824" s="74"/>
      <c r="BJ824" s="75"/>
      <c r="BK824" s="74"/>
      <c r="BQ824" s="75"/>
      <c r="BR824" s="74"/>
      <c r="BX824" s="75"/>
      <c r="BY824" s="74"/>
      <c r="CE824" s="75"/>
    </row>
    <row r="825">
      <c r="B825" s="73"/>
      <c r="C825" s="73"/>
      <c r="N825" s="74"/>
      <c r="T825" s="75"/>
      <c r="U825" s="74"/>
      <c r="AA825" s="75"/>
      <c r="AB825" s="74"/>
      <c r="AH825" s="75"/>
      <c r="AI825" s="74"/>
      <c r="AO825" s="75"/>
      <c r="AP825" s="74"/>
      <c r="AV825" s="75"/>
      <c r="AW825" s="74"/>
      <c r="BC825" s="75"/>
      <c r="BD825" s="74"/>
      <c r="BJ825" s="75"/>
      <c r="BK825" s="74"/>
      <c r="BQ825" s="75"/>
      <c r="BR825" s="74"/>
      <c r="BX825" s="75"/>
      <c r="BY825" s="74"/>
      <c r="CE825" s="75"/>
    </row>
    <row r="826">
      <c r="B826" s="73"/>
      <c r="C826" s="73"/>
      <c r="N826" s="74"/>
      <c r="T826" s="75"/>
      <c r="U826" s="74"/>
      <c r="AA826" s="75"/>
      <c r="AB826" s="74"/>
      <c r="AH826" s="75"/>
      <c r="AI826" s="74"/>
      <c r="AO826" s="75"/>
      <c r="AP826" s="74"/>
      <c r="AV826" s="75"/>
      <c r="AW826" s="74"/>
      <c r="BC826" s="75"/>
      <c r="BD826" s="74"/>
      <c r="BJ826" s="75"/>
      <c r="BK826" s="74"/>
      <c r="BQ826" s="75"/>
      <c r="BR826" s="74"/>
      <c r="BX826" s="75"/>
      <c r="BY826" s="74"/>
      <c r="CE826" s="75"/>
    </row>
    <row r="827">
      <c r="B827" s="73"/>
      <c r="C827" s="73"/>
      <c r="N827" s="74"/>
      <c r="T827" s="75"/>
      <c r="U827" s="74"/>
      <c r="AA827" s="75"/>
      <c r="AB827" s="74"/>
      <c r="AH827" s="75"/>
      <c r="AI827" s="74"/>
      <c r="AO827" s="75"/>
      <c r="AP827" s="74"/>
      <c r="AV827" s="75"/>
      <c r="AW827" s="74"/>
      <c r="BC827" s="75"/>
      <c r="BD827" s="74"/>
      <c r="BJ827" s="75"/>
      <c r="BK827" s="74"/>
      <c r="BQ827" s="75"/>
      <c r="BR827" s="74"/>
      <c r="BX827" s="75"/>
      <c r="BY827" s="74"/>
      <c r="CE827" s="75"/>
    </row>
    <row r="828">
      <c r="B828" s="73"/>
      <c r="C828" s="73"/>
      <c r="N828" s="74"/>
      <c r="T828" s="75"/>
      <c r="U828" s="74"/>
      <c r="AA828" s="75"/>
      <c r="AB828" s="74"/>
      <c r="AH828" s="75"/>
      <c r="AI828" s="74"/>
      <c r="AO828" s="75"/>
      <c r="AP828" s="74"/>
      <c r="AV828" s="75"/>
      <c r="AW828" s="74"/>
      <c r="BC828" s="75"/>
      <c r="BD828" s="74"/>
      <c r="BJ828" s="75"/>
      <c r="BK828" s="74"/>
      <c r="BQ828" s="75"/>
      <c r="BR828" s="74"/>
      <c r="BX828" s="75"/>
      <c r="BY828" s="74"/>
      <c r="CE828" s="75"/>
    </row>
    <row r="829">
      <c r="B829" s="73"/>
      <c r="C829" s="73"/>
      <c r="N829" s="74"/>
      <c r="T829" s="75"/>
      <c r="U829" s="74"/>
      <c r="AA829" s="75"/>
      <c r="AB829" s="74"/>
      <c r="AH829" s="75"/>
      <c r="AI829" s="74"/>
      <c r="AO829" s="75"/>
      <c r="AP829" s="74"/>
      <c r="AV829" s="75"/>
      <c r="AW829" s="74"/>
      <c r="BC829" s="75"/>
      <c r="BD829" s="74"/>
      <c r="BJ829" s="75"/>
      <c r="BK829" s="74"/>
      <c r="BQ829" s="75"/>
      <c r="BR829" s="74"/>
      <c r="BX829" s="75"/>
      <c r="BY829" s="74"/>
      <c r="CE829" s="75"/>
    </row>
    <row r="830">
      <c r="B830" s="73"/>
      <c r="C830" s="73"/>
      <c r="N830" s="74"/>
      <c r="T830" s="75"/>
      <c r="U830" s="74"/>
      <c r="AA830" s="75"/>
      <c r="AB830" s="74"/>
      <c r="AH830" s="75"/>
      <c r="AI830" s="74"/>
      <c r="AO830" s="75"/>
      <c r="AP830" s="74"/>
      <c r="AV830" s="75"/>
      <c r="AW830" s="74"/>
      <c r="BC830" s="75"/>
      <c r="BD830" s="74"/>
      <c r="BJ830" s="75"/>
      <c r="BK830" s="74"/>
      <c r="BQ830" s="75"/>
      <c r="BR830" s="74"/>
      <c r="BX830" s="75"/>
      <c r="BY830" s="74"/>
      <c r="CE830" s="75"/>
    </row>
    <row r="831">
      <c r="B831" s="73"/>
      <c r="C831" s="73"/>
      <c r="N831" s="74"/>
      <c r="T831" s="75"/>
      <c r="U831" s="74"/>
      <c r="AA831" s="75"/>
      <c r="AB831" s="74"/>
      <c r="AH831" s="75"/>
      <c r="AI831" s="74"/>
      <c r="AO831" s="75"/>
      <c r="AP831" s="74"/>
      <c r="AV831" s="75"/>
      <c r="AW831" s="74"/>
      <c r="BC831" s="75"/>
      <c r="BD831" s="74"/>
      <c r="BJ831" s="75"/>
      <c r="BK831" s="74"/>
      <c r="BQ831" s="75"/>
      <c r="BR831" s="74"/>
      <c r="BX831" s="75"/>
      <c r="BY831" s="74"/>
      <c r="CE831" s="75"/>
    </row>
    <row r="832">
      <c r="B832" s="73"/>
      <c r="C832" s="73"/>
      <c r="N832" s="74"/>
      <c r="T832" s="75"/>
      <c r="U832" s="74"/>
      <c r="AA832" s="75"/>
      <c r="AB832" s="74"/>
      <c r="AH832" s="75"/>
      <c r="AI832" s="74"/>
      <c r="AO832" s="75"/>
      <c r="AP832" s="74"/>
      <c r="AV832" s="75"/>
      <c r="AW832" s="74"/>
      <c r="BC832" s="75"/>
      <c r="BD832" s="74"/>
      <c r="BJ832" s="75"/>
      <c r="BK832" s="74"/>
      <c r="BQ832" s="75"/>
      <c r="BR832" s="74"/>
      <c r="BX832" s="75"/>
      <c r="BY832" s="74"/>
      <c r="CE832" s="75"/>
    </row>
    <row r="833">
      <c r="B833" s="73"/>
      <c r="C833" s="73"/>
      <c r="N833" s="74"/>
      <c r="T833" s="75"/>
      <c r="U833" s="74"/>
      <c r="AA833" s="75"/>
      <c r="AB833" s="74"/>
      <c r="AH833" s="75"/>
      <c r="AI833" s="74"/>
      <c r="AO833" s="75"/>
      <c r="AP833" s="74"/>
      <c r="AV833" s="75"/>
      <c r="AW833" s="74"/>
      <c r="BC833" s="75"/>
      <c r="BD833" s="74"/>
      <c r="BJ833" s="75"/>
      <c r="BK833" s="74"/>
      <c r="BQ833" s="75"/>
      <c r="BR833" s="74"/>
      <c r="BX833" s="75"/>
      <c r="BY833" s="74"/>
      <c r="CE833" s="75"/>
    </row>
    <row r="834">
      <c r="B834" s="73"/>
      <c r="C834" s="73"/>
      <c r="N834" s="74"/>
      <c r="T834" s="75"/>
      <c r="U834" s="74"/>
      <c r="AA834" s="75"/>
      <c r="AB834" s="74"/>
      <c r="AH834" s="75"/>
      <c r="AI834" s="74"/>
      <c r="AO834" s="75"/>
      <c r="AP834" s="74"/>
      <c r="AV834" s="75"/>
      <c r="AW834" s="74"/>
      <c r="BC834" s="75"/>
      <c r="BD834" s="74"/>
      <c r="BJ834" s="75"/>
      <c r="BK834" s="74"/>
      <c r="BQ834" s="75"/>
      <c r="BR834" s="74"/>
      <c r="BX834" s="75"/>
      <c r="BY834" s="74"/>
      <c r="CE834" s="75"/>
    </row>
    <row r="835">
      <c r="B835" s="73"/>
      <c r="C835" s="73"/>
      <c r="N835" s="74"/>
      <c r="T835" s="75"/>
      <c r="U835" s="74"/>
      <c r="AA835" s="75"/>
      <c r="AB835" s="74"/>
      <c r="AH835" s="75"/>
      <c r="AI835" s="74"/>
      <c r="AO835" s="75"/>
      <c r="AP835" s="74"/>
      <c r="AV835" s="75"/>
      <c r="AW835" s="74"/>
      <c r="BC835" s="75"/>
      <c r="BD835" s="74"/>
      <c r="BJ835" s="75"/>
      <c r="BK835" s="74"/>
      <c r="BQ835" s="75"/>
      <c r="BR835" s="74"/>
      <c r="BX835" s="75"/>
      <c r="BY835" s="74"/>
      <c r="CE835" s="75"/>
    </row>
    <row r="836">
      <c r="B836" s="73"/>
      <c r="C836" s="73"/>
      <c r="N836" s="74"/>
      <c r="T836" s="75"/>
      <c r="U836" s="74"/>
      <c r="AA836" s="75"/>
      <c r="AB836" s="74"/>
      <c r="AH836" s="75"/>
      <c r="AI836" s="74"/>
      <c r="AO836" s="75"/>
      <c r="AP836" s="74"/>
      <c r="AV836" s="75"/>
      <c r="AW836" s="74"/>
      <c r="BC836" s="75"/>
      <c r="BD836" s="74"/>
      <c r="BJ836" s="75"/>
      <c r="BK836" s="74"/>
      <c r="BQ836" s="75"/>
      <c r="BR836" s="74"/>
      <c r="BX836" s="75"/>
      <c r="BY836" s="74"/>
      <c r="CE836" s="75"/>
    </row>
    <row r="837">
      <c r="B837" s="73"/>
      <c r="C837" s="73"/>
      <c r="N837" s="74"/>
      <c r="T837" s="75"/>
      <c r="U837" s="74"/>
      <c r="AA837" s="75"/>
      <c r="AB837" s="74"/>
      <c r="AH837" s="75"/>
      <c r="AI837" s="74"/>
      <c r="AO837" s="75"/>
      <c r="AP837" s="74"/>
      <c r="AV837" s="75"/>
      <c r="AW837" s="74"/>
      <c r="BC837" s="75"/>
      <c r="BD837" s="74"/>
      <c r="BJ837" s="75"/>
      <c r="BK837" s="74"/>
      <c r="BQ837" s="75"/>
      <c r="BR837" s="74"/>
      <c r="BX837" s="75"/>
      <c r="BY837" s="74"/>
      <c r="CE837" s="75"/>
    </row>
    <row r="838">
      <c r="B838" s="73"/>
      <c r="C838" s="73"/>
      <c r="N838" s="74"/>
      <c r="T838" s="75"/>
      <c r="U838" s="74"/>
      <c r="AA838" s="75"/>
      <c r="AB838" s="74"/>
      <c r="AH838" s="75"/>
      <c r="AI838" s="74"/>
      <c r="AO838" s="75"/>
      <c r="AP838" s="74"/>
      <c r="AV838" s="75"/>
      <c r="AW838" s="74"/>
      <c r="BC838" s="75"/>
      <c r="BD838" s="74"/>
      <c r="BJ838" s="75"/>
      <c r="BK838" s="74"/>
      <c r="BQ838" s="75"/>
      <c r="BR838" s="74"/>
      <c r="BX838" s="75"/>
      <c r="BY838" s="74"/>
      <c r="CE838" s="75"/>
    </row>
    <row r="839">
      <c r="B839" s="73"/>
      <c r="C839" s="73"/>
      <c r="N839" s="74"/>
      <c r="T839" s="75"/>
      <c r="U839" s="74"/>
      <c r="AA839" s="75"/>
      <c r="AB839" s="74"/>
      <c r="AH839" s="75"/>
      <c r="AI839" s="74"/>
      <c r="AO839" s="75"/>
      <c r="AP839" s="74"/>
      <c r="AV839" s="75"/>
      <c r="AW839" s="74"/>
      <c r="BC839" s="75"/>
      <c r="BD839" s="74"/>
      <c r="BJ839" s="75"/>
      <c r="BK839" s="74"/>
      <c r="BQ839" s="75"/>
      <c r="BR839" s="74"/>
      <c r="BX839" s="75"/>
      <c r="BY839" s="74"/>
      <c r="CE839" s="75"/>
    </row>
    <row r="840">
      <c r="B840" s="73"/>
      <c r="C840" s="73"/>
      <c r="N840" s="74"/>
      <c r="T840" s="75"/>
      <c r="U840" s="74"/>
      <c r="AA840" s="75"/>
      <c r="AB840" s="74"/>
      <c r="AH840" s="75"/>
      <c r="AI840" s="74"/>
      <c r="AO840" s="75"/>
      <c r="AP840" s="74"/>
      <c r="AV840" s="75"/>
      <c r="AW840" s="74"/>
      <c r="BC840" s="75"/>
      <c r="BD840" s="74"/>
      <c r="BJ840" s="75"/>
      <c r="BK840" s="74"/>
      <c r="BQ840" s="75"/>
      <c r="BR840" s="74"/>
      <c r="BX840" s="75"/>
      <c r="BY840" s="74"/>
      <c r="CE840" s="75"/>
    </row>
    <row r="841">
      <c r="B841" s="73"/>
      <c r="C841" s="73"/>
      <c r="N841" s="74"/>
      <c r="T841" s="75"/>
      <c r="U841" s="74"/>
      <c r="AA841" s="75"/>
      <c r="AB841" s="74"/>
      <c r="AH841" s="75"/>
      <c r="AI841" s="74"/>
      <c r="AO841" s="75"/>
      <c r="AP841" s="74"/>
      <c r="AV841" s="75"/>
      <c r="AW841" s="74"/>
      <c r="BC841" s="75"/>
      <c r="BD841" s="74"/>
      <c r="BJ841" s="75"/>
      <c r="BK841" s="74"/>
      <c r="BQ841" s="75"/>
      <c r="BR841" s="74"/>
      <c r="BX841" s="75"/>
      <c r="BY841" s="74"/>
      <c r="CE841" s="75"/>
    </row>
    <row r="842">
      <c r="B842" s="73"/>
      <c r="C842" s="73"/>
      <c r="N842" s="74"/>
      <c r="T842" s="75"/>
      <c r="U842" s="74"/>
      <c r="AA842" s="75"/>
      <c r="AB842" s="74"/>
      <c r="AH842" s="75"/>
      <c r="AI842" s="74"/>
      <c r="AO842" s="75"/>
      <c r="AP842" s="74"/>
      <c r="AV842" s="75"/>
      <c r="AW842" s="74"/>
      <c r="BC842" s="75"/>
      <c r="BD842" s="74"/>
      <c r="BJ842" s="75"/>
      <c r="BK842" s="74"/>
      <c r="BQ842" s="75"/>
      <c r="BR842" s="74"/>
      <c r="BX842" s="75"/>
      <c r="BY842" s="74"/>
      <c r="CE842" s="75"/>
    </row>
    <row r="843">
      <c r="B843" s="73"/>
      <c r="C843" s="73"/>
      <c r="N843" s="74"/>
      <c r="T843" s="75"/>
      <c r="U843" s="74"/>
      <c r="AA843" s="75"/>
      <c r="AB843" s="74"/>
      <c r="AH843" s="75"/>
      <c r="AI843" s="74"/>
      <c r="AO843" s="75"/>
      <c r="AP843" s="74"/>
      <c r="AV843" s="75"/>
      <c r="AW843" s="74"/>
      <c r="BC843" s="75"/>
      <c r="BD843" s="74"/>
      <c r="BJ843" s="75"/>
      <c r="BK843" s="74"/>
      <c r="BQ843" s="75"/>
      <c r="BR843" s="74"/>
      <c r="BX843" s="75"/>
      <c r="BY843" s="74"/>
      <c r="CE843" s="75"/>
    </row>
    <row r="844">
      <c r="B844" s="73"/>
      <c r="C844" s="73"/>
      <c r="N844" s="74"/>
      <c r="T844" s="75"/>
      <c r="U844" s="74"/>
      <c r="AA844" s="75"/>
      <c r="AB844" s="74"/>
      <c r="AH844" s="75"/>
      <c r="AI844" s="74"/>
      <c r="AO844" s="75"/>
      <c r="AP844" s="74"/>
      <c r="AV844" s="75"/>
      <c r="AW844" s="74"/>
      <c r="BC844" s="75"/>
      <c r="BD844" s="74"/>
      <c r="BJ844" s="75"/>
      <c r="BK844" s="74"/>
      <c r="BQ844" s="75"/>
      <c r="BR844" s="74"/>
      <c r="BX844" s="75"/>
      <c r="BY844" s="74"/>
      <c r="CE844" s="75"/>
    </row>
    <row r="845">
      <c r="B845" s="73"/>
      <c r="C845" s="73"/>
      <c r="N845" s="74"/>
      <c r="T845" s="75"/>
      <c r="U845" s="74"/>
      <c r="AA845" s="75"/>
      <c r="AB845" s="74"/>
      <c r="AH845" s="75"/>
      <c r="AI845" s="74"/>
      <c r="AO845" s="75"/>
      <c r="AP845" s="74"/>
      <c r="AV845" s="75"/>
      <c r="AW845" s="74"/>
      <c r="BC845" s="75"/>
      <c r="BD845" s="74"/>
      <c r="BJ845" s="75"/>
      <c r="BK845" s="74"/>
      <c r="BQ845" s="75"/>
      <c r="BR845" s="74"/>
      <c r="BX845" s="75"/>
      <c r="BY845" s="74"/>
      <c r="CE845" s="75"/>
    </row>
    <row r="846">
      <c r="B846" s="73"/>
      <c r="C846" s="73"/>
      <c r="N846" s="74"/>
      <c r="T846" s="75"/>
      <c r="U846" s="74"/>
      <c r="AA846" s="75"/>
      <c r="AB846" s="74"/>
      <c r="AH846" s="75"/>
      <c r="AI846" s="74"/>
      <c r="AO846" s="75"/>
      <c r="AP846" s="74"/>
      <c r="AV846" s="75"/>
      <c r="AW846" s="74"/>
      <c r="BC846" s="75"/>
      <c r="BD846" s="74"/>
      <c r="BJ846" s="75"/>
      <c r="BK846" s="74"/>
      <c r="BQ846" s="75"/>
      <c r="BR846" s="74"/>
      <c r="BX846" s="75"/>
      <c r="BY846" s="74"/>
      <c r="CE846" s="75"/>
    </row>
    <row r="847">
      <c r="B847" s="73"/>
      <c r="C847" s="73"/>
      <c r="N847" s="74"/>
      <c r="T847" s="75"/>
      <c r="U847" s="74"/>
      <c r="AA847" s="75"/>
      <c r="AB847" s="74"/>
      <c r="AH847" s="75"/>
      <c r="AI847" s="74"/>
      <c r="AO847" s="75"/>
      <c r="AP847" s="74"/>
      <c r="AV847" s="75"/>
      <c r="AW847" s="74"/>
      <c r="BC847" s="75"/>
      <c r="BD847" s="74"/>
      <c r="BJ847" s="75"/>
      <c r="BK847" s="74"/>
      <c r="BQ847" s="75"/>
      <c r="BR847" s="74"/>
      <c r="BX847" s="75"/>
      <c r="BY847" s="74"/>
      <c r="CE847" s="75"/>
    </row>
    <row r="848">
      <c r="B848" s="73"/>
      <c r="C848" s="73"/>
      <c r="N848" s="74"/>
      <c r="T848" s="75"/>
      <c r="U848" s="74"/>
      <c r="AA848" s="75"/>
      <c r="AB848" s="74"/>
      <c r="AH848" s="75"/>
      <c r="AI848" s="74"/>
      <c r="AO848" s="75"/>
      <c r="AP848" s="74"/>
      <c r="AV848" s="75"/>
      <c r="AW848" s="74"/>
      <c r="BC848" s="75"/>
      <c r="BD848" s="74"/>
      <c r="BJ848" s="75"/>
      <c r="BK848" s="74"/>
      <c r="BQ848" s="75"/>
      <c r="BR848" s="74"/>
      <c r="BX848" s="75"/>
      <c r="BY848" s="74"/>
      <c r="CE848" s="75"/>
    </row>
    <row r="849">
      <c r="B849" s="73"/>
      <c r="C849" s="73"/>
      <c r="N849" s="74"/>
      <c r="T849" s="75"/>
      <c r="U849" s="74"/>
      <c r="AA849" s="75"/>
      <c r="AB849" s="74"/>
      <c r="AH849" s="75"/>
      <c r="AI849" s="74"/>
      <c r="AO849" s="75"/>
      <c r="AP849" s="74"/>
      <c r="AV849" s="75"/>
      <c r="AW849" s="74"/>
      <c r="BC849" s="75"/>
      <c r="BD849" s="74"/>
      <c r="BJ849" s="75"/>
      <c r="BK849" s="74"/>
      <c r="BQ849" s="75"/>
      <c r="BR849" s="74"/>
      <c r="BX849" s="75"/>
      <c r="BY849" s="74"/>
      <c r="CE849" s="75"/>
    </row>
    <row r="850">
      <c r="B850" s="73"/>
      <c r="C850" s="73"/>
      <c r="N850" s="74"/>
      <c r="T850" s="75"/>
      <c r="U850" s="74"/>
      <c r="AA850" s="75"/>
      <c r="AB850" s="74"/>
      <c r="AH850" s="75"/>
      <c r="AI850" s="74"/>
      <c r="AO850" s="75"/>
      <c r="AP850" s="74"/>
      <c r="AV850" s="75"/>
      <c r="AW850" s="74"/>
      <c r="BC850" s="75"/>
      <c r="BD850" s="74"/>
      <c r="BJ850" s="75"/>
      <c r="BK850" s="74"/>
      <c r="BQ850" s="75"/>
      <c r="BR850" s="74"/>
      <c r="BX850" s="75"/>
      <c r="BY850" s="74"/>
      <c r="CE850" s="75"/>
    </row>
    <row r="851">
      <c r="B851" s="73"/>
      <c r="C851" s="73"/>
      <c r="N851" s="74"/>
      <c r="T851" s="75"/>
      <c r="U851" s="74"/>
      <c r="AA851" s="75"/>
      <c r="AB851" s="74"/>
      <c r="AH851" s="75"/>
      <c r="AI851" s="74"/>
      <c r="AO851" s="75"/>
      <c r="AP851" s="74"/>
      <c r="AV851" s="75"/>
      <c r="AW851" s="74"/>
      <c r="BC851" s="75"/>
      <c r="BD851" s="74"/>
      <c r="BJ851" s="75"/>
      <c r="BK851" s="74"/>
      <c r="BQ851" s="75"/>
      <c r="BR851" s="74"/>
      <c r="BX851" s="75"/>
      <c r="BY851" s="74"/>
      <c r="CE851" s="75"/>
    </row>
    <row r="852">
      <c r="B852" s="73"/>
      <c r="C852" s="73"/>
      <c r="N852" s="74"/>
      <c r="T852" s="75"/>
      <c r="U852" s="74"/>
      <c r="AA852" s="75"/>
      <c r="AB852" s="74"/>
      <c r="AH852" s="75"/>
      <c r="AI852" s="74"/>
      <c r="AO852" s="75"/>
      <c r="AP852" s="74"/>
      <c r="AV852" s="75"/>
      <c r="AW852" s="74"/>
      <c r="BC852" s="75"/>
      <c r="BD852" s="74"/>
      <c r="BJ852" s="75"/>
      <c r="BK852" s="74"/>
      <c r="BQ852" s="75"/>
      <c r="BR852" s="74"/>
      <c r="BX852" s="75"/>
      <c r="BY852" s="74"/>
      <c r="CE852" s="75"/>
    </row>
    <row r="853">
      <c r="B853" s="73"/>
      <c r="C853" s="73"/>
      <c r="N853" s="74"/>
      <c r="T853" s="75"/>
      <c r="U853" s="74"/>
      <c r="AA853" s="75"/>
      <c r="AB853" s="74"/>
      <c r="AH853" s="75"/>
      <c r="AI853" s="74"/>
      <c r="AO853" s="75"/>
      <c r="AP853" s="74"/>
      <c r="AV853" s="75"/>
      <c r="AW853" s="74"/>
      <c r="BC853" s="75"/>
      <c r="BD853" s="74"/>
      <c r="BJ853" s="75"/>
      <c r="BK853" s="74"/>
      <c r="BQ853" s="75"/>
      <c r="BR853" s="74"/>
      <c r="BX853" s="75"/>
      <c r="BY853" s="74"/>
      <c r="CE853" s="75"/>
    </row>
    <row r="854">
      <c r="B854" s="73"/>
      <c r="C854" s="73"/>
      <c r="N854" s="74"/>
      <c r="T854" s="75"/>
      <c r="U854" s="74"/>
      <c r="AA854" s="75"/>
      <c r="AB854" s="74"/>
      <c r="AH854" s="75"/>
      <c r="AI854" s="74"/>
      <c r="AO854" s="75"/>
      <c r="AP854" s="74"/>
      <c r="AV854" s="75"/>
      <c r="AW854" s="74"/>
      <c r="BC854" s="75"/>
      <c r="BD854" s="74"/>
      <c r="BJ854" s="75"/>
      <c r="BK854" s="74"/>
      <c r="BQ854" s="75"/>
      <c r="BR854" s="74"/>
      <c r="BX854" s="75"/>
      <c r="BY854" s="74"/>
      <c r="CE854" s="75"/>
    </row>
    <row r="855">
      <c r="B855" s="73"/>
      <c r="C855" s="73"/>
      <c r="N855" s="74"/>
      <c r="T855" s="75"/>
      <c r="U855" s="74"/>
      <c r="AA855" s="75"/>
      <c r="AB855" s="74"/>
      <c r="AH855" s="75"/>
      <c r="AI855" s="74"/>
      <c r="AO855" s="75"/>
      <c r="AP855" s="74"/>
      <c r="AV855" s="75"/>
      <c r="AW855" s="74"/>
      <c r="BC855" s="75"/>
      <c r="BD855" s="74"/>
      <c r="BJ855" s="75"/>
      <c r="BK855" s="74"/>
      <c r="BQ855" s="75"/>
      <c r="BR855" s="74"/>
      <c r="BX855" s="75"/>
      <c r="BY855" s="74"/>
      <c r="CE855" s="75"/>
    </row>
    <row r="856">
      <c r="B856" s="73"/>
      <c r="C856" s="73"/>
      <c r="N856" s="74"/>
      <c r="T856" s="75"/>
      <c r="U856" s="74"/>
      <c r="AA856" s="75"/>
      <c r="AB856" s="74"/>
      <c r="AH856" s="75"/>
      <c r="AI856" s="74"/>
      <c r="AO856" s="75"/>
      <c r="AP856" s="74"/>
      <c r="AV856" s="75"/>
      <c r="AW856" s="74"/>
      <c r="BC856" s="75"/>
      <c r="BD856" s="74"/>
      <c r="BJ856" s="75"/>
      <c r="BK856" s="74"/>
      <c r="BQ856" s="75"/>
      <c r="BR856" s="74"/>
      <c r="BX856" s="75"/>
      <c r="BY856" s="74"/>
      <c r="CE856" s="75"/>
    </row>
    <row r="857">
      <c r="B857" s="73"/>
      <c r="C857" s="73"/>
      <c r="N857" s="74"/>
      <c r="T857" s="75"/>
      <c r="U857" s="74"/>
      <c r="AA857" s="75"/>
      <c r="AB857" s="74"/>
      <c r="AH857" s="75"/>
      <c r="AI857" s="74"/>
      <c r="AO857" s="75"/>
      <c r="AP857" s="74"/>
      <c r="AV857" s="75"/>
      <c r="AW857" s="74"/>
      <c r="BC857" s="75"/>
      <c r="BD857" s="74"/>
      <c r="BJ857" s="75"/>
      <c r="BK857" s="74"/>
      <c r="BQ857" s="75"/>
      <c r="BR857" s="74"/>
      <c r="BX857" s="75"/>
      <c r="BY857" s="74"/>
      <c r="CE857" s="75"/>
    </row>
    <row r="858">
      <c r="B858" s="73"/>
      <c r="C858" s="73"/>
      <c r="N858" s="74"/>
      <c r="T858" s="75"/>
      <c r="U858" s="74"/>
      <c r="AA858" s="75"/>
      <c r="AB858" s="74"/>
      <c r="AH858" s="75"/>
      <c r="AI858" s="74"/>
      <c r="AO858" s="75"/>
      <c r="AP858" s="74"/>
      <c r="AV858" s="75"/>
      <c r="AW858" s="74"/>
      <c r="BC858" s="75"/>
      <c r="BD858" s="74"/>
      <c r="BJ858" s="75"/>
      <c r="BK858" s="74"/>
      <c r="BQ858" s="75"/>
      <c r="BR858" s="74"/>
      <c r="BX858" s="75"/>
      <c r="BY858" s="74"/>
      <c r="CE858" s="75"/>
    </row>
    <row r="859">
      <c r="B859" s="73"/>
      <c r="C859" s="73"/>
      <c r="N859" s="74"/>
      <c r="T859" s="75"/>
      <c r="U859" s="74"/>
      <c r="AA859" s="75"/>
      <c r="AB859" s="74"/>
      <c r="AH859" s="75"/>
      <c r="AI859" s="74"/>
      <c r="AO859" s="75"/>
      <c r="AP859" s="74"/>
      <c r="AV859" s="75"/>
      <c r="AW859" s="74"/>
      <c r="BC859" s="75"/>
      <c r="BD859" s="74"/>
      <c r="BJ859" s="75"/>
      <c r="BK859" s="74"/>
      <c r="BQ859" s="75"/>
      <c r="BR859" s="74"/>
      <c r="BX859" s="75"/>
      <c r="BY859" s="74"/>
      <c r="CE859" s="75"/>
    </row>
    <row r="860">
      <c r="B860" s="73"/>
      <c r="C860" s="73"/>
      <c r="N860" s="74"/>
      <c r="T860" s="75"/>
      <c r="U860" s="74"/>
      <c r="AA860" s="75"/>
      <c r="AB860" s="74"/>
      <c r="AH860" s="75"/>
      <c r="AI860" s="74"/>
      <c r="AO860" s="75"/>
      <c r="AP860" s="74"/>
      <c r="AV860" s="75"/>
      <c r="AW860" s="74"/>
      <c r="BC860" s="75"/>
      <c r="BD860" s="74"/>
      <c r="BJ860" s="75"/>
      <c r="BK860" s="74"/>
      <c r="BQ860" s="75"/>
      <c r="BR860" s="74"/>
      <c r="BX860" s="75"/>
      <c r="BY860" s="74"/>
      <c r="CE860" s="75"/>
    </row>
    <row r="861">
      <c r="B861" s="73"/>
      <c r="C861" s="73"/>
      <c r="N861" s="74"/>
      <c r="T861" s="75"/>
      <c r="U861" s="74"/>
      <c r="AA861" s="75"/>
      <c r="AB861" s="74"/>
      <c r="AH861" s="75"/>
      <c r="AI861" s="74"/>
      <c r="AO861" s="75"/>
      <c r="AP861" s="74"/>
      <c r="AV861" s="75"/>
      <c r="AW861" s="74"/>
      <c r="BC861" s="75"/>
      <c r="BD861" s="74"/>
      <c r="BJ861" s="75"/>
      <c r="BK861" s="74"/>
      <c r="BQ861" s="75"/>
      <c r="BR861" s="74"/>
      <c r="BX861" s="75"/>
      <c r="BY861" s="74"/>
      <c r="CE861" s="75"/>
    </row>
    <row r="862">
      <c r="B862" s="73"/>
      <c r="C862" s="73"/>
      <c r="N862" s="74"/>
      <c r="T862" s="75"/>
      <c r="U862" s="74"/>
      <c r="AA862" s="75"/>
      <c r="AB862" s="74"/>
      <c r="AH862" s="75"/>
      <c r="AI862" s="74"/>
      <c r="AO862" s="75"/>
      <c r="AP862" s="74"/>
      <c r="AV862" s="75"/>
      <c r="AW862" s="74"/>
      <c r="BC862" s="75"/>
      <c r="BD862" s="74"/>
      <c r="BJ862" s="75"/>
      <c r="BK862" s="74"/>
      <c r="BQ862" s="75"/>
      <c r="BR862" s="74"/>
      <c r="BX862" s="75"/>
      <c r="BY862" s="74"/>
      <c r="CE862" s="75"/>
    </row>
    <row r="863">
      <c r="B863" s="73"/>
      <c r="C863" s="73"/>
      <c r="N863" s="74"/>
      <c r="T863" s="75"/>
      <c r="U863" s="74"/>
      <c r="AA863" s="75"/>
      <c r="AB863" s="74"/>
      <c r="AH863" s="75"/>
      <c r="AI863" s="74"/>
      <c r="AO863" s="75"/>
      <c r="AP863" s="74"/>
      <c r="AV863" s="75"/>
      <c r="AW863" s="74"/>
      <c r="BC863" s="75"/>
      <c r="BD863" s="74"/>
      <c r="BJ863" s="75"/>
      <c r="BK863" s="74"/>
      <c r="BQ863" s="75"/>
      <c r="BR863" s="74"/>
      <c r="BX863" s="75"/>
      <c r="BY863" s="74"/>
      <c r="CE863" s="75"/>
    </row>
    <row r="864">
      <c r="B864" s="73"/>
      <c r="C864" s="73"/>
      <c r="N864" s="74"/>
      <c r="T864" s="75"/>
      <c r="U864" s="74"/>
      <c r="AA864" s="75"/>
      <c r="AB864" s="74"/>
      <c r="AH864" s="75"/>
      <c r="AI864" s="74"/>
      <c r="AO864" s="75"/>
      <c r="AP864" s="74"/>
      <c r="AV864" s="75"/>
      <c r="AW864" s="74"/>
      <c r="BC864" s="75"/>
      <c r="BD864" s="74"/>
      <c r="BJ864" s="75"/>
      <c r="BK864" s="74"/>
      <c r="BQ864" s="75"/>
      <c r="BR864" s="74"/>
      <c r="BX864" s="75"/>
      <c r="BY864" s="74"/>
      <c r="CE864" s="75"/>
    </row>
    <row r="865">
      <c r="B865" s="73"/>
      <c r="C865" s="73"/>
      <c r="N865" s="74"/>
      <c r="T865" s="75"/>
      <c r="U865" s="74"/>
      <c r="AA865" s="75"/>
      <c r="AB865" s="74"/>
      <c r="AH865" s="75"/>
      <c r="AI865" s="74"/>
      <c r="AO865" s="75"/>
      <c r="AP865" s="74"/>
      <c r="AV865" s="75"/>
      <c r="AW865" s="74"/>
      <c r="BC865" s="75"/>
      <c r="BD865" s="74"/>
      <c r="BJ865" s="75"/>
      <c r="BK865" s="74"/>
      <c r="BQ865" s="75"/>
      <c r="BR865" s="74"/>
      <c r="BX865" s="75"/>
      <c r="BY865" s="74"/>
      <c r="CE865" s="75"/>
    </row>
    <row r="866">
      <c r="B866" s="73"/>
      <c r="C866" s="73"/>
      <c r="N866" s="74"/>
      <c r="T866" s="75"/>
      <c r="U866" s="74"/>
      <c r="AA866" s="75"/>
      <c r="AB866" s="74"/>
      <c r="AH866" s="75"/>
      <c r="AI866" s="74"/>
      <c r="AO866" s="75"/>
      <c r="AP866" s="74"/>
      <c r="AV866" s="75"/>
      <c r="AW866" s="74"/>
      <c r="BC866" s="75"/>
      <c r="BD866" s="74"/>
      <c r="BJ866" s="75"/>
      <c r="BK866" s="74"/>
      <c r="BQ866" s="75"/>
      <c r="BR866" s="74"/>
      <c r="BX866" s="75"/>
      <c r="BY866" s="74"/>
      <c r="CE866" s="75"/>
    </row>
    <row r="867">
      <c r="B867" s="73"/>
      <c r="C867" s="73"/>
      <c r="N867" s="74"/>
      <c r="T867" s="75"/>
      <c r="U867" s="74"/>
      <c r="AA867" s="75"/>
      <c r="AB867" s="74"/>
      <c r="AH867" s="75"/>
      <c r="AI867" s="74"/>
      <c r="AO867" s="75"/>
      <c r="AP867" s="74"/>
      <c r="AV867" s="75"/>
      <c r="AW867" s="74"/>
      <c r="BC867" s="75"/>
      <c r="BD867" s="74"/>
      <c r="BJ867" s="75"/>
      <c r="BK867" s="74"/>
      <c r="BQ867" s="75"/>
      <c r="BR867" s="74"/>
      <c r="BX867" s="75"/>
      <c r="BY867" s="74"/>
      <c r="CE867" s="75"/>
    </row>
    <row r="868">
      <c r="B868" s="73"/>
      <c r="C868" s="73"/>
      <c r="N868" s="74"/>
      <c r="T868" s="75"/>
      <c r="U868" s="74"/>
      <c r="AA868" s="75"/>
      <c r="AB868" s="74"/>
      <c r="AH868" s="75"/>
      <c r="AI868" s="74"/>
      <c r="AO868" s="75"/>
      <c r="AP868" s="74"/>
      <c r="AV868" s="75"/>
      <c r="AW868" s="74"/>
      <c r="BC868" s="75"/>
      <c r="BD868" s="74"/>
      <c r="BJ868" s="75"/>
      <c r="BK868" s="74"/>
      <c r="BQ868" s="75"/>
      <c r="BR868" s="74"/>
      <c r="BX868" s="75"/>
      <c r="BY868" s="74"/>
      <c r="CE868" s="75"/>
    </row>
    <row r="869">
      <c r="B869" s="73"/>
      <c r="C869" s="73"/>
      <c r="N869" s="74"/>
      <c r="T869" s="75"/>
      <c r="U869" s="74"/>
      <c r="AA869" s="75"/>
      <c r="AB869" s="74"/>
      <c r="AH869" s="75"/>
      <c r="AI869" s="74"/>
      <c r="AO869" s="75"/>
      <c r="AP869" s="74"/>
      <c r="AV869" s="75"/>
      <c r="AW869" s="74"/>
      <c r="BC869" s="75"/>
      <c r="BD869" s="74"/>
      <c r="BJ869" s="75"/>
      <c r="BK869" s="74"/>
      <c r="BQ869" s="75"/>
      <c r="BR869" s="74"/>
      <c r="BX869" s="75"/>
      <c r="BY869" s="74"/>
      <c r="CE869" s="75"/>
    </row>
    <row r="870">
      <c r="B870" s="73"/>
      <c r="C870" s="73"/>
      <c r="N870" s="74"/>
      <c r="T870" s="75"/>
      <c r="U870" s="74"/>
      <c r="AA870" s="75"/>
      <c r="AB870" s="74"/>
      <c r="AH870" s="75"/>
      <c r="AI870" s="74"/>
      <c r="AO870" s="75"/>
      <c r="AP870" s="74"/>
      <c r="AV870" s="75"/>
      <c r="AW870" s="74"/>
      <c r="BC870" s="75"/>
      <c r="BD870" s="74"/>
      <c r="BJ870" s="75"/>
      <c r="BK870" s="74"/>
      <c r="BQ870" s="75"/>
      <c r="BR870" s="74"/>
      <c r="BX870" s="75"/>
      <c r="BY870" s="74"/>
      <c r="CE870" s="75"/>
    </row>
    <row r="871">
      <c r="B871" s="73"/>
      <c r="C871" s="73"/>
      <c r="N871" s="74"/>
      <c r="T871" s="75"/>
      <c r="U871" s="74"/>
      <c r="AA871" s="75"/>
      <c r="AB871" s="74"/>
      <c r="AH871" s="75"/>
      <c r="AI871" s="74"/>
      <c r="AO871" s="75"/>
      <c r="AP871" s="74"/>
      <c r="AV871" s="75"/>
      <c r="AW871" s="74"/>
      <c r="BC871" s="75"/>
      <c r="BD871" s="74"/>
      <c r="BJ871" s="75"/>
      <c r="BK871" s="74"/>
      <c r="BQ871" s="75"/>
      <c r="BR871" s="74"/>
      <c r="BX871" s="75"/>
      <c r="BY871" s="74"/>
      <c r="CE871" s="75"/>
    </row>
    <row r="872">
      <c r="B872" s="73"/>
      <c r="C872" s="73"/>
      <c r="N872" s="74"/>
      <c r="T872" s="75"/>
      <c r="U872" s="74"/>
      <c r="AA872" s="75"/>
      <c r="AB872" s="74"/>
      <c r="AH872" s="75"/>
      <c r="AI872" s="74"/>
      <c r="AO872" s="75"/>
      <c r="AP872" s="74"/>
      <c r="AV872" s="75"/>
      <c r="AW872" s="74"/>
      <c r="BC872" s="75"/>
      <c r="BD872" s="74"/>
      <c r="BJ872" s="75"/>
      <c r="BK872" s="74"/>
      <c r="BQ872" s="75"/>
      <c r="BR872" s="74"/>
      <c r="BX872" s="75"/>
      <c r="BY872" s="74"/>
      <c r="CE872" s="75"/>
    </row>
    <row r="873">
      <c r="B873" s="73"/>
      <c r="C873" s="73"/>
      <c r="N873" s="74"/>
      <c r="T873" s="75"/>
      <c r="U873" s="74"/>
      <c r="AA873" s="75"/>
      <c r="AB873" s="74"/>
      <c r="AH873" s="75"/>
      <c r="AI873" s="74"/>
      <c r="AO873" s="75"/>
      <c r="AP873" s="74"/>
      <c r="AV873" s="75"/>
      <c r="AW873" s="74"/>
      <c r="BC873" s="75"/>
      <c r="BD873" s="74"/>
      <c r="BJ873" s="75"/>
      <c r="BK873" s="74"/>
      <c r="BQ873" s="75"/>
      <c r="BR873" s="74"/>
      <c r="BX873" s="75"/>
      <c r="BY873" s="74"/>
      <c r="CE873" s="75"/>
    </row>
    <row r="874">
      <c r="B874" s="73"/>
      <c r="C874" s="73"/>
      <c r="N874" s="74"/>
      <c r="T874" s="75"/>
      <c r="U874" s="74"/>
      <c r="AA874" s="75"/>
      <c r="AB874" s="74"/>
      <c r="AH874" s="75"/>
      <c r="AI874" s="74"/>
      <c r="AO874" s="75"/>
      <c r="AP874" s="74"/>
      <c r="AV874" s="75"/>
      <c r="AW874" s="74"/>
      <c r="BC874" s="75"/>
      <c r="BD874" s="74"/>
      <c r="BJ874" s="75"/>
      <c r="BK874" s="74"/>
      <c r="BQ874" s="75"/>
      <c r="BR874" s="74"/>
      <c r="BX874" s="75"/>
      <c r="BY874" s="74"/>
      <c r="CE874" s="75"/>
    </row>
    <row r="875">
      <c r="B875" s="73"/>
      <c r="C875" s="73"/>
      <c r="N875" s="74"/>
      <c r="T875" s="75"/>
      <c r="U875" s="74"/>
      <c r="AA875" s="75"/>
      <c r="AB875" s="74"/>
      <c r="AH875" s="75"/>
      <c r="AI875" s="74"/>
      <c r="AO875" s="75"/>
      <c r="AP875" s="74"/>
      <c r="AV875" s="75"/>
      <c r="AW875" s="74"/>
      <c r="BC875" s="75"/>
      <c r="BD875" s="74"/>
      <c r="BJ875" s="75"/>
      <c r="BK875" s="74"/>
      <c r="BQ875" s="75"/>
      <c r="BR875" s="74"/>
      <c r="BX875" s="75"/>
      <c r="BY875" s="74"/>
      <c r="CE875" s="75"/>
    </row>
    <row r="876">
      <c r="B876" s="73"/>
      <c r="C876" s="73"/>
      <c r="N876" s="74"/>
      <c r="T876" s="75"/>
      <c r="U876" s="74"/>
      <c r="AA876" s="75"/>
      <c r="AB876" s="74"/>
      <c r="AH876" s="75"/>
      <c r="AI876" s="74"/>
      <c r="AO876" s="75"/>
      <c r="AP876" s="74"/>
      <c r="AV876" s="75"/>
      <c r="AW876" s="74"/>
      <c r="BC876" s="75"/>
      <c r="BD876" s="74"/>
      <c r="BJ876" s="75"/>
      <c r="BK876" s="74"/>
      <c r="BQ876" s="75"/>
      <c r="BR876" s="74"/>
      <c r="BX876" s="75"/>
      <c r="BY876" s="74"/>
      <c r="CE876" s="75"/>
    </row>
    <row r="877">
      <c r="B877" s="73"/>
      <c r="C877" s="73"/>
      <c r="N877" s="74"/>
      <c r="T877" s="75"/>
      <c r="U877" s="74"/>
      <c r="AA877" s="75"/>
      <c r="AB877" s="74"/>
      <c r="AH877" s="75"/>
      <c r="AI877" s="74"/>
      <c r="AO877" s="75"/>
      <c r="AP877" s="74"/>
      <c r="AV877" s="75"/>
      <c r="AW877" s="74"/>
      <c r="BC877" s="75"/>
      <c r="BD877" s="74"/>
      <c r="BJ877" s="75"/>
      <c r="BK877" s="74"/>
      <c r="BQ877" s="75"/>
      <c r="BR877" s="74"/>
      <c r="BX877" s="75"/>
      <c r="BY877" s="74"/>
      <c r="CE877" s="75"/>
    </row>
    <row r="878">
      <c r="B878" s="73"/>
      <c r="C878" s="73"/>
      <c r="N878" s="74"/>
      <c r="T878" s="75"/>
      <c r="U878" s="74"/>
      <c r="AA878" s="75"/>
      <c r="AB878" s="74"/>
      <c r="AH878" s="75"/>
      <c r="AI878" s="74"/>
      <c r="AO878" s="75"/>
      <c r="AP878" s="74"/>
      <c r="AV878" s="75"/>
      <c r="AW878" s="74"/>
      <c r="BC878" s="75"/>
      <c r="BD878" s="74"/>
      <c r="BJ878" s="75"/>
      <c r="BK878" s="74"/>
      <c r="BQ878" s="75"/>
      <c r="BR878" s="74"/>
      <c r="BX878" s="75"/>
      <c r="BY878" s="74"/>
      <c r="CE878" s="75"/>
    </row>
    <row r="879">
      <c r="B879" s="73"/>
      <c r="C879" s="73"/>
      <c r="N879" s="74"/>
      <c r="T879" s="75"/>
      <c r="U879" s="74"/>
      <c r="AA879" s="75"/>
      <c r="AB879" s="74"/>
      <c r="AH879" s="75"/>
      <c r="AI879" s="74"/>
      <c r="AO879" s="75"/>
      <c r="AP879" s="74"/>
      <c r="AV879" s="75"/>
      <c r="AW879" s="74"/>
      <c r="BC879" s="75"/>
      <c r="BD879" s="74"/>
      <c r="BJ879" s="75"/>
      <c r="BK879" s="74"/>
      <c r="BQ879" s="75"/>
      <c r="BR879" s="74"/>
      <c r="BX879" s="75"/>
      <c r="BY879" s="74"/>
      <c r="CE879" s="75"/>
    </row>
    <row r="880">
      <c r="B880" s="73"/>
      <c r="C880" s="73"/>
      <c r="N880" s="74"/>
      <c r="T880" s="75"/>
      <c r="U880" s="74"/>
      <c r="AA880" s="75"/>
      <c r="AB880" s="74"/>
      <c r="AH880" s="75"/>
      <c r="AI880" s="74"/>
      <c r="AO880" s="75"/>
      <c r="AP880" s="74"/>
      <c r="AV880" s="75"/>
      <c r="AW880" s="74"/>
      <c r="BC880" s="75"/>
      <c r="BD880" s="74"/>
      <c r="BJ880" s="75"/>
      <c r="BK880" s="74"/>
      <c r="BQ880" s="75"/>
      <c r="BR880" s="74"/>
      <c r="BX880" s="75"/>
      <c r="BY880" s="74"/>
      <c r="CE880" s="75"/>
    </row>
    <row r="881">
      <c r="B881" s="73"/>
      <c r="C881" s="73"/>
      <c r="N881" s="74"/>
      <c r="T881" s="75"/>
      <c r="U881" s="74"/>
      <c r="AA881" s="75"/>
      <c r="AB881" s="74"/>
      <c r="AH881" s="75"/>
      <c r="AI881" s="74"/>
      <c r="AO881" s="75"/>
      <c r="AP881" s="74"/>
      <c r="AV881" s="75"/>
      <c r="AW881" s="74"/>
      <c r="BC881" s="75"/>
      <c r="BD881" s="74"/>
      <c r="BJ881" s="75"/>
      <c r="BK881" s="74"/>
      <c r="BQ881" s="75"/>
      <c r="BR881" s="74"/>
      <c r="BX881" s="75"/>
      <c r="BY881" s="74"/>
      <c r="CE881" s="75"/>
    </row>
    <row r="882">
      <c r="B882" s="73"/>
      <c r="C882" s="73"/>
      <c r="N882" s="74"/>
      <c r="T882" s="75"/>
      <c r="U882" s="74"/>
      <c r="AA882" s="75"/>
      <c r="AB882" s="74"/>
      <c r="AH882" s="75"/>
      <c r="AI882" s="74"/>
      <c r="AO882" s="75"/>
      <c r="AP882" s="74"/>
      <c r="AV882" s="75"/>
      <c r="AW882" s="74"/>
      <c r="BC882" s="75"/>
      <c r="BD882" s="74"/>
      <c r="BJ882" s="75"/>
      <c r="BK882" s="74"/>
      <c r="BQ882" s="75"/>
      <c r="BR882" s="74"/>
      <c r="BX882" s="75"/>
      <c r="BY882" s="74"/>
      <c r="CE882" s="75"/>
    </row>
    <row r="883">
      <c r="B883" s="73"/>
      <c r="C883" s="73"/>
      <c r="N883" s="74"/>
      <c r="T883" s="75"/>
      <c r="U883" s="74"/>
      <c r="AA883" s="75"/>
      <c r="AB883" s="74"/>
      <c r="AH883" s="75"/>
      <c r="AI883" s="74"/>
      <c r="AO883" s="75"/>
      <c r="AP883" s="74"/>
      <c r="AV883" s="75"/>
      <c r="AW883" s="74"/>
      <c r="BC883" s="75"/>
      <c r="BD883" s="74"/>
      <c r="BJ883" s="75"/>
      <c r="BK883" s="74"/>
      <c r="BQ883" s="75"/>
      <c r="BR883" s="74"/>
      <c r="BX883" s="75"/>
      <c r="BY883" s="74"/>
      <c r="CE883" s="75"/>
    </row>
    <row r="884">
      <c r="B884" s="73"/>
      <c r="C884" s="73"/>
      <c r="N884" s="74"/>
      <c r="T884" s="75"/>
      <c r="U884" s="74"/>
      <c r="AA884" s="75"/>
      <c r="AB884" s="74"/>
      <c r="AH884" s="75"/>
      <c r="AI884" s="74"/>
      <c r="AO884" s="75"/>
      <c r="AP884" s="74"/>
      <c r="AV884" s="75"/>
      <c r="AW884" s="74"/>
      <c r="BC884" s="75"/>
      <c r="BD884" s="74"/>
      <c r="BJ884" s="75"/>
      <c r="BK884" s="74"/>
      <c r="BQ884" s="75"/>
      <c r="BR884" s="74"/>
      <c r="BX884" s="75"/>
      <c r="BY884" s="74"/>
      <c r="CE884" s="75"/>
    </row>
    <row r="885">
      <c r="B885" s="73"/>
      <c r="C885" s="73"/>
      <c r="N885" s="74"/>
      <c r="T885" s="75"/>
      <c r="U885" s="74"/>
      <c r="AA885" s="75"/>
      <c r="AB885" s="74"/>
      <c r="AH885" s="75"/>
      <c r="AI885" s="74"/>
      <c r="AO885" s="75"/>
      <c r="AP885" s="74"/>
      <c r="AV885" s="75"/>
      <c r="AW885" s="74"/>
      <c r="BC885" s="75"/>
      <c r="BD885" s="74"/>
      <c r="BJ885" s="75"/>
      <c r="BK885" s="74"/>
      <c r="BQ885" s="75"/>
      <c r="BR885" s="74"/>
      <c r="BX885" s="75"/>
      <c r="BY885" s="74"/>
      <c r="CE885" s="75"/>
    </row>
    <row r="886">
      <c r="B886" s="73"/>
      <c r="C886" s="73"/>
      <c r="N886" s="74"/>
      <c r="T886" s="75"/>
      <c r="U886" s="74"/>
      <c r="AA886" s="75"/>
      <c r="AB886" s="74"/>
      <c r="AH886" s="75"/>
      <c r="AI886" s="74"/>
      <c r="AO886" s="75"/>
      <c r="AP886" s="74"/>
      <c r="AV886" s="75"/>
      <c r="AW886" s="74"/>
      <c r="BC886" s="75"/>
      <c r="BD886" s="74"/>
      <c r="BJ886" s="75"/>
      <c r="BK886" s="74"/>
      <c r="BQ886" s="75"/>
      <c r="BR886" s="74"/>
      <c r="BX886" s="75"/>
      <c r="BY886" s="74"/>
      <c r="CE886" s="75"/>
    </row>
    <row r="887">
      <c r="B887" s="73"/>
      <c r="C887" s="73"/>
      <c r="N887" s="74"/>
      <c r="T887" s="75"/>
      <c r="U887" s="74"/>
      <c r="AA887" s="75"/>
      <c r="AB887" s="74"/>
      <c r="AH887" s="75"/>
      <c r="AI887" s="74"/>
      <c r="AO887" s="75"/>
      <c r="AP887" s="74"/>
      <c r="AV887" s="75"/>
      <c r="AW887" s="74"/>
      <c r="BC887" s="75"/>
      <c r="BD887" s="74"/>
      <c r="BJ887" s="75"/>
      <c r="BK887" s="74"/>
      <c r="BQ887" s="75"/>
      <c r="BR887" s="74"/>
      <c r="BX887" s="75"/>
      <c r="BY887" s="74"/>
      <c r="CE887" s="75"/>
    </row>
    <row r="888">
      <c r="B888" s="73"/>
      <c r="C888" s="73"/>
      <c r="N888" s="74"/>
      <c r="T888" s="75"/>
      <c r="U888" s="74"/>
      <c r="AA888" s="75"/>
      <c r="AB888" s="74"/>
      <c r="AH888" s="75"/>
      <c r="AI888" s="74"/>
      <c r="AO888" s="75"/>
      <c r="AP888" s="74"/>
      <c r="AV888" s="75"/>
      <c r="AW888" s="74"/>
      <c r="BC888" s="75"/>
      <c r="BD888" s="74"/>
      <c r="BJ888" s="75"/>
      <c r="BK888" s="74"/>
      <c r="BQ888" s="75"/>
      <c r="BR888" s="74"/>
      <c r="BX888" s="75"/>
      <c r="BY888" s="74"/>
      <c r="CE888" s="75"/>
    </row>
    <row r="889">
      <c r="B889" s="73"/>
      <c r="C889" s="73"/>
      <c r="N889" s="74"/>
      <c r="T889" s="75"/>
      <c r="U889" s="74"/>
      <c r="AA889" s="75"/>
      <c r="AB889" s="74"/>
      <c r="AH889" s="75"/>
      <c r="AI889" s="74"/>
      <c r="AO889" s="75"/>
      <c r="AP889" s="74"/>
      <c r="AV889" s="75"/>
      <c r="AW889" s="74"/>
      <c r="BC889" s="75"/>
      <c r="BD889" s="74"/>
      <c r="BJ889" s="75"/>
      <c r="BK889" s="74"/>
      <c r="BQ889" s="75"/>
      <c r="BR889" s="74"/>
      <c r="BX889" s="75"/>
      <c r="BY889" s="74"/>
      <c r="CE889" s="75"/>
    </row>
    <row r="890">
      <c r="B890" s="73"/>
      <c r="C890" s="73"/>
      <c r="N890" s="74"/>
      <c r="T890" s="75"/>
      <c r="U890" s="74"/>
      <c r="AA890" s="75"/>
      <c r="AB890" s="74"/>
      <c r="AH890" s="75"/>
      <c r="AI890" s="74"/>
      <c r="AO890" s="75"/>
      <c r="AP890" s="74"/>
      <c r="AV890" s="75"/>
      <c r="AW890" s="74"/>
      <c r="BC890" s="75"/>
      <c r="BD890" s="74"/>
      <c r="BJ890" s="75"/>
      <c r="BK890" s="74"/>
      <c r="BQ890" s="75"/>
      <c r="BR890" s="74"/>
      <c r="BX890" s="75"/>
      <c r="BY890" s="74"/>
      <c r="CE890" s="75"/>
    </row>
    <row r="891">
      <c r="B891" s="73"/>
      <c r="C891" s="73"/>
      <c r="N891" s="74"/>
      <c r="T891" s="75"/>
      <c r="U891" s="74"/>
      <c r="AA891" s="75"/>
      <c r="AB891" s="74"/>
      <c r="AH891" s="75"/>
      <c r="AI891" s="74"/>
      <c r="AO891" s="75"/>
      <c r="AP891" s="74"/>
      <c r="AV891" s="75"/>
      <c r="AW891" s="74"/>
      <c r="BC891" s="75"/>
      <c r="BD891" s="74"/>
      <c r="BJ891" s="75"/>
      <c r="BK891" s="74"/>
      <c r="BQ891" s="75"/>
      <c r="BR891" s="74"/>
      <c r="BX891" s="75"/>
      <c r="BY891" s="74"/>
      <c r="CE891" s="75"/>
    </row>
    <row r="892">
      <c r="B892" s="73"/>
      <c r="C892" s="73"/>
      <c r="N892" s="74"/>
      <c r="T892" s="75"/>
      <c r="U892" s="74"/>
      <c r="AA892" s="75"/>
      <c r="AB892" s="74"/>
      <c r="AH892" s="75"/>
      <c r="AI892" s="74"/>
      <c r="AO892" s="75"/>
      <c r="AP892" s="74"/>
      <c r="AV892" s="75"/>
      <c r="AW892" s="74"/>
      <c r="BC892" s="75"/>
      <c r="BD892" s="74"/>
      <c r="BJ892" s="75"/>
      <c r="BK892" s="74"/>
      <c r="BQ892" s="75"/>
      <c r="BR892" s="74"/>
      <c r="BX892" s="75"/>
      <c r="BY892" s="74"/>
      <c r="CE892" s="75"/>
    </row>
    <row r="893">
      <c r="B893" s="73"/>
      <c r="C893" s="73"/>
      <c r="N893" s="74"/>
      <c r="T893" s="75"/>
      <c r="U893" s="74"/>
      <c r="AA893" s="75"/>
      <c r="AB893" s="74"/>
      <c r="AH893" s="75"/>
      <c r="AI893" s="74"/>
      <c r="AO893" s="75"/>
      <c r="AP893" s="74"/>
      <c r="AV893" s="75"/>
      <c r="AW893" s="74"/>
      <c r="BC893" s="75"/>
      <c r="BD893" s="74"/>
      <c r="BJ893" s="75"/>
      <c r="BK893" s="74"/>
      <c r="BQ893" s="75"/>
      <c r="BR893" s="74"/>
      <c r="BX893" s="75"/>
      <c r="BY893" s="74"/>
      <c r="CE893" s="75"/>
    </row>
    <row r="894">
      <c r="B894" s="73"/>
      <c r="C894" s="73"/>
      <c r="N894" s="74"/>
      <c r="T894" s="75"/>
      <c r="U894" s="74"/>
      <c r="AA894" s="75"/>
      <c r="AB894" s="74"/>
      <c r="AH894" s="75"/>
      <c r="AI894" s="74"/>
      <c r="AO894" s="75"/>
      <c r="AP894" s="74"/>
      <c r="AV894" s="75"/>
      <c r="AW894" s="74"/>
      <c r="BC894" s="75"/>
      <c r="BD894" s="74"/>
      <c r="BJ894" s="75"/>
      <c r="BK894" s="74"/>
      <c r="BQ894" s="75"/>
      <c r="BR894" s="74"/>
      <c r="BX894" s="75"/>
      <c r="BY894" s="74"/>
      <c r="CE894" s="75"/>
    </row>
    <row r="895">
      <c r="B895" s="73"/>
      <c r="C895" s="73"/>
      <c r="N895" s="74"/>
      <c r="T895" s="75"/>
      <c r="U895" s="74"/>
      <c r="AA895" s="75"/>
      <c r="AB895" s="74"/>
      <c r="AH895" s="75"/>
      <c r="AI895" s="74"/>
      <c r="AO895" s="75"/>
      <c r="AP895" s="74"/>
      <c r="AV895" s="75"/>
      <c r="AW895" s="74"/>
      <c r="BC895" s="75"/>
      <c r="BD895" s="74"/>
      <c r="BJ895" s="75"/>
      <c r="BK895" s="74"/>
      <c r="BQ895" s="75"/>
      <c r="BR895" s="74"/>
      <c r="BX895" s="75"/>
      <c r="BY895" s="74"/>
      <c r="CE895" s="75"/>
    </row>
    <row r="896">
      <c r="B896" s="73"/>
      <c r="C896" s="73"/>
      <c r="N896" s="74"/>
      <c r="T896" s="75"/>
      <c r="U896" s="74"/>
      <c r="AA896" s="75"/>
      <c r="AB896" s="74"/>
      <c r="AH896" s="75"/>
      <c r="AI896" s="74"/>
      <c r="AO896" s="75"/>
      <c r="AP896" s="74"/>
      <c r="AV896" s="75"/>
      <c r="AW896" s="74"/>
      <c r="BC896" s="75"/>
      <c r="BD896" s="74"/>
      <c r="BJ896" s="75"/>
      <c r="BK896" s="74"/>
      <c r="BQ896" s="75"/>
      <c r="BR896" s="74"/>
      <c r="BX896" s="75"/>
      <c r="BY896" s="74"/>
      <c r="CE896" s="75"/>
    </row>
    <row r="897">
      <c r="B897" s="73"/>
      <c r="C897" s="73"/>
      <c r="N897" s="74"/>
      <c r="T897" s="75"/>
      <c r="U897" s="74"/>
      <c r="AA897" s="75"/>
      <c r="AB897" s="74"/>
      <c r="AH897" s="75"/>
      <c r="AI897" s="74"/>
      <c r="AO897" s="75"/>
      <c r="AP897" s="74"/>
      <c r="AV897" s="75"/>
      <c r="AW897" s="74"/>
      <c r="BC897" s="75"/>
      <c r="BD897" s="74"/>
      <c r="BJ897" s="75"/>
      <c r="BK897" s="74"/>
      <c r="BQ897" s="75"/>
      <c r="BR897" s="74"/>
      <c r="BX897" s="75"/>
      <c r="BY897" s="74"/>
      <c r="CE897" s="75"/>
    </row>
    <row r="898">
      <c r="B898" s="73"/>
      <c r="C898" s="73"/>
      <c r="N898" s="74"/>
      <c r="T898" s="75"/>
      <c r="U898" s="74"/>
      <c r="AA898" s="75"/>
      <c r="AB898" s="74"/>
      <c r="AH898" s="75"/>
      <c r="AI898" s="74"/>
      <c r="AO898" s="75"/>
      <c r="AP898" s="74"/>
      <c r="AV898" s="75"/>
      <c r="AW898" s="74"/>
      <c r="BC898" s="75"/>
      <c r="BD898" s="74"/>
      <c r="BJ898" s="75"/>
      <c r="BK898" s="74"/>
      <c r="BQ898" s="75"/>
      <c r="BR898" s="74"/>
      <c r="BX898" s="75"/>
      <c r="BY898" s="74"/>
      <c r="CE898" s="75"/>
    </row>
    <row r="899">
      <c r="B899" s="73"/>
      <c r="C899" s="73"/>
      <c r="N899" s="74"/>
      <c r="T899" s="75"/>
      <c r="U899" s="74"/>
      <c r="AA899" s="75"/>
      <c r="AB899" s="74"/>
      <c r="AH899" s="75"/>
      <c r="AI899" s="74"/>
      <c r="AO899" s="75"/>
      <c r="AP899" s="74"/>
      <c r="AV899" s="75"/>
      <c r="AW899" s="74"/>
      <c r="BC899" s="75"/>
      <c r="BD899" s="74"/>
      <c r="BJ899" s="75"/>
      <c r="BK899" s="74"/>
      <c r="BQ899" s="75"/>
      <c r="BR899" s="74"/>
      <c r="BX899" s="75"/>
      <c r="BY899" s="74"/>
      <c r="CE899" s="75"/>
    </row>
    <row r="900">
      <c r="B900" s="73"/>
      <c r="C900" s="73"/>
      <c r="N900" s="74"/>
      <c r="T900" s="75"/>
      <c r="U900" s="74"/>
      <c r="AA900" s="75"/>
      <c r="AB900" s="74"/>
      <c r="AH900" s="75"/>
      <c r="AI900" s="74"/>
      <c r="AO900" s="75"/>
      <c r="AP900" s="74"/>
      <c r="AV900" s="75"/>
      <c r="AW900" s="74"/>
      <c r="BC900" s="75"/>
      <c r="BD900" s="74"/>
      <c r="BJ900" s="75"/>
      <c r="BK900" s="74"/>
      <c r="BQ900" s="75"/>
      <c r="BR900" s="74"/>
      <c r="BX900" s="75"/>
      <c r="BY900" s="74"/>
      <c r="CE900" s="75"/>
    </row>
    <row r="901">
      <c r="B901" s="73"/>
      <c r="C901" s="73"/>
      <c r="N901" s="74"/>
      <c r="T901" s="75"/>
      <c r="U901" s="74"/>
      <c r="AA901" s="75"/>
      <c r="AB901" s="74"/>
      <c r="AH901" s="75"/>
      <c r="AI901" s="74"/>
      <c r="AO901" s="75"/>
      <c r="AP901" s="74"/>
      <c r="AV901" s="75"/>
      <c r="AW901" s="74"/>
      <c r="BC901" s="75"/>
      <c r="BD901" s="74"/>
      <c r="BJ901" s="75"/>
      <c r="BK901" s="74"/>
      <c r="BQ901" s="75"/>
      <c r="BR901" s="74"/>
      <c r="BX901" s="75"/>
      <c r="BY901" s="74"/>
      <c r="CE901" s="75"/>
    </row>
    <row r="902">
      <c r="B902" s="73"/>
      <c r="C902" s="73"/>
      <c r="N902" s="74"/>
      <c r="T902" s="75"/>
      <c r="U902" s="74"/>
      <c r="AA902" s="75"/>
      <c r="AB902" s="74"/>
      <c r="AH902" s="75"/>
      <c r="AI902" s="74"/>
      <c r="AO902" s="75"/>
      <c r="AP902" s="74"/>
      <c r="AV902" s="75"/>
      <c r="AW902" s="74"/>
      <c r="BC902" s="75"/>
      <c r="BD902" s="74"/>
      <c r="BJ902" s="75"/>
      <c r="BK902" s="74"/>
      <c r="BQ902" s="75"/>
      <c r="BR902" s="74"/>
      <c r="BX902" s="75"/>
      <c r="BY902" s="74"/>
      <c r="CE902" s="75"/>
    </row>
    <row r="903">
      <c r="B903" s="73"/>
      <c r="C903" s="73"/>
      <c r="N903" s="74"/>
      <c r="T903" s="75"/>
      <c r="U903" s="74"/>
      <c r="AA903" s="75"/>
      <c r="AB903" s="74"/>
      <c r="AH903" s="75"/>
      <c r="AI903" s="74"/>
      <c r="AO903" s="75"/>
      <c r="AP903" s="74"/>
      <c r="AV903" s="75"/>
      <c r="AW903" s="74"/>
      <c r="BC903" s="75"/>
      <c r="BD903" s="74"/>
      <c r="BJ903" s="75"/>
      <c r="BK903" s="74"/>
      <c r="BQ903" s="75"/>
      <c r="BR903" s="74"/>
      <c r="BX903" s="75"/>
      <c r="BY903" s="74"/>
      <c r="CE903" s="75"/>
    </row>
    <row r="904">
      <c r="B904" s="73"/>
      <c r="C904" s="73"/>
      <c r="N904" s="74"/>
      <c r="T904" s="75"/>
      <c r="U904" s="74"/>
      <c r="AA904" s="75"/>
      <c r="AB904" s="74"/>
      <c r="AH904" s="75"/>
      <c r="AI904" s="74"/>
      <c r="AO904" s="75"/>
      <c r="AP904" s="74"/>
      <c r="AV904" s="75"/>
      <c r="AW904" s="74"/>
      <c r="BC904" s="75"/>
      <c r="BD904" s="74"/>
      <c r="BJ904" s="75"/>
      <c r="BK904" s="74"/>
      <c r="BQ904" s="75"/>
      <c r="BR904" s="74"/>
      <c r="BX904" s="75"/>
      <c r="BY904" s="74"/>
      <c r="CE904" s="75"/>
    </row>
    <row r="905">
      <c r="B905" s="73"/>
      <c r="C905" s="73"/>
      <c r="N905" s="74"/>
      <c r="T905" s="75"/>
      <c r="U905" s="74"/>
      <c r="AA905" s="75"/>
      <c r="AB905" s="74"/>
      <c r="AH905" s="75"/>
      <c r="AI905" s="74"/>
      <c r="AO905" s="75"/>
      <c r="AP905" s="74"/>
      <c r="AV905" s="75"/>
      <c r="AW905" s="74"/>
      <c r="BC905" s="75"/>
      <c r="BD905" s="74"/>
      <c r="BJ905" s="75"/>
      <c r="BK905" s="74"/>
      <c r="BQ905" s="75"/>
      <c r="BR905" s="74"/>
      <c r="BX905" s="75"/>
      <c r="BY905" s="74"/>
      <c r="CE905" s="75"/>
    </row>
    <row r="906">
      <c r="B906" s="73"/>
      <c r="C906" s="73"/>
      <c r="N906" s="74"/>
      <c r="T906" s="75"/>
      <c r="U906" s="74"/>
      <c r="AA906" s="75"/>
      <c r="AB906" s="74"/>
      <c r="AH906" s="75"/>
      <c r="AI906" s="74"/>
      <c r="AO906" s="75"/>
      <c r="AP906" s="74"/>
      <c r="AV906" s="75"/>
      <c r="AW906" s="74"/>
      <c r="BC906" s="75"/>
      <c r="BD906" s="74"/>
      <c r="BJ906" s="75"/>
      <c r="BK906" s="74"/>
      <c r="BQ906" s="75"/>
      <c r="BR906" s="74"/>
      <c r="BX906" s="75"/>
      <c r="BY906" s="74"/>
      <c r="CE906" s="75"/>
    </row>
    <row r="907">
      <c r="B907" s="73"/>
      <c r="C907" s="73"/>
      <c r="N907" s="74"/>
      <c r="T907" s="75"/>
      <c r="U907" s="74"/>
      <c r="AA907" s="75"/>
      <c r="AB907" s="74"/>
      <c r="AH907" s="75"/>
      <c r="AI907" s="74"/>
      <c r="AO907" s="75"/>
      <c r="AP907" s="74"/>
      <c r="AV907" s="75"/>
      <c r="AW907" s="74"/>
      <c r="BC907" s="75"/>
      <c r="BD907" s="74"/>
      <c r="BJ907" s="75"/>
      <c r="BK907" s="74"/>
      <c r="BQ907" s="75"/>
      <c r="BR907" s="74"/>
      <c r="BX907" s="75"/>
      <c r="BY907" s="74"/>
      <c r="CE907" s="75"/>
    </row>
    <row r="908">
      <c r="B908" s="73"/>
      <c r="C908" s="73"/>
      <c r="N908" s="74"/>
      <c r="T908" s="75"/>
      <c r="U908" s="74"/>
      <c r="AA908" s="75"/>
      <c r="AB908" s="74"/>
      <c r="AH908" s="75"/>
      <c r="AI908" s="74"/>
      <c r="AO908" s="75"/>
      <c r="AP908" s="74"/>
      <c r="AV908" s="75"/>
      <c r="AW908" s="74"/>
      <c r="BC908" s="75"/>
      <c r="BD908" s="74"/>
      <c r="BJ908" s="75"/>
      <c r="BK908" s="74"/>
      <c r="BQ908" s="75"/>
      <c r="BR908" s="74"/>
      <c r="BX908" s="75"/>
      <c r="BY908" s="74"/>
      <c r="CE908" s="75"/>
    </row>
    <row r="909">
      <c r="B909" s="73"/>
      <c r="C909" s="73"/>
      <c r="N909" s="74"/>
      <c r="T909" s="75"/>
      <c r="U909" s="74"/>
      <c r="AA909" s="75"/>
      <c r="AB909" s="74"/>
      <c r="AH909" s="75"/>
      <c r="AI909" s="74"/>
      <c r="AO909" s="75"/>
      <c r="AP909" s="74"/>
      <c r="AV909" s="75"/>
      <c r="AW909" s="74"/>
      <c r="BC909" s="75"/>
      <c r="BD909" s="74"/>
      <c r="BJ909" s="75"/>
      <c r="BK909" s="74"/>
      <c r="BQ909" s="75"/>
      <c r="BR909" s="74"/>
      <c r="BX909" s="75"/>
      <c r="BY909" s="74"/>
      <c r="CE909" s="75"/>
    </row>
    <row r="910">
      <c r="B910" s="73"/>
      <c r="C910" s="73"/>
      <c r="N910" s="74"/>
      <c r="T910" s="75"/>
      <c r="U910" s="74"/>
      <c r="AA910" s="75"/>
      <c r="AB910" s="74"/>
      <c r="AH910" s="75"/>
      <c r="AI910" s="74"/>
      <c r="AO910" s="75"/>
      <c r="AP910" s="74"/>
      <c r="AV910" s="75"/>
      <c r="AW910" s="74"/>
      <c r="BC910" s="75"/>
      <c r="BD910" s="74"/>
      <c r="BJ910" s="75"/>
      <c r="BK910" s="74"/>
      <c r="BQ910" s="75"/>
      <c r="BR910" s="74"/>
      <c r="BX910" s="75"/>
      <c r="BY910" s="74"/>
      <c r="CE910" s="75"/>
    </row>
    <row r="911">
      <c r="B911" s="73"/>
      <c r="C911" s="73"/>
      <c r="N911" s="74"/>
      <c r="T911" s="75"/>
      <c r="U911" s="74"/>
      <c r="AA911" s="75"/>
      <c r="AB911" s="74"/>
      <c r="AH911" s="75"/>
      <c r="AI911" s="74"/>
      <c r="AO911" s="75"/>
      <c r="AP911" s="74"/>
      <c r="AV911" s="75"/>
      <c r="AW911" s="74"/>
      <c r="BC911" s="75"/>
      <c r="BD911" s="74"/>
      <c r="BJ911" s="75"/>
      <c r="BK911" s="74"/>
      <c r="BQ911" s="75"/>
      <c r="BR911" s="74"/>
      <c r="BX911" s="75"/>
      <c r="BY911" s="74"/>
      <c r="CE911" s="75"/>
    </row>
    <row r="912">
      <c r="B912" s="73"/>
      <c r="C912" s="73"/>
      <c r="N912" s="74"/>
      <c r="T912" s="75"/>
      <c r="U912" s="74"/>
      <c r="AA912" s="75"/>
      <c r="AB912" s="74"/>
      <c r="AH912" s="75"/>
      <c r="AI912" s="74"/>
      <c r="AO912" s="75"/>
      <c r="AP912" s="74"/>
      <c r="AV912" s="75"/>
      <c r="AW912" s="74"/>
      <c r="BC912" s="75"/>
      <c r="BD912" s="74"/>
      <c r="BJ912" s="75"/>
      <c r="BK912" s="74"/>
      <c r="BQ912" s="75"/>
      <c r="BR912" s="74"/>
      <c r="BX912" s="75"/>
      <c r="BY912" s="74"/>
      <c r="CE912" s="75"/>
    </row>
    <row r="913">
      <c r="B913" s="73"/>
      <c r="C913" s="73"/>
      <c r="N913" s="74"/>
      <c r="T913" s="75"/>
      <c r="U913" s="74"/>
      <c r="AA913" s="75"/>
      <c r="AB913" s="74"/>
      <c r="AH913" s="75"/>
      <c r="AI913" s="74"/>
      <c r="AO913" s="75"/>
      <c r="AP913" s="74"/>
      <c r="AV913" s="75"/>
      <c r="AW913" s="74"/>
      <c r="BC913" s="75"/>
      <c r="BD913" s="74"/>
      <c r="BJ913" s="75"/>
      <c r="BK913" s="74"/>
      <c r="BQ913" s="75"/>
      <c r="BR913" s="74"/>
      <c r="BX913" s="75"/>
      <c r="BY913" s="74"/>
      <c r="CE913" s="75"/>
    </row>
    <row r="914">
      <c r="B914" s="73"/>
      <c r="C914" s="73"/>
      <c r="N914" s="74"/>
      <c r="T914" s="75"/>
      <c r="U914" s="74"/>
      <c r="AA914" s="75"/>
      <c r="AB914" s="74"/>
      <c r="AH914" s="75"/>
      <c r="AI914" s="74"/>
      <c r="AO914" s="75"/>
      <c r="AP914" s="74"/>
      <c r="AV914" s="75"/>
      <c r="AW914" s="74"/>
      <c r="BC914" s="75"/>
      <c r="BD914" s="74"/>
      <c r="BJ914" s="75"/>
      <c r="BK914" s="74"/>
      <c r="BQ914" s="75"/>
      <c r="BR914" s="74"/>
      <c r="BX914" s="75"/>
      <c r="BY914" s="74"/>
      <c r="CE914" s="75"/>
    </row>
    <row r="915">
      <c r="B915" s="73"/>
      <c r="C915" s="73"/>
      <c r="N915" s="74"/>
      <c r="T915" s="75"/>
      <c r="U915" s="74"/>
      <c r="AA915" s="75"/>
      <c r="AB915" s="74"/>
      <c r="AH915" s="75"/>
      <c r="AI915" s="74"/>
      <c r="AO915" s="75"/>
      <c r="AP915" s="74"/>
      <c r="AV915" s="75"/>
      <c r="AW915" s="74"/>
      <c r="BC915" s="75"/>
      <c r="BD915" s="74"/>
      <c r="BJ915" s="75"/>
      <c r="BK915" s="74"/>
      <c r="BQ915" s="75"/>
      <c r="BR915" s="74"/>
      <c r="BX915" s="75"/>
      <c r="BY915" s="74"/>
      <c r="CE915" s="75"/>
    </row>
    <row r="916">
      <c r="B916" s="73"/>
      <c r="C916" s="73"/>
      <c r="N916" s="74"/>
      <c r="T916" s="75"/>
      <c r="U916" s="74"/>
      <c r="AA916" s="75"/>
      <c r="AB916" s="74"/>
      <c r="AH916" s="75"/>
      <c r="AI916" s="74"/>
      <c r="AO916" s="75"/>
      <c r="AP916" s="74"/>
      <c r="AV916" s="75"/>
      <c r="AW916" s="74"/>
      <c r="BC916" s="75"/>
      <c r="BD916" s="74"/>
      <c r="BJ916" s="75"/>
      <c r="BK916" s="74"/>
      <c r="BQ916" s="75"/>
      <c r="BR916" s="74"/>
      <c r="BX916" s="75"/>
      <c r="BY916" s="74"/>
      <c r="CE916" s="75"/>
    </row>
    <row r="917">
      <c r="B917" s="73"/>
      <c r="C917" s="73"/>
      <c r="N917" s="74"/>
      <c r="T917" s="75"/>
      <c r="U917" s="74"/>
      <c r="AA917" s="75"/>
      <c r="AB917" s="74"/>
      <c r="AH917" s="75"/>
      <c r="AI917" s="74"/>
      <c r="AO917" s="75"/>
      <c r="AP917" s="74"/>
      <c r="AV917" s="75"/>
      <c r="AW917" s="74"/>
      <c r="BC917" s="75"/>
      <c r="BD917" s="74"/>
      <c r="BJ917" s="75"/>
      <c r="BK917" s="74"/>
      <c r="BQ917" s="75"/>
      <c r="BR917" s="74"/>
      <c r="BX917" s="75"/>
      <c r="BY917" s="74"/>
      <c r="CE917" s="75"/>
    </row>
    <row r="918">
      <c r="B918" s="73"/>
      <c r="C918" s="73"/>
      <c r="N918" s="74"/>
      <c r="T918" s="75"/>
      <c r="U918" s="74"/>
      <c r="AA918" s="75"/>
      <c r="AB918" s="74"/>
      <c r="AH918" s="75"/>
      <c r="AI918" s="74"/>
      <c r="AO918" s="75"/>
      <c r="AP918" s="74"/>
      <c r="AV918" s="75"/>
      <c r="AW918" s="74"/>
      <c r="BC918" s="75"/>
      <c r="BD918" s="74"/>
      <c r="BJ918" s="75"/>
      <c r="BK918" s="74"/>
      <c r="BQ918" s="75"/>
      <c r="BR918" s="74"/>
      <c r="BX918" s="75"/>
      <c r="BY918" s="74"/>
      <c r="CE918" s="75"/>
    </row>
    <row r="919">
      <c r="B919" s="73"/>
      <c r="C919" s="73"/>
      <c r="N919" s="74"/>
      <c r="T919" s="75"/>
      <c r="U919" s="74"/>
      <c r="AA919" s="75"/>
      <c r="AB919" s="74"/>
      <c r="AH919" s="75"/>
      <c r="AI919" s="74"/>
      <c r="AO919" s="75"/>
      <c r="AP919" s="74"/>
      <c r="AV919" s="75"/>
      <c r="AW919" s="74"/>
      <c r="BC919" s="75"/>
      <c r="BD919" s="74"/>
      <c r="BJ919" s="75"/>
      <c r="BK919" s="74"/>
      <c r="BQ919" s="75"/>
      <c r="BR919" s="74"/>
      <c r="BX919" s="75"/>
      <c r="BY919" s="74"/>
      <c r="CE919" s="75"/>
    </row>
    <row r="920">
      <c r="B920" s="73"/>
      <c r="C920" s="73"/>
      <c r="N920" s="74"/>
      <c r="T920" s="75"/>
      <c r="U920" s="74"/>
      <c r="AA920" s="75"/>
      <c r="AB920" s="74"/>
      <c r="AH920" s="75"/>
      <c r="AI920" s="74"/>
      <c r="AO920" s="75"/>
      <c r="AP920" s="74"/>
      <c r="AV920" s="75"/>
      <c r="AW920" s="74"/>
      <c r="BC920" s="75"/>
      <c r="BD920" s="74"/>
      <c r="BJ920" s="75"/>
      <c r="BK920" s="74"/>
      <c r="BQ920" s="75"/>
      <c r="BR920" s="74"/>
      <c r="BX920" s="75"/>
      <c r="BY920" s="74"/>
      <c r="CE920" s="75"/>
    </row>
    <row r="921">
      <c r="B921" s="73"/>
      <c r="C921" s="73"/>
      <c r="N921" s="74"/>
      <c r="T921" s="75"/>
      <c r="U921" s="74"/>
      <c r="AA921" s="75"/>
      <c r="AB921" s="74"/>
      <c r="AH921" s="75"/>
      <c r="AI921" s="74"/>
      <c r="AO921" s="75"/>
      <c r="AP921" s="74"/>
      <c r="AV921" s="75"/>
      <c r="AW921" s="74"/>
      <c r="BC921" s="75"/>
      <c r="BD921" s="74"/>
      <c r="BJ921" s="75"/>
      <c r="BK921" s="74"/>
      <c r="BQ921" s="75"/>
      <c r="BR921" s="74"/>
      <c r="BX921" s="75"/>
      <c r="BY921" s="74"/>
      <c r="CE921" s="75"/>
    </row>
    <row r="922">
      <c r="B922" s="73"/>
      <c r="C922" s="73"/>
      <c r="N922" s="74"/>
      <c r="T922" s="75"/>
      <c r="U922" s="74"/>
      <c r="AA922" s="75"/>
      <c r="AB922" s="74"/>
      <c r="AH922" s="75"/>
      <c r="AI922" s="74"/>
      <c r="AO922" s="75"/>
      <c r="AP922" s="74"/>
      <c r="AV922" s="75"/>
      <c r="AW922" s="74"/>
      <c r="BC922" s="75"/>
      <c r="BD922" s="74"/>
      <c r="BJ922" s="75"/>
      <c r="BK922" s="74"/>
      <c r="BQ922" s="75"/>
      <c r="BR922" s="74"/>
      <c r="BX922" s="75"/>
      <c r="BY922" s="74"/>
      <c r="CE922" s="75"/>
    </row>
    <row r="923">
      <c r="B923" s="73"/>
      <c r="C923" s="73"/>
      <c r="N923" s="74"/>
      <c r="T923" s="75"/>
      <c r="U923" s="74"/>
      <c r="AA923" s="75"/>
      <c r="AB923" s="74"/>
      <c r="AH923" s="75"/>
      <c r="AI923" s="74"/>
      <c r="AO923" s="75"/>
      <c r="AP923" s="74"/>
      <c r="AV923" s="75"/>
      <c r="AW923" s="74"/>
      <c r="BC923" s="75"/>
      <c r="BD923" s="74"/>
      <c r="BJ923" s="75"/>
      <c r="BK923" s="74"/>
      <c r="BQ923" s="75"/>
      <c r="BR923" s="74"/>
      <c r="BX923" s="75"/>
      <c r="BY923" s="74"/>
      <c r="CE923" s="75"/>
    </row>
    <row r="924">
      <c r="B924" s="73"/>
      <c r="C924" s="73"/>
      <c r="N924" s="74"/>
      <c r="T924" s="75"/>
      <c r="U924" s="74"/>
      <c r="AA924" s="75"/>
      <c r="AB924" s="74"/>
      <c r="AH924" s="75"/>
      <c r="AI924" s="74"/>
      <c r="AO924" s="75"/>
      <c r="AP924" s="74"/>
      <c r="AV924" s="75"/>
      <c r="AW924" s="74"/>
      <c r="BC924" s="75"/>
      <c r="BD924" s="74"/>
      <c r="BJ924" s="75"/>
      <c r="BK924" s="74"/>
      <c r="BQ924" s="75"/>
      <c r="BR924" s="74"/>
      <c r="BX924" s="75"/>
      <c r="BY924" s="74"/>
      <c r="CE924" s="75"/>
    </row>
    <row r="925">
      <c r="B925" s="73"/>
      <c r="C925" s="73"/>
      <c r="N925" s="74"/>
      <c r="T925" s="75"/>
      <c r="U925" s="74"/>
      <c r="AA925" s="75"/>
      <c r="AB925" s="74"/>
      <c r="AH925" s="75"/>
      <c r="AI925" s="74"/>
      <c r="AO925" s="75"/>
      <c r="AP925" s="74"/>
      <c r="AV925" s="75"/>
      <c r="AW925" s="74"/>
      <c r="BC925" s="75"/>
      <c r="BD925" s="74"/>
      <c r="BJ925" s="75"/>
      <c r="BK925" s="74"/>
      <c r="BQ925" s="75"/>
      <c r="BR925" s="74"/>
      <c r="BX925" s="75"/>
      <c r="BY925" s="74"/>
      <c r="CE925" s="75"/>
    </row>
    <row r="926">
      <c r="B926" s="73"/>
      <c r="C926" s="73"/>
      <c r="N926" s="74"/>
      <c r="T926" s="75"/>
      <c r="U926" s="74"/>
      <c r="AA926" s="75"/>
      <c r="AB926" s="74"/>
      <c r="AH926" s="75"/>
      <c r="AI926" s="74"/>
      <c r="AO926" s="75"/>
      <c r="AP926" s="74"/>
      <c r="AV926" s="75"/>
      <c r="AW926" s="74"/>
      <c r="BC926" s="75"/>
      <c r="BD926" s="74"/>
      <c r="BJ926" s="75"/>
      <c r="BK926" s="74"/>
      <c r="BQ926" s="75"/>
      <c r="BR926" s="74"/>
      <c r="BX926" s="75"/>
      <c r="BY926" s="74"/>
      <c r="CE926" s="75"/>
    </row>
    <row r="927">
      <c r="B927" s="73"/>
      <c r="C927" s="73"/>
      <c r="N927" s="74"/>
      <c r="T927" s="75"/>
      <c r="U927" s="74"/>
      <c r="AA927" s="75"/>
      <c r="AB927" s="74"/>
      <c r="AH927" s="75"/>
      <c r="AI927" s="74"/>
      <c r="AO927" s="75"/>
      <c r="AP927" s="74"/>
      <c r="AV927" s="75"/>
      <c r="AW927" s="74"/>
      <c r="BC927" s="75"/>
      <c r="BD927" s="74"/>
      <c r="BJ927" s="75"/>
      <c r="BK927" s="74"/>
      <c r="BQ927" s="75"/>
      <c r="BR927" s="74"/>
      <c r="BX927" s="75"/>
      <c r="BY927" s="74"/>
      <c r="CE927" s="75"/>
    </row>
    <row r="928">
      <c r="B928" s="73"/>
      <c r="C928" s="73"/>
      <c r="N928" s="74"/>
      <c r="T928" s="75"/>
      <c r="U928" s="74"/>
      <c r="AA928" s="75"/>
      <c r="AB928" s="74"/>
      <c r="AH928" s="75"/>
      <c r="AI928" s="74"/>
      <c r="AO928" s="75"/>
      <c r="AP928" s="74"/>
      <c r="AV928" s="75"/>
      <c r="AW928" s="74"/>
      <c r="BC928" s="75"/>
      <c r="BD928" s="74"/>
      <c r="BJ928" s="75"/>
      <c r="BK928" s="74"/>
      <c r="BQ928" s="75"/>
      <c r="BR928" s="74"/>
      <c r="BX928" s="75"/>
      <c r="BY928" s="74"/>
      <c r="CE928" s="75"/>
    </row>
    <row r="929">
      <c r="B929" s="73"/>
      <c r="C929" s="73"/>
      <c r="N929" s="74"/>
      <c r="T929" s="75"/>
      <c r="U929" s="74"/>
      <c r="AA929" s="75"/>
      <c r="AB929" s="74"/>
      <c r="AH929" s="75"/>
      <c r="AI929" s="74"/>
      <c r="AO929" s="75"/>
      <c r="AP929" s="74"/>
      <c r="AV929" s="75"/>
      <c r="AW929" s="74"/>
      <c r="BC929" s="75"/>
      <c r="BD929" s="74"/>
      <c r="BJ929" s="75"/>
      <c r="BK929" s="74"/>
      <c r="BQ929" s="75"/>
      <c r="BR929" s="74"/>
      <c r="BX929" s="75"/>
      <c r="BY929" s="74"/>
      <c r="CE929" s="75"/>
    </row>
    <row r="930">
      <c r="B930" s="73"/>
      <c r="C930" s="73"/>
      <c r="N930" s="74"/>
      <c r="T930" s="75"/>
      <c r="U930" s="74"/>
      <c r="AA930" s="75"/>
      <c r="AB930" s="74"/>
      <c r="AH930" s="75"/>
      <c r="AI930" s="74"/>
      <c r="AO930" s="75"/>
      <c r="AP930" s="74"/>
      <c r="AV930" s="75"/>
      <c r="AW930" s="74"/>
      <c r="BC930" s="75"/>
      <c r="BD930" s="74"/>
      <c r="BJ930" s="75"/>
      <c r="BK930" s="74"/>
      <c r="BQ930" s="75"/>
      <c r="BR930" s="74"/>
      <c r="BX930" s="75"/>
      <c r="BY930" s="74"/>
      <c r="CE930" s="75"/>
    </row>
    <row r="931">
      <c r="B931" s="73"/>
      <c r="C931" s="73"/>
      <c r="N931" s="74"/>
      <c r="T931" s="75"/>
      <c r="U931" s="74"/>
      <c r="AA931" s="75"/>
      <c r="AB931" s="74"/>
      <c r="AH931" s="75"/>
      <c r="AI931" s="74"/>
      <c r="AO931" s="75"/>
      <c r="AP931" s="74"/>
      <c r="AV931" s="75"/>
      <c r="AW931" s="74"/>
      <c r="BC931" s="75"/>
      <c r="BD931" s="74"/>
      <c r="BJ931" s="75"/>
      <c r="BK931" s="74"/>
      <c r="BQ931" s="75"/>
      <c r="BR931" s="74"/>
      <c r="BX931" s="75"/>
      <c r="BY931" s="74"/>
      <c r="CE931" s="75"/>
    </row>
    <row r="932">
      <c r="B932" s="73"/>
      <c r="C932" s="73"/>
      <c r="N932" s="74"/>
      <c r="T932" s="75"/>
      <c r="U932" s="74"/>
      <c r="AA932" s="75"/>
      <c r="AB932" s="74"/>
      <c r="AH932" s="75"/>
      <c r="AI932" s="74"/>
      <c r="AO932" s="75"/>
      <c r="AP932" s="74"/>
      <c r="AV932" s="75"/>
      <c r="AW932" s="74"/>
      <c r="BC932" s="75"/>
      <c r="BD932" s="74"/>
      <c r="BJ932" s="75"/>
      <c r="BK932" s="74"/>
      <c r="BQ932" s="75"/>
      <c r="BR932" s="74"/>
      <c r="BX932" s="75"/>
      <c r="BY932" s="74"/>
      <c r="CE932" s="75"/>
    </row>
    <row r="933">
      <c r="B933" s="73"/>
      <c r="C933" s="73"/>
      <c r="N933" s="74"/>
      <c r="T933" s="75"/>
      <c r="U933" s="74"/>
      <c r="AA933" s="75"/>
      <c r="AB933" s="74"/>
      <c r="AH933" s="75"/>
      <c r="AI933" s="74"/>
      <c r="AO933" s="75"/>
      <c r="AP933" s="74"/>
      <c r="AV933" s="75"/>
      <c r="AW933" s="74"/>
      <c r="BC933" s="75"/>
      <c r="BD933" s="74"/>
      <c r="BJ933" s="75"/>
      <c r="BK933" s="74"/>
      <c r="BQ933" s="75"/>
      <c r="BR933" s="74"/>
      <c r="BX933" s="75"/>
      <c r="BY933" s="74"/>
      <c r="CE933" s="75"/>
    </row>
    <row r="934">
      <c r="B934" s="73"/>
      <c r="C934" s="73"/>
      <c r="N934" s="74"/>
      <c r="T934" s="75"/>
      <c r="U934" s="74"/>
      <c r="AA934" s="75"/>
      <c r="AB934" s="74"/>
      <c r="AH934" s="75"/>
      <c r="AI934" s="74"/>
      <c r="AO934" s="75"/>
      <c r="AP934" s="74"/>
      <c r="AV934" s="75"/>
      <c r="AW934" s="74"/>
      <c r="BC934" s="75"/>
      <c r="BD934" s="74"/>
      <c r="BJ934" s="75"/>
      <c r="BK934" s="74"/>
      <c r="BQ934" s="75"/>
      <c r="BR934" s="74"/>
      <c r="BX934" s="75"/>
      <c r="BY934" s="74"/>
      <c r="CE934" s="75"/>
    </row>
    <row r="935">
      <c r="B935" s="73"/>
      <c r="C935" s="73"/>
      <c r="N935" s="74"/>
      <c r="T935" s="75"/>
      <c r="U935" s="74"/>
      <c r="AA935" s="75"/>
      <c r="AB935" s="74"/>
      <c r="AH935" s="75"/>
      <c r="AI935" s="74"/>
      <c r="AO935" s="75"/>
      <c r="AP935" s="74"/>
      <c r="AV935" s="75"/>
      <c r="AW935" s="74"/>
      <c r="BC935" s="75"/>
      <c r="BD935" s="74"/>
      <c r="BJ935" s="75"/>
      <c r="BK935" s="74"/>
      <c r="BQ935" s="75"/>
      <c r="BR935" s="74"/>
      <c r="BX935" s="75"/>
      <c r="BY935" s="74"/>
      <c r="CE935" s="75"/>
    </row>
    <row r="936">
      <c r="B936" s="73"/>
      <c r="C936" s="73"/>
      <c r="N936" s="74"/>
      <c r="T936" s="75"/>
      <c r="U936" s="74"/>
      <c r="AA936" s="75"/>
      <c r="AB936" s="74"/>
      <c r="AH936" s="75"/>
      <c r="AI936" s="74"/>
      <c r="AO936" s="75"/>
      <c r="AP936" s="74"/>
      <c r="AV936" s="75"/>
      <c r="AW936" s="74"/>
      <c r="BC936" s="75"/>
      <c r="BD936" s="74"/>
      <c r="BJ936" s="75"/>
      <c r="BK936" s="74"/>
      <c r="BQ936" s="75"/>
      <c r="BR936" s="74"/>
      <c r="BX936" s="75"/>
      <c r="BY936" s="74"/>
      <c r="CE936" s="75"/>
    </row>
    <row r="937">
      <c r="B937" s="73"/>
      <c r="C937" s="73"/>
      <c r="N937" s="74"/>
      <c r="T937" s="75"/>
      <c r="U937" s="74"/>
      <c r="AA937" s="75"/>
      <c r="AB937" s="74"/>
      <c r="AH937" s="75"/>
      <c r="AI937" s="74"/>
      <c r="AO937" s="75"/>
      <c r="AP937" s="74"/>
      <c r="AV937" s="75"/>
      <c r="AW937" s="74"/>
      <c r="BC937" s="75"/>
      <c r="BD937" s="74"/>
      <c r="BJ937" s="75"/>
      <c r="BK937" s="74"/>
      <c r="BQ937" s="75"/>
      <c r="BR937" s="74"/>
      <c r="BX937" s="75"/>
      <c r="BY937" s="74"/>
      <c r="CE937" s="75"/>
    </row>
    <row r="938">
      <c r="B938" s="73"/>
      <c r="C938" s="73"/>
      <c r="N938" s="74"/>
      <c r="T938" s="75"/>
      <c r="U938" s="74"/>
      <c r="AA938" s="75"/>
      <c r="AB938" s="74"/>
      <c r="AH938" s="75"/>
      <c r="AI938" s="74"/>
      <c r="AO938" s="75"/>
      <c r="AP938" s="74"/>
      <c r="AV938" s="75"/>
      <c r="AW938" s="74"/>
      <c r="BC938" s="75"/>
      <c r="BD938" s="74"/>
      <c r="BJ938" s="75"/>
      <c r="BK938" s="74"/>
      <c r="BQ938" s="75"/>
      <c r="BR938" s="74"/>
      <c r="BX938" s="75"/>
      <c r="BY938" s="74"/>
      <c r="CE938" s="75"/>
    </row>
    <row r="939">
      <c r="B939" s="73"/>
      <c r="C939" s="73"/>
      <c r="N939" s="74"/>
      <c r="T939" s="75"/>
      <c r="U939" s="74"/>
      <c r="AA939" s="75"/>
      <c r="AB939" s="74"/>
      <c r="AH939" s="75"/>
      <c r="AI939" s="74"/>
      <c r="AO939" s="75"/>
      <c r="AP939" s="74"/>
      <c r="AV939" s="75"/>
      <c r="AW939" s="74"/>
      <c r="BC939" s="75"/>
      <c r="BD939" s="74"/>
      <c r="BJ939" s="75"/>
      <c r="BK939" s="74"/>
      <c r="BQ939" s="75"/>
      <c r="BR939" s="74"/>
      <c r="BX939" s="75"/>
      <c r="BY939" s="74"/>
      <c r="CE939" s="75"/>
    </row>
    <row r="940">
      <c r="B940" s="73"/>
      <c r="C940" s="73"/>
      <c r="N940" s="74"/>
      <c r="T940" s="75"/>
      <c r="U940" s="74"/>
      <c r="AA940" s="75"/>
      <c r="AB940" s="74"/>
      <c r="AH940" s="75"/>
      <c r="AI940" s="74"/>
      <c r="AO940" s="75"/>
      <c r="AP940" s="74"/>
      <c r="AV940" s="75"/>
      <c r="AW940" s="74"/>
      <c r="BC940" s="75"/>
      <c r="BD940" s="74"/>
      <c r="BJ940" s="75"/>
      <c r="BK940" s="74"/>
      <c r="BQ940" s="75"/>
      <c r="BR940" s="74"/>
      <c r="BX940" s="75"/>
      <c r="BY940" s="74"/>
      <c r="CE940" s="75"/>
    </row>
    <row r="941">
      <c r="B941" s="73"/>
      <c r="C941" s="73"/>
      <c r="N941" s="74"/>
      <c r="T941" s="75"/>
      <c r="U941" s="74"/>
      <c r="AA941" s="75"/>
      <c r="AB941" s="74"/>
      <c r="AH941" s="75"/>
      <c r="AI941" s="74"/>
      <c r="AO941" s="75"/>
      <c r="AP941" s="74"/>
      <c r="AV941" s="75"/>
      <c r="AW941" s="74"/>
      <c r="BC941" s="75"/>
      <c r="BD941" s="74"/>
      <c r="BJ941" s="75"/>
      <c r="BK941" s="74"/>
      <c r="BQ941" s="75"/>
      <c r="BR941" s="74"/>
      <c r="BX941" s="75"/>
      <c r="BY941" s="74"/>
      <c r="CE941" s="75"/>
    </row>
    <row r="942">
      <c r="B942" s="73"/>
      <c r="C942" s="73"/>
      <c r="N942" s="74"/>
      <c r="T942" s="75"/>
      <c r="U942" s="74"/>
      <c r="AA942" s="75"/>
      <c r="AB942" s="74"/>
      <c r="AH942" s="75"/>
      <c r="AI942" s="74"/>
      <c r="AO942" s="75"/>
      <c r="AP942" s="74"/>
      <c r="AV942" s="75"/>
      <c r="AW942" s="74"/>
      <c r="BC942" s="75"/>
      <c r="BD942" s="74"/>
      <c r="BJ942" s="75"/>
      <c r="BK942" s="74"/>
      <c r="BQ942" s="75"/>
      <c r="BR942" s="74"/>
      <c r="BX942" s="75"/>
      <c r="BY942" s="74"/>
      <c r="CE942" s="75"/>
    </row>
    <row r="943">
      <c r="B943" s="73"/>
      <c r="C943" s="73"/>
      <c r="N943" s="74"/>
      <c r="T943" s="75"/>
      <c r="U943" s="74"/>
      <c r="AA943" s="75"/>
      <c r="AB943" s="74"/>
      <c r="AH943" s="75"/>
      <c r="AI943" s="74"/>
      <c r="AO943" s="75"/>
      <c r="AP943" s="74"/>
      <c r="AV943" s="75"/>
      <c r="AW943" s="74"/>
      <c r="BC943" s="75"/>
      <c r="BD943" s="74"/>
      <c r="BJ943" s="75"/>
      <c r="BK943" s="74"/>
      <c r="BQ943" s="75"/>
      <c r="BR943" s="74"/>
      <c r="BX943" s="75"/>
      <c r="BY943" s="74"/>
      <c r="CE943" s="75"/>
    </row>
    <row r="944">
      <c r="B944" s="73"/>
      <c r="C944" s="73"/>
      <c r="N944" s="74"/>
      <c r="T944" s="75"/>
      <c r="U944" s="74"/>
      <c r="AA944" s="75"/>
      <c r="AB944" s="74"/>
      <c r="AH944" s="75"/>
      <c r="AI944" s="74"/>
      <c r="AO944" s="75"/>
      <c r="AP944" s="74"/>
      <c r="AV944" s="75"/>
      <c r="AW944" s="74"/>
      <c r="BC944" s="75"/>
      <c r="BD944" s="74"/>
      <c r="BJ944" s="75"/>
      <c r="BK944" s="74"/>
      <c r="BQ944" s="75"/>
      <c r="BR944" s="74"/>
      <c r="BX944" s="75"/>
      <c r="BY944" s="74"/>
      <c r="CE944" s="75"/>
    </row>
    <row r="945">
      <c r="B945" s="73"/>
      <c r="C945" s="73"/>
      <c r="N945" s="74"/>
      <c r="T945" s="75"/>
      <c r="U945" s="74"/>
      <c r="AA945" s="75"/>
      <c r="AB945" s="74"/>
      <c r="AH945" s="75"/>
      <c r="AI945" s="74"/>
      <c r="AO945" s="75"/>
      <c r="AP945" s="74"/>
      <c r="AV945" s="75"/>
      <c r="AW945" s="74"/>
      <c r="BC945" s="75"/>
      <c r="BD945" s="74"/>
      <c r="BJ945" s="75"/>
      <c r="BK945" s="74"/>
      <c r="BQ945" s="75"/>
      <c r="BR945" s="74"/>
      <c r="BX945" s="75"/>
      <c r="BY945" s="74"/>
      <c r="CE945" s="75"/>
    </row>
    <row r="946">
      <c r="B946" s="73"/>
      <c r="C946" s="73"/>
      <c r="N946" s="74"/>
      <c r="T946" s="75"/>
      <c r="U946" s="74"/>
      <c r="AA946" s="75"/>
      <c r="AB946" s="74"/>
      <c r="AH946" s="75"/>
      <c r="AI946" s="74"/>
      <c r="AO946" s="75"/>
      <c r="AP946" s="74"/>
      <c r="AV946" s="75"/>
      <c r="AW946" s="74"/>
      <c r="BC946" s="75"/>
      <c r="BD946" s="74"/>
      <c r="BJ946" s="75"/>
      <c r="BK946" s="74"/>
      <c r="BQ946" s="75"/>
      <c r="BR946" s="74"/>
      <c r="BX946" s="75"/>
      <c r="BY946" s="74"/>
      <c r="CE946" s="75"/>
    </row>
    <row r="947">
      <c r="B947" s="73"/>
      <c r="C947" s="73"/>
      <c r="N947" s="74"/>
      <c r="T947" s="75"/>
      <c r="U947" s="74"/>
      <c r="AA947" s="75"/>
      <c r="AB947" s="74"/>
      <c r="AH947" s="75"/>
      <c r="AI947" s="74"/>
      <c r="AO947" s="75"/>
      <c r="AP947" s="74"/>
      <c r="AV947" s="75"/>
      <c r="AW947" s="74"/>
      <c r="BC947" s="75"/>
      <c r="BD947" s="74"/>
      <c r="BJ947" s="75"/>
      <c r="BK947" s="74"/>
      <c r="BQ947" s="75"/>
      <c r="BR947" s="74"/>
      <c r="BX947" s="75"/>
      <c r="BY947" s="74"/>
      <c r="CE947" s="75"/>
    </row>
    <row r="948">
      <c r="B948" s="73"/>
      <c r="C948" s="73"/>
      <c r="N948" s="74"/>
      <c r="T948" s="75"/>
      <c r="U948" s="74"/>
      <c r="AA948" s="75"/>
      <c r="AB948" s="74"/>
      <c r="AH948" s="75"/>
      <c r="AI948" s="74"/>
      <c r="AO948" s="75"/>
      <c r="AP948" s="74"/>
      <c r="AV948" s="75"/>
      <c r="AW948" s="74"/>
      <c r="BC948" s="75"/>
      <c r="BD948" s="74"/>
      <c r="BJ948" s="75"/>
      <c r="BK948" s="74"/>
      <c r="BQ948" s="75"/>
      <c r="BR948" s="74"/>
      <c r="BX948" s="75"/>
      <c r="BY948" s="74"/>
      <c r="CE948" s="75"/>
    </row>
    <row r="949">
      <c r="B949" s="73"/>
      <c r="C949" s="73"/>
      <c r="N949" s="74"/>
      <c r="T949" s="75"/>
      <c r="U949" s="74"/>
      <c r="AA949" s="75"/>
      <c r="AB949" s="74"/>
      <c r="AH949" s="75"/>
      <c r="AI949" s="74"/>
      <c r="AO949" s="75"/>
      <c r="AP949" s="74"/>
      <c r="AV949" s="75"/>
      <c r="AW949" s="74"/>
      <c r="BC949" s="75"/>
      <c r="BD949" s="74"/>
      <c r="BJ949" s="75"/>
      <c r="BK949" s="74"/>
      <c r="BQ949" s="75"/>
      <c r="BR949" s="74"/>
      <c r="BX949" s="75"/>
      <c r="BY949" s="74"/>
      <c r="CE949" s="75"/>
    </row>
    <row r="950">
      <c r="B950" s="73"/>
      <c r="C950" s="73"/>
      <c r="N950" s="74"/>
      <c r="T950" s="75"/>
      <c r="U950" s="74"/>
      <c r="AA950" s="75"/>
      <c r="AB950" s="74"/>
      <c r="AH950" s="75"/>
      <c r="AI950" s="74"/>
      <c r="AO950" s="75"/>
      <c r="AP950" s="74"/>
      <c r="AV950" s="75"/>
      <c r="AW950" s="74"/>
      <c r="BC950" s="75"/>
      <c r="BD950" s="74"/>
      <c r="BJ950" s="75"/>
      <c r="BK950" s="74"/>
      <c r="BQ950" s="75"/>
      <c r="BR950" s="74"/>
      <c r="BX950" s="75"/>
      <c r="BY950" s="74"/>
      <c r="CE950" s="75"/>
    </row>
    <row r="951">
      <c r="B951" s="73"/>
      <c r="C951" s="73"/>
      <c r="N951" s="74"/>
      <c r="T951" s="75"/>
      <c r="U951" s="74"/>
      <c r="AA951" s="75"/>
      <c r="AB951" s="74"/>
      <c r="AH951" s="75"/>
      <c r="AI951" s="74"/>
      <c r="AO951" s="75"/>
      <c r="AP951" s="74"/>
      <c r="AV951" s="75"/>
      <c r="AW951" s="74"/>
      <c r="BC951" s="75"/>
      <c r="BD951" s="74"/>
      <c r="BJ951" s="75"/>
      <c r="BK951" s="74"/>
      <c r="BQ951" s="75"/>
      <c r="BR951" s="74"/>
      <c r="BX951" s="75"/>
      <c r="BY951" s="74"/>
      <c r="CE951" s="75"/>
    </row>
    <row r="952">
      <c r="B952" s="73"/>
      <c r="C952" s="73"/>
      <c r="N952" s="74"/>
      <c r="T952" s="75"/>
      <c r="U952" s="74"/>
      <c r="AA952" s="75"/>
      <c r="AB952" s="74"/>
      <c r="AH952" s="75"/>
      <c r="AI952" s="74"/>
      <c r="AO952" s="75"/>
      <c r="AP952" s="74"/>
      <c r="AV952" s="75"/>
      <c r="AW952" s="74"/>
      <c r="BC952" s="75"/>
      <c r="BD952" s="74"/>
      <c r="BJ952" s="75"/>
      <c r="BK952" s="74"/>
      <c r="BQ952" s="75"/>
      <c r="BR952" s="74"/>
      <c r="BX952" s="75"/>
      <c r="BY952" s="74"/>
      <c r="CE952" s="75"/>
    </row>
    <row r="953">
      <c r="B953" s="73"/>
      <c r="C953" s="73"/>
      <c r="N953" s="74"/>
      <c r="T953" s="75"/>
      <c r="U953" s="74"/>
      <c r="AA953" s="75"/>
      <c r="AB953" s="74"/>
      <c r="AH953" s="75"/>
      <c r="AI953" s="74"/>
      <c r="AO953" s="75"/>
      <c r="AP953" s="74"/>
      <c r="AV953" s="75"/>
      <c r="AW953" s="74"/>
      <c r="BC953" s="75"/>
      <c r="BD953" s="74"/>
      <c r="BJ953" s="75"/>
      <c r="BK953" s="74"/>
      <c r="BQ953" s="75"/>
      <c r="BR953" s="74"/>
      <c r="BX953" s="75"/>
      <c r="BY953" s="74"/>
      <c r="CE953" s="75"/>
    </row>
    <row r="954">
      <c r="B954" s="73"/>
      <c r="C954" s="73"/>
      <c r="N954" s="74"/>
      <c r="T954" s="75"/>
      <c r="U954" s="74"/>
      <c r="AA954" s="75"/>
      <c r="AB954" s="74"/>
      <c r="AH954" s="75"/>
      <c r="AI954" s="74"/>
      <c r="AO954" s="75"/>
      <c r="AP954" s="74"/>
      <c r="AV954" s="75"/>
      <c r="AW954" s="74"/>
      <c r="BC954" s="75"/>
      <c r="BD954" s="74"/>
      <c r="BJ954" s="75"/>
      <c r="BK954" s="74"/>
      <c r="BQ954" s="75"/>
      <c r="BR954" s="74"/>
      <c r="BX954" s="75"/>
      <c r="BY954" s="74"/>
      <c r="CE954" s="75"/>
    </row>
    <row r="955">
      <c r="B955" s="73"/>
      <c r="C955" s="73"/>
      <c r="N955" s="74"/>
      <c r="T955" s="75"/>
      <c r="U955" s="74"/>
      <c r="AA955" s="75"/>
      <c r="AB955" s="74"/>
      <c r="AH955" s="75"/>
      <c r="AI955" s="74"/>
      <c r="AO955" s="75"/>
      <c r="AP955" s="74"/>
      <c r="AV955" s="75"/>
      <c r="AW955" s="74"/>
      <c r="BC955" s="75"/>
      <c r="BD955" s="74"/>
      <c r="BJ955" s="75"/>
      <c r="BK955" s="74"/>
      <c r="BQ955" s="75"/>
      <c r="BR955" s="74"/>
      <c r="BX955" s="75"/>
      <c r="BY955" s="74"/>
      <c r="CE955" s="75"/>
    </row>
    <row r="956">
      <c r="B956" s="73"/>
      <c r="C956" s="73"/>
      <c r="N956" s="74"/>
      <c r="T956" s="75"/>
      <c r="U956" s="74"/>
      <c r="AA956" s="75"/>
      <c r="AB956" s="74"/>
      <c r="AH956" s="75"/>
      <c r="AI956" s="74"/>
      <c r="AO956" s="75"/>
      <c r="AP956" s="74"/>
      <c r="AV956" s="75"/>
      <c r="AW956" s="74"/>
      <c r="BC956" s="75"/>
      <c r="BD956" s="74"/>
      <c r="BJ956" s="75"/>
      <c r="BK956" s="74"/>
      <c r="BQ956" s="75"/>
      <c r="BR956" s="74"/>
      <c r="BX956" s="75"/>
      <c r="BY956" s="74"/>
      <c r="CE956" s="75"/>
    </row>
    <row r="957">
      <c r="B957" s="73"/>
      <c r="C957" s="73"/>
      <c r="N957" s="74"/>
      <c r="T957" s="75"/>
      <c r="U957" s="74"/>
      <c r="AA957" s="75"/>
      <c r="AB957" s="74"/>
      <c r="AH957" s="75"/>
      <c r="AI957" s="74"/>
      <c r="AO957" s="75"/>
      <c r="AP957" s="74"/>
      <c r="AV957" s="75"/>
      <c r="AW957" s="74"/>
      <c r="BC957" s="75"/>
      <c r="BD957" s="74"/>
      <c r="BJ957" s="75"/>
      <c r="BK957" s="74"/>
      <c r="BQ957" s="75"/>
      <c r="BR957" s="74"/>
      <c r="BX957" s="75"/>
      <c r="BY957" s="74"/>
      <c r="CE957" s="75"/>
    </row>
    <row r="958">
      <c r="B958" s="73"/>
      <c r="C958" s="73"/>
      <c r="N958" s="74"/>
      <c r="T958" s="75"/>
      <c r="U958" s="74"/>
      <c r="AA958" s="75"/>
      <c r="AB958" s="74"/>
      <c r="AH958" s="75"/>
      <c r="AI958" s="74"/>
      <c r="AO958" s="75"/>
      <c r="AP958" s="74"/>
      <c r="AV958" s="75"/>
      <c r="AW958" s="74"/>
      <c r="BC958" s="75"/>
      <c r="BD958" s="74"/>
      <c r="BJ958" s="75"/>
      <c r="BK958" s="74"/>
      <c r="BQ958" s="75"/>
      <c r="BR958" s="74"/>
      <c r="BX958" s="75"/>
      <c r="BY958" s="74"/>
      <c r="CE958" s="75"/>
    </row>
    <row r="959">
      <c r="B959" s="73"/>
      <c r="C959" s="73"/>
      <c r="N959" s="74"/>
      <c r="T959" s="75"/>
      <c r="U959" s="74"/>
      <c r="AA959" s="75"/>
      <c r="AB959" s="74"/>
      <c r="AH959" s="75"/>
      <c r="AI959" s="74"/>
      <c r="AO959" s="75"/>
      <c r="AP959" s="74"/>
      <c r="AV959" s="75"/>
      <c r="AW959" s="74"/>
      <c r="BC959" s="75"/>
      <c r="BD959" s="74"/>
      <c r="BJ959" s="75"/>
      <c r="BK959" s="74"/>
      <c r="BQ959" s="75"/>
      <c r="BR959" s="74"/>
      <c r="BX959" s="75"/>
      <c r="BY959" s="74"/>
      <c r="CE959" s="75"/>
    </row>
    <row r="960">
      <c r="B960" s="73"/>
      <c r="C960" s="73"/>
      <c r="N960" s="74"/>
      <c r="T960" s="75"/>
      <c r="U960" s="74"/>
      <c r="AA960" s="75"/>
      <c r="AB960" s="74"/>
      <c r="AH960" s="75"/>
      <c r="AI960" s="74"/>
      <c r="AO960" s="75"/>
      <c r="AP960" s="74"/>
      <c r="AV960" s="75"/>
      <c r="AW960" s="74"/>
      <c r="BC960" s="75"/>
      <c r="BD960" s="74"/>
      <c r="BJ960" s="75"/>
      <c r="BK960" s="74"/>
      <c r="BQ960" s="75"/>
      <c r="BR960" s="74"/>
      <c r="BX960" s="75"/>
      <c r="BY960" s="74"/>
      <c r="CE960" s="75"/>
    </row>
    <row r="961">
      <c r="B961" s="73"/>
      <c r="C961" s="73"/>
      <c r="N961" s="74"/>
      <c r="T961" s="75"/>
      <c r="U961" s="74"/>
      <c r="AA961" s="75"/>
      <c r="AB961" s="74"/>
      <c r="AH961" s="75"/>
      <c r="AI961" s="74"/>
      <c r="AO961" s="75"/>
      <c r="AP961" s="74"/>
      <c r="AV961" s="75"/>
      <c r="AW961" s="74"/>
      <c r="BC961" s="75"/>
      <c r="BD961" s="74"/>
      <c r="BJ961" s="75"/>
      <c r="BK961" s="74"/>
      <c r="BQ961" s="75"/>
      <c r="BR961" s="74"/>
      <c r="BX961" s="75"/>
      <c r="BY961" s="74"/>
      <c r="CE961" s="75"/>
    </row>
    <row r="962">
      <c r="B962" s="73"/>
      <c r="C962" s="73"/>
      <c r="N962" s="74"/>
      <c r="T962" s="75"/>
      <c r="U962" s="74"/>
      <c r="AA962" s="75"/>
      <c r="AB962" s="74"/>
      <c r="AH962" s="75"/>
      <c r="AI962" s="74"/>
      <c r="AO962" s="75"/>
      <c r="AP962" s="74"/>
      <c r="AV962" s="75"/>
      <c r="AW962" s="74"/>
      <c r="BC962" s="75"/>
      <c r="BD962" s="74"/>
      <c r="BJ962" s="75"/>
      <c r="BK962" s="74"/>
      <c r="BQ962" s="75"/>
      <c r="BR962" s="74"/>
      <c r="BX962" s="75"/>
      <c r="BY962" s="74"/>
      <c r="CE962" s="75"/>
    </row>
    <row r="963">
      <c r="B963" s="73"/>
      <c r="C963" s="73"/>
      <c r="N963" s="74"/>
      <c r="T963" s="75"/>
      <c r="U963" s="74"/>
      <c r="AA963" s="75"/>
      <c r="AB963" s="74"/>
      <c r="AH963" s="75"/>
      <c r="AI963" s="74"/>
      <c r="AO963" s="75"/>
      <c r="AP963" s="74"/>
      <c r="AV963" s="75"/>
      <c r="AW963" s="74"/>
      <c r="BC963" s="75"/>
      <c r="BD963" s="74"/>
      <c r="BJ963" s="75"/>
      <c r="BK963" s="74"/>
      <c r="BQ963" s="75"/>
      <c r="BR963" s="74"/>
      <c r="BX963" s="75"/>
      <c r="BY963" s="74"/>
      <c r="CE963" s="75"/>
    </row>
    <row r="964">
      <c r="B964" s="73"/>
      <c r="C964" s="73"/>
      <c r="N964" s="74"/>
      <c r="T964" s="75"/>
      <c r="U964" s="74"/>
      <c r="AA964" s="75"/>
      <c r="AB964" s="74"/>
      <c r="AH964" s="75"/>
      <c r="AI964" s="74"/>
      <c r="AO964" s="75"/>
      <c r="AP964" s="74"/>
      <c r="AV964" s="75"/>
      <c r="AW964" s="74"/>
      <c r="BC964" s="75"/>
      <c r="BD964" s="74"/>
      <c r="BJ964" s="75"/>
      <c r="BK964" s="74"/>
      <c r="BQ964" s="75"/>
      <c r="BR964" s="74"/>
      <c r="BX964" s="75"/>
      <c r="BY964" s="74"/>
      <c r="CE964" s="75"/>
    </row>
    <row r="965">
      <c r="B965" s="73"/>
      <c r="C965" s="73"/>
      <c r="N965" s="74"/>
      <c r="T965" s="75"/>
      <c r="U965" s="74"/>
      <c r="AA965" s="75"/>
      <c r="AB965" s="74"/>
      <c r="AH965" s="75"/>
      <c r="AI965" s="74"/>
      <c r="AO965" s="75"/>
      <c r="AP965" s="74"/>
      <c r="AV965" s="75"/>
      <c r="AW965" s="74"/>
      <c r="BC965" s="75"/>
      <c r="BD965" s="74"/>
      <c r="BJ965" s="75"/>
      <c r="BK965" s="74"/>
      <c r="BQ965" s="75"/>
      <c r="BR965" s="74"/>
      <c r="BX965" s="75"/>
      <c r="BY965" s="74"/>
      <c r="CE965" s="75"/>
    </row>
    <row r="966">
      <c r="B966" s="73"/>
      <c r="C966" s="73"/>
      <c r="N966" s="74"/>
      <c r="T966" s="75"/>
      <c r="U966" s="74"/>
      <c r="AA966" s="75"/>
      <c r="AB966" s="74"/>
      <c r="AH966" s="75"/>
      <c r="AI966" s="74"/>
      <c r="AO966" s="75"/>
      <c r="AP966" s="74"/>
      <c r="AV966" s="75"/>
      <c r="AW966" s="74"/>
      <c r="BC966" s="75"/>
      <c r="BD966" s="74"/>
      <c r="BJ966" s="75"/>
      <c r="BK966" s="74"/>
      <c r="BQ966" s="75"/>
      <c r="BR966" s="74"/>
      <c r="BX966" s="75"/>
      <c r="BY966" s="74"/>
      <c r="CE966" s="75"/>
    </row>
    <row r="967">
      <c r="B967" s="73"/>
      <c r="C967" s="73"/>
      <c r="N967" s="74"/>
      <c r="T967" s="75"/>
      <c r="U967" s="74"/>
      <c r="AA967" s="75"/>
      <c r="AB967" s="74"/>
      <c r="AH967" s="75"/>
      <c r="AI967" s="74"/>
      <c r="AO967" s="75"/>
      <c r="AP967" s="74"/>
      <c r="AV967" s="75"/>
      <c r="AW967" s="74"/>
      <c r="BC967" s="75"/>
      <c r="BD967" s="74"/>
      <c r="BJ967" s="75"/>
      <c r="BK967" s="74"/>
      <c r="BQ967" s="75"/>
      <c r="BR967" s="74"/>
      <c r="BX967" s="75"/>
      <c r="BY967" s="74"/>
      <c r="CE967" s="75"/>
    </row>
    <row r="968">
      <c r="B968" s="73"/>
      <c r="C968" s="73"/>
      <c r="N968" s="74"/>
      <c r="T968" s="75"/>
      <c r="U968" s="74"/>
      <c r="AA968" s="75"/>
      <c r="AB968" s="74"/>
      <c r="AH968" s="75"/>
      <c r="AI968" s="74"/>
      <c r="AO968" s="75"/>
      <c r="AP968" s="74"/>
      <c r="AV968" s="75"/>
      <c r="AW968" s="74"/>
      <c r="BC968" s="75"/>
      <c r="BD968" s="74"/>
      <c r="BJ968" s="75"/>
      <c r="BK968" s="74"/>
      <c r="BQ968" s="75"/>
      <c r="BR968" s="74"/>
      <c r="BX968" s="75"/>
      <c r="BY968" s="74"/>
      <c r="CE968" s="75"/>
    </row>
    <row r="969">
      <c r="B969" s="73"/>
      <c r="C969" s="73"/>
      <c r="N969" s="74"/>
      <c r="T969" s="75"/>
      <c r="U969" s="74"/>
      <c r="AA969" s="75"/>
      <c r="AB969" s="74"/>
      <c r="AH969" s="75"/>
      <c r="AI969" s="74"/>
      <c r="AO969" s="75"/>
      <c r="AP969" s="74"/>
      <c r="AV969" s="75"/>
      <c r="AW969" s="74"/>
      <c r="BC969" s="75"/>
      <c r="BD969" s="74"/>
      <c r="BJ969" s="75"/>
      <c r="BK969" s="74"/>
      <c r="BQ969" s="75"/>
      <c r="BR969" s="74"/>
      <c r="BX969" s="75"/>
      <c r="BY969" s="74"/>
      <c r="CE969" s="75"/>
    </row>
    <row r="970">
      <c r="B970" s="73"/>
      <c r="C970" s="73"/>
      <c r="N970" s="74"/>
      <c r="T970" s="75"/>
      <c r="U970" s="74"/>
      <c r="AA970" s="75"/>
      <c r="AB970" s="74"/>
      <c r="AH970" s="75"/>
      <c r="AI970" s="74"/>
      <c r="AO970" s="75"/>
      <c r="AP970" s="74"/>
      <c r="AV970" s="75"/>
      <c r="AW970" s="74"/>
      <c r="BC970" s="75"/>
      <c r="BD970" s="74"/>
      <c r="BJ970" s="75"/>
      <c r="BK970" s="74"/>
      <c r="BQ970" s="75"/>
      <c r="BR970" s="74"/>
      <c r="BX970" s="75"/>
      <c r="BY970" s="74"/>
      <c r="CE970" s="75"/>
    </row>
    <row r="971">
      <c r="B971" s="73"/>
      <c r="C971" s="73"/>
      <c r="N971" s="74"/>
      <c r="T971" s="75"/>
      <c r="U971" s="74"/>
      <c r="AA971" s="75"/>
      <c r="AB971" s="74"/>
      <c r="AH971" s="75"/>
      <c r="AI971" s="74"/>
      <c r="AO971" s="75"/>
      <c r="AP971" s="74"/>
      <c r="AV971" s="75"/>
      <c r="AW971" s="74"/>
      <c r="BC971" s="75"/>
      <c r="BD971" s="74"/>
      <c r="BJ971" s="75"/>
      <c r="BK971" s="74"/>
      <c r="BQ971" s="75"/>
      <c r="BR971" s="74"/>
      <c r="BX971" s="75"/>
      <c r="BY971" s="74"/>
      <c r="CE971" s="75"/>
    </row>
    <row r="972">
      <c r="B972" s="73"/>
      <c r="C972" s="73"/>
      <c r="N972" s="74"/>
      <c r="T972" s="75"/>
      <c r="U972" s="74"/>
      <c r="AA972" s="75"/>
      <c r="AB972" s="74"/>
      <c r="AH972" s="75"/>
      <c r="AI972" s="74"/>
      <c r="AO972" s="75"/>
      <c r="AP972" s="74"/>
      <c r="AV972" s="75"/>
      <c r="AW972" s="74"/>
      <c r="BC972" s="75"/>
      <c r="BD972" s="74"/>
      <c r="BJ972" s="75"/>
      <c r="BK972" s="74"/>
      <c r="BQ972" s="75"/>
      <c r="BR972" s="74"/>
      <c r="BX972" s="75"/>
      <c r="BY972" s="74"/>
      <c r="CE972" s="75"/>
    </row>
    <row r="973">
      <c r="B973" s="73"/>
      <c r="C973" s="73"/>
      <c r="N973" s="74"/>
      <c r="T973" s="75"/>
      <c r="U973" s="74"/>
      <c r="AA973" s="75"/>
      <c r="AB973" s="74"/>
      <c r="AH973" s="75"/>
      <c r="AI973" s="74"/>
      <c r="AO973" s="75"/>
      <c r="AP973" s="74"/>
      <c r="AV973" s="75"/>
      <c r="AW973" s="74"/>
      <c r="BC973" s="75"/>
      <c r="BD973" s="74"/>
      <c r="BJ973" s="75"/>
      <c r="BK973" s="74"/>
      <c r="BQ973" s="75"/>
      <c r="BR973" s="74"/>
      <c r="BX973" s="75"/>
      <c r="BY973" s="74"/>
      <c r="CE973" s="75"/>
    </row>
    <row r="974">
      <c r="B974" s="73"/>
      <c r="C974" s="73"/>
      <c r="N974" s="74"/>
      <c r="T974" s="75"/>
      <c r="U974" s="74"/>
      <c r="AA974" s="75"/>
      <c r="AB974" s="74"/>
      <c r="AH974" s="75"/>
      <c r="AI974" s="74"/>
      <c r="AO974" s="75"/>
      <c r="AP974" s="74"/>
      <c r="AV974" s="75"/>
      <c r="AW974" s="74"/>
      <c r="BC974" s="75"/>
      <c r="BD974" s="74"/>
      <c r="BJ974" s="75"/>
      <c r="BK974" s="74"/>
      <c r="BQ974" s="75"/>
      <c r="BR974" s="74"/>
      <c r="BX974" s="75"/>
      <c r="BY974" s="74"/>
      <c r="CE974" s="75"/>
    </row>
    <row r="975">
      <c r="B975" s="73"/>
      <c r="C975" s="73"/>
      <c r="N975" s="74"/>
      <c r="T975" s="75"/>
      <c r="U975" s="74"/>
      <c r="AA975" s="75"/>
      <c r="AB975" s="74"/>
      <c r="AH975" s="75"/>
      <c r="AI975" s="74"/>
      <c r="AO975" s="75"/>
      <c r="AP975" s="74"/>
      <c r="AV975" s="75"/>
      <c r="AW975" s="74"/>
      <c r="BC975" s="75"/>
      <c r="BD975" s="74"/>
      <c r="BJ975" s="75"/>
      <c r="BK975" s="74"/>
      <c r="BQ975" s="75"/>
      <c r="BR975" s="74"/>
      <c r="BX975" s="75"/>
      <c r="BY975" s="74"/>
      <c r="CE975" s="75"/>
    </row>
    <row r="976">
      <c r="B976" s="73"/>
      <c r="C976" s="73"/>
      <c r="N976" s="74"/>
      <c r="T976" s="75"/>
      <c r="U976" s="74"/>
      <c r="AA976" s="75"/>
      <c r="AB976" s="74"/>
      <c r="AH976" s="75"/>
      <c r="AI976" s="74"/>
      <c r="AO976" s="75"/>
      <c r="AP976" s="74"/>
      <c r="AV976" s="75"/>
      <c r="AW976" s="74"/>
      <c r="BC976" s="75"/>
      <c r="BD976" s="74"/>
      <c r="BJ976" s="75"/>
      <c r="BK976" s="74"/>
      <c r="BQ976" s="75"/>
      <c r="BR976" s="74"/>
      <c r="BX976" s="75"/>
      <c r="BY976" s="74"/>
      <c r="CE976" s="75"/>
    </row>
    <row r="977">
      <c r="B977" s="73"/>
      <c r="C977" s="73"/>
      <c r="N977" s="74"/>
      <c r="T977" s="75"/>
      <c r="U977" s="74"/>
      <c r="AA977" s="75"/>
      <c r="AB977" s="74"/>
      <c r="AH977" s="75"/>
      <c r="AI977" s="74"/>
      <c r="AO977" s="75"/>
      <c r="AP977" s="74"/>
      <c r="AV977" s="75"/>
      <c r="AW977" s="74"/>
      <c r="BC977" s="75"/>
      <c r="BD977" s="74"/>
      <c r="BJ977" s="75"/>
      <c r="BK977" s="74"/>
      <c r="BQ977" s="75"/>
      <c r="BR977" s="74"/>
      <c r="BX977" s="75"/>
      <c r="BY977" s="74"/>
      <c r="CE977" s="75"/>
    </row>
    <row r="978">
      <c r="B978" s="73"/>
      <c r="C978" s="73"/>
      <c r="N978" s="74"/>
      <c r="T978" s="75"/>
      <c r="U978" s="74"/>
      <c r="AA978" s="75"/>
      <c r="AB978" s="74"/>
      <c r="AH978" s="75"/>
      <c r="AI978" s="74"/>
      <c r="AO978" s="75"/>
      <c r="AP978" s="74"/>
      <c r="AV978" s="75"/>
      <c r="AW978" s="74"/>
      <c r="BC978" s="75"/>
      <c r="BD978" s="74"/>
      <c r="BJ978" s="75"/>
      <c r="BK978" s="74"/>
      <c r="BQ978" s="75"/>
      <c r="BR978" s="74"/>
      <c r="BX978" s="75"/>
      <c r="BY978" s="74"/>
      <c r="CE978" s="75"/>
    </row>
    <row r="979">
      <c r="B979" s="73"/>
      <c r="C979" s="73"/>
      <c r="N979" s="74"/>
      <c r="T979" s="75"/>
      <c r="U979" s="74"/>
      <c r="AA979" s="75"/>
      <c r="AB979" s="74"/>
      <c r="AH979" s="75"/>
      <c r="AI979" s="74"/>
      <c r="AO979" s="75"/>
      <c r="AP979" s="74"/>
      <c r="AV979" s="75"/>
      <c r="AW979" s="74"/>
      <c r="BC979" s="75"/>
      <c r="BD979" s="74"/>
      <c r="BJ979" s="75"/>
      <c r="BK979" s="74"/>
      <c r="BQ979" s="75"/>
      <c r="BR979" s="74"/>
      <c r="BX979" s="75"/>
      <c r="BY979" s="74"/>
      <c r="CE979" s="75"/>
    </row>
    <row r="980">
      <c r="B980" s="73"/>
      <c r="C980" s="73"/>
      <c r="N980" s="74"/>
      <c r="T980" s="75"/>
      <c r="U980" s="74"/>
      <c r="AA980" s="75"/>
      <c r="AB980" s="74"/>
      <c r="AH980" s="75"/>
      <c r="AI980" s="74"/>
      <c r="AO980" s="75"/>
      <c r="AP980" s="74"/>
      <c r="AV980" s="75"/>
      <c r="AW980" s="74"/>
      <c r="BC980" s="75"/>
      <c r="BD980" s="74"/>
      <c r="BJ980" s="75"/>
      <c r="BK980" s="74"/>
      <c r="BQ980" s="75"/>
      <c r="BR980" s="74"/>
      <c r="BX980" s="75"/>
      <c r="BY980" s="74"/>
      <c r="CE980" s="75"/>
    </row>
    <row r="981">
      <c r="B981" s="73"/>
      <c r="C981" s="73"/>
      <c r="N981" s="74"/>
      <c r="T981" s="75"/>
      <c r="U981" s="74"/>
      <c r="AA981" s="75"/>
      <c r="AB981" s="74"/>
      <c r="AH981" s="75"/>
      <c r="AI981" s="74"/>
      <c r="AO981" s="75"/>
      <c r="AP981" s="74"/>
      <c r="AV981" s="75"/>
      <c r="AW981" s="74"/>
      <c r="BC981" s="75"/>
      <c r="BD981" s="74"/>
      <c r="BJ981" s="75"/>
      <c r="BK981" s="74"/>
      <c r="BQ981" s="75"/>
      <c r="BR981" s="74"/>
      <c r="BX981" s="75"/>
      <c r="BY981" s="74"/>
      <c r="CE981" s="75"/>
    </row>
    <row r="982">
      <c r="B982" s="73"/>
      <c r="C982" s="73"/>
      <c r="N982" s="74"/>
      <c r="T982" s="75"/>
      <c r="U982" s="74"/>
      <c r="AA982" s="75"/>
      <c r="AB982" s="74"/>
      <c r="AH982" s="75"/>
      <c r="AI982" s="74"/>
      <c r="AO982" s="75"/>
      <c r="AP982" s="74"/>
      <c r="AV982" s="75"/>
      <c r="AW982" s="74"/>
      <c r="BC982" s="75"/>
      <c r="BD982" s="74"/>
      <c r="BJ982" s="75"/>
      <c r="BK982" s="74"/>
      <c r="BQ982" s="75"/>
      <c r="BR982" s="74"/>
      <c r="BX982" s="75"/>
      <c r="BY982" s="74"/>
      <c r="CE982" s="75"/>
    </row>
    <row r="983">
      <c r="B983" s="73"/>
      <c r="C983" s="73"/>
      <c r="N983" s="74"/>
      <c r="T983" s="75"/>
      <c r="U983" s="74"/>
      <c r="AA983" s="75"/>
      <c r="AB983" s="74"/>
      <c r="AH983" s="75"/>
      <c r="AI983" s="74"/>
      <c r="AO983" s="75"/>
      <c r="AP983" s="74"/>
      <c r="AV983" s="75"/>
      <c r="AW983" s="74"/>
      <c r="BC983" s="75"/>
      <c r="BD983" s="74"/>
      <c r="BJ983" s="75"/>
      <c r="BK983" s="74"/>
      <c r="BQ983" s="75"/>
      <c r="BR983" s="74"/>
      <c r="BX983" s="75"/>
      <c r="BY983" s="74"/>
      <c r="CE983" s="75"/>
    </row>
    <row r="984">
      <c r="B984" s="73"/>
      <c r="C984" s="73"/>
      <c r="N984" s="74"/>
      <c r="T984" s="75"/>
      <c r="U984" s="74"/>
      <c r="AA984" s="75"/>
      <c r="AB984" s="74"/>
      <c r="AH984" s="75"/>
      <c r="AI984" s="74"/>
      <c r="AO984" s="75"/>
      <c r="AP984" s="74"/>
      <c r="AV984" s="75"/>
      <c r="AW984" s="74"/>
      <c r="BC984" s="75"/>
      <c r="BD984" s="74"/>
      <c r="BJ984" s="75"/>
      <c r="BK984" s="74"/>
      <c r="BQ984" s="75"/>
      <c r="BR984" s="74"/>
      <c r="BX984" s="75"/>
      <c r="BY984" s="74"/>
      <c r="CE984" s="75"/>
    </row>
    <row r="985">
      <c r="B985" s="73"/>
      <c r="C985" s="73"/>
      <c r="N985" s="74"/>
      <c r="T985" s="75"/>
      <c r="U985" s="74"/>
      <c r="AA985" s="75"/>
      <c r="AB985" s="74"/>
      <c r="AH985" s="75"/>
      <c r="AI985" s="74"/>
      <c r="AO985" s="75"/>
      <c r="AP985" s="74"/>
      <c r="AV985" s="75"/>
      <c r="AW985" s="74"/>
      <c r="BC985" s="75"/>
      <c r="BD985" s="74"/>
      <c r="BJ985" s="75"/>
      <c r="BK985" s="74"/>
      <c r="BQ985" s="75"/>
      <c r="BR985" s="74"/>
      <c r="BX985" s="75"/>
      <c r="BY985" s="74"/>
      <c r="CE985" s="75"/>
    </row>
    <row r="986">
      <c r="B986" s="73"/>
      <c r="C986" s="73"/>
      <c r="N986" s="74"/>
      <c r="T986" s="75"/>
      <c r="U986" s="74"/>
      <c r="AA986" s="75"/>
      <c r="AB986" s="74"/>
      <c r="AH986" s="75"/>
      <c r="AI986" s="74"/>
      <c r="AO986" s="75"/>
      <c r="AP986" s="74"/>
      <c r="AV986" s="75"/>
      <c r="AW986" s="74"/>
      <c r="BC986" s="75"/>
      <c r="BD986" s="74"/>
      <c r="BJ986" s="75"/>
      <c r="BK986" s="74"/>
      <c r="BQ986" s="75"/>
      <c r="BR986" s="74"/>
      <c r="BX986" s="75"/>
      <c r="BY986" s="74"/>
      <c r="CE986" s="75"/>
    </row>
    <row r="987">
      <c r="B987" s="73"/>
      <c r="C987" s="73"/>
      <c r="N987" s="74"/>
      <c r="T987" s="75"/>
      <c r="U987" s="74"/>
      <c r="AA987" s="75"/>
      <c r="AB987" s="74"/>
      <c r="AH987" s="75"/>
      <c r="AI987" s="74"/>
      <c r="AO987" s="75"/>
      <c r="AP987" s="74"/>
      <c r="AV987" s="75"/>
      <c r="AW987" s="74"/>
      <c r="BC987" s="75"/>
      <c r="BD987" s="74"/>
      <c r="BJ987" s="75"/>
      <c r="BK987" s="74"/>
      <c r="BQ987" s="75"/>
      <c r="BR987" s="74"/>
      <c r="BX987" s="75"/>
      <c r="BY987" s="74"/>
      <c r="CE987" s="75"/>
    </row>
    <row r="988">
      <c r="B988" s="73"/>
      <c r="C988" s="73"/>
      <c r="N988" s="74"/>
      <c r="T988" s="75"/>
      <c r="U988" s="74"/>
      <c r="AA988" s="75"/>
      <c r="AB988" s="74"/>
      <c r="AH988" s="75"/>
      <c r="AI988" s="74"/>
      <c r="AO988" s="75"/>
      <c r="AP988" s="74"/>
      <c r="AV988" s="75"/>
      <c r="AW988" s="74"/>
      <c r="BC988" s="75"/>
      <c r="BD988" s="74"/>
      <c r="BJ988" s="75"/>
      <c r="BK988" s="74"/>
      <c r="BQ988" s="75"/>
      <c r="BR988" s="74"/>
      <c r="BX988" s="75"/>
      <c r="BY988" s="74"/>
      <c r="CE988" s="75"/>
    </row>
    <row r="989">
      <c r="B989" s="73"/>
      <c r="C989" s="73"/>
      <c r="N989" s="74"/>
      <c r="T989" s="75"/>
      <c r="U989" s="74"/>
      <c r="AA989" s="75"/>
      <c r="AB989" s="74"/>
      <c r="AH989" s="75"/>
      <c r="AI989" s="74"/>
      <c r="AO989" s="75"/>
      <c r="AP989" s="74"/>
      <c r="AV989" s="75"/>
      <c r="AW989" s="74"/>
      <c r="BC989" s="75"/>
      <c r="BD989" s="74"/>
      <c r="BJ989" s="75"/>
      <c r="BK989" s="74"/>
      <c r="BQ989" s="75"/>
      <c r="BR989" s="74"/>
      <c r="BX989" s="75"/>
      <c r="BY989" s="74"/>
      <c r="CE989" s="75"/>
    </row>
    <row r="990">
      <c r="B990" s="73"/>
      <c r="C990" s="73"/>
      <c r="N990" s="74"/>
      <c r="T990" s="75"/>
      <c r="U990" s="74"/>
      <c r="AA990" s="75"/>
      <c r="AB990" s="74"/>
      <c r="AH990" s="75"/>
      <c r="AI990" s="74"/>
      <c r="AO990" s="75"/>
      <c r="AP990" s="74"/>
      <c r="AV990" s="75"/>
      <c r="AW990" s="74"/>
      <c r="BC990" s="75"/>
      <c r="BD990" s="74"/>
      <c r="BJ990" s="75"/>
      <c r="BK990" s="74"/>
      <c r="BQ990" s="75"/>
      <c r="BR990" s="74"/>
      <c r="BX990" s="75"/>
      <c r="BY990" s="74"/>
      <c r="CE990" s="75"/>
    </row>
    <row r="991">
      <c r="B991" s="73"/>
      <c r="C991" s="73"/>
      <c r="N991" s="74"/>
      <c r="T991" s="75"/>
      <c r="U991" s="74"/>
      <c r="AA991" s="75"/>
      <c r="AB991" s="74"/>
      <c r="AH991" s="75"/>
      <c r="AI991" s="74"/>
      <c r="AO991" s="75"/>
      <c r="AP991" s="74"/>
      <c r="AV991" s="75"/>
      <c r="AW991" s="74"/>
      <c r="BC991" s="75"/>
      <c r="BD991" s="74"/>
      <c r="BJ991" s="75"/>
      <c r="BK991" s="74"/>
      <c r="BQ991" s="75"/>
      <c r="BR991" s="74"/>
      <c r="BX991" s="75"/>
      <c r="BY991" s="74"/>
      <c r="CE991" s="75"/>
    </row>
    <row r="992">
      <c r="B992" s="73"/>
      <c r="C992" s="73"/>
      <c r="N992" s="74"/>
      <c r="T992" s="75"/>
      <c r="U992" s="74"/>
      <c r="AA992" s="75"/>
      <c r="AB992" s="74"/>
      <c r="AH992" s="75"/>
      <c r="AI992" s="74"/>
      <c r="AO992" s="75"/>
      <c r="AP992" s="74"/>
      <c r="AV992" s="75"/>
      <c r="AW992" s="74"/>
      <c r="BC992" s="75"/>
      <c r="BD992" s="74"/>
      <c r="BJ992" s="75"/>
      <c r="BK992" s="74"/>
      <c r="BQ992" s="75"/>
      <c r="BR992" s="74"/>
      <c r="BX992" s="75"/>
      <c r="BY992" s="74"/>
      <c r="CE992" s="75"/>
    </row>
    <row r="993">
      <c r="B993" s="73"/>
      <c r="C993" s="73"/>
      <c r="N993" s="74"/>
      <c r="T993" s="75"/>
      <c r="U993" s="74"/>
      <c r="AA993" s="75"/>
      <c r="AB993" s="74"/>
      <c r="AH993" s="75"/>
      <c r="AI993" s="74"/>
      <c r="AO993" s="75"/>
      <c r="AP993" s="74"/>
      <c r="AV993" s="75"/>
      <c r="AW993" s="74"/>
      <c r="BC993" s="75"/>
      <c r="BD993" s="74"/>
      <c r="BJ993" s="75"/>
      <c r="BK993" s="74"/>
      <c r="BQ993" s="75"/>
      <c r="BR993" s="74"/>
      <c r="BX993" s="75"/>
      <c r="BY993" s="74"/>
      <c r="CE993" s="75"/>
    </row>
    <row r="994">
      <c r="B994" s="73"/>
      <c r="C994" s="73"/>
      <c r="N994" s="74"/>
      <c r="T994" s="75"/>
      <c r="U994" s="74"/>
      <c r="AA994" s="75"/>
      <c r="AB994" s="74"/>
      <c r="AH994" s="75"/>
      <c r="AI994" s="74"/>
      <c r="AO994" s="75"/>
      <c r="AP994" s="74"/>
      <c r="AV994" s="75"/>
      <c r="AW994" s="74"/>
      <c r="BC994" s="75"/>
      <c r="BD994" s="74"/>
      <c r="BJ994" s="75"/>
      <c r="BK994" s="74"/>
      <c r="BQ994" s="75"/>
      <c r="BR994" s="74"/>
      <c r="BX994" s="75"/>
      <c r="BY994" s="74"/>
      <c r="CE994" s="75"/>
    </row>
    <row r="995">
      <c r="B995" s="73"/>
      <c r="C995" s="73"/>
      <c r="N995" s="74"/>
      <c r="T995" s="75"/>
      <c r="U995" s="74"/>
      <c r="AA995" s="75"/>
      <c r="AB995" s="74"/>
      <c r="AH995" s="75"/>
      <c r="AI995" s="74"/>
      <c r="AO995" s="75"/>
      <c r="AP995" s="74"/>
      <c r="AV995" s="75"/>
      <c r="AW995" s="74"/>
      <c r="BC995" s="75"/>
      <c r="BD995" s="74"/>
      <c r="BJ995" s="75"/>
      <c r="BK995" s="74"/>
      <c r="BQ995" s="75"/>
      <c r="BR995" s="74"/>
      <c r="BX995" s="75"/>
      <c r="BY995" s="74"/>
      <c r="CE995" s="75"/>
    </row>
    <row r="996">
      <c r="B996" s="73"/>
      <c r="C996" s="73"/>
      <c r="N996" s="74"/>
      <c r="T996" s="75"/>
      <c r="U996" s="74"/>
      <c r="AA996" s="75"/>
      <c r="AB996" s="74"/>
      <c r="AH996" s="75"/>
      <c r="AI996" s="74"/>
      <c r="AO996" s="75"/>
      <c r="AP996" s="74"/>
      <c r="AV996" s="75"/>
      <c r="AW996" s="74"/>
      <c r="BC996" s="75"/>
      <c r="BD996" s="74"/>
      <c r="BJ996" s="75"/>
      <c r="BK996" s="74"/>
      <c r="BQ996" s="75"/>
      <c r="BR996" s="74"/>
      <c r="BX996" s="75"/>
      <c r="BY996" s="74"/>
      <c r="CE996" s="75"/>
    </row>
    <row r="997">
      <c r="B997" s="73"/>
      <c r="C997" s="73"/>
      <c r="N997" s="74"/>
      <c r="T997" s="75"/>
      <c r="U997" s="74"/>
      <c r="AA997" s="75"/>
      <c r="AB997" s="74"/>
      <c r="AH997" s="75"/>
      <c r="AI997" s="74"/>
      <c r="AO997" s="75"/>
      <c r="AP997" s="74"/>
      <c r="AV997" s="75"/>
      <c r="AW997" s="74"/>
      <c r="BC997" s="75"/>
      <c r="BD997" s="74"/>
      <c r="BJ997" s="75"/>
      <c r="BK997" s="74"/>
      <c r="BQ997" s="75"/>
      <c r="BR997" s="74"/>
      <c r="BX997" s="75"/>
      <c r="BY997" s="74"/>
      <c r="CE997" s="75"/>
    </row>
    <row r="998">
      <c r="B998" s="73"/>
      <c r="C998" s="73"/>
      <c r="N998" s="74"/>
      <c r="T998" s="75"/>
      <c r="U998" s="74"/>
      <c r="AA998" s="75"/>
      <c r="AB998" s="74"/>
      <c r="AH998" s="75"/>
      <c r="AI998" s="74"/>
      <c r="AO998" s="75"/>
      <c r="AP998" s="74"/>
      <c r="AV998" s="75"/>
      <c r="AW998" s="74"/>
      <c r="BC998" s="75"/>
      <c r="BD998" s="74"/>
      <c r="BJ998" s="75"/>
      <c r="BK998" s="74"/>
      <c r="BQ998" s="75"/>
      <c r="BR998" s="74"/>
      <c r="BX998" s="75"/>
      <c r="BY998" s="74"/>
      <c r="CE998" s="75"/>
    </row>
    <row r="999">
      <c r="B999" s="73"/>
      <c r="C999" s="73"/>
      <c r="N999" s="74"/>
      <c r="T999" s="75"/>
      <c r="U999" s="74"/>
      <c r="AA999" s="75"/>
      <c r="AB999" s="74"/>
      <c r="AH999" s="75"/>
      <c r="AI999" s="74"/>
      <c r="AO999" s="75"/>
      <c r="AP999" s="74"/>
      <c r="AV999" s="75"/>
      <c r="AW999" s="74"/>
      <c r="BC999" s="75"/>
      <c r="BD999" s="74"/>
      <c r="BJ999" s="75"/>
      <c r="BK999" s="74"/>
      <c r="BQ999" s="75"/>
      <c r="BR999" s="74"/>
      <c r="BX999" s="75"/>
      <c r="BY999" s="74"/>
      <c r="CE999" s="75"/>
    </row>
    <row r="1000">
      <c r="B1000" s="73"/>
      <c r="C1000" s="73"/>
      <c r="N1000" s="74"/>
      <c r="T1000" s="75"/>
      <c r="U1000" s="74"/>
      <c r="AA1000" s="75"/>
      <c r="AB1000" s="74"/>
      <c r="AH1000" s="75"/>
      <c r="AI1000" s="74"/>
      <c r="AO1000" s="75"/>
      <c r="AP1000" s="74"/>
      <c r="AV1000" s="75"/>
      <c r="AW1000" s="74"/>
      <c r="BC1000" s="75"/>
      <c r="BD1000" s="74"/>
      <c r="BJ1000" s="75"/>
      <c r="BK1000" s="74"/>
      <c r="BQ1000" s="75"/>
      <c r="BR1000" s="74"/>
      <c r="BX1000" s="75"/>
      <c r="BY1000" s="74"/>
      <c r="CE1000" s="75"/>
    </row>
    <row r="1001">
      <c r="B1001" s="73"/>
      <c r="C1001" s="73"/>
      <c r="N1001" s="74"/>
      <c r="T1001" s="75"/>
      <c r="U1001" s="74"/>
      <c r="AA1001" s="75"/>
      <c r="AB1001" s="74"/>
      <c r="AH1001" s="75"/>
      <c r="AI1001" s="74"/>
      <c r="AO1001" s="75"/>
      <c r="AP1001" s="74"/>
      <c r="AV1001" s="75"/>
      <c r="AW1001" s="74"/>
      <c r="BC1001" s="75"/>
      <c r="BD1001" s="74"/>
      <c r="BJ1001" s="75"/>
      <c r="BK1001" s="74"/>
      <c r="BQ1001" s="75"/>
      <c r="BR1001" s="74"/>
      <c r="BX1001" s="75"/>
      <c r="BY1001" s="74"/>
      <c r="CE1001" s="75"/>
    </row>
    <row r="1002">
      <c r="B1002" s="73"/>
      <c r="C1002" s="73"/>
      <c r="N1002" s="74"/>
      <c r="T1002" s="75"/>
      <c r="U1002" s="74"/>
      <c r="AA1002" s="75"/>
      <c r="AB1002" s="74"/>
      <c r="AH1002" s="75"/>
      <c r="AI1002" s="74"/>
      <c r="AO1002" s="75"/>
      <c r="AP1002" s="74"/>
      <c r="AV1002" s="75"/>
      <c r="AW1002" s="74"/>
      <c r="BC1002" s="75"/>
      <c r="BD1002" s="74"/>
      <c r="BJ1002" s="75"/>
      <c r="BK1002" s="74"/>
      <c r="BQ1002" s="75"/>
      <c r="BR1002" s="74"/>
      <c r="BX1002" s="75"/>
      <c r="BY1002" s="74"/>
      <c r="CE1002" s="75"/>
    </row>
    <row r="1003">
      <c r="B1003" s="73"/>
      <c r="C1003" s="73"/>
      <c r="N1003" s="74"/>
      <c r="T1003" s="75"/>
      <c r="U1003" s="74"/>
      <c r="AA1003" s="75"/>
      <c r="AB1003" s="74"/>
      <c r="AH1003" s="75"/>
      <c r="AI1003" s="74"/>
      <c r="AO1003" s="75"/>
      <c r="AP1003" s="74"/>
      <c r="AV1003" s="75"/>
      <c r="AW1003" s="74"/>
      <c r="BC1003" s="75"/>
      <c r="BD1003" s="74"/>
      <c r="BJ1003" s="75"/>
      <c r="BK1003" s="74"/>
      <c r="BQ1003" s="75"/>
      <c r="BR1003" s="74"/>
      <c r="BX1003" s="75"/>
      <c r="BY1003" s="74"/>
      <c r="CE1003" s="75"/>
    </row>
    <row r="1004">
      <c r="B1004" s="73"/>
      <c r="C1004" s="73"/>
      <c r="N1004" s="74"/>
      <c r="T1004" s="75"/>
      <c r="U1004" s="74"/>
      <c r="AA1004" s="75"/>
      <c r="AB1004" s="74"/>
      <c r="AH1004" s="75"/>
      <c r="AI1004" s="74"/>
      <c r="AO1004" s="75"/>
      <c r="AP1004" s="74"/>
      <c r="AV1004" s="75"/>
      <c r="AW1004" s="74"/>
      <c r="BC1004" s="75"/>
      <c r="BD1004" s="74"/>
      <c r="BJ1004" s="75"/>
      <c r="BK1004" s="74"/>
      <c r="BQ1004" s="75"/>
      <c r="BR1004" s="74"/>
      <c r="BX1004" s="75"/>
      <c r="BY1004" s="74"/>
      <c r="CE1004" s="75"/>
    </row>
    <row r="1005">
      <c r="B1005" s="73"/>
      <c r="C1005" s="73"/>
      <c r="N1005" s="74"/>
      <c r="T1005" s="75"/>
      <c r="U1005" s="74"/>
      <c r="AA1005" s="75"/>
      <c r="AB1005" s="74"/>
      <c r="AH1005" s="75"/>
      <c r="AI1005" s="74"/>
      <c r="AO1005" s="75"/>
      <c r="AP1005" s="74"/>
      <c r="AV1005" s="75"/>
      <c r="AW1005" s="74"/>
      <c r="BC1005" s="75"/>
      <c r="BD1005" s="74"/>
      <c r="BJ1005" s="75"/>
      <c r="BK1005" s="74"/>
      <c r="BQ1005" s="75"/>
      <c r="BR1005" s="74"/>
      <c r="BX1005" s="75"/>
      <c r="BY1005" s="74"/>
      <c r="CE1005" s="75"/>
    </row>
    <row r="1006">
      <c r="B1006" s="73"/>
      <c r="C1006" s="73"/>
      <c r="N1006" s="74"/>
      <c r="T1006" s="75"/>
      <c r="U1006" s="74"/>
      <c r="AA1006" s="75"/>
      <c r="AB1006" s="74"/>
      <c r="AH1006" s="75"/>
      <c r="AI1006" s="74"/>
      <c r="AO1006" s="75"/>
      <c r="AP1006" s="74"/>
      <c r="AV1006" s="75"/>
      <c r="AW1006" s="74"/>
      <c r="BC1006" s="75"/>
      <c r="BD1006" s="74"/>
      <c r="BJ1006" s="75"/>
      <c r="BK1006" s="74"/>
      <c r="BQ1006" s="75"/>
      <c r="BR1006" s="74"/>
      <c r="BX1006" s="75"/>
      <c r="BY1006" s="74"/>
      <c r="CE1006" s="75"/>
    </row>
    <row r="1007">
      <c r="B1007" s="73"/>
      <c r="C1007" s="73"/>
      <c r="N1007" s="74"/>
      <c r="T1007" s="75"/>
      <c r="U1007" s="74"/>
      <c r="AA1007" s="75"/>
      <c r="AB1007" s="74"/>
      <c r="AH1007" s="75"/>
      <c r="AI1007" s="74"/>
      <c r="AO1007" s="75"/>
      <c r="AP1007" s="74"/>
      <c r="AV1007" s="75"/>
      <c r="AW1007" s="74"/>
      <c r="BC1007" s="75"/>
      <c r="BD1007" s="74"/>
      <c r="BJ1007" s="75"/>
      <c r="BK1007" s="74"/>
      <c r="BQ1007" s="75"/>
      <c r="BR1007" s="74"/>
      <c r="BX1007" s="75"/>
      <c r="BY1007" s="74"/>
      <c r="CE1007" s="75"/>
    </row>
    <row r="1008">
      <c r="B1008" s="73"/>
      <c r="C1008" s="73"/>
      <c r="N1008" s="74"/>
      <c r="T1008" s="75"/>
      <c r="U1008" s="74"/>
      <c r="AA1008" s="75"/>
      <c r="AB1008" s="74"/>
      <c r="AH1008" s="75"/>
      <c r="AI1008" s="74"/>
      <c r="AO1008" s="75"/>
      <c r="AP1008" s="74"/>
      <c r="AV1008" s="75"/>
      <c r="AW1008" s="74"/>
      <c r="BC1008" s="75"/>
      <c r="BD1008" s="74"/>
      <c r="BJ1008" s="75"/>
      <c r="BK1008" s="74"/>
      <c r="BQ1008" s="75"/>
      <c r="BR1008" s="74"/>
      <c r="BX1008" s="75"/>
      <c r="BY1008" s="74"/>
      <c r="CE1008" s="75"/>
    </row>
    <row r="1009">
      <c r="B1009" s="73"/>
      <c r="C1009" s="73"/>
      <c r="N1009" s="74"/>
      <c r="T1009" s="75"/>
      <c r="U1009" s="74"/>
      <c r="AA1009" s="75"/>
      <c r="AB1009" s="74"/>
      <c r="AH1009" s="75"/>
      <c r="AI1009" s="74"/>
      <c r="AO1009" s="75"/>
      <c r="AP1009" s="74"/>
      <c r="AV1009" s="75"/>
      <c r="AW1009" s="74"/>
      <c r="BC1009" s="75"/>
      <c r="BD1009" s="74"/>
      <c r="BJ1009" s="75"/>
      <c r="BK1009" s="74"/>
      <c r="BQ1009" s="75"/>
      <c r="BR1009" s="74"/>
      <c r="BX1009" s="75"/>
      <c r="BY1009" s="74"/>
      <c r="CE1009" s="75"/>
    </row>
    <row r="1010">
      <c r="B1010" s="73"/>
      <c r="C1010" s="73"/>
      <c r="N1010" s="74"/>
      <c r="T1010" s="75"/>
      <c r="U1010" s="74"/>
      <c r="AA1010" s="75"/>
      <c r="AB1010" s="74"/>
      <c r="AH1010" s="75"/>
      <c r="AI1010" s="74"/>
      <c r="AO1010" s="75"/>
      <c r="AP1010" s="74"/>
      <c r="AV1010" s="75"/>
      <c r="AW1010" s="74"/>
      <c r="BC1010" s="75"/>
      <c r="BD1010" s="74"/>
      <c r="BJ1010" s="75"/>
      <c r="BK1010" s="74"/>
      <c r="BQ1010" s="75"/>
      <c r="BR1010" s="74"/>
      <c r="BX1010" s="75"/>
      <c r="BY1010" s="74"/>
      <c r="CE1010" s="75"/>
    </row>
    <row r="1011">
      <c r="B1011" s="73"/>
      <c r="C1011" s="73"/>
      <c r="N1011" s="74"/>
      <c r="T1011" s="75"/>
      <c r="U1011" s="74"/>
      <c r="AA1011" s="75"/>
      <c r="AB1011" s="74"/>
      <c r="AH1011" s="75"/>
      <c r="AI1011" s="74"/>
      <c r="AO1011" s="75"/>
      <c r="AP1011" s="74"/>
      <c r="AV1011" s="75"/>
      <c r="AW1011" s="74"/>
      <c r="BC1011" s="75"/>
      <c r="BD1011" s="74"/>
      <c r="BJ1011" s="75"/>
      <c r="BK1011" s="74"/>
      <c r="BQ1011" s="75"/>
      <c r="BR1011" s="74"/>
      <c r="BX1011" s="75"/>
      <c r="BY1011" s="74"/>
      <c r="CE1011" s="75"/>
    </row>
  </sheetData>
  <mergeCells count="3">
    <mergeCell ref="N1:T1"/>
    <mergeCell ref="U1:AY1"/>
    <mergeCell ref="AZ1:CD1"/>
  </mergeCells>
  <dataValidations>
    <dataValidation type="custom" allowBlank="1" showDropDown="1" sqref="F1:G3 F6 G7 F8:G37 F41:G1011">
      <formula1>OR(NOT(ISERROR(DATEVALUE(F1))), AND(ISNUMBER(F1), LEFT(CELL("format", F1))="D"))</formula1>
    </dataValidation>
    <dataValidation type="list" allowBlank="1" showErrorMessage="1" sqref="I5:I40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3"/>
      <c r="C1" s="5"/>
      <c r="D1" s="6"/>
      <c r="E1" s="5"/>
    </row>
    <row r="2">
      <c r="A2" s="8" t="s">
        <v>2</v>
      </c>
      <c r="B2" s="10" t="s">
        <v>3</v>
      </c>
      <c r="C2" s="20" t="s">
        <v>4</v>
      </c>
      <c r="D2" s="21" t="s">
        <v>20</v>
      </c>
      <c r="E2" s="20" t="s">
        <v>21</v>
      </c>
    </row>
    <row r="3" hidden="1">
      <c r="A3" s="25" t="s">
        <v>22</v>
      </c>
      <c r="B3" s="14" t="s">
        <v>26</v>
      </c>
      <c r="C3" s="26" t="s">
        <v>27</v>
      </c>
      <c r="D3" s="28" t="s">
        <v>28</v>
      </c>
      <c r="E3" s="26" t="s">
        <v>30</v>
      </c>
    </row>
    <row r="4">
      <c r="A4" s="3"/>
      <c r="C4" s="5"/>
      <c r="D4" s="6"/>
      <c r="E4" s="5"/>
    </row>
    <row r="5">
      <c r="A5" s="3"/>
      <c r="C5" s="5"/>
      <c r="D5" s="6"/>
      <c r="E5" s="5"/>
    </row>
    <row r="6">
      <c r="A6" s="3"/>
      <c r="C6" s="5"/>
      <c r="D6" s="6"/>
      <c r="E6" s="5"/>
    </row>
    <row r="7">
      <c r="A7" s="3"/>
      <c r="C7" s="5"/>
      <c r="D7" s="6"/>
      <c r="E7" s="5"/>
    </row>
    <row r="8">
      <c r="A8" s="3"/>
      <c r="C8" s="5"/>
      <c r="D8" s="6"/>
      <c r="E8" s="5"/>
    </row>
    <row r="9">
      <c r="A9" s="3"/>
      <c r="C9" s="5"/>
      <c r="D9" s="6"/>
      <c r="E9" s="5"/>
    </row>
    <row r="10">
      <c r="A10" s="3"/>
      <c r="C10" s="5"/>
      <c r="D10" s="6"/>
      <c r="E10" s="5"/>
    </row>
    <row r="11">
      <c r="A11" s="3"/>
      <c r="C11" s="5"/>
      <c r="D11" s="6"/>
      <c r="E11" s="5"/>
    </row>
    <row r="12">
      <c r="A12" s="3"/>
      <c r="C12" s="5"/>
      <c r="D12" s="6"/>
      <c r="E12" s="5"/>
    </row>
    <row r="13">
      <c r="A13" s="3"/>
      <c r="C13" s="5"/>
      <c r="D13" s="6"/>
      <c r="E13" s="5"/>
    </row>
    <row r="14">
      <c r="A14" s="3"/>
      <c r="C14" s="5"/>
      <c r="D14" s="6"/>
      <c r="E14" s="5"/>
    </row>
    <row r="15">
      <c r="A15" s="3"/>
      <c r="C15" s="5"/>
      <c r="D15" s="6"/>
      <c r="E15" s="5"/>
    </row>
    <row r="16">
      <c r="A16" s="3"/>
      <c r="C16" s="5"/>
      <c r="D16" s="6"/>
      <c r="E16" s="5"/>
    </row>
    <row r="17">
      <c r="A17" s="3"/>
      <c r="C17" s="5"/>
      <c r="D17" s="6"/>
      <c r="E17" s="5"/>
    </row>
    <row r="18">
      <c r="A18" s="3"/>
      <c r="C18" s="5"/>
      <c r="D18" s="6"/>
      <c r="E18" s="5"/>
    </row>
    <row r="19">
      <c r="A19" s="3"/>
      <c r="C19" s="5"/>
      <c r="D19" s="6"/>
      <c r="E19" s="5"/>
    </row>
    <row r="20">
      <c r="A20" s="3"/>
      <c r="C20" s="5"/>
      <c r="D20" s="6"/>
      <c r="E20" s="5"/>
    </row>
    <row r="21">
      <c r="A21" s="3"/>
      <c r="C21" s="5"/>
      <c r="D21" s="6"/>
      <c r="E21" s="5"/>
    </row>
    <row r="22">
      <c r="A22" s="3"/>
      <c r="C22" s="5"/>
      <c r="D22" s="6"/>
      <c r="E22" s="5"/>
    </row>
    <row r="23">
      <c r="A23" s="3"/>
      <c r="C23" s="5"/>
      <c r="D23" s="6"/>
      <c r="E23" s="5"/>
    </row>
    <row r="24">
      <c r="A24" s="3"/>
      <c r="C24" s="5"/>
      <c r="D24" s="6"/>
      <c r="E24" s="5"/>
    </row>
    <row r="25">
      <c r="A25" s="3"/>
      <c r="C25" s="5"/>
      <c r="D25" s="6"/>
      <c r="E25" s="5"/>
    </row>
    <row r="26">
      <c r="A26" s="3"/>
      <c r="C26" s="5"/>
      <c r="D26" s="6"/>
      <c r="E26" s="5"/>
    </row>
    <row r="27">
      <c r="A27" s="3"/>
      <c r="C27" s="5"/>
      <c r="D27" s="6"/>
      <c r="E27" s="5"/>
    </row>
    <row r="28">
      <c r="A28" s="3"/>
      <c r="C28" s="5"/>
      <c r="D28" s="6"/>
      <c r="E28" s="5"/>
    </row>
    <row r="29">
      <c r="A29" s="3"/>
      <c r="C29" s="5"/>
      <c r="D29" s="6"/>
      <c r="E29" s="5"/>
    </row>
    <row r="30">
      <c r="A30" s="3"/>
      <c r="C30" s="5"/>
      <c r="D30" s="6"/>
      <c r="E30" s="5"/>
    </row>
    <row r="31">
      <c r="A31" s="3"/>
      <c r="C31" s="5"/>
      <c r="D31" s="6"/>
      <c r="E31" s="5"/>
    </row>
    <row r="32">
      <c r="A32" s="3"/>
      <c r="C32" s="5"/>
      <c r="D32" s="6"/>
      <c r="E32" s="5"/>
    </row>
    <row r="33">
      <c r="A33" s="3"/>
      <c r="C33" s="5"/>
      <c r="D33" s="6"/>
      <c r="E33" s="5"/>
    </row>
    <row r="34">
      <c r="A34" s="3"/>
      <c r="C34" s="5"/>
      <c r="D34" s="6"/>
      <c r="E34" s="5"/>
    </row>
    <row r="35">
      <c r="A35" s="3"/>
      <c r="C35" s="5"/>
      <c r="D35" s="6"/>
      <c r="E35" s="5"/>
    </row>
    <row r="36">
      <c r="A36" s="3"/>
      <c r="C36" s="5"/>
      <c r="D36" s="6"/>
      <c r="E36" s="5"/>
    </row>
    <row r="37">
      <c r="A37" s="3"/>
      <c r="C37" s="5"/>
      <c r="D37" s="6"/>
      <c r="E37" s="5"/>
    </row>
    <row r="38">
      <c r="A38" s="3"/>
      <c r="C38" s="5"/>
      <c r="D38" s="6"/>
      <c r="E38" s="5"/>
    </row>
    <row r="39">
      <c r="A39" s="3"/>
      <c r="C39" s="5"/>
      <c r="D39" s="6"/>
      <c r="E39" s="5"/>
    </row>
    <row r="40">
      <c r="A40" s="3"/>
      <c r="C40" s="5"/>
      <c r="D40" s="6"/>
      <c r="E40" s="5"/>
    </row>
    <row r="41">
      <c r="A41" s="3"/>
      <c r="C41" s="5"/>
      <c r="D41" s="6"/>
      <c r="E41" s="5"/>
    </row>
    <row r="42">
      <c r="A42" s="3"/>
      <c r="C42" s="5"/>
      <c r="D42" s="6"/>
      <c r="E42" s="5"/>
    </row>
    <row r="43">
      <c r="A43" s="3"/>
      <c r="C43" s="5"/>
      <c r="D43" s="6"/>
      <c r="E43" s="5"/>
    </row>
    <row r="44">
      <c r="A44" s="3"/>
      <c r="C44" s="5"/>
      <c r="D44" s="6"/>
      <c r="E44" s="5"/>
    </row>
    <row r="45">
      <c r="A45" s="3"/>
      <c r="C45" s="5"/>
      <c r="D45" s="6"/>
      <c r="E45" s="5"/>
    </row>
    <row r="46">
      <c r="A46" s="3"/>
      <c r="C46" s="5"/>
      <c r="D46" s="6"/>
      <c r="E46" s="5"/>
    </row>
    <row r="47">
      <c r="A47" s="3"/>
      <c r="C47" s="5"/>
      <c r="D47" s="6"/>
      <c r="E47" s="5"/>
    </row>
    <row r="48">
      <c r="A48" s="3"/>
      <c r="C48" s="5"/>
      <c r="D48" s="6"/>
      <c r="E48" s="5"/>
    </row>
    <row r="49">
      <c r="A49" s="3"/>
      <c r="C49" s="5"/>
      <c r="D49" s="6"/>
      <c r="E49" s="5"/>
    </row>
    <row r="50">
      <c r="A50" s="3"/>
      <c r="C50" s="5"/>
      <c r="D50" s="6"/>
      <c r="E50" s="5"/>
    </row>
    <row r="51">
      <c r="A51" s="3"/>
      <c r="C51" s="5"/>
      <c r="D51" s="6"/>
      <c r="E51" s="5"/>
    </row>
    <row r="52">
      <c r="A52" s="3"/>
      <c r="C52" s="5"/>
      <c r="D52" s="6"/>
      <c r="E52" s="5"/>
    </row>
    <row r="53">
      <c r="A53" s="3"/>
      <c r="C53" s="5"/>
      <c r="D53" s="6"/>
      <c r="E53" s="5"/>
    </row>
    <row r="54">
      <c r="A54" s="3"/>
      <c r="C54" s="5"/>
      <c r="D54" s="6"/>
      <c r="E54" s="5"/>
    </row>
    <row r="55">
      <c r="A55" s="3"/>
      <c r="C55" s="5"/>
      <c r="D55" s="6"/>
      <c r="E55" s="5"/>
    </row>
    <row r="56">
      <c r="A56" s="3"/>
      <c r="C56" s="5"/>
      <c r="D56" s="6"/>
      <c r="E56" s="5"/>
    </row>
    <row r="57">
      <c r="A57" s="3"/>
      <c r="C57" s="5"/>
      <c r="D57" s="6"/>
      <c r="E57" s="5"/>
    </row>
    <row r="58">
      <c r="A58" s="3"/>
      <c r="C58" s="5"/>
      <c r="D58" s="6"/>
      <c r="E58" s="5"/>
    </row>
    <row r="59">
      <c r="A59" s="3"/>
      <c r="C59" s="5"/>
      <c r="D59" s="6"/>
      <c r="E59" s="5"/>
    </row>
    <row r="60">
      <c r="A60" s="3"/>
      <c r="C60" s="5"/>
      <c r="D60" s="6"/>
      <c r="E60" s="5"/>
    </row>
    <row r="61">
      <c r="A61" s="3"/>
      <c r="C61" s="5"/>
      <c r="D61" s="6"/>
      <c r="E61" s="5"/>
    </row>
    <row r="62">
      <c r="A62" s="3"/>
      <c r="C62" s="5"/>
      <c r="D62" s="6"/>
      <c r="E62" s="5"/>
    </row>
    <row r="63">
      <c r="A63" s="3"/>
      <c r="C63" s="5"/>
      <c r="D63" s="6"/>
      <c r="E63" s="5"/>
    </row>
    <row r="64">
      <c r="A64" s="3"/>
      <c r="C64" s="5"/>
      <c r="D64" s="6"/>
      <c r="E64" s="5"/>
    </row>
    <row r="65">
      <c r="A65" s="3"/>
      <c r="C65" s="5"/>
      <c r="D65" s="6"/>
      <c r="E65" s="5"/>
    </row>
    <row r="66">
      <c r="A66" s="3"/>
      <c r="C66" s="5"/>
      <c r="D66" s="6"/>
      <c r="E66" s="5"/>
    </row>
    <row r="67">
      <c r="A67" s="3"/>
      <c r="C67" s="5"/>
      <c r="D67" s="6"/>
      <c r="E67" s="5"/>
    </row>
    <row r="68">
      <c r="A68" s="3"/>
      <c r="C68" s="5"/>
      <c r="D68" s="6"/>
      <c r="E68" s="5"/>
    </row>
    <row r="69">
      <c r="A69" s="3"/>
      <c r="C69" s="5"/>
      <c r="D69" s="6"/>
      <c r="E69" s="5"/>
    </row>
    <row r="70">
      <c r="A70" s="3"/>
      <c r="C70" s="5"/>
      <c r="D70" s="6"/>
      <c r="E70" s="5"/>
    </row>
    <row r="71">
      <c r="A71" s="3"/>
      <c r="C71" s="5"/>
      <c r="D71" s="6"/>
      <c r="E71" s="5"/>
    </row>
    <row r="72">
      <c r="A72" s="3"/>
      <c r="C72" s="5"/>
      <c r="D72" s="6"/>
      <c r="E72" s="5"/>
    </row>
    <row r="73">
      <c r="A73" s="3"/>
      <c r="C73" s="5"/>
      <c r="D73" s="6"/>
      <c r="E73" s="5"/>
    </row>
    <row r="74">
      <c r="A74" s="3"/>
      <c r="C74" s="5"/>
      <c r="D74" s="6"/>
      <c r="E74" s="5"/>
    </row>
    <row r="75">
      <c r="A75" s="3"/>
      <c r="C75" s="5"/>
      <c r="D75" s="6"/>
      <c r="E75" s="5"/>
    </row>
    <row r="76">
      <c r="A76" s="3"/>
      <c r="C76" s="5"/>
      <c r="D76" s="6"/>
      <c r="E76" s="5"/>
    </row>
    <row r="77">
      <c r="A77" s="3"/>
      <c r="C77" s="5"/>
      <c r="D77" s="6"/>
      <c r="E77" s="5"/>
    </row>
    <row r="78">
      <c r="A78" s="3"/>
      <c r="C78" s="5"/>
      <c r="D78" s="6"/>
      <c r="E78" s="5"/>
    </row>
    <row r="79">
      <c r="A79" s="3"/>
      <c r="C79" s="5"/>
      <c r="D79" s="6"/>
      <c r="E79" s="5"/>
    </row>
    <row r="80">
      <c r="A80" s="3"/>
      <c r="C80" s="5"/>
      <c r="D80" s="6"/>
      <c r="E80" s="5"/>
    </row>
    <row r="81">
      <c r="A81" s="3"/>
      <c r="C81" s="5"/>
      <c r="D81" s="6"/>
      <c r="E81" s="5"/>
    </row>
    <row r="82">
      <c r="A82" s="3"/>
      <c r="C82" s="5"/>
      <c r="D82" s="6"/>
      <c r="E82" s="5"/>
    </row>
    <row r="83">
      <c r="A83" s="3"/>
      <c r="C83" s="5"/>
      <c r="D83" s="6"/>
      <c r="E83" s="5"/>
    </row>
    <row r="84">
      <c r="A84" s="3"/>
      <c r="C84" s="5"/>
      <c r="D84" s="6"/>
      <c r="E84" s="5"/>
    </row>
    <row r="85">
      <c r="A85" s="3"/>
      <c r="C85" s="5"/>
      <c r="D85" s="6"/>
      <c r="E85" s="5"/>
    </row>
    <row r="86">
      <c r="A86" s="3"/>
      <c r="C86" s="5"/>
      <c r="D86" s="6"/>
      <c r="E86" s="5"/>
    </row>
    <row r="87">
      <c r="A87" s="3"/>
      <c r="C87" s="5"/>
      <c r="D87" s="6"/>
      <c r="E87" s="5"/>
    </row>
    <row r="88">
      <c r="A88" s="3"/>
      <c r="C88" s="5"/>
      <c r="D88" s="6"/>
      <c r="E88" s="5"/>
    </row>
    <row r="89">
      <c r="A89" s="3"/>
      <c r="C89" s="5"/>
      <c r="D89" s="6"/>
      <c r="E89" s="5"/>
    </row>
    <row r="90">
      <c r="A90" s="3"/>
      <c r="C90" s="5"/>
      <c r="D90" s="6"/>
      <c r="E90" s="5"/>
    </row>
    <row r="91">
      <c r="A91" s="3"/>
      <c r="C91" s="5"/>
      <c r="D91" s="6"/>
      <c r="E91" s="5"/>
    </row>
    <row r="92">
      <c r="A92" s="3"/>
      <c r="C92" s="5"/>
      <c r="D92" s="6"/>
      <c r="E92" s="5"/>
    </row>
    <row r="93">
      <c r="A93" s="3"/>
      <c r="C93" s="5"/>
      <c r="D93" s="6"/>
      <c r="E93" s="5"/>
    </row>
    <row r="94">
      <c r="A94" s="3"/>
      <c r="C94" s="5"/>
      <c r="D94" s="6"/>
      <c r="E94" s="5"/>
    </row>
    <row r="95">
      <c r="A95" s="3"/>
      <c r="C95" s="5"/>
      <c r="D95" s="6"/>
      <c r="E95" s="5"/>
    </row>
    <row r="96">
      <c r="A96" s="3"/>
      <c r="C96" s="5"/>
      <c r="D96" s="6"/>
      <c r="E96" s="5"/>
    </row>
    <row r="97">
      <c r="A97" s="3"/>
      <c r="C97" s="5"/>
      <c r="D97" s="6"/>
      <c r="E97" s="5"/>
    </row>
    <row r="98">
      <c r="A98" s="3"/>
      <c r="C98" s="5"/>
      <c r="D98" s="6"/>
      <c r="E98" s="5"/>
    </row>
    <row r="99">
      <c r="A99" s="3"/>
      <c r="C99" s="5"/>
      <c r="D99" s="6"/>
      <c r="E99" s="5"/>
    </row>
    <row r="100">
      <c r="A100" s="3"/>
      <c r="C100" s="5"/>
      <c r="D100" s="6"/>
      <c r="E100" s="5"/>
    </row>
    <row r="101">
      <c r="A101" s="3"/>
      <c r="C101" s="5"/>
      <c r="D101" s="6"/>
      <c r="E101" s="5"/>
    </row>
    <row r="102">
      <c r="A102" s="3"/>
      <c r="C102" s="5"/>
      <c r="D102" s="6"/>
      <c r="E102" s="5"/>
    </row>
    <row r="103">
      <c r="A103" s="3"/>
      <c r="C103" s="5"/>
      <c r="D103" s="6"/>
      <c r="E103" s="5"/>
    </row>
    <row r="104">
      <c r="A104" s="3"/>
      <c r="C104" s="5"/>
      <c r="D104" s="6"/>
      <c r="E104" s="5"/>
    </row>
    <row r="105">
      <c r="A105" s="3"/>
      <c r="C105" s="5"/>
      <c r="D105" s="6"/>
      <c r="E105" s="5"/>
    </row>
    <row r="106">
      <c r="A106" s="3"/>
      <c r="C106" s="5"/>
      <c r="D106" s="6"/>
      <c r="E106" s="5"/>
    </row>
    <row r="107">
      <c r="A107" s="3"/>
      <c r="C107" s="5"/>
      <c r="D107" s="6"/>
      <c r="E107" s="5"/>
    </row>
    <row r="108">
      <c r="A108" s="3"/>
      <c r="C108" s="5"/>
      <c r="D108" s="6"/>
      <c r="E108" s="5"/>
    </row>
    <row r="109">
      <c r="A109" s="3"/>
      <c r="C109" s="5"/>
      <c r="D109" s="6"/>
      <c r="E109" s="5"/>
    </row>
    <row r="110">
      <c r="A110" s="3"/>
      <c r="C110" s="5"/>
      <c r="D110" s="6"/>
      <c r="E110" s="5"/>
    </row>
    <row r="111">
      <c r="A111" s="3"/>
      <c r="C111" s="5"/>
      <c r="D111" s="6"/>
      <c r="E111" s="5"/>
    </row>
    <row r="112">
      <c r="A112" s="3"/>
      <c r="C112" s="5"/>
      <c r="D112" s="6"/>
      <c r="E112" s="5"/>
    </row>
    <row r="113">
      <c r="A113" s="3"/>
      <c r="C113" s="5"/>
      <c r="D113" s="6"/>
      <c r="E113" s="5"/>
    </row>
    <row r="114">
      <c r="A114" s="3"/>
      <c r="C114" s="5"/>
      <c r="D114" s="6"/>
      <c r="E114" s="5"/>
    </row>
    <row r="115">
      <c r="A115" s="3"/>
      <c r="C115" s="5"/>
      <c r="D115" s="6"/>
      <c r="E115" s="5"/>
    </row>
    <row r="116">
      <c r="A116" s="3"/>
      <c r="C116" s="5"/>
      <c r="D116" s="6"/>
      <c r="E116" s="5"/>
    </row>
    <row r="117">
      <c r="A117" s="3"/>
      <c r="C117" s="5"/>
      <c r="D117" s="6"/>
      <c r="E117" s="5"/>
    </row>
    <row r="118">
      <c r="A118" s="3"/>
      <c r="C118" s="5"/>
      <c r="D118" s="6"/>
      <c r="E118" s="5"/>
    </row>
    <row r="119">
      <c r="A119" s="3"/>
      <c r="C119" s="5"/>
      <c r="D119" s="6"/>
      <c r="E119" s="5"/>
    </row>
    <row r="120">
      <c r="A120" s="3"/>
      <c r="C120" s="5"/>
      <c r="D120" s="6"/>
      <c r="E120" s="5"/>
    </row>
    <row r="121">
      <c r="A121" s="3"/>
      <c r="C121" s="5"/>
      <c r="D121" s="6"/>
      <c r="E121" s="5"/>
    </row>
    <row r="122">
      <c r="A122" s="3"/>
      <c r="C122" s="5"/>
      <c r="D122" s="6"/>
      <c r="E122" s="5"/>
    </row>
    <row r="123">
      <c r="A123" s="3"/>
      <c r="C123" s="5"/>
      <c r="D123" s="6"/>
      <c r="E123" s="5"/>
    </row>
    <row r="124">
      <c r="A124" s="3"/>
      <c r="C124" s="5"/>
      <c r="D124" s="6"/>
      <c r="E124" s="5"/>
    </row>
    <row r="125">
      <c r="A125" s="3"/>
      <c r="C125" s="5"/>
      <c r="D125" s="6"/>
      <c r="E125" s="5"/>
    </row>
    <row r="126">
      <c r="A126" s="3"/>
      <c r="C126" s="5"/>
      <c r="D126" s="6"/>
      <c r="E126" s="5"/>
    </row>
    <row r="127">
      <c r="A127" s="3"/>
      <c r="C127" s="5"/>
      <c r="D127" s="6"/>
      <c r="E127" s="5"/>
    </row>
    <row r="128">
      <c r="A128" s="3"/>
      <c r="C128" s="5"/>
      <c r="D128" s="6"/>
      <c r="E128" s="5"/>
    </row>
    <row r="129">
      <c r="A129" s="3"/>
      <c r="C129" s="5"/>
      <c r="D129" s="6"/>
      <c r="E129" s="5"/>
    </row>
    <row r="130">
      <c r="A130" s="3"/>
      <c r="C130" s="5"/>
      <c r="D130" s="6"/>
      <c r="E130" s="5"/>
    </row>
    <row r="131">
      <c r="A131" s="3"/>
      <c r="C131" s="5"/>
      <c r="D131" s="6"/>
      <c r="E131" s="5"/>
    </row>
    <row r="132">
      <c r="A132" s="3"/>
      <c r="C132" s="5"/>
      <c r="D132" s="6"/>
      <c r="E132" s="5"/>
    </row>
    <row r="133">
      <c r="A133" s="3"/>
      <c r="C133" s="5"/>
      <c r="D133" s="6"/>
      <c r="E133" s="5"/>
    </row>
    <row r="134">
      <c r="A134" s="3"/>
      <c r="C134" s="5"/>
      <c r="D134" s="6"/>
      <c r="E134" s="5"/>
    </row>
    <row r="135">
      <c r="A135" s="3"/>
      <c r="C135" s="5"/>
      <c r="D135" s="6"/>
      <c r="E135" s="5"/>
    </row>
    <row r="136">
      <c r="A136" s="3"/>
      <c r="C136" s="5"/>
      <c r="D136" s="6"/>
      <c r="E136" s="5"/>
    </row>
    <row r="137">
      <c r="A137" s="3"/>
      <c r="C137" s="5"/>
      <c r="D137" s="6"/>
      <c r="E137" s="5"/>
    </row>
    <row r="138">
      <c r="A138" s="3"/>
      <c r="C138" s="5"/>
      <c r="D138" s="6"/>
      <c r="E138" s="5"/>
    </row>
    <row r="139">
      <c r="A139" s="3"/>
      <c r="C139" s="5"/>
      <c r="D139" s="6"/>
      <c r="E139" s="5"/>
    </row>
    <row r="140">
      <c r="A140" s="3"/>
      <c r="C140" s="5"/>
      <c r="D140" s="6"/>
      <c r="E140" s="5"/>
    </row>
    <row r="141">
      <c r="A141" s="3"/>
      <c r="C141" s="5"/>
      <c r="D141" s="6"/>
      <c r="E141" s="5"/>
    </row>
    <row r="142">
      <c r="A142" s="3"/>
      <c r="C142" s="5"/>
      <c r="D142" s="6"/>
      <c r="E142" s="5"/>
    </row>
    <row r="143">
      <c r="A143" s="3"/>
      <c r="C143" s="5"/>
      <c r="D143" s="6"/>
      <c r="E143" s="5"/>
    </row>
    <row r="144">
      <c r="A144" s="3"/>
      <c r="C144" s="5"/>
      <c r="D144" s="6"/>
      <c r="E144" s="5"/>
    </row>
    <row r="145">
      <c r="A145" s="3"/>
      <c r="C145" s="5"/>
      <c r="D145" s="6"/>
      <c r="E145" s="5"/>
    </row>
    <row r="146">
      <c r="A146" s="3"/>
      <c r="C146" s="5"/>
      <c r="D146" s="6"/>
      <c r="E146" s="5"/>
    </row>
    <row r="147">
      <c r="A147" s="3"/>
      <c r="C147" s="5"/>
      <c r="D147" s="6"/>
      <c r="E147" s="5"/>
    </row>
    <row r="148">
      <c r="A148" s="3"/>
      <c r="C148" s="5"/>
      <c r="D148" s="6"/>
      <c r="E148" s="5"/>
    </row>
    <row r="149">
      <c r="A149" s="3"/>
      <c r="C149" s="5"/>
      <c r="D149" s="6"/>
      <c r="E149" s="5"/>
    </row>
    <row r="150">
      <c r="A150" s="3"/>
      <c r="C150" s="5"/>
      <c r="D150" s="6"/>
      <c r="E150" s="5"/>
    </row>
    <row r="151">
      <c r="A151" s="3"/>
      <c r="C151" s="5"/>
      <c r="D151" s="6"/>
      <c r="E151" s="5"/>
    </row>
    <row r="152">
      <c r="A152" s="3"/>
      <c r="C152" s="5"/>
      <c r="D152" s="6"/>
      <c r="E152" s="5"/>
    </row>
    <row r="153">
      <c r="A153" s="3"/>
      <c r="C153" s="5"/>
      <c r="D153" s="6"/>
      <c r="E153" s="5"/>
    </row>
    <row r="154">
      <c r="A154" s="3"/>
      <c r="C154" s="5"/>
      <c r="D154" s="6"/>
      <c r="E154" s="5"/>
    </row>
    <row r="155">
      <c r="A155" s="3"/>
      <c r="C155" s="5"/>
      <c r="D155" s="6"/>
      <c r="E155" s="5"/>
    </row>
    <row r="156">
      <c r="A156" s="3"/>
      <c r="C156" s="5"/>
      <c r="D156" s="6"/>
      <c r="E156" s="5"/>
    </row>
    <row r="157">
      <c r="A157" s="3"/>
      <c r="C157" s="5"/>
      <c r="D157" s="6"/>
      <c r="E157" s="5"/>
    </row>
    <row r="158">
      <c r="A158" s="3"/>
      <c r="C158" s="5"/>
      <c r="D158" s="6"/>
      <c r="E158" s="5"/>
    </row>
    <row r="159">
      <c r="A159" s="3"/>
      <c r="C159" s="5"/>
      <c r="D159" s="6"/>
      <c r="E159" s="5"/>
    </row>
    <row r="160">
      <c r="A160" s="3"/>
      <c r="C160" s="5"/>
      <c r="D160" s="6"/>
      <c r="E160" s="5"/>
    </row>
    <row r="161">
      <c r="A161" s="3"/>
      <c r="C161" s="5"/>
      <c r="D161" s="6"/>
      <c r="E161" s="5"/>
    </row>
    <row r="162">
      <c r="A162" s="3"/>
      <c r="C162" s="5"/>
      <c r="D162" s="6"/>
      <c r="E162" s="5"/>
    </row>
    <row r="163">
      <c r="A163" s="3"/>
      <c r="C163" s="5"/>
      <c r="D163" s="6"/>
      <c r="E163" s="5"/>
    </row>
    <row r="164">
      <c r="A164" s="3"/>
      <c r="C164" s="5"/>
      <c r="D164" s="6"/>
      <c r="E164" s="5"/>
    </row>
    <row r="165">
      <c r="A165" s="3"/>
      <c r="C165" s="5"/>
      <c r="D165" s="6"/>
      <c r="E165" s="5"/>
    </row>
    <row r="166">
      <c r="A166" s="3"/>
      <c r="C166" s="5"/>
      <c r="D166" s="6"/>
      <c r="E166" s="5"/>
    </row>
    <row r="167">
      <c r="A167" s="3"/>
      <c r="C167" s="5"/>
      <c r="D167" s="6"/>
      <c r="E167" s="5"/>
    </row>
    <row r="168">
      <c r="A168" s="3"/>
      <c r="C168" s="5"/>
      <c r="D168" s="6"/>
      <c r="E168" s="5"/>
    </row>
    <row r="169">
      <c r="A169" s="3"/>
      <c r="C169" s="5"/>
      <c r="D169" s="6"/>
      <c r="E169" s="5"/>
    </row>
    <row r="170">
      <c r="A170" s="3"/>
      <c r="C170" s="5"/>
      <c r="D170" s="6"/>
      <c r="E170" s="5"/>
    </row>
    <row r="171">
      <c r="A171" s="3"/>
      <c r="C171" s="5"/>
      <c r="D171" s="6"/>
      <c r="E171" s="5"/>
    </row>
    <row r="172">
      <c r="A172" s="3"/>
      <c r="C172" s="5"/>
      <c r="D172" s="6"/>
      <c r="E172" s="5"/>
    </row>
    <row r="173">
      <c r="A173" s="3"/>
      <c r="C173" s="5"/>
      <c r="D173" s="6"/>
      <c r="E173" s="5"/>
    </row>
    <row r="174">
      <c r="A174" s="3"/>
      <c r="C174" s="5"/>
      <c r="D174" s="6"/>
      <c r="E174" s="5"/>
    </row>
    <row r="175">
      <c r="A175" s="3"/>
      <c r="C175" s="5"/>
      <c r="D175" s="6"/>
      <c r="E175" s="5"/>
    </row>
    <row r="176">
      <c r="A176" s="3"/>
      <c r="C176" s="5"/>
      <c r="D176" s="6"/>
      <c r="E176" s="5"/>
    </row>
    <row r="177">
      <c r="A177" s="3"/>
      <c r="C177" s="5"/>
      <c r="D177" s="6"/>
      <c r="E177" s="5"/>
    </row>
    <row r="178">
      <c r="A178" s="3"/>
      <c r="C178" s="5"/>
      <c r="D178" s="6"/>
      <c r="E178" s="5"/>
    </row>
    <row r="179">
      <c r="A179" s="3"/>
      <c r="C179" s="5"/>
      <c r="D179" s="6"/>
      <c r="E179" s="5"/>
    </row>
    <row r="180">
      <c r="A180" s="3"/>
      <c r="C180" s="5"/>
      <c r="D180" s="6"/>
      <c r="E180" s="5"/>
    </row>
    <row r="181">
      <c r="A181" s="3"/>
      <c r="C181" s="5"/>
      <c r="D181" s="6"/>
      <c r="E181" s="5"/>
    </row>
    <row r="182">
      <c r="A182" s="3"/>
      <c r="C182" s="5"/>
      <c r="D182" s="6"/>
      <c r="E182" s="5"/>
    </row>
    <row r="183">
      <c r="A183" s="3"/>
      <c r="C183" s="5"/>
      <c r="D183" s="6"/>
      <c r="E183" s="5"/>
    </row>
    <row r="184">
      <c r="A184" s="3"/>
      <c r="C184" s="5"/>
      <c r="D184" s="6"/>
      <c r="E184" s="5"/>
    </row>
    <row r="185">
      <c r="A185" s="3"/>
      <c r="C185" s="5"/>
      <c r="D185" s="6"/>
      <c r="E185" s="5"/>
    </row>
    <row r="186">
      <c r="A186" s="3"/>
      <c r="C186" s="5"/>
      <c r="D186" s="6"/>
      <c r="E186" s="5"/>
    </row>
    <row r="187">
      <c r="A187" s="3"/>
      <c r="C187" s="5"/>
      <c r="D187" s="6"/>
      <c r="E187" s="5"/>
    </row>
    <row r="188">
      <c r="A188" s="3"/>
      <c r="C188" s="5"/>
      <c r="D188" s="6"/>
      <c r="E188" s="5"/>
    </row>
    <row r="189">
      <c r="A189" s="3"/>
      <c r="C189" s="5"/>
      <c r="D189" s="6"/>
      <c r="E189" s="5"/>
    </row>
    <row r="190">
      <c r="A190" s="3"/>
      <c r="C190" s="5"/>
      <c r="D190" s="6"/>
      <c r="E190" s="5"/>
    </row>
    <row r="191">
      <c r="A191" s="3"/>
      <c r="C191" s="5"/>
      <c r="D191" s="6"/>
      <c r="E191" s="5"/>
    </row>
    <row r="192">
      <c r="A192" s="3"/>
      <c r="C192" s="5"/>
      <c r="D192" s="6"/>
      <c r="E192" s="5"/>
    </row>
    <row r="193">
      <c r="A193" s="3"/>
      <c r="C193" s="5"/>
      <c r="D193" s="6"/>
      <c r="E193" s="5"/>
    </row>
    <row r="194">
      <c r="A194" s="3"/>
      <c r="C194" s="5"/>
      <c r="D194" s="6"/>
      <c r="E194" s="5"/>
    </row>
    <row r="195">
      <c r="A195" s="3"/>
      <c r="C195" s="5"/>
      <c r="D195" s="6"/>
      <c r="E195" s="5"/>
    </row>
    <row r="196">
      <c r="A196" s="3"/>
      <c r="C196" s="5"/>
      <c r="D196" s="6"/>
      <c r="E196" s="5"/>
    </row>
    <row r="197">
      <c r="A197" s="3"/>
      <c r="C197" s="5"/>
      <c r="D197" s="6"/>
      <c r="E197" s="5"/>
    </row>
    <row r="198">
      <c r="A198" s="3"/>
      <c r="C198" s="5"/>
      <c r="D198" s="6"/>
      <c r="E198" s="5"/>
    </row>
    <row r="199">
      <c r="A199" s="3"/>
      <c r="C199" s="5"/>
      <c r="D199" s="6"/>
      <c r="E199" s="5"/>
    </row>
    <row r="200">
      <c r="A200" s="3"/>
      <c r="C200" s="5"/>
      <c r="D200" s="6"/>
      <c r="E200" s="5"/>
    </row>
    <row r="201">
      <c r="A201" s="3"/>
      <c r="C201" s="5"/>
      <c r="D201" s="6"/>
      <c r="E201" s="5"/>
    </row>
    <row r="202">
      <c r="A202" s="3"/>
      <c r="C202" s="5"/>
      <c r="D202" s="6"/>
      <c r="E202" s="5"/>
    </row>
    <row r="203">
      <c r="A203" s="3"/>
      <c r="C203" s="5"/>
      <c r="D203" s="6"/>
      <c r="E203" s="5"/>
    </row>
    <row r="204">
      <c r="A204" s="3"/>
      <c r="C204" s="5"/>
      <c r="D204" s="6"/>
      <c r="E204" s="5"/>
    </row>
    <row r="205">
      <c r="A205" s="3"/>
      <c r="C205" s="5"/>
      <c r="D205" s="6"/>
      <c r="E205" s="5"/>
    </row>
    <row r="206">
      <c r="A206" s="3"/>
      <c r="C206" s="5"/>
      <c r="D206" s="6"/>
      <c r="E206" s="5"/>
    </row>
    <row r="207">
      <c r="A207" s="3"/>
      <c r="C207" s="5"/>
      <c r="D207" s="6"/>
      <c r="E207" s="5"/>
    </row>
    <row r="208">
      <c r="A208" s="3"/>
      <c r="C208" s="5"/>
      <c r="D208" s="6"/>
      <c r="E208" s="5"/>
    </row>
    <row r="209">
      <c r="A209" s="3"/>
      <c r="C209" s="5"/>
      <c r="D209" s="6"/>
      <c r="E209" s="5"/>
    </row>
    <row r="210">
      <c r="A210" s="3"/>
      <c r="C210" s="5"/>
      <c r="D210" s="6"/>
      <c r="E210" s="5"/>
    </row>
    <row r="211">
      <c r="A211" s="3"/>
      <c r="C211" s="5"/>
      <c r="D211" s="6"/>
      <c r="E211" s="5"/>
    </row>
    <row r="212">
      <c r="A212" s="3"/>
      <c r="C212" s="5"/>
      <c r="D212" s="6"/>
      <c r="E212" s="5"/>
    </row>
    <row r="213">
      <c r="A213" s="3"/>
      <c r="C213" s="5"/>
      <c r="D213" s="6"/>
      <c r="E213" s="5"/>
    </row>
    <row r="214">
      <c r="A214" s="3"/>
      <c r="C214" s="5"/>
      <c r="D214" s="6"/>
      <c r="E214" s="5"/>
    </row>
    <row r="215">
      <c r="A215" s="3"/>
      <c r="C215" s="5"/>
      <c r="D215" s="6"/>
      <c r="E215" s="5"/>
    </row>
    <row r="216">
      <c r="A216" s="3"/>
      <c r="C216" s="5"/>
      <c r="D216" s="6"/>
      <c r="E216" s="5"/>
    </row>
    <row r="217">
      <c r="A217" s="3"/>
      <c r="C217" s="5"/>
      <c r="D217" s="6"/>
      <c r="E217" s="5"/>
    </row>
    <row r="218">
      <c r="A218" s="3"/>
      <c r="C218" s="5"/>
      <c r="D218" s="6"/>
      <c r="E218" s="5"/>
    </row>
    <row r="219">
      <c r="A219" s="3"/>
      <c r="C219" s="5"/>
      <c r="D219" s="6"/>
      <c r="E219" s="5"/>
    </row>
    <row r="220">
      <c r="A220" s="3"/>
      <c r="C220" s="5"/>
      <c r="D220" s="6"/>
      <c r="E220" s="5"/>
    </row>
    <row r="221">
      <c r="A221" s="3"/>
      <c r="C221" s="5"/>
      <c r="D221" s="6"/>
      <c r="E221" s="5"/>
    </row>
    <row r="222">
      <c r="A222" s="3"/>
      <c r="C222" s="5"/>
      <c r="D222" s="6"/>
      <c r="E222" s="5"/>
    </row>
    <row r="223">
      <c r="A223" s="3"/>
      <c r="C223" s="5"/>
      <c r="D223" s="6"/>
      <c r="E223" s="5"/>
    </row>
    <row r="224">
      <c r="A224" s="3"/>
      <c r="C224" s="5"/>
      <c r="D224" s="6"/>
      <c r="E224" s="5"/>
    </row>
    <row r="225">
      <c r="A225" s="3"/>
      <c r="C225" s="5"/>
      <c r="D225" s="6"/>
      <c r="E225" s="5"/>
    </row>
    <row r="226">
      <c r="A226" s="3"/>
      <c r="C226" s="5"/>
      <c r="D226" s="6"/>
      <c r="E226" s="5"/>
    </row>
    <row r="227">
      <c r="A227" s="3"/>
      <c r="C227" s="5"/>
      <c r="D227" s="6"/>
      <c r="E227" s="5"/>
    </row>
    <row r="228">
      <c r="A228" s="3"/>
      <c r="C228" s="5"/>
      <c r="D228" s="6"/>
      <c r="E228" s="5"/>
    </row>
    <row r="229">
      <c r="A229" s="3"/>
      <c r="C229" s="5"/>
      <c r="D229" s="6"/>
      <c r="E229" s="5"/>
    </row>
    <row r="230">
      <c r="A230" s="3"/>
      <c r="C230" s="5"/>
      <c r="D230" s="6"/>
      <c r="E230" s="5"/>
    </row>
    <row r="231">
      <c r="A231" s="3"/>
      <c r="C231" s="5"/>
      <c r="D231" s="6"/>
      <c r="E231" s="5"/>
    </row>
    <row r="232">
      <c r="A232" s="3"/>
      <c r="C232" s="5"/>
      <c r="D232" s="6"/>
      <c r="E232" s="5"/>
    </row>
    <row r="233">
      <c r="A233" s="3"/>
      <c r="C233" s="5"/>
      <c r="D233" s="6"/>
      <c r="E233" s="5"/>
    </row>
    <row r="234">
      <c r="A234" s="3"/>
      <c r="C234" s="5"/>
      <c r="D234" s="6"/>
      <c r="E234" s="5"/>
    </row>
    <row r="235">
      <c r="A235" s="3"/>
      <c r="C235" s="5"/>
      <c r="D235" s="6"/>
      <c r="E235" s="5"/>
    </row>
    <row r="236">
      <c r="A236" s="3"/>
      <c r="C236" s="5"/>
      <c r="D236" s="6"/>
      <c r="E236" s="5"/>
    </row>
    <row r="237">
      <c r="A237" s="3"/>
      <c r="C237" s="5"/>
      <c r="D237" s="6"/>
      <c r="E237" s="5"/>
    </row>
    <row r="238">
      <c r="A238" s="3"/>
      <c r="C238" s="5"/>
      <c r="D238" s="6"/>
      <c r="E238" s="5"/>
    </row>
    <row r="239">
      <c r="A239" s="3"/>
      <c r="C239" s="5"/>
      <c r="D239" s="6"/>
      <c r="E239" s="5"/>
    </row>
    <row r="240">
      <c r="A240" s="3"/>
      <c r="C240" s="5"/>
      <c r="D240" s="6"/>
      <c r="E240" s="5"/>
    </row>
    <row r="241">
      <c r="A241" s="3"/>
      <c r="C241" s="5"/>
      <c r="D241" s="6"/>
      <c r="E241" s="5"/>
    </row>
    <row r="242">
      <c r="A242" s="3"/>
      <c r="C242" s="5"/>
      <c r="D242" s="6"/>
      <c r="E242" s="5"/>
    </row>
    <row r="243">
      <c r="A243" s="3"/>
      <c r="C243" s="5"/>
      <c r="D243" s="6"/>
      <c r="E243" s="5"/>
    </row>
    <row r="244">
      <c r="A244" s="3"/>
      <c r="C244" s="5"/>
      <c r="D244" s="6"/>
      <c r="E244" s="5"/>
    </row>
    <row r="245">
      <c r="A245" s="3"/>
      <c r="C245" s="5"/>
      <c r="D245" s="6"/>
      <c r="E245" s="5"/>
    </row>
    <row r="246">
      <c r="A246" s="3"/>
      <c r="C246" s="5"/>
      <c r="D246" s="6"/>
      <c r="E246" s="5"/>
    </row>
    <row r="247">
      <c r="A247" s="3"/>
      <c r="C247" s="5"/>
      <c r="D247" s="6"/>
      <c r="E247" s="5"/>
    </row>
    <row r="248">
      <c r="A248" s="3"/>
      <c r="C248" s="5"/>
      <c r="D248" s="6"/>
      <c r="E248" s="5"/>
    </row>
    <row r="249">
      <c r="A249" s="3"/>
      <c r="C249" s="5"/>
      <c r="D249" s="6"/>
      <c r="E249" s="5"/>
    </row>
    <row r="250">
      <c r="A250" s="3"/>
      <c r="C250" s="5"/>
      <c r="D250" s="6"/>
      <c r="E250" s="5"/>
    </row>
    <row r="251">
      <c r="A251" s="3"/>
      <c r="C251" s="5"/>
      <c r="D251" s="6"/>
      <c r="E251" s="5"/>
    </row>
    <row r="252">
      <c r="A252" s="3"/>
      <c r="C252" s="5"/>
      <c r="D252" s="6"/>
      <c r="E252" s="5"/>
    </row>
    <row r="253">
      <c r="A253" s="3"/>
      <c r="C253" s="5"/>
      <c r="D253" s="6"/>
      <c r="E253" s="5"/>
    </row>
    <row r="254">
      <c r="A254" s="3"/>
      <c r="C254" s="5"/>
      <c r="D254" s="6"/>
      <c r="E254" s="5"/>
    </row>
    <row r="255">
      <c r="A255" s="3"/>
      <c r="C255" s="5"/>
      <c r="D255" s="6"/>
      <c r="E255" s="5"/>
    </row>
    <row r="256">
      <c r="A256" s="3"/>
      <c r="C256" s="5"/>
      <c r="D256" s="6"/>
      <c r="E256" s="5"/>
    </row>
    <row r="257">
      <c r="A257" s="3"/>
      <c r="C257" s="5"/>
      <c r="D257" s="6"/>
      <c r="E257" s="5"/>
    </row>
    <row r="258">
      <c r="A258" s="3"/>
      <c r="C258" s="5"/>
      <c r="D258" s="6"/>
      <c r="E258" s="5"/>
    </row>
    <row r="259">
      <c r="A259" s="3"/>
      <c r="C259" s="5"/>
      <c r="D259" s="6"/>
      <c r="E259" s="5"/>
    </row>
    <row r="260">
      <c r="A260" s="3"/>
      <c r="C260" s="5"/>
      <c r="D260" s="6"/>
      <c r="E260" s="5"/>
    </row>
    <row r="261">
      <c r="A261" s="3"/>
      <c r="C261" s="5"/>
      <c r="D261" s="6"/>
      <c r="E261" s="5"/>
    </row>
    <row r="262">
      <c r="A262" s="3"/>
      <c r="C262" s="5"/>
      <c r="D262" s="6"/>
      <c r="E262" s="5"/>
    </row>
    <row r="263">
      <c r="A263" s="3"/>
      <c r="C263" s="5"/>
      <c r="D263" s="6"/>
      <c r="E263" s="5"/>
    </row>
    <row r="264">
      <c r="A264" s="3"/>
      <c r="C264" s="5"/>
      <c r="D264" s="6"/>
      <c r="E264" s="5"/>
    </row>
    <row r="265">
      <c r="A265" s="3"/>
      <c r="C265" s="5"/>
      <c r="D265" s="6"/>
      <c r="E265" s="5"/>
    </row>
    <row r="266">
      <c r="A266" s="3"/>
      <c r="C266" s="5"/>
      <c r="D266" s="6"/>
      <c r="E266" s="5"/>
    </row>
    <row r="267">
      <c r="A267" s="3"/>
      <c r="C267" s="5"/>
      <c r="D267" s="6"/>
      <c r="E267" s="5"/>
    </row>
    <row r="268">
      <c r="A268" s="3"/>
      <c r="C268" s="5"/>
      <c r="D268" s="6"/>
      <c r="E268" s="5"/>
    </row>
    <row r="269">
      <c r="A269" s="3"/>
      <c r="C269" s="5"/>
      <c r="D269" s="6"/>
      <c r="E269" s="5"/>
    </row>
    <row r="270">
      <c r="A270" s="3"/>
      <c r="C270" s="5"/>
      <c r="D270" s="6"/>
      <c r="E270" s="5"/>
    </row>
    <row r="271">
      <c r="A271" s="3"/>
      <c r="C271" s="5"/>
      <c r="D271" s="6"/>
      <c r="E271" s="5"/>
    </row>
    <row r="272">
      <c r="A272" s="3"/>
      <c r="C272" s="5"/>
      <c r="D272" s="6"/>
      <c r="E272" s="5"/>
    </row>
    <row r="273">
      <c r="A273" s="3"/>
      <c r="C273" s="5"/>
      <c r="D273" s="6"/>
      <c r="E273" s="5"/>
    </row>
    <row r="274">
      <c r="A274" s="3"/>
      <c r="C274" s="5"/>
      <c r="D274" s="6"/>
      <c r="E274" s="5"/>
    </row>
    <row r="275">
      <c r="A275" s="3"/>
      <c r="C275" s="5"/>
      <c r="D275" s="6"/>
      <c r="E275" s="5"/>
    </row>
    <row r="276">
      <c r="A276" s="3"/>
      <c r="C276" s="5"/>
      <c r="D276" s="6"/>
      <c r="E276" s="5"/>
    </row>
    <row r="277">
      <c r="A277" s="3"/>
      <c r="C277" s="5"/>
      <c r="D277" s="6"/>
      <c r="E277" s="5"/>
    </row>
    <row r="278">
      <c r="A278" s="3"/>
      <c r="C278" s="5"/>
      <c r="D278" s="6"/>
      <c r="E278" s="5"/>
    </row>
    <row r="279">
      <c r="A279" s="3"/>
      <c r="C279" s="5"/>
      <c r="D279" s="6"/>
      <c r="E279" s="5"/>
    </row>
    <row r="280">
      <c r="A280" s="3"/>
      <c r="C280" s="5"/>
      <c r="D280" s="6"/>
      <c r="E280" s="5"/>
    </row>
    <row r="281">
      <c r="A281" s="3"/>
      <c r="C281" s="5"/>
      <c r="D281" s="6"/>
      <c r="E281" s="5"/>
    </row>
    <row r="282">
      <c r="A282" s="3"/>
      <c r="C282" s="5"/>
      <c r="D282" s="6"/>
      <c r="E282" s="5"/>
    </row>
    <row r="283">
      <c r="A283" s="3"/>
      <c r="C283" s="5"/>
      <c r="D283" s="6"/>
      <c r="E283" s="5"/>
    </row>
    <row r="284">
      <c r="A284" s="3"/>
      <c r="C284" s="5"/>
      <c r="D284" s="6"/>
      <c r="E284" s="5"/>
    </row>
    <row r="285">
      <c r="A285" s="3"/>
      <c r="C285" s="5"/>
      <c r="D285" s="6"/>
      <c r="E285" s="5"/>
    </row>
    <row r="286">
      <c r="A286" s="3"/>
      <c r="C286" s="5"/>
      <c r="D286" s="6"/>
      <c r="E286" s="5"/>
    </row>
    <row r="287">
      <c r="A287" s="3"/>
      <c r="C287" s="5"/>
      <c r="D287" s="6"/>
      <c r="E287" s="5"/>
    </row>
    <row r="288">
      <c r="A288" s="3"/>
      <c r="C288" s="5"/>
      <c r="D288" s="6"/>
      <c r="E288" s="5"/>
    </row>
    <row r="289">
      <c r="A289" s="3"/>
      <c r="C289" s="5"/>
      <c r="D289" s="6"/>
      <c r="E289" s="5"/>
    </row>
    <row r="290">
      <c r="A290" s="3"/>
      <c r="C290" s="5"/>
      <c r="D290" s="6"/>
      <c r="E290" s="5"/>
    </row>
    <row r="291">
      <c r="A291" s="3"/>
      <c r="C291" s="5"/>
      <c r="D291" s="6"/>
      <c r="E291" s="5"/>
    </row>
    <row r="292">
      <c r="A292" s="3"/>
      <c r="C292" s="5"/>
      <c r="D292" s="6"/>
      <c r="E292" s="5"/>
    </row>
    <row r="293">
      <c r="A293" s="3"/>
      <c r="C293" s="5"/>
      <c r="D293" s="6"/>
      <c r="E293" s="5"/>
    </row>
    <row r="294">
      <c r="A294" s="3"/>
      <c r="C294" s="5"/>
      <c r="D294" s="6"/>
      <c r="E294" s="5"/>
    </row>
    <row r="295">
      <c r="A295" s="3"/>
      <c r="C295" s="5"/>
      <c r="D295" s="6"/>
      <c r="E295" s="5"/>
    </row>
    <row r="296">
      <c r="A296" s="3"/>
      <c r="C296" s="5"/>
      <c r="D296" s="6"/>
      <c r="E296" s="5"/>
    </row>
    <row r="297">
      <c r="A297" s="3"/>
      <c r="C297" s="5"/>
      <c r="D297" s="6"/>
      <c r="E297" s="5"/>
    </row>
    <row r="298">
      <c r="A298" s="3"/>
      <c r="C298" s="5"/>
      <c r="D298" s="6"/>
      <c r="E298" s="5"/>
    </row>
    <row r="299">
      <c r="A299" s="3"/>
      <c r="C299" s="5"/>
      <c r="D299" s="6"/>
      <c r="E299" s="5"/>
    </row>
    <row r="300">
      <c r="A300" s="3"/>
      <c r="C300" s="5"/>
      <c r="D300" s="6"/>
      <c r="E300" s="5"/>
    </row>
    <row r="301">
      <c r="A301" s="3"/>
      <c r="C301" s="5"/>
      <c r="D301" s="6"/>
      <c r="E301" s="5"/>
    </row>
    <row r="302">
      <c r="A302" s="3"/>
      <c r="C302" s="5"/>
      <c r="D302" s="6"/>
      <c r="E302" s="5"/>
    </row>
    <row r="303">
      <c r="A303" s="3"/>
      <c r="C303" s="5"/>
      <c r="D303" s="6"/>
      <c r="E303" s="5"/>
    </row>
    <row r="304">
      <c r="A304" s="3"/>
      <c r="C304" s="5"/>
      <c r="D304" s="6"/>
      <c r="E304" s="5"/>
    </row>
    <row r="305">
      <c r="A305" s="3"/>
      <c r="C305" s="5"/>
      <c r="D305" s="6"/>
      <c r="E305" s="5"/>
    </row>
    <row r="306">
      <c r="A306" s="3"/>
      <c r="C306" s="5"/>
      <c r="D306" s="6"/>
      <c r="E306" s="5"/>
    </row>
    <row r="307">
      <c r="A307" s="3"/>
      <c r="C307" s="5"/>
      <c r="D307" s="6"/>
      <c r="E307" s="5"/>
    </row>
    <row r="308">
      <c r="A308" s="3"/>
      <c r="C308" s="5"/>
      <c r="D308" s="6"/>
      <c r="E308" s="5"/>
    </row>
    <row r="309">
      <c r="A309" s="3"/>
      <c r="C309" s="5"/>
      <c r="D309" s="6"/>
      <c r="E309" s="5"/>
    </row>
    <row r="310">
      <c r="A310" s="3"/>
      <c r="C310" s="5"/>
      <c r="D310" s="6"/>
      <c r="E310" s="5"/>
    </row>
    <row r="311">
      <c r="A311" s="3"/>
      <c r="C311" s="5"/>
      <c r="D311" s="6"/>
      <c r="E311" s="5"/>
    </row>
    <row r="312">
      <c r="A312" s="3"/>
      <c r="C312" s="5"/>
      <c r="D312" s="6"/>
      <c r="E312" s="5"/>
    </row>
    <row r="313">
      <c r="A313" s="3"/>
      <c r="C313" s="5"/>
      <c r="D313" s="6"/>
      <c r="E313" s="5"/>
    </row>
    <row r="314">
      <c r="A314" s="3"/>
      <c r="C314" s="5"/>
      <c r="D314" s="6"/>
      <c r="E314" s="5"/>
    </row>
    <row r="315">
      <c r="A315" s="3"/>
      <c r="C315" s="5"/>
      <c r="D315" s="6"/>
      <c r="E315" s="5"/>
    </row>
    <row r="316">
      <c r="A316" s="3"/>
      <c r="C316" s="5"/>
      <c r="D316" s="6"/>
      <c r="E316" s="5"/>
    </row>
    <row r="317">
      <c r="A317" s="3"/>
      <c r="C317" s="5"/>
      <c r="D317" s="6"/>
      <c r="E317" s="5"/>
    </row>
    <row r="318">
      <c r="A318" s="3"/>
      <c r="C318" s="5"/>
      <c r="D318" s="6"/>
      <c r="E318" s="5"/>
    </row>
    <row r="319">
      <c r="A319" s="3"/>
      <c r="C319" s="5"/>
      <c r="D319" s="6"/>
      <c r="E319" s="5"/>
    </row>
    <row r="320">
      <c r="A320" s="3"/>
      <c r="C320" s="5"/>
      <c r="D320" s="6"/>
      <c r="E320" s="5"/>
    </row>
    <row r="321">
      <c r="A321" s="3"/>
      <c r="C321" s="5"/>
      <c r="D321" s="6"/>
      <c r="E321" s="5"/>
    </row>
    <row r="322">
      <c r="A322" s="3"/>
      <c r="C322" s="5"/>
      <c r="D322" s="6"/>
      <c r="E322" s="5"/>
    </row>
    <row r="323">
      <c r="A323" s="3"/>
      <c r="C323" s="5"/>
      <c r="D323" s="6"/>
      <c r="E323" s="5"/>
    </row>
    <row r="324">
      <c r="A324" s="3"/>
      <c r="C324" s="5"/>
      <c r="D324" s="6"/>
      <c r="E324" s="5"/>
    </row>
    <row r="325">
      <c r="A325" s="3"/>
      <c r="C325" s="5"/>
      <c r="D325" s="6"/>
      <c r="E325" s="5"/>
    </row>
    <row r="326">
      <c r="A326" s="3"/>
      <c r="C326" s="5"/>
      <c r="D326" s="6"/>
      <c r="E326" s="5"/>
    </row>
    <row r="327">
      <c r="A327" s="3"/>
      <c r="C327" s="5"/>
      <c r="D327" s="6"/>
      <c r="E327" s="5"/>
    </row>
    <row r="328">
      <c r="A328" s="3"/>
      <c r="C328" s="5"/>
      <c r="D328" s="6"/>
      <c r="E328" s="5"/>
    </row>
    <row r="329">
      <c r="A329" s="3"/>
      <c r="C329" s="5"/>
      <c r="D329" s="6"/>
      <c r="E329" s="5"/>
    </row>
    <row r="330">
      <c r="A330" s="3"/>
      <c r="C330" s="5"/>
      <c r="D330" s="6"/>
      <c r="E330" s="5"/>
    </row>
    <row r="331">
      <c r="A331" s="3"/>
      <c r="C331" s="5"/>
      <c r="D331" s="6"/>
      <c r="E331" s="5"/>
    </row>
    <row r="332">
      <c r="A332" s="3"/>
      <c r="C332" s="5"/>
      <c r="D332" s="6"/>
      <c r="E332" s="5"/>
    </row>
    <row r="333">
      <c r="A333" s="3"/>
      <c r="C333" s="5"/>
      <c r="D333" s="6"/>
      <c r="E333" s="5"/>
    </row>
    <row r="334">
      <c r="A334" s="3"/>
      <c r="C334" s="5"/>
      <c r="D334" s="6"/>
      <c r="E334" s="5"/>
    </row>
    <row r="335">
      <c r="A335" s="3"/>
      <c r="C335" s="5"/>
      <c r="D335" s="6"/>
      <c r="E335" s="5"/>
    </row>
    <row r="336">
      <c r="A336" s="3"/>
      <c r="C336" s="5"/>
      <c r="D336" s="6"/>
      <c r="E336" s="5"/>
    </row>
    <row r="337">
      <c r="A337" s="3"/>
      <c r="C337" s="5"/>
      <c r="D337" s="6"/>
      <c r="E337" s="5"/>
    </row>
    <row r="338">
      <c r="A338" s="3"/>
      <c r="C338" s="5"/>
      <c r="D338" s="6"/>
      <c r="E338" s="5"/>
    </row>
    <row r="339">
      <c r="A339" s="3"/>
      <c r="C339" s="5"/>
      <c r="D339" s="6"/>
      <c r="E339" s="5"/>
    </row>
    <row r="340">
      <c r="A340" s="3"/>
      <c r="C340" s="5"/>
      <c r="D340" s="6"/>
      <c r="E340" s="5"/>
    </row>
    <row r="341">
      <c r="A341" s="3"/>
      <c r="C341" s="5"/>
      <c r="D341" s="6"/>
      <c r="E341" s="5"/>
    </row>
    <row r="342">
      <c r="A342" s="3"/>
      <c r="C342" s="5"/>
      <c r="D342" s="6"/>
      <c r="E342" s="5"/>
    </row>
    <row r="343">
      <c r="A343" s="3"/>
      <c r="C343" s="5"/>
      <c r="D343" s="6"/>
      <c r="E343" s="5"/>
    </row>
    <row r="344">
      <c r="A344" s="3"/>
      <c r="C344" s="5"/>
      <c r="D344" s="6"/>
      <c r="E344" s="5"/>
    </row>
    <row r="345">
      <c r="A345" s="3"/>
      <c r="C345" s="5"/>
      <c r="D345" s="6"/>
      <c r="E345" s="5"/>
    </row>
    <row r="346">
      <c r="A346" s="3"/>
      <c r="C346" s="5"/>
      <c r="D346" s="6"/>
      <c r="E346" s="5"/>
    </row>
    <row r="347">
      <c r="A347" s="3"/>
      <c r="C347" s="5"/>
      <c r="D347" s="6"/>
      <c r="E347" s="5"/>
    </row>
    <row r="348">
      <c r="A348" s="3"/>
      <c r="C348" s="5"/>
      <c r="D348" s="6"/>
      <c r="E348" s="5"/>
    </row>
    <row r="349">
      <c r="A349" s="3"/>
      <c r="C349" s="5"/>
      <c r="D349" s="6"/>
      <c r="E349" s="5"/>
    </row>
    <row r="350">
      <c r="A350" s="3"/>
      <c r="C350" s="5"/>
      <c r="D350" s="6"/>
      <c r="E350" s="5"/>
    </row>
    <row r="351">
      <c r="A351" s="3"/>
      <c r="C351" s="5"/>
      <c r="D351" s="6"/>
      <c r="E351" s="5"/>
    </row>
    <row r="352">
      <c r="A352" s="3"/>
      <c r="C352" s="5"/>
      <c r="D352" s="6"/>
      <c r="E352" s="5"/>
    </row>
    <row r="353">
      <c r="A353" s="3"/>
      <c r="C353" s="5"/>
      <c r="D353" s="6"/>
      <c r="E353" s="5"/>
    </row>
    <row r="354">
      <c r="A354" s="3"/>
      <c r="C354" s="5"/>
      <c r="D354" s="6"/>
      <c r="E354" s="5"/>
    </row>
    <row r="355">
      <c r="A355" s="3"/>
      <c r="C355" s="5"/>
      <c r="D355" s="6"/>
      <c r="E355" s="5"/>
    </row>
    <row r="356">
      <c r="A356" s="3"/>
      <c r="C356" s="5"/>
      <c r="D356" s="6"/>
      <c r="E356" s="5"/>
    </row>
    <row r="357">
      <c r="A357" s="3"/>
      <c r="C357" s="5"/>
      <c r="D357" s="6"/>
      <c r="E357" s="5"/>
    </row>
    <row r="358">
      <c r="A358" s="3"/>
      <c r="C358" s="5"/>
      <c r="D358" s="6"/>
      <c r="E358" s="5"/>
    </row>
    <row r="359">
      <c r="A359" s="3"/>
      <c r="C359" s="5"/>
      <c r="D359" s="6"/>
      <c r="E359" s="5"/>
    </row>
    <row r="360">
      <c r="A360" s="3"/>
      <c r="C360" s="5"/>
      <c r="D360" s="6"/>
      <c r="E360" s="5"/>
    </row>
    <row r="361">
      <c r="A361" s="3"/>
      <c r="C361" s="5"/>
      <c r="D361" s="6"/>
      <c r="E361" s="5"/>
    </row>
    <row r="362">
      <c r="A362" s="3"/>
      <c r="C362" s="5"/>
      <c r="D362" s="6"/>
      <c r="E362" s="5"/>
    </row>
    <row r="363">
      <c r="A363" s="3"/>
      <c r="C363" s="5"/>
      <c r="D363" s="6"/>
      <c r="E363" s="5"/>
    </row>
    <row r="364">
      <c r="A364" s="3"/>
      <c r="C364" s="5"/>
      <c r="D364" s="6"/>
      <c r="E364" s="5"/>
    </row>
    <row r="365">
      <c r="A365" s="3"/>
      <c r="C365" s="5"/>
      <c r="D365" s="6"/>
      <c r="E365" s="5"/>
    </row>
    <row r="366">
      <c r="A366" s="3"/>
      <c r="C366" s="5"/>
      <c r="D366" s="6"/>
      <c r="E366" s="5"/>
    </row>
    <row r="367">
      <c r="A367" s="3"/>
      <c r="C367" s="5"/>
      <c r="D367" s="6"/>
      <c r="E367" s="5"/>
    </row>
    <row r="368">
      <c r="A368" s="3"/>
      <c r="C368" s="5"/>
      <c r="D368" s="6"/>
      <c r="E368" s="5"/>
    </row>
    <row r="369">
      <c r="A369" s="3"/>
      <c r="C369" s="5"/>
      <c r="D369" s="6"/>
      <c r="E369" s="5"/>
    </row>
    <row r="370">
      <c r="A370" s="3"/>
      <c r="C370" s="5"/>
      <c r="D370" s="6"/>
      <c r="E370" s="5"/>
    </row>
    <row r="371">
      <c r="A371" s="3"/>
      <c r="C371" s="5"/>
      <c r="D371" s="6"/>
      <c r="E371" s="5"/>
    </row>
    <row r="372">
      <c r="A372" s="3"/>
      <c r="C372" s="5"/>
      <c r="D372" s="6"/>
      <c r="E372" s="5"/>
    </row>
    <row r="373">
      <c r="A373" s="3"/>
      <c r="C373" s="5"/>
      <c r="D373" s="6"/>
      <c r="E373" s="5"/>
    </row>
    <row r="374">
      <c r="A374" s="3"/>
      <c r="C374" s="5"/>
      <c r="D374" s="6"/>
      <c r="E374" s="5"/>
    </row>
    <row r="375">
      <c r="A375" s="3"/>
      <c r="C375" s="5"/>
      <c r="D375" s="6"/>
      <c r="E375" s="5"/>
    </row>
    <row r="376">
      <c r="A376" s="3"/>
      <c r="C376" s="5"/>
      <c r="D376" s="6"/>
      <c r="E376" s="5"/>
    </row>
    <row r="377">
      <c r="A377" s="3"/>
      <c r="C377" s="5"/>
      <c r="D377" s="6"/>
      <c r="E377" s="5"/>
    </row>
    <row r="378">
      <c r="A378" s="3"/>
      <c r="C378" s="5"/>
      <c r="D378" s="6"/>
      <c r="E378" s="5"/>
    </row>
    <row r="379">
      <c r="A379" s="3"/>
      <c r="C379" s="5"/>
      <c r="D379" s="6"/>
      <c r="E379" s="5"/>
    </row>
    <row r="380">
      <c r="A380" s="3"/>
      <c r="C380" s="5"/>
      <c r="D380" s="6"/>
      <c r="E380" s="5"/>
    </row>
    <row r="381">
      <c r="A381" s="3"/>
      <c r="C381" s="5"/>
      <c r="D381" s="6"/>
      <c r="E381" s="5"/>
    </row>
    <row r="382">
      <c r="A382" s="3"/>
      <c r="C382" s="5"/>
      <c r="D382" s="6"/>
      <c r="E382" s="5"/>
    </row>
    <row r="383">
      <c r="A383" s="3"/>
      <c r="C383" s="5"/>
      <c r="D383" s="6"/>
      <c r="E383" s="5"/>
    </row>
    <row r="384">
      <c r="A384" s="3"/>
      <c r="C384" s="5"/>
      <c r="D384" s="6"/>
      <c r="E384" s="5"/>
    </row>
    <row r="385">
      <c r="A385" s="3"/>
      <c r="C385" s="5"/>
      <c r="D385" s="6"/>
      <c r="E385" s="5"/>
    </row>
    <row r="386">
      <c r="A386" s="3"/>
      <c r="C386" s="5"/>
      <c r="D386" s="6"/>
      <c r="E386" s="5"/>
    </row>
    <row r="387">
      <c r="A387" s="3"/>
      <c r="C387" s="5"/>
      <c r="D387" s="6"/>
      <c r="E387" s="5"/>
    </row>
    <row r="388">
      <c r="A388" s="3"/>
      <c r="C388" s="5"/>
      <c r="D388" s="6"/>
      <c r="E388" s="5"/>
    </row>
    <row r="389">
      <c r="A389" s="3"/>
      <c r="C389" s="5"/>
      <c r="D389" s="6"/>
      <c r="E389" s="5"/>
    </row>
    <row r="390">
      <c r="A390" s="3"/>
      <c r="C390" s="5"/>
      <c r="D390" s="6"/>
      <c r="E390" s="5"/>
    </row>
    <row r="391">
      <c r="A391" s="3"/>
      <c r="C391" s="5"/>
      <c r="D391" s="6"/>
      <c r="E391" s="5"/>
    </row>
    <row r="392">
      <c r="A392" s="3"/>
      <c r="C392" s="5"/>
      <c r="D392" s="6"/>
      <c r="E392" s="5"/>
    </row>
    <row r="393">
      <c r="A393" s="3"/>
      <c r="C393" s="5"/>
      <c r="D393" s="6"/>
      <c r="E393" s="5"/>
    </row>
    <row r="394">
      <c r="A394" s="3"/>
      <c r="C394" s="5"/>
      <c r="D394" s="6"/>
      <c r="E394" s="5"/>
    </row>
    <row r="395">
      <c r="A395" s="3"/>
      <c r="C395" s="5"/>
      <c r="D395" s="6"/>
      <c r="E395" s="5"/>
    </row>
    <row r="396">
      <c r="A396" s="3"/>
      <c r="C396" s="5"/>
      <c r="D396" s="6"/>
      <c r="E396" s="5"/>
    </row>
    <row r="397">
      <c r="A397" s="3"/>
      <c r="C397" s="5"/>
      <c r="D397" s="6"/>
      <c r="E397" s="5"/>
    </row>
    <row r="398">
      <c r="A398" s="3"/>
      <c r="C398" s="5"/>
      <c r="D398" s="6"/>
      <c r="E398" s="5"/>
    </row>
    <row r="399">
      <c r="A399" s="3"/>
      <c r="C399" s="5"/>
      <c r="D399" s="6"/>
      <c r="E399" s="5"/>
    </row>
    <row r="400">
      <c r="A400" s="3"/>
      <c r="C400" s="5"/>
      <c r="D400" s="6"/>
      <c r="E400" s="5"/>
    </row>
    <row r="401">
      <c r="A401" s="3"/>
      <c r="C401" s="5"/>
      <c r="D401" s="6"/>
      <c r="E401" s="5"/>
    </row>
    <row r="402">
      <c r="A402" s="3"/>
      <c r="C402" s="5"/>
      <c r="D402" s="6"/>
      <c r="E402" s="5"/>
    </row>
    <row r="403">
      <c r="A403" s="3"/>
      <c r="C403" s="5"/>
      <c r="D403" s="6"/>
      <c r="E403" s="5"/>
    </row>
    <row r="404">
      <c r="A404" s="3"/>
      <c r="C404" s="5"/>
      <c r="D404" s="6"/>
      <c r="E404" s="5"/>
    </row>
    <row r="405">
      <c r="A405" s="3"/>
      <c r="C405" s="5"/>
      <c r="D405" s="6"/>
      <c r="E405" s="5"/>
    </row>
    <row r="406">
      <c r="A406" s="3"/>
      <c r="C406" s="5"/>
      <c r="D406" s="6"/>
      <c r="E406" s="5"/>
    </row>
    <row r="407">
      <c r="A407" s="3"/>
      <c r="C407" s="5"/>
      <c r="D407" s="6"/>
      <c r="E407" s="5"/>
    </row>
    <row r="408">
      <c r="A408" s="3"/>
      <c r="C408" s="5"/>
      <c r="D408" s="6"/>
      <c r="E408" s="5"/>
    </row>
    <row r="409">
      <c r="A409" s="3"/>
      <c r="C409" s="5"/>
      <c r="D409" s="6"/>
      <c r="E409" s="5"/>
    </row>
    <row r="410">
      <c r="A410" s="3"/>
      <c r="C410" s="5"/>
      <c r="D410" s="6"/>
      <c r="E410" s="5"/>
    </row>
    <row r="411">
      <c r="A411" s="3"/>
      <c r="C411" s="5"/>
      <c r="D411" s="6"/>
      <c r="E411" s="5"/>
    </row>
    <row r="412">
      <c r="A412" s="3"/>
      <c r="C412" s="5"/>
      <c r="D412" s="6"/>
      <c r="E412" s="5"/>
    </row>
    <row r="413">
      <c r="A413" s="3"/>
      <c r="C413" s="5"/>
      <c r="D413" s="6"/>
      <c r="E413" s="5"/>
    </row>
    <row r="414">
      <c r="A414" s="3"/>
      <c r="C414" s="5"/>
      <c r="D414" s="6"/>
      <c r="E414" s="5"/>
    </row>
    <row r="415">
      <c r="A415" s="3"/>
      <c r="C415" s="5"/>
      <c r="D415" s="6"/>
      <c r="E415" s="5"/>
    </row>
    <row r="416">
      <c r="A416" s="3"/>
      <c r="C416" s="5"/>
      <c r="D416" s="6"/>
      <c r="E416" s="5"/>
    </row>
    <row r="417">
      <c r="A417" s="3"/>
      <c r="C417" s="5"/>
      <c r="D417" s="6"/>
      <c r="E417" s="5"/>
    </row>
    <row r="418">
      <c r="A418" s="3"/>
      <c r="C418" s="5"/>
      <c r="D418" s="6"/>
      <c r="E418" s="5"/>
    </row>
    <row r="419">
      <c r="A419" s="3"/>
      <c r="C419" s="5"/>
      <c r="D419" s="6"/>
      <c r="E419" s="5"/>
    </row>
    <row r="420">
      <c r="A420" s="3"/>
      <c r="C420" s="5"/>
      <c r="D420" s="6"/>
      <c r="E420" s="5"/>
    </row>
    <row r="421">
      <c r="A421" s="3"/>
      <c r="C421" s="5"/>
      <c r="D421" s="6"/>
      <c r="E421" s="5"/>
    </row>
    <row r="422">
      <c r="A422" s="3"/>
      <c r="C422" s="5"/>
      <c r="D422" s="6"/>
      <c r="E422" s="5"/>
    </row>
    <row r="423">
      <c r="A423" s="3"/>
      <c r="C423" s="5"/>
      <c r="D423" s="6"/>
      <c r="E423" s="5"/>
    </row>
    <row r="424">
      <c r="A424" s="3"/>
      <c r="C424" s="5"/>
      <c r="D424" s="6"/>
      <c r="E424" s="5"/>
    </row>
    <row r="425">
      <c r="A425" s="3"/>
      <c r="C425" s="5"/>
      <c r="D425" s="6"/>
      <c r="E425" s="5"/>
    </row>
    <row r="426">
      <c r="A426" s="3"/>
      <c r="C426" s="5"/>
      <c r="D426" s="6"/>
      <c r="E426" s="5"/>
    </row>
    <row r="427">
      <c r="A427" s="3"/>
      <c r="C427" s="5"/>
      <c r="D427" s="6"/>
      <c r="E427" s="5"/>
    </row>
    <row r="428">
      <c r="A428" s="3"/>
      <c r="C428" s="5"/>
      <c r="D428" s="6"/>
      <c r="E428" s="5"/>
    </row>
    <row r="429">
      <c r="A429" s="3"/>
      <c r="C429" s="5"/>
      <c r="D429" s="6"/>
      <c r="E429" s="5"/>
    </row>
    <row r="430">
      <c r="A430" s="3"/>
      <c r="C430" s="5"/>
      <c r="D430" s="6"/>
      <c r="E430" s="5"/>
    </row>
    <row r="431">
      <c r="A431" s="3"/>
      <c r="C431" s="5"/>
      <c r="D431" s="6"/>
      <c r="E431" s="5"/>
    </row>
    <row r="432">
      <c r="A432" s="3"/>
      <c r="C432" s="5"/>
      <c r="D432" s="6"/>
      <c r="E432" s="5"/>
    </row>
    <row r="433">
      <c r="A433" s="3"/>
      <c r="C433" s="5"/>
      <c r="D433" s="6"/>
      <c r="E433" s="5"/>
    </row>
    <row r="434">
      <c r="A434" s="3"/>
      <c r="C434" s="5"/>
      <c r="D434" s="6"/>
      <c r="E434" s="5"/>
    </row>
    <row r="435">
      <c r="A435" s="3"/>
      <c r="C435" s="5"/>
      <c r="D435" s="6"/>
      <c r="E435" s="5"/>
    </row>
    <row r="436">
      <c r="A436" s="3"/>
      <c r="C436" s="5"/>
      <c r="D436" s="6"/>
      <c r="E436" s="5"/>
    </row>
    <row r="437">
      <c r="A437" s="3"/>
      <c r="C437" s="5"/>
      <c r="D437" s="6"/>
      <c r="E437" s="5"/>
    </row>
    <row r="438">
      <c r="A438" s="3"/>
      <c r="C438" s="5"/>
      <c r="D438" s="6"/>
      <c r="E438" s="5"/>
    </row>
    <row r="439">
      <c r="A439" s="3"/>
      <c r="C439" s="5"/>
      <c r="D439" s="6"/>
      <c r="E439" s="5"/>
    </row>
    <row r="440">
      <c r="A440" s="3"/>
      <c r="C440" s="5"/>
      <c r="D440" s="6"/>
      <c r="E440" s="5"/>
    </row>
    <row r="441">
      <c r="A441" s="3"/>
      <c r="C441" s="5"/>
      <c r="D441" s="6"/>
      <c r="E441" s="5"/>
    </row>
    <row r="442">
      <c r="A442" s="3"/>
      <c r="C442" s="5"/>
      <c r="D442" s="6"/>
      <c r="E442" s="5"/>
    </row>
    <row r="443">
      <c r="A443" s="3"/>
      <c r="C443" s="5"/>
      <c r="D443" s="6"/>
      <c r="E443" s="5"/>
    </row>
    <row r="444">
      <c r="A444" s="3"/>
      <c r="C444" s="5"/>
      <c r="D444" s="6"/>
      <c r="E444" s="5"/>
    </row>
    <row r="445">
      <c r="A445" s="3"/>
      <c r="C445" s="5"/>
      <c r="D445" s="6"/>
      <c r="E445" s="5"/>
    </row>
    <row r="446">
      <c r="A446" s="3"/>
      <c r="C446" s="5"/>
      <c r="D446" s="6"/>
      <c r="E446" s="5"/>
    </row>
    <row r="447">
      <c r="A447" s="3"/>
      <c r="C447" s="5"/>
      <c r="D447" s="6"/>
      <c r="E447" s="5"/>
    </row>
    <row r="448">
      <c r="A448" s="3"/>
      <c r="C448" s="5"/>
      <c r="D448" s="6"/>
      <c r="E448" s="5"/>
    </row>
    <row r="449">
      <c r="A449" s="3"/>
      <c r="C449" s="5"/>
      <c r="D449" s="6"/>
      <c r="E449" s="5"/>
    </row>
    <row r="450">
      <c r="A450" s="3"/>
      <c r="C450" s="5"/>
      <c r="D450" s="6"/>
      <c r="E450" s="5"/>
    </row>
    <row r="451">
      <c r="A451" s="3"/>
      <c r="C451" s="5"/>
      <c r="D451" s="6"/>
      <c r="E451" s="5"/>
    </row>
    <row r="452">
      <c r="A452" s="3"/>
      <c r="C452" s="5"/>
      <c r="D452" s="6"/>
      <c r="E452" s="5"/>
    </row>
    <row r="453">
      <c r="A453" s="3"/>
      <c r="C453" s="5"/>
      <c r="D453" s="6"/>
      <c r="E453" s="5"/>
    </row>
    <row r="454">
      <c r="A454" s="3"/>
      <c r="C454" s="5"/>
      <c r="D454" s="6"/>
      <c r="E454" s="5"/>
    </row>
    <row r="455">
      <c r="A455" s="3"/>
      <c r="C455" s="5"/>
      <c r="D455" s="6"/>
      <c r="E455" s="5"/>
    </row>
    <row r="456">
      <c r="A456" s="3"/>
      <c r="C456" s="5"/>
      <c r="D456" s="6"/>
      <c r="E456" s="5"/>
    </row>
    <row r="457">
      <c r="A457" s="3"/>
      <c r="C457" s="5"/>
      <c r="D457" s="6"/>
      <c r="E457" s="5"/>
    </row>
    <row r="458">
      <c r="A458" s="3"/>
      <c r="C458" s="5"/>
      <c r="D458" s="6"/>
      <c r="E458" s="5"/>
    </row>
    <row r="459">
      <c r="A459" s="3"/>
      <c r="C459" s="5"/>
      <c r="D459" s="6"/>
      <c r="E459" s="5"/>
    </row>
    <row r="460">
      <c r="A460" s="3"/>
      <c r="C460" s="5"/>
      <c r="D460" s="6"/>
      <c r="E460" s="5"/>
    </row>
    <row r="461">
      <c r="A461" s="3"/>
      <c r="C461" s="5"/>
      <c r="D461" s="6"/>
      <c r="E461" s="5"/>
    </row>
    <row r="462">
      <c r="A462" s="3"/>
      <c r="C462" s="5"/>
      <c r="D462" s="6"/>
      <c r="E462" s="5"/>
    </row>
    <row r="463">
      <c r="A463" s="3"/>
      <c r="C463" s="5"/>
      <c r="D463" s="6"/>
      <c r="E463" s="5"/>
    </row>
    <row r="464">
      <c r="A464" s="3"/>
      <c r="C464" s="5"/>
      <c r="D464" s="6"/>
      <c r="E464" s="5"/>
    </row>
    <row r="465">
      <c r="A465" s="3"/>
      <c r="C465" s="5"/>
      <c r="D465" s="6"/>
      <c r="E465" s="5"/>
    </row>
    <row r="466">
      <c r="A466" s="3"/>
      <c r="C466" s="5"/>
      <c r="D466" s="6"/>
      <c r="E466" s="5"/>
    </row>
    <row r="467">
      <c r="A467" s="3"/>
      <c r="C467" s="5"/>
      <c r="D467" s="6"/>
      <c r="E467" s="5"/>
    </row>
    <row r="468">
      <c r="A468" s="3"/>
      <c r="C468" s="5"/>
      <c r="D468" s="6"/>
      <c r="E468" s="5"/>
    </row>
    <row r="469">
      <c r="A469" s="3"/>
      <c r="C469" s="5"/>
      <c r="D469" s="6"/>
      <c r="E469" s="5"/>
    </row>
    <row r="470">
      <c r="A470" s="3"/>
      <c r="C470" s="5"/>
      <c r="D470" s="6"/>
      <c r="E470" s="5"/>
    </row>
    <row r="471">
      <c r="A471" s="3"/>
      <c r="C471" s="5"/>
      <c r="D471" s="6"/>
      <c r="E471" s="5"/>
    </row>
    <row r="472">
      <c r="A472" s="3"/>
      <c r="C472" s="5"/>
      <c r="D472" s="6"/>
      <c r="E472" s="5"/>
    </row>
    <row r="473">
      <c r="A473" s="3"/>
      <c r="C473" s="5"/>
      <c r="D473" s="6"/>
      <c r="E473" s="5"/>
    </row>
    <row r="474">
      <c r="A474" s="3"/>
      <c r="C474" s="5"/>
      <c r="D474" s="6"/>
      <c r="E474" s="5"/>
    </row>
    <row r="475">
      <c r="A475" s="3"/>
      <c r="C475" s="5"/>
      <c r="D475" s="6"/>
      <c r="E475" s="5"/>
    </row>
    <row r="476">
      <c r="A476" s="3"/>
      <c r="C476" s="5"/>
      <c r="D476" s="6"/>
      <c r="E476" s="5"/>
    </row>
    <row r="477">
      <c r="A477" s="3"/>
      <c r="C477" s="5"/>
      <c r="D477" s="6"/>
      <c r="E477" s="5"/>
    </row>
    <row r="478">
      <c r="A478" s="3"/>
      <c r="C478" s="5"/>
      <c r="D478" s="6"/>
      <c r="E478" s="5"/>
    </row>
    <row r="479">
      <c r="A479" s="3"/>
      <c r="C479" s="5"/>
      <c r="D479" s="6"/>
      <c r="E479" s="5"/>
    </row>
    <row r="480">
      <c r="A480" s="3"/>
      <c r="C480" s="5"/>
      <c r="D480" s="6"/>
      <c r="E480" s="5"/>
    </row>
    <row r="481">
      <c r="A481" s="3"/>
      <c r="C481" s="5"/>
      <c r="D481" s="6"/>
      <c r="E481" s="5"/>
    </row>
    <row r="482">
      <c r="A482" s="3"/>
      <c r="C482" s="5"/>
      <c r="D482" s="6"/>
      <c r="E482" s="5"/>
    </row>
    <row r="483">
      <c r="A483" s="3"/>
      <c r="C483" s="5"/>
      <c r="D483" s="6"/>
      <c r="E483" s="5"/>
    </row>
    <row r="484">
      <c r="A484" s="3"/>
      <c r="C484" s="5"/>
      <c r="D484" s="6"/>
      <c r="E484" s="5"/>
    </row>
    <row r="485">
      <c r="A485" s="3"/>
      <c r="C485" s="5"/>
      <c r="D485" s="6"/>
      <c r="E485" s="5"/>
    </row>
    <row r="486">
      <c r="A486" s="3"/>
      <c r="C486" s="5"/>
      <c r="D486" s="6"/>
      <c r="E486" s="5"/>
    </row>
    <row r="487">
      <c r="A487" s="3"/>
      <c r="C487" s="5"/>
      <c r="D487" s="6"/>
      <c r="E487" s="5"/>
    </row>
    <row r="488">
      <c r="A488" s="3"/>
      <c r="C488" s="5"/>
      <c r="D488" s="6"/>
      <c r="E488" s="5"/>
    </row>
    <row r="489">
      <c r="A489" s="3"/>
      <c r="C489" s="5"/>
      <c r="D489" s="6"/>
      <c r="E489" s="5"/>
    </row>
    <row r="490">
      <c r="A490" s="3"/>
      <c r="C490" s="5"/>
      <c r="D490" s="6"/>
      <c r="E490" s="5"/>
    </row>
    <row r="491">
      <c r="A491" s="3"/>
      <c r="C491" s="5"/>
      <c r="D491" s="6"/>
      <c r="E491" s="5"/>
    </row>
    <row r="492">
      <c r="A492" s="3"/>
      <c r="C492" s="5"/>
      <c r="D492" s="6"/>
      <c r="E492" s="5"/>
    </row>
    <row r="493">
      <c r="A493" s="3"/>
      <c r="C493" s="5"/>
      <c r="D493" s="6"/>
      <c r="E493" s="5"/>
    </row>
    <row r="494">
      <c r="A494" s="3"/>
      <c r="C494" s="5"/>
      <c r="D494" s="6"/>
      <c r="E494" s="5"/>
    </row>
    <row r="495">
      <c r="A495" s="3"/>
      <c r="C495" s="5"/>
      <c r="D495" s="6"/>
      <c r="E495" s="5"/>
    </row>
    <row r="496">
      <c r="A496" s="3"/>
      <c r="C496" s="5"/>
      <c r="D496" s="6"/>
      <c r="E496" s="5"/>
    </row>
    <row r="497">
      <c r="A497" s="3"/>
      <c r="C497" s="5"/>
      <c r="D497" s="6"/>
      <c r="E497" s="5"/>
    </row>
    <row r="498">
      <c r="A498" s="3"/>
      <c r="C498" s="5"/>
      <c r="D498" s="6"/>
      <c r="E498" s="5"/>
    </row>
    <row r="499">
      <c r="A499" s="3"/>
      <c r="C499" s="5"/>
      <c r="D499" s="6"/>
      <c r="E499" s="5"/>
    </row>
    <row r="500">
      <c r="A500" s="3"/>
      <c r="C500" s="5"/>
      <c r="D500" s="6"/>
      <c r="E500" s="5"/>
    </row>
    <row r="501">
      <c r="A501" s="3"/>
      <c r="C501" s="5"/>
      <c r="D501" s="6"/>
      <c r="E501" s="5"/>
    </row>
    <row r="502">
      <c r="A502" s="3"/>
      <c r="C502" s="5"/>
      <c r="D502" s="6"/>
      <c r="E502" s="5"/>
    </row>
    <row r="503">
      <c r="A503" s="3"/>
      <c r="C503" s="5"/>
      <c r="D503" s="6"/>
      <c r="E503" s="5"/>
    </row>
    <row r="504">
      <c r="A504" s="3"/>
      <c r="C504" s="5"/>
      <c r="D504" s="6"/>
      <c r="E504" s="5"/>
    </row>
    <row r="505">
      <c r="A505" s="3"/>
      <c r="C505" s="5"/>
      <c r="D505" s="6"/>
      <c r="E505" s="5"/>
    </row>
    <row r="506">
      <c r="A506" s="3"/>
      <c r="C506" s="5"/>
      <c r="D506" s="6"/>
      <c r="E506" s="5"/>
    </row>
    <row r="507">
      <c r="A507" s="3"/>
      <c r="C507" s="5"/>
      <c r="D507" s="6"/>
      <c r="E507" s="5"/>
    </row>
    <row r="508">
      <c r="A508" s="3"/>
      <c r="C508" s="5"/>
      <c r="D508" s="6"/>
      <c r="E508" s="5"/>
    </row>
    <row r="509">
      <c r="A509" s="3"/>
      <c r="C509" s="5"/>
      <c r="D509" s="6"/>
      <c r="E509" s="5"/>
    </row>
    <row r="510">
      <c r="A510" s="3"/>
      <c r="C510" s="5"/>
      <c r="D510" s="6"/>
      <c r="E510" s="5"/>
    </row>
    <row r="511">
      <c r="A511" s="3"/>
      <c r="C511" s="5"/>
      <c r="D511" s="6"/>
      <c r="E511" s="5"/>
    </row>
    <row r="512">
      <c r="A512" s="3"/>
      <c r="C512" s="5"/>
      <c r="D512" s="6"/>
      <c r="E512" s="5"/>
    </row>
    <row r="513">
      <c r="A513" s="3"/>
      <c r="C513" s="5"/>
      <c r="D513" s="6"/>
      <c r="E513" s="5"/>
    </row>
    <row r="514">
      <c r="A514" s="3"/>
      <c r="C514" s="5"/>
      <c r="D514" s="6"/>
      <c r="E514" s="5"/>
    </row>
    <row r="515">
      <c r="A515" s="3"/>
      <c r="C515" s="5"/>
      <c r="D515" s="6"/>
      <c r="E515" s="5"/>
    </row>
    <row r="516">
      <c r="A516" s="3"/>
      <c r="C516" s="5"/>
      <c r="D516" s="6"/>
      <c r="E516" s="5"/>
    </row>
    <row r="517">
      <c r="A517" s="3"/>
      <c r="C517" s="5"/>
      <c r="D517" s="6"/>
      <c r="E517" s="5"/>
    </row>
    <row r="518">
      <c r="A518" s="3"/>
      <c r="C518" s="5"/>
      <c r="D518" s="6"/>
      <c r="E518" s="5"/>
    </row>
    <row r="519">
      <c r="A519" s="3"/>
      <c r="C519" s="5"/>
      <c r="D519" s="6"/>
      <c r="E519" s="5"/>
    </row>
    <row r="520">
      <c r="A520" s="3"/>
      <c r="C520" s="5"/>
      <c r="D520" s="6"/>
      <c r="E520" s="5"/>
    </row>
    <row r="521">
      <c r="A521" s="3"/>
      <c r="C521" s="5"/>
      <c r="D521" s="6"/>
      <c r="E521" s="5"/>
    </row>
    <row r="522">
      <c r="A522" s="3"/>
      <c r="C522" s="5"/>
      <c r="D522" s="6"/>
      <c r="E522" s="5"/>
    </row>
    <row r="523">
      <c r="A523" s="3"/>
      <c r="C523" s="5"/>
      <c r="D523" s="6"/>
      <c r="E523" s="5"/>
    </row>
    <row r="524">
      <c r="A524" s="3"/>
      <c r="C524" s="5"/>
      <c r="D524" s="6"/>
      <c r="E524" s="5"/>
    </row>
    <row r="525">
      <c r="A525" s="3"/>
      <c r="C525" s="5"/>
      <c r="D525" s="6"/>
      <c r="E525" s="5"/>
    </row>
    <row r="526">
      <c r="A526" s="3"/>
      <c r="C526" s="5"/>
      <c r="D526" s="6"/>
      <c r="E526" s="5"/>
    </row>
    <row r="527">
      <c r="A527" s="3"/>
      <c r="C527" s="5"/>
      <c r="D527" s="6"/>
      <c r="E527" s="5"/>
    </row>
    <row r="528">
      <c r="A528" s="3"/>
      <c r="C528" s="5"/>
      <c r="D528" s="6"/>
      <c r="E528" s="5"/>
    </row>
    <row r="529">
      <c r="A529" s="3"/>
      <c r="C529" s="5"/>
      <c r="D529" s="6"/>
      <c r="E529" s="5"/>
    </row>
    <row r="530">
      <c r="A530" s="3"/>
      <c r="C530" s="5"/>
      <c r="D530" s="6"/>
      <c r="E530" s="5"/>
    </row>
    <row r="531">
      <c r="A531" s="3"/>
      <c r="C531" s="5"/>
      <c r="D531" s="6"/>
      <c r="E531" s="5"/>
    </row>
    <row r="532">
      <c r="A532" s="3"/>
      <c r="C532" s="5"/>
      <c r="D532" s="6"/>
      <c r="E532" s="5"/>
    </row>
    <row r="533">
      <c r="A533" s="3"/>
      <c r="C533" s="5"/>
      <c r="D533" s="6"/>
      <c r="E533" s="5"/>
    </row>
    <row r="534">
      <c r="A534" s="3"/>
      <c r="C534" s="5"/>
      <c r="D534" s="6"/>
      <c r="E534" s="5"/>
    </row>
    <row r="535">
      <c r="A535" s="3"/>
      <c r="C535" s="5"/>
      <c r="D535" s="6"/>
      <c r="E535" s="5"/>
    </row>
    <row r="536">
      <c r="A536" s="3"/>
      <c r="C536" s="5"/>
      <c r="D536" s="6"/>
      <c r="E536" s="5"/>
    </row>
    <row r="537">
      <c r="A537" s="3"/>
      <c r="C537" s="5"/>
      <c r="D537" s="6"/>
      <c r="E537" s="5"/>
    </row>
    <row r="538">
      <c r="A538" s="3"/>
      <c r="C538" s="5"/>
      <c r="D538" s="6"/>
      <c r="E538" s="5"/>
    </row>
    <row r="539">
      <c r="A539" s="3"/>
      <c r="C539" s="5"/>
      <c r="D539" s="6"/>
      <c r="E539" s="5"/>
    </row>
    <row r="540">
      <c r="A540" s="3"/>
      <c r="C540" s="5"/>
      <c r="D540" s="6"/>
      <c r="E540" s="5"/>
    </row>
    <row r="541">
      <c r="A541" s="3"/>
      <c r="C541" s="5"/>
      <c r="D541" s="6"/>
      <c r="E541" s="5"/>
    </row>
    <row r="542">
      <c r="A542" s="3"/>
      <c r="C542" s="5"/>
      <c r="D542" s="6"/>
      <c r="E542" s="5"/>
    </row>
    <row r="543">
      <c r="A543" s="3"/>
      <c r="C543" s="5"/>
      <c r="D543" s="6"/>
      <c r="E543" s="5"/>
    </row>
    <row r="544">
      <c r="A544" s="3"/>
      <c r="C544" s="5"/>
      <c r="D544" s="6"/>
      <c r="E544" s="5"/>
    </row>
    <row r="545">
      <c r="A545" s="3"/>
      <c r="C545" s="5"/>
      <c r="D545" s="6"/>
      <c r="E545" s="5"/>
    </row>
    <row r="546">
      <c r="A546" s="3"/>
      <c r="C546" s="5"/>
      <c r="D546" s="6"/>
      <c r="E546" s="5"/>
    </row>
    <row r="547">
      <c r="A547" s="3"/>
      <c r="C547" s="5"/>
      <c r="D547" s="6"/>
      <c r="E547" s="5"/>
    </row>
    <row r="548">
      <c r="A548" s="3"/>
      <c r="C548" s="5"/>
      <c r="D548" s="6"/>
      <c r="E548" s="5"/>
    </row>
    <row r="549">
      <c r="A549" s="3"/>
      <c r="C549" s="5"/>
      <c r="D549" s="6"/>
      <c r="E549" s="5"/>
    </row>
    <row r="550">
      <c r="A550" s="3"/>
      <c r="C550" s="5"/>
      <c r="D550" s="6"/>
      <c r="E550" s="5"/>
    </row>
    <row r="551">
      <c r="A551" s="3"/>
      <c r="C551" s="5"/>
      <c r="D551" s="6"/>
      <c r="E551" s="5"/>
    </row>
    <row r="552">
      <c r="A552" s="3"/>
      <c r="C552" s="5"/>
      <c r="D552" s="6"/>
      <c r="E552" s="5"/>
    </row>
    <row r="553">
      <c r="A553" s="3"/>
      <c r="C553" s="5"/>
      <c r="D553" s="6"/>
      <c r="E553" s="5"/>
    </row>
    <row r="554">
      <c r="A554" s="3"/>
      <c r="C554" s="5"/>
      <c r="D554" s="6"/>
      <c r="E554" s="5"/>
    </row>
    <row r="555">
      <c r="A555" s="3"/>
      <c r="C555" s="5"/>
      <c r="D555" s="6"/>
      <c r="E555" s="5"/>
    </row>
    <row r="556">
      <c r="A556" s="3"/>
      <c r="C556" s="5"/>
      <c r="D556" s="6"/>
      <c r="E556" s="5"/>
    </row>
    <row r="557">
      <c r="A557" s="3"/>
      <c r="C557" s="5"/>
      <c r="D557" s="6"/>
      <c r="E557" s="5"/>
    </row>
    <row r="558">
      <c r="A558" s="3"/>
      <c r="C558" s="5"/>
      <c r="D558" s="6"/>
      <c r="E558" s="5"/>
    </row>
    <row r="559">
      <c r="A559" s="3"/>
      <c r="C559" s="5"/>
      <c r="D559" s="6"/>
      <c r="E559" s="5"/>
    </row>
    <row r="560">
      <c r="A560" s="3"/>
      <c r="C560" s="5"/>
      <c r="D560" s="6"/>
      <c r="E560" s="5"/>
    </row>
    <row r="561">
      <c r="A561" s="3"/>
      <c r="C561" s="5"/>
      <c r="D561" s="6"/>
      <c r="E561" s="5"/>
    </row>
    <row r="562">
      <c r="A562" s="3"/>
      <c r="C562" s="5"/>
      <c r="D562" s="6"/>
      <c r="E562" s="5"/>
    </row>
    <row r="563">
      <c r="A563" s="3"/>
      <c r="C563" s="5"/>
      <c r="D563" s="6"/>
      <c r="E563" s="5"/>
    </row>
    <row r="564">
      <c r="A564" s="3"/>
      <c r="C564" s="5"/>
      <c r="D564" s="6"/>
      <c r="E564" s="5"/>
    </row>
    <row r="565">
      <c r="A565" s="3"/>
      <c r="C565" s="5"/>
      <c r="D565" s="6"/>
      <c r="E565" s="5"/>
    </row>
    <row r="566">
      <c r="A566" s="3"/>
      <c r="C566" s="5"/>
      <c r="D566" s="6"/>
      <c r="E566" s="5"/>
    </row>
    <row r="567">
      <c r="A567" s="3"/>
      <c r="C567" s="5"/>
      <c r="D567" s="6"/>
      <c r="E567" s="5"/>
    </row>
    <row r="568">
      <c r="A568" s="3"/>
      <c r="C568" s="5"/>
      <c r="D568" s="6"/>
      <c r="E568" s="5"/>
    </row>
    <row r="569">
      <c r="A569" s="3"/>
      <c r="C569" s="5"/>
      <c r="D569" s="6"/>
      <c r="E569" s="5"/>
    </row>
    <row r="570">
      <c r="A570" s="3"/>
      <c r="C570" s="5"/>
      <c r="D570" s="6"/>
      <c r="E570" s="5"/>
    </row>
    <row r="571">
      <c r="A571" s="3"/>
      <c r="C571" s="5"/>
      <c r="D571" s="6"/>
      <c r="E571" s="5"/>
    </row>
    <row r="572">
      <c r="A572" s="3"/>
      <c r="C572" s="5"/>
      <c r="D572" s="6"/>
      <c r="E572" s="5"/>
    </row>
    <row r="573">
      <c r="A573" s="3"/>
      <c r="C573" s="5"/>
      <c r="D573" s="6"/>
      <c r="E573" s="5"/>
    </row>
    <row r="574">
      <c r="A574" s="3"/>
      <c r="C574" s="5"/>
      <c r="D574" s="6"/>
      <c r="E574" s="5"/>
    </row>
    <row r="575">
      <c r="A575" s="3"/>
      <c r="C575" s="5"/>
      <c r="D575" s="6"/>
      <c r="E575" s="5"/>
    </row>
    <row r="576">
      <c r="A576" s="3"/>
      <c r="C576" s="5"/>
      <c r="D576" s="6"/>
      <c r="E576" s="5"/>
    </row>
    <row r="577">
      <c r="A577" s="3"/>
      <c r="C577" s="5"/>
      <c r="D577" s="6"/>
      <c r="E577" s="5"/>
    </row>
    <row r="578">
      <c r="A578" s="3"/>
      <c r="C578" s="5"/>
      <c r="D578" s="6"/>
      <c r="E578" s="5"/>
    </row>
    <row r="579">
      <c r="A579" s="3"/>
      <c r="C579" s="5"/>
      <c r="D579" s="6"/>
      <c r="E579" s="5"/>
    </row>
    <row r="580">
      <c r="A580" s="3"/>
      <c r="C580" s="5"/>
      <c r="D580" s="6"/>
      <c r="E580" s="5"/>
    </row>
    <row r="581">
      <c r="A581" s="3"/>
      <c r="C581" s="5"/>
      <c r="D581" s="6"/>
      <c r="E581" s="5"/>
    </row>
    <row r="582">
      <c r="A582" s="3"/>
      <c r="C582" s="5"/>
      <c r="D582" s="6"/>
      <c r="E582" s="5"/>
    </row>
    <row r="583">
      <c r="A583" s="3"/>
      <c r="C583" s="5"/>
      <c r="D583" s="6"/>
      <c r="E583" s="5"/>
    </row>
    <row r="584">
      <c r="A584" s="3"/>
      <c r="C584" s="5"/>
      <c r="D584" s="6"/>
      <c r="E584" s="5"/>
    </row>
    <row r="585">
      <c r="A585" s="3"/>
      <c r="C585" s="5"/>
      <c r="D585" s="6"/>
      <c r="E585" s="5"/>
    </row>
    <row r="586">
      <c r="A586" s="3"/>
      <c r="C586" s="5"/>
      <c r="D586" s="6"/>
      <c r="E586" s="5"/>
    </row>
    <row r="587">
      <c r="A587" s="3"/>
      <c r="C587" s="5"/>
      <c r="D587" s="6"/>
      <c r="E587" s="5"/>
    </row>
    <row r="588">
      <c r="A588" s="3"/>
      <c r="C588" s="5"/>
      <c r="D588" s="6"/>
      <c r="E588" s="5"/>
    </row>
    <row r="589">
      <c r="A589" s="3"/>
      <c r="C589" s="5"/>
      <c r="D589" s="6"/>
      <c r="E589" s="5"/>
    </row>
    <row r="590">
      <c r="A590" s="3"/>
      <c r="C590" s="5"/>
      <c r="D590" s="6"/>
      <c r="E590" s="5"/>
    </row>
    <row r="591">
      <c r="A591" s="3"/>
      <c r="C591" s="5"/>
      <c r="D591" s="6"/>
      <c r="E591" s="5"/>
    </row>
    <row r="592">
      <c r="A592" s="3"/>
      <c r="C592" s="5"/>
      <c r="D592" s="6"/>
      <c r="E592" s="5"/>
    </row>
    <row r="593">
      <c r="A593" s="3"/>
      <c r="C593" s="5"/>
      <c r="D593" s="6"/>
      <c r="E593" s="5"/>
    </row>
    <row r="594">
      <c r="A594" s="3"/>
      <c r="C594" s="5"/>
      <c r="D594" s="6"/>
      <c r="E594" s="5"/>
    </row>
    <row r="595">
      <c r="A595" s="3"/>
      <c r="C595" s="5"/>
      <c r="D595" s="6"/>
      <c r="E595" s="5"/>
    </row>
    <row r="596">
      <c r="A596" s="3"/>
      <c r="C596" s="5"/>
      <c r="D596" s="6"/>
      <c r="E596" s="5"/>
    </row>
    <row r="597">
      <c r="A597" s="3"/>
      <c r="C597" s="5"/>
      <c r="D597" s="6"/>
      <c r="E597" s="5"/>
    </row>
    <row r="598">
      <c r="A598" s="3"/>
      <c r="C598" s="5"/>
      <c r="D598" s="6"/>
      <c r="E598" s="5"/>
    </row>
    <row r="599">
      <c r="A599" s="3"/>
      <c r="C599" s="5"/>
      <c r="D599" s="6"/>
      <c r="E599" s="5"/>
    </row>
    <row r="600">
      <c r="A600" s="3"/>
      <c r="C600" s="5"/>
      <c r="D600" s="6"/>
      <c r="E600" s="5"/>
    </row>
    <row r="601">
      <c r="A601" s="3"/>
      <c r="C601" s="5"/>
      <c r="D601" s="6"/>
      <c r="E601" s="5"/>
    </row>
    <row r="602">
      <c r="A602" s="3"/>
      <c r="C602" s="5"/>
      <c r="D602" s="6"/>
      <c r="E602" s="5"/>
    </row>
    <row r="603">
      <c r="A603" s="3"/>
      <c r="C603" s="5"/>
      <c r="D603" s="6"/>
      <c r="E603" s="5"/>
    </row>
    <row r="604">
      <c r="A604" s="3"/>
      <c r="C604" s="5"/>
      <c r="D604" s="6"/>
      <c r="E604" s="5"/>
    </row>
    <row r="605">
      <c r="A605" s="3"/>
      <c r="C605" s="5"/>
      <c r="D605" s="6"/>
      <c r="E605" s="5"/>
    </row>
    <row r="606">
      <c r="A606" s="3"/>
      <c r="C606" s="5"/>
      <c r="D606" s="6"/>
      <c r="E606" s="5"/>
    </row>
    <row r="607">
      <c r="A607" s="3"/>
      <c r="C607" s="5"/>
      <c r="D607" s="6"/>
      <c r="E607" s="5"/>
    </row>
    <row r="608">
      <c r="A608" s="3"/>
      <c r="C608" s="5"/>
      <c r="D608" s="6"/>
      <c r="E608" s="5"/>
    </row>
    <row r="609">
      <c r="A609" s="3"/>
      <c r="C609" s="5"/>
      <c r="D609" s="6"/>
      <c r="E609" s="5"/>
    </row>
    <row r="610">
      <c r="A610" s="3"/>
      <c r="C610" s="5"/>
      <c r="D610" s="6"/>
      <c r="E610" s="5"/>
    </row>
    <row r="611">
      <c r="A611" s="3"/>
      <c r="C611" s="5"/>
      <c r="D611" s="6"/>
      <c r="E611" s="5"/>
    </row>
    <row r="612">
      <c r="A612" s="3"/>
      <c r="C612" s="5"/>
      <c r="D612" s="6"/>
      <c r="E612" s="5"/>
    </row>
    <row r="613">
      <c r="A613" s="3"/>
      <c r="C613" s="5"/>
      <c r="D613" s="6"/>
      <c r="E613" s="5"/>
    </row>
    <row r="614">
      <c r="A614" s="3"/>
      <c r="C614" s="5"/>
      <c r="D614" s="6"/>
      <c r="E614" s="5"/>
    </row>
    <row r="615">
      <c r="A615" s="3"/>
      <c r="C615" s="5"/>
      <c r="D615" s="6"/>
      <c r="E615" s="5"/>
    </row>
    <row r="616">
      <c r="A616" s="3"/>
      <c r="C616" s="5"/>
      <c r="D616" s="6"/>
      <c r="E616" s="5"/>
    </row>
    <row r="617">
      <c r="A617" s="3"/>
      <c r="C617" s="5"/>
      <c r="D617" s="6"/>
      <c r="E617" s="5"/>
    </row>
    <row r="618">
      <c r="A618" s="3"/>
      <c r="C618" s="5"/>
      <c r="D618" s="6"/>
      <c r="E618" s="5"/>
    </row>
    <row r="619">
      <c r="A619" s="3"/>
      <c r="C619" s="5"/>
      <c r="D619" s="6"/>
      <c r="E619" s="5"/>
    </row>
    <row r="620">
      <c r="A620" s="3"/>
      <c r="C620" s="5"/>
      <c r="D620" s="6"/>
      <c r="E620" s="5"/>
    </row>
    <row r="621">
      <c r="A621" s="3"/>
      <c r="C621" s="5"/>
      <c r="D621" s="6"/>
      <c r="E621" s="5"/>
    </row>
    <row r="622">
      <c r="A622" s="3"/>
      <c r="C622" s="5"/>
      <c r="D622" s="6"/>
      <c r="E622" s="5"/>
    </row>
    <row r="623">
      <c r="A623" s="3"/>
      <c r="C623" s="5"/>
      <c r="D623" s="6"/>
      <c r="E623" s="5"/>
    </row>
    <row r="624">
      <c r="A624" s="3"/>
      <c r="C624" s="5"/>
      <c r="D624" s="6"/>
      <c r="E624" s="5"/>
    </row>
    <row r="625">
      <c r="A625" s="3"/>
      <c r="C625" s="5"/>
      <c r="D625" s="6"/>
      <c r="E625" s="5"/>
    </row>
    <row r="626">
      <c r="A626" s="3"/>
      <c r="C626" s="5"/>
      <c r="D626" s="6"/>
      <c r="E626" s="5"/>
    </row>
    <row r="627">
      <c r="A627" s="3"/>
      <c r="C627" s="5"/>
      <c r="D627" s="6"/>
      <c r="E627" s="5"/>
    </row>
    <row r="628">
      <c r="A628" s="3"/>
      <c r="C628" s="5"/>
      <c r="D628" s="6"/>
      <c r="E628" s="5"/>
    </row>
    <row r="629">
      <c r="A629" s="3"/>
      <c r="C629" s="5"/>
      <c r="D629" s="6"/>
      <c r="E629" s="5"/>
    </row>
    <row r="630">
      <c r="A630" s="3"/>
      <c r="C630" s="5"/>
      <c r="D630" s="6"/>
      <c r="E630" s="5"/>
    </row>
    <row r="631">
      <c r="A631" s="3"/>
      <c r="C631" s="5"/>
      <c r="D631" s="6"/>
      <c r="E631" s="5"/>
    </row>
    <row r="632">
      <c r="A632" s="3"/>
      <c r="C632" s="5"/>
      <c r="D632" s="6"/>
      <c r="E632" s="5"/>
    </row>
    <row r="633">
      <c r="A633" s="3"/>
      <c r="C633" s="5"/>
      <c r="D633" s="6"/>
      <c r="E633" s="5"/>
    </row>
    <row r="634">
      <c r="A634" s="3"/>
      <c r="C634" s="5"/>
      <c r="D634" s="6"/>
      <c r="E634" s="5"/>
    </row>
    <row r="635">
      <c r="A635" s="3"/>
      <c r="C635" s="5"/>
      <c r="D635" s="6"/>
      <c r="E635" s="5"/>
    </row>
    <row r="636">
      <c r="A636" s="3"/>
      <c r="C636" s="5"/>
      <c r="D636" s="6"/>
      <c r="E636" s="5"/>
    </row>
    <row r="637">
      <c r="A637" s="3"/>
      <c r="C637" s="5"/>
      <c r="D637" s="6"/>
      <c r="E637" s="5"/>
    </row>
    <row r="638">
      <c r="A638" s="3"/>
      <c r="C638" s="5"/>
      <c r="D638" s="6"/>
      <c r="E638" s="5"/>
    </row>
    <row r="639">
      <c r="A639" s="3"/>
      <c r="C639" s="5"/>
      <c r="D639" s="6"/>
      <c r="E639" s="5"/>
    </row>
    <row r="640">
      <c r="A640" s="3"/>
      <c r="C640" s="5"/>
      <c r="D640" s="6"/>
      <c r="E640" s="5"/>
    </row>
    <row r="641">
      <c r="A641" s="3"/>
      <c r="C641" s="5"/>
      <c r="D641" s="6"/>
      <c r="E641" s="5"/>
    </row>
    <row r="642">
      <c r="A642" s="3"/>
      <c r="C642" s="5"/>
      <c r="D642" s="6"/>
      <c r="E642" s="5"/>
    </row>
    <row r="643">
      <c r="A643" s="3"/>
      <c r="C643" s="5"/>
      <c r="D643" s="6"/>
      <c r="E643" s="5"/>
    </row>
    <row r="644">
      <c r="A644" s="3"/>
      <c r="C644" s="5"/>
      <c r="D644" s="6"/>
      <c r="E644" s="5"/>
    </row>
    <row r="645">
      <c r="A645" s="3"/>
      <c r="C645" s="5"/>
      <c r="D645" s="6"/>
      <c r="E645" s="5"/>
    </row>
    <row r="646">
      <c r="A646" s="3"/>
      <c r="C646" s="5"/>
      <c r="D646" s="6"/>
      <c r="E646" s="5"/>
    </row>
    <row r="647">
      <c r="A647" s="3"/>
      <c r="C647" s="5"/>
      <c r="D647" s="6"/>
      <c r="E647" s="5"/>
    </row>
    <row r="648">
      <c r="A648" s="3"/>
      <c r="C648" s="5"/>
      <c r="D648" s="6"/>
      <c r="E648" s="5"/>
    </row>
    <row r="649">
      <c r="A649" s="3"/>
      <c r="C649" s="5"/>
      <c r="D649" s="6"/>
      <c r="E649" s="5"/>
    </row>
    <row r="650">
      <c r="A650" s="3"/>
      <c r="C650" s="5"/>
      <c r="D650" s="6"/>
      <c r="E650" s="5"/>
    </row>
    <row r="651">
      <c r="A651" s="3"/>
      <c r="C651" s="5"/>
      <c r="D651" s="6"/>
      <c r="E651" s="5"/>
    </row>
    <row r="652">
      <c r="A652" s="3"/>
      <c r="C652" s="5"/>
      <c r="D652" s="6"/>
      <c r="E652" s="5"/>
    </row>
    <row r="653">
      <c r="A653" s="3"/>
      <c r="C653" s="5"/>
      <c r="D653" s="6"/>
      <c r="E653" s="5"/>
    </row>
    <row r="654">
      <c r="A654" s="3"/>
      <c r="C654" s="5"/>
      <c r="D654" s="6"/>
      <c r="E654" s="5"/>
    </row>
    <row r="655">
      <c r="A655" s="3"/>
      <c r="C655" s="5"/>
      <c r="D655" s="6"/>
      <c r="E655" s="5"/>
    </row>
    <row r="656">
      <c r="A656" s="3"/>
      <c r="C656" s="5"/>
      <c r="D656" s="6"/>
      <c r="E656" s="5"/>
    </row>
    <row r="657">
      <c r="A657" s="3"/>
      <c r="C657" s="5"/>
      <c r="D657" s="6"/>
      <c r="E657" s="5"/>
    </row>
    <row r="658">
      <c r="A658" s="3"/>
      <c r="C658" s="5"/>
      <c r="D658" s="6"/>
      <c r="E658" s="5"/>
    </row>
    <row r="659">
      <c r="A659" s="3"/>
      <c r="C659" s="5"/>
      <c r="D659" s="6"/>
      <c r="E659" s="5"/>
    </row>
    <row r="660">
      <c r="A660" s="3"/>
      <c r="C660" s="5"/>
      <c r="D660" s="6"/>
      <c r="E660" s="5"/>
    </row>
    <row r="661">
      <c r="A661" s="3"/>
      <c r="C661" s="5"/>
      <c r="D661" s="6"/>
      <c r="E661" s="5"/>
    </row>
    <row r="662">
      <c r="A662" s="3"/>
      <c r="C662" s="5"/>
      <c r="D662" s="6"/>
      <c r="E662" s="5"/>
    </row>
    <row r="663">
      <c r="A663" s="3"/>
      <c r="C663" s="5"/>
      <c r="D663" s="6"/>
      <c r="E663" s="5"/>
    </row>
    <row r="664">
      <c r="A664" s="3"/>
      <c r="C664" s="5"/>
      <c r="D664" s="6"/>
      <c r="E664" s="5"/>
    </row>
    <row r="665">
      <c r="A665" s="3"/>
      <c r="C665" s="5"/>
      <c r="D665" s="6"/>
      <c r="E665" s="5"/>
    </row>
    <row r="666">
      <c r="A666" s="3"/>
      <c r="C666" s="5"/>
      <c r="D666" s="6"/>
      <c r="E666" s="5"/>
    </row>
    <row r="667">
      <c r="A667" s="3"/>
      <c r="C667" s="5"/>
      <c r="D667" s="6"/>
      <c r="E667" s="5"/>
    </row>
    <row r="668">
      <c r="A668" s="3"/>
      <c r="C668" s="5"/>
      <c r="D668" s="6"/>
      <c r="E668" s="5"/>
    </row>
    <row r="669">
      <c r="A669" s="3"/>
      <c r="C669" s="5"/>
      <c r="D669" s="6"/>
      <c r="E669" s="5"/>
    </row>
    <row r="670">
      <c r="A670" s="3"/>
      <c r="C670" s="5"/>
      <c r="D670" s="6"/>
      <c r="E670" s="5"/>
    </row>
    <row r="671">
      <c r="A671" s="3"/>
      <c r="C671" s="5"/>
      <c r="D671" s="6"/>
      <c r="E671" s="5"/>
    </row>
    <row r="672">
      <c r="A672" s="3"/>
      <c r="C672" s="5"/>
      <c r="D672" s="6"/>
      <c r="E672" s="5"/>
    </row>
    <row r="673">
      <c r="A673" s="3"/>
      <c r="C673" s="5"/>
      <c r="D673" s="6"/>
      <c r="E673" s="5"/>
    </row>
    <row r="674">
      <c r="A674" s="3"/>
      <c r="C674" s="5"/>
      <c r="D674" s="6"/>
      <c r="E674" s="5"/>
    </row>
    <row r="675">
      <c r="A675" s="3"/>
      <c r="C675" s="5"/>
      <c r="D675" s="6"/>
      <c r="E675" s="5"/>
    </row>
    <row r="676">
      <c r="A676" s="3"/>
      <c r="C676" s="5"/>
      <c r="D676" s="6"/>
      <c r="E676" s="5"/>
    </row>
    <row r="677">
      <c r="A677" s="3"/>
      <c r="C677" s="5"/>
      <c r="D677" s="6"/>
      <c r="E677" s="5"/>
    </row>
    <row r="678">
      <c r="A678" s="3"/>
      <c r="C678" s="5"/>
      <c r="D678" s="6"/>
      <c r="E678" s="5"/>
    </row>
    <row r="679">
      <c r="A679" s="3"/>
      <c r="C679" s="5"/>
      <c r="D679" s="6"/>
      <c r="E679" s="5"/>
    </row>
    <row r="680">
      <c r="A680" s="3"/>
      <c r="C680" s="5"/>
      <c r="D680" s="6"/>
      <c r="E680" s="5"/>
    </row>
    <row r="681">
      <c r="A681" s="3"/>
      <c r="C681" s="5"/>
      <c r="D681" s="6"/>
      <c r="E681" s="5"/>
    </row>
    <row r="682">
      <c r="A682" s="3"/>
      <c r="C682" s="5"/>
      <c r="D682" s="6"/>
      <c r="E682" s="5"/>
    </row>
    <row r="683">
      <c r="A683" s="3"/>
      <c r="C683" s="5"/>
      <c r="D683" s="6"/>
      <c r="E683" s="5"/>
    </row>
    <row r="684">
      <c r="A684" s="3"/>
      <c r="C684" s="5"/>
      <c r="D684" s="6"/>
      <c r="E684" s="5"/>
    </row>
    <row r="685">
      <c r="A685" s="3"/>
      <c r="C685" s="5"/>
      <c r="D685" s="6"/>
      <c r="E685" s="5"/>
    </row>
    <row r="686">
      <c r="A686" s="3"/>
      <c r="C686" s="5"/>
      <c r="D686" s="6"/>
      <c r="E686" s="5"/>
    </row>
    <row r="687">
      <c r="A687" s="3"/>
      <c r="C687" s="5"/>
      <c r="D687" s="6"/>
      <c r="E687" s="5"/>
    </row>
    <row r="688">
      <c r="A688" s="3"/>
      <c r="C688" s="5"/>
      <c r="D688" s="6"/>
      <c r="E688" s="5"/>
    </row>
    <row r="689">
      <c r="A689" s="3"/>
      <c r="C689" s="5"/>
      <c r="D689" s="6"/>
      <c r="E689" s="5"/>
    </row>
    <row r="690">
      <c r="A690" s="3"/>
      <c r="C690" s="5"/>
      <c r="D690" s="6"/>
      <c r="E690" s="5"/>
    </row>
    <row r="691">
      <c r="A691" s="3"/>
      <c r="C691" s="5"/>
      <c r="D691" s="6"/>
      <c r="E691" s="5"/>
    </row>
    <row r="692">
      <c r="A692" s="3"/>
      <c r="C692" s="5"/>
      <c r="D692" s="6"/>
      <c r="E692" s="5"/>
    </row>
    <row r="693">
      <c r="A693" s="3"/>
      <c r="C693" s="5"/>
      <c r="D693" s="6"/>
      <c r="E693" s="5"/>
    </row>
    <row r="694">
      <c r="A694" s="3"/>
      <c r="C694" s="5"/>
      <c r="D694" s="6"/>
      <c r="E694" s="5"/>
    </row>
    <row r="695">
      <c r="A695" s="3"/>
      <c r="C695" s="5"/>
      <c r="D695" s="6"/>
      <c r="E695" s="5"/>
    </row>
    <row r="696">
      <c r="A696" s="3"/>
      <c r="C696" s="5"/>
      <c r="D696" s="6"/>
      <c r="E696" s="5"/>
    </row>
    <row r="697">
      <c r="A697" s="3"/>
      <c r="C697" s="5"/>
      <c r="D697" s="6"/>
      <c r="E697" s="5"/>
    </row>
    <row r="698">
      <c r="A698" s="3"/>
      <c r="C698" s="5"/>
      <c r="D698" s="6"/>
      <c r="E698" s="5"/>
    </row>
    <row r="699">
      <c r="A699" s="3"/>
      <c r="C699" s="5"/>
      <c r="D699" s="6"/>
      <c r="E699" s="5"/>
    </row>
    <row r="700">
      <c r="A700" s="3"/>
      <c r="C700" s="5"/>
      <c r="D700" s="6"/>
      <c r="E700" s="5"/>
    </row>
    <row r="701">
      <c r="A701" s="3"/>
      <c r="C701" s="5"/>
      <c r="D701" s="6"/>
      <c r="E701" s="5"/>
    </row>
    <row r="702">
      <c r="A702" s="3"/>
      <c r="C702" s="5"/>
      <c r="D702" s="6"/>
      <c r="E702" s="5"/>
    </row>
    <row r="703">
      <c r="A703" s="3"/>
      <c r="C703" s="5"/>
      <c r="D703" s="6"/>
      <c r="E703" s="5"/>
    </row>
    <row r="704">
      <c r="A704" s="3"/>
      <c r="C704" s="5"/>
      <c r="D704" s="6"/>
      <c r="E704" s="5"/>
    </row>
    <row r="705">
      <c r="A705" s="3"/>
      <c r="C705" s="5"/>
      <c r="D705" s="6"/>
      <c r="E705" s="5"/>
    </row>
    <row r="706">
      <c r="A706" s="3"/>
      <c r="C706" s="5"/>
      <c r="D706" s="6"/>
      <c r="E706" s="5"/>
    </row>
    <row r="707">
      <c r="A707" s="3"/>
      <c r="C707" s="5"/>
      <c r="D707" s="6"/>
      <c r="E707" s="5"/>
    </row>
    <row r="708">
      <c r="A708" s="3"/>
      <c r="C708" s="5"/>
      <c r="D708" s="6"/>
      <c r="E708" s="5"/>
    </row>
    <row r="709">
      <c r="A709" s="3"/>
      <c r="C709" s="5"/>
      <c r="D709" s="6"/>
      <c r="E709" s="5"/>
    </row>
    <row r="710">
      <c r="A710" s="3"/>
      <c r="C710" s="5"/>
      <c r="D710" s="6"/>
      <c r="E710" s="5"/>
    </row>
    <row r="711">
      <c r="A711" s="3"/>
      <c r="C711" s="5"/>
      <c r="D711" s="6"/>
      <c r="E711" s="5"/>
    </row>
    <row r="712">
      <c r="A712" s="3"/>
      <c r="C712" s="5"/>
      <c r="D712" s="6"/>
      <c r="E712" s="5"/>
    </row>
    <row r="713">
      <c r="A713" s="3"/>
      <c r="C713" s="5"/>
      <c r="D713" s="6"/>
      <c r="E713" s="5"/>
    </row>
    <row r="714">
      <c r="A714" s="3"/>
      <c r="C714" s="5"/>
      <c r="D714" s="6"/>
      <c r="E714" s="5"/>
    </row>
    <row r="715">
      <c r="A715" s="3"/>
      <c r="C715" s="5"/>
      <c r="D715" s="6"/>
      <c r="E715" s="5"/>
    </row>
    <row r="716">
      <c r="A716" s="3"/>
      <c r="C716" s="5"/>
      <c r="D716" s="6"/>
      <c r="E716" s="5"/>
    </row>
    <row r="717">
      <c r="A717" s="3"/>
      <c r="C717" s="5"/>
      <c r="D717" s="6"/>
      <c r="E717" s="5"/>
    </row>
    <row r="718">
      <c r="A718" s="3"/>
      <c r="C718" s="5"/>
      <c r="D718" s="6"/>
      <c r="E718" s="5"/>
    </row>
    <row r="719">
      <c r="A719" s="3"/>
      <c r="C719" s="5"/>
      <c r="D719" s="6"/>
      <c r="E719" s="5"/>
    </row>
    <row r="720">
      <c r="A720" s="3"/>
      <c r="C720" s="5"/>
      <c r="D720" s="6"/>
      <c r="E720" s="5"/>
    </row>
    <row r="721">
      <c r="A721" s="3"/>
      <c r="C721" s="5"/>
      <c r="D721" s="6"/>
      <c r="E721" s="5"/>
    </row>
    <row r="722">
      <c r="A722" s="3"/>
      <c r="C722" s="5"/>
      <c r="D722" s="6"/>
      <c r="E722" s="5"/>
    </row>
    <row r="723">
      <c r="A723" s="3"/>
      <c r="C723" s="5"/>
      <c r="D723" s="6"/>
      <c r="E723" s="5"/>
    </row>
    <row r="724">
      <c r="A724" s="3"/>
      <c r="C724" s="5"/>
      <c r="D724" s="6"/>
      <c r="E724" s="5"/>
    </row>
    <row r="725">
      <c r="A725" s="3"/>
      <c r="C725" s="5"/>
      <c r="D725" s="6"/>
      <c r="E725" s="5"/>
    </row>
    <row r="726">
      <c r="A726" s="3"/>
      <c r="C726" s="5"/>
      <c r="D726" s="6"/>
      <c r="E726" s="5"/>
    </row>
    <row r="727">
      <c r="A727" s="3"/>
      <c r="C727" s="5"/>
      <c r="D727" s="6"/>
      <c r="E727" s="5"/>
    </row>
    <row r="728">
      <c r="A728" s="3"/>
      <c r="C728" s="5"/>
      <c r="D728" s="6"/>
      <c r="E728" s="5"/>
    </row>
    <row r="729">
      <c r="A729" s="3"/>
      <c r="C729" s="5"/>
      <c r="D729" s="6"/>
      <c r="E729" s="5"/>
    </row>
    <row r="730">
      <c r="A730" s="3"/>
      <c r="C730" s="5"/>
      <c r="D730" s="6"/>
      <c r="E730" s="5"/>
    </row>
    <row r="731">
      <c r="A731" s="3"/>
      <c r="C731" s="5"/>
      <c r="D731" s="6"/>
      <c r="E731" s="5"/>
    </row>
    <row r="732">
      <c r="A732" s="3"/>
      <c r="C732" s="5"/>
      <c r="D732" s="6"/>
      <c r="E732" s="5"/>
    </row>
    <row r="733">
      <c r="A733" s="3"/>
      <c r="C733" s="5"/>
      <c r="D733" s="6"/>
      <c r="E733" s="5"/>
    </row>
    <row r="734">
      <c r="A734" s="3"/>
      <c r="C734" s="5"/>
      <c r="D734" s="6"/>
      <c r="E734" s="5"/>
    </row>
    <row r="735">
      <c r="A735" s="3"/>
      <c r="C735" s="5"/>
      <c r="D735" s="6"/>
      <c r="E735" s="5"/>
    </row>
    <row r="736">
      <c r="A736" s="3"/>
      <c r="C736" s="5"/>
      <c r="D736" s="6"/>
      <c r="E736" s="5"/>
    </row>
    <row r="737">
      <c r="A737" s="3"/>
      <c r="C737" s="5"/>
      <c r="D737" s="6"/>
      <c r="E737" s="5"/>
    </row>
    <row r="738">
      <c r="A738" s="3"/>
      <c r="C738" s="5"/>
      <c r="D738" s="6"/>
      <c r="E738" s="5"/>
    </row>
    <row r="739">
      <c r="A739" s="3"/>
      <c r="C739" s="5"/>
      <c r="D739" s="6"/>
      <c r="E739" s="5"/>
    </row>
    <row r="740">
      <c r="A740" s="3"/>
      <c r="C740" s="5"/>
      <c r="D740" s="6"/>
      <c r="E740" s="5"/>
    </row>
    <row r="741">
      <c r="A741" s="3"/>
      <c r="C741" s="5"/>
      <c r="D741" s="6"/>
      <c r="E741" s="5"/>
    </row>
    <row r="742">
      <c r="A742" s="3"/>
      <c r="C742" s="5"/>
      <c r="D742" s="6"/>
      <c r="E742" s="5"/>
    </row>
    <row r="743">
      <c r="A743" s="3"/>
      <c r="C743" s="5"/>
      <c r="D743" s="6"/>
      <c r="E743" s="5"/>
    </row>
    <row r="744">
      <c r="A744" s="3"/>
      <c r="C744" s="5"/>
      <c r="D744" s="6"/>
      <c r="E744" s="5"/>
    </row>
    <row r="745">
      <c r="A745" s="3"/>
      <c r="C745" s="5"/>
      <c r="D745" s="6"/>
      <c r="E745" s="5"/>
    </row>
    <row r="746">
      <c r="A746" s="3"/>
      <c r="C746" s="5"/>
      <c r="D746" s="6"/>
      <c r="E746" s="5"/>
    </row>
    <row r="747">
      <c r="A747" s="3"/>
      <c r="C747" s="5"/>
      <c r="D747" s="6"/>
      <c r="E747" s="5"/>
    </row>
    <row r="748">
      <c r="A748" s="3"/>
      <c r="C748" s="5"/>
      <c r="D748" s="6"/>
      <c r="E748" s="5"/>
    </row>
    <row r="749">
      <c r="A749" s="3"/>
      <c r="C749" s="5"/>
      <c r="D749" s="6"/>
      <c r="E749" s="5"/>
    </row>
    <row r="750">
      <c r="A750" s="3"/>
      <c r="C750" s="5"/>
      <c r="D750" s="6"/>
      <c r="E750" s="5"/>
    </row>
    <row r="751">
      <c r="A751" s="3"/>
      <c r="C751" s="5"/>
      <c r="D751" s="6"/>
      <c r="E751" s="5"/>
    </row>
    <row r="752">
      <c r="A752" s="3"/>
      <c r="C752" s="5"/>
      <c r="D752" s="6"/>
      <c r="E752" s="5"/>
    </row>
    <row r="753">
      <c r="A753" s="3"/>
      <c r="C753" s="5"/>
      <c r="D753" s="6"/>
      <c r="E753" s="5"/>
    </row>
    <row r="754">
      <c r="A754" s="3"/>
      <c r="C754" s="5"/>
      <c r="D754" s="6"/>
      <c r="E754" s="5"/>
    </row>
    <row r="755">
      <c r="A755" s="3"/>
      <c r="C755" s="5"/>
      <c r="D755" s="6"/>
      <c r="E755" s="5"/>
    </row>
    <row r="756">
      <c r="A756" s="3"/>
      <c r="C756" s="5"/>
      <c r="D756" s="6"/>
      <c r="E756" s="5"/>
    </row>
    <row r="757">
      <c r="A757" s="3"/>
      <c r="C757" s="5"/>
      <c r="D757" s="6"/>
      <c r="E757" s="5"/>
    </row>
    <row r="758">
      <c r="A758" s="3"/>
      <c r="C758" s="5"/>
      <c r="D758" s="6"/>
      <c r="E758" s="5"/>
    </row>
    <row r="759">
      <c r="A759" s="3"/>
      <c r="C759" s="5"/>
      <c r="D759" s="6"/>
      <c r="E759" s="5"/>
    </row>
    <row r="760">
      <c r="A760" s="3"/>
      <c r="C760" s="5"/>
      <c r="D760" s="6"/>
      <c r="E760" s="5"/>
    </row>
    <row r="761">
      <c r="A761" s="3"/>
      <c r="C761" s="5"/>
      <c r="D761" s="6"/>
      <c r="E761" s="5"/>
    </row>
    <row r="762">
      <c r="A762" s="3"/>
      <c r="C762" s="5"/>
      <c r="D762" s="6"/>
      <c r="E762" s="5"/>
    </row>
    <row r="763">
      <c r="A763" s="3"/>
      <c r="C763" s="5"/>
      <c r="D763" s="6"/>
      <c r="E763" s="5"/>
    </row>
    <row r="764">
      <c r="A764" s="3"/>
      <c r="C764" s="5"/>
      <c r="D764" s="6"/>
      <c r="E764" s="5"/>
    </row>
    <row r="765">
      <c r="A765" s="3"/>
      <c r="C765" s="5"/>
      <c r="D765" s="6"/>
      <c r="E765" s="5"/>
    </row>
    <row r="766">
      <c r="A766" s="3"/>
      <c r="C766" s="5"/>
      <c r="D766" s="6"/>
      <c r="E766" s="5"/>
    </row>
    <row r="767">
      <c r="A767" s="3"/>
      <c r="C767" s="5"/>
      <c r="D767" s="6"/>
      <c r="E767" s="5"/>
    </row>
    <row r="768">
      <c r="A768" s="3"/>
      <c r="C768" s="5"/>
      <c r="D768" s="6"/>
      <c r="E768" s="5"/>
    </row>
    <row r="769">
      <c r="A769" s="3"/>
      <c r="C769" s="5"/>
      <c r="D769" s="6"/>
      <c r="E769" s="5"/>
    </row>
    <row r="770">
      <c r="A770" s="3"/>
      <c r="C770" s="5"/>
      <c r="D770" s="6"/>
      <c r="E770" s="5"/>
    </row>
    <row r="771">
      <c r="A771" s="3"/>
      <c r="C771" s="5"/>
      <c r="D771" s="6"/>
      <c r="E771" s="5"/>
    </row>
    <row r="772">
      <c r="A772" s="3"/>
      <c r="C772" s="5"/>
      <c r="D772" s="6"/>
      <c r="E772" s="5"/>
    </row>
    <row r="773">
      <c r="A773" s="3"/>
      <c r="C773" s="5"/>
      <c r="D773" s="6"/>
      <c r="E773" s="5"/>
    </row>
    <row r="774">
      <c r="A774" s="3"/>
      <c r="C774" s="5"/>
      <c r="D774" s="6"/>
      <c r="E774" s="5"/>
    </row>
    <row r="775">
      <c r="A775" s="3"/>
      <c r="C775" s="5"/>
      <c r="D775" s="6"/>
      <c r="E775" s="5"/>
    </row>
    <row r="776">
      <c r="A776" s="3"/>
      <c r="C776" s="5"/>
      <c r="D776" s="6"/>
      <c r="E776" s="5"/>
    </row>
    <row r="777">
      <c r="A777" s="3"/>
      <c r="C777" s="5"/>
      <c r="D777" s="6"/>
      <c r="E777" s="5"/>
    </row>
    <row r="778">
      <c r="A778" s="3"/>
      <c r="C778" s="5"/>
      <c r="D778" s="6"/>
      <c r="E778" s="5"/>
    </row>
    <row r="779">
      <c r="A779" s="3"/>
      <c r="C779" s="5"/>
      <c r="D779" s="6"/>
      <c r="E779" s="5"/>
    </row>
    <row r="780">
      <c r="A780" s="3"/>
      <c r="C780" s="5"/>
      <c r="D780" s="6"/>
      <c r="E780" s="5"/>
    </row>
    <row r="781">
      <c r="A781" s="3"/>
      <c r="C781" s="5"/>
      <c r="D781" s="6"/>
      <c r="E781" s="5"/>
    </row>
    <row r="782">
      <c r="A782" s="3"/>
      <c r="C782" s="5"/>
      <c r="D782" s="6"/>
      <c r="E782" s="5"/>
    </row>
    <row r="783">
      <c r="A783" s="3"/>
      <c r="C783" s="5"/>
      <c r="D783" s="6"/>
      <c r="E783" s="5"/>
    </row>
    <row r="784">
      <c r="A784" s="3"/>
      <c r="C784" s="5"/>
      <c r="D784" s="6"/>
      <c r="E784" s="5"/>
    </row>
    <row r="785">
      <c r="A785" s="3"/>
      <c r="C785" s="5"/>
      <c r="D785" s="6"/>
      <c r="E785" s="5"/>
    </row>
    <row r="786">
      <c r="A786" s="3"/>
      <c r="C786" s="5"/>
      <c r="D786" s="6"/>
      <c r="E786" s="5"/>
    </row>
    <row r="787">
      <c r="A787" s="3"/>
      <c r="C787" s="5"/>
      <c r="D787" s="6"/>
      <c r="E787" s="5"/>
    </row>
    <row r="788">
      <c r="A788" s="3"/>
      <c r="C788" s="5"/>
      <c r="D788" s="6"/>
      <c r="E788" s="5"/>
    </row>
    <row r="789">
      <c r="A789" s="3"/>
      <c r="C789" s="5"/>
      <c r="D789" s="6"/>
      <c r="E789" s="5"/>
    </row>
    <row r="790">
      <c r="A790" s="3"/>
      <c r="C790" s="5"/>
      <c r="D790" s="6"/>
      <c r="E790" s="5"/>
    </row>
    <row r="791">
      <c r="A791" s="3"/>
      <c r="C791" s="5"/>
      <c r="D791" s="6"/>
      <c r="E791" s="5"/>
    </row>
    <row r="792">
      <c r="A792" s="3"/>
      <c r="C792" s="5"/>
      <c r="D792" s="6"/>
      <c r="E792" s="5"/>
    </row>
    <row r="793">
      <c r="A793" s="3"/>
      <c r="C793" s="5"/>
      <c r="D793" s="6"/>
      <c r="E793" s="5"/>
    </row>
    <row r="794">
      <c r="A794" s="3"/>
      <c r="C794" s="5"/>
      <c r="D794" s="6"/>
      <c r="E794" s="5"/>
    </row>
    <row r="795">
      <c r="A795" s="3"/>
      <c r="C795" s="5"/>
      <c r="D795" s="6"/>
      <c r="E795" s="5"/>
    </row>
    <row r="796">
      <c r="A796" s="3"/>
      <c r="C796" s="5"/>
      <c r="D796" s="6"/>
      <c r="E796" s="5"/>
    </row>
    <row r="797">
      <c r="A797" s="3"/>
      <c r="C797" s="5"/>
      <c r="D797" s="6"/>
      <c r="E797" s="5"/>
    </row>
    <row r="798">
      <c r="A798" s="3"/>
      <c r="C798" s="5"/>
      <c r="D798" s="6"/>
      <c r="E798" s="5"/>
    </row>
    <row r="799">
      <c r="A799" s="3"/>
      <c r="C799" s="5"/>
      <c r="D799" s="6"/>
      <c r="E799" s="5"/>
    </row>
    <row r="800">
      <c r="A800" s="3"/>
      <c r="C800" s="5"/>
      <c r="D800" s="6"/>
      <c r="E800" s="5"/>
    </row>
    <row r="801">
      <c r="A801" s="3"/>
      <c r="C801" s="5"/>
      <c r="D801" s="6"/>
      <c r="E801" s="5"/>
    </row>
    <row r="802">
      <c r="A802" s="3"/>
      <c r="C802" s="5"/>
      <c r="D802" s="6"/>
      <c r="E802" s="5"/>
    </row>
    <row r="803">
      <c r="A803" s="3"/>
      <c r="C803" s="5"/>
      <c r="D803" s="6"/>
      <c r="E803" s="5"/>
    </row>
    <row r="804">
      <c r="A804" s="3"/>
      <c r="C804" s="5"/>
      <c r="D804" s="6"/>
      <c r="E804" s="5"/>
    </row>
    <row r="805">
      <c r="A805" s="3"/>
      <c r="C805" s="5"/>
      <c r="D805" s="6"/>
      <c r="E805" s="5"/>
    </row>
    <row r="806">
      <c r="A806" s="3"/>
      <c r="C806" s="5"/>
      <c r="D806" s="6"/>
      <c r="E806" s="5"/>
    </row>
    <row r="807">
      <c r="A807" s="3"/>
      <c r="C807" s="5"/>
      <c r="D807" s="6"/>
      <c r="E807" s="5"/>
    </row>
    <row r="808">
      <c r="A808" s="3"/>
      <c r="C808" s="5"/>
      <c r="D808" s="6"/>
      <c r="E808" s="5"/>
    </row>
    <row r="809">
      <c r="A809" s="3"/>
      <c r="C809" s="5"/>
      <c r="D809" s="6"/>
      <c r="E809" s="5"/>
    </row>
    <row r="810">
      <c r="A810" s="3"/>
      <c r="C810" s="5"/>
      <c r="D810" s="6"/>
      <c r="E810" s="5"/>
    </row>
    <row r="811">
      <c r="A811" s="3"/>
      <c r="C811" s="5"/>
      <c r="D811" s="6"/>
      <c r="E811" s="5"/>
    </row>
    <row r="812">
      <c r="A812" s="3"/>
      <c r="C812" s="5"/>
      <c r="D812" s="6"/>
      <c r="E812" s="5"/>
    </row>
    <row r="813">
      <c r="A813" s="3"/>
      <c r="C813" s="5"/>
      <c r="D813" s="6"/>
      <c r="E813" s="5"/>
    </row>
    <row r="814">
      <c r="A814" s="3"/>
      <c r="C814" s="5"/>
      <c r="D814" s="6"/>
      <c r="E814" s="5"/>
    </row>
    <row r="815">
      <c r="A815" s="3"/>
      <c r="C815" s="5"/>
      <c r="D815" s="6"/>
      <c r="E815" s="5"/>
    </row>
    <row r="816">
      <c r="A816" s="3"/>
      <c r="C816" s="5"/>
      <c r="D816" s="6"/>
      <c r="E816" s="5"/>
    </row>
    <row r="817">
      <c r="A817" s="3"/>
      <c r="C817" s="5"/>
      <c r="D817" s="6"/>
      <c r="E817" s="5"/>
    </row>
    <row r="818">
      <c r="A818" s="3"/>
      <c r="C818" s="5"/>
      <c r="D818" s="6"/>
      <c r="E818" s="5"/>
    </row>
    <row r="819">
      <c r="A819" s="3"/>
      <c r="C819" s="5"/>
      <c r="D819" s="6"/>
      <c r="E819" s="5"/>
    </row>
    <row r="820">
      <c r="A820" s="3"/>
      <c r="C820" s="5"/>
      <c r="D820" s="6"/>
      <c r="E820" s="5"/>
    </row>
    <row r="821">
      <c r="A821" s="3"/>
      <c r="C821" s="5"/>
      <c r="D821" s="6"/>
      <c r="E821" s="5"/>
    </row>
    <row r="822">
      <c r="A822" s="3"/>
      <c r="C822" s="5"/>
      <c r="D822" s="6"/>
      <c r="E822" s="5"/>
    </row>
    <row r="823">
      <c r="A823" s="3"/>
      <c r="C823" s="5"/>
      <c r="D823" s="6"/>
      <c r="E823" s="5"/>
    </row>
    <row r="824">
      <c r="A824" s="3"/>
      <c r="C824" s="5"/>
      <c r="D824" s="6"/>
      <c r="E824" s="5"/>
    </row>
    <row r="825">
      <c r="A825" s="3"/>
      <c r="C825" s="5"/>
      <c r="D825" s="6"/>
      <c r="E825" s="5"/>
    </row>
    <row r="826">
      <c r="A826" s="3"/>
      <c r="C826" s="5"/>
      <c r="D826" s="6"/>
      <c r="E826" s="5"/>
    </row>
    <row r="827">
      <c r="A827" s="3"/>
      <c r="C827" s="5"/>
      <c r="D827" s="6"/>
      <c r="E827" s="5"/>
    </row>
    <row r="828">
      <c r="A828" s="3"/>
      <c r="C828" s="5"/>
      <c r="D828" s="6"/>
      <c r="E828" s="5"/>
    </row>
    <row r="829">
      <c r="A829" s="3"/>
      <c r="C829" s="5"/>
      <c r="D829" s="6"/>
      <c r="E829" s="5"/>
    </row>
    <row r="830">
      <c r="A830" s="3"/>
      <c r="C830" s="5"/>
      <c r="D830" s="6"/>
      <c r="E830" s="5"/>
    </row>
    <row r="831">
      <c r="A831" s="3"/>
      <c r="C831" s="5"/>
      <c r="D831" s="6"/>
      <c r="E831" s="5"/>
    </row>
    <row r="832">
      <c r="A832" s="3"/>
      <c r="C832" s="5"/>
      <c r="D832" s="6"/>
      <c r="E832" s="5"/>
    </row>
    <row r="833">
      <c r="A833" s="3"/>
      <c r="C833" s="5"/>
      <c r="D833" s="6"/>
      <c r="E833" s="5"/>
    </row>
    <row r="834">
      <c r="A834" s="3"/>
      <c r="C834" s="5"/>
      <c r="D834" s="6"/>
      <c r="E834" s="5"/>
    </row>
    <row r="835">
      <c r="A835" s="3"/>
      <c r="C835" s="5"/>
      <c r="D835" s="6"/>
      <c r="E835" s="5"/>
    </row>
    <row r="836">
      <c r="A836" s="3"/>
      <c r="C836" s="5"/>
      <c r="D836" s="6"/>
      <c r="E836" s="5"/>
    </row>
    <row r="837">
      <c r="A837" s="3"/>
      <c r="C837" s="5"/>
      <c r="D837" s="6"/>
      <c r="E837" s="5"/>
    </row>
    <row r="838">
      <c r="A838" s="3"/>
      <c r="C838" s="5"/>
      <c r="D838" s="6"/>
      <c r="E838" s="5"/>
    </row>
    <row r="839">
      <c r="A839" s="3"/>
      <c r="C839" s="5"/>
      <c r="D839" s="6"/>
      <c r="E839" s="5"/>
    </row>
    <row r="840">
      <c r="A840" s="3"/>
      <c r="C840" s="5"/>
      <c r="D840" s="6"/>
      <c r="E840" s="5"/>
    </row>
    <row r="841">
      <c r="A841" s="3"/>
      <c r="C841" s="5"/>
      <c r="D841" s="6"/>
      <c r="E841" s="5"/>
    </row>
    <row r="842">
      <c r="A842" s="3"/>
      <c r="C842" s="5"/>
      <c r="D842" s="6"/>
      <c r="E842" s="5"/>
    </row>
    <row r="843">
      <c r="A843" s="3"/>
      <c r="C843" s="5"/>
      <c r="D843" s="6"/>
      <c r="E843" s="5"/>
    </row>
    <row r="844">
      <c r="A844" s="3"/>
      <c r="C844" s="5"/>
      <c r="D844" s="6"/>
      <c r="E844" s="5"/>
    </row>
    <row r="845">
      <c r="A845" s="3"/>
      <c r="C845" s="5"/>
      <c r="D845" s="6"/>
      <c r="E845" s="5"/>
    </row>
    <row r="846">
      <c r="A846" s="3"/>
      <c r="C846" s="5"/>
      <c r="D846" s="6"/>
      <c r="E846" s="5"/>
    </row>
    <row r="847">
      <c r="A847" s="3"/>
      <c r="C847" s="5"/>
      <c r="D847" s="6"/>
      <c r="E847" s="5"/>
    </row>
    <row r="848">
      <c r="A848" s="3"/>
      <c r="C848" s="5"/>
      <c r="D848" s="6"/>
      <c r="E848" s="5"/>
    </row>
    <row r="849">
      <c r="A849" s="3"/>
      <c r="C849" s="5"/>
      <c r="D849" s="6"/>
      <c r="E849" s="5"/>
    </row>
    <row r="850">
      <c r="A850" s="3"/>
      <c r="C850" s="5"/>
      <c r="D850" s="6"/>
      <c r="E850" s="5"/>
    </row>
    <row r="851">
      <c r="A851" s="3"/>
      <c r="C851" s="5"/>
      <c r="D851" s="6"/>
      <c r="E851" s="5"/>
    </row>
    <row r="852">
      <c r="A852" s="3"/>
      <c r="C852" s="5"/>
      <c r="D852" s="6"/>
      <c r="E852" s="5"/>
    </row>
    <row r="853">
      <c r="A853" s="3"/>
      <c r="C853" s="5"/>
      <c r="D853" s="6"/>
      <c r="E853" s="5"/>
    </row>
    <row r="854">
      <c r="A854" s="3"/>
      <c r="C854" s="5"/>
      <c r="D854" s="6"/>
      <c r="E854" s="5"/>
    </row>
    <row r="855">
      <c r="A855" s="3"/>
      <c r="C855" s="5"/>
      <c r="D855" s="6"/>
      <c r="E855" s="5"/>
    </row>
    <row r="856">
      <c r="A856" s="3"/>
      <c r="C856" s="5"/>
      <c r="D856" s="6"/>
      <c r="E856" s="5"/>
    </row>
    <row r="857">
      <c r="A857" s="3"/>
      <c r="C857" s="5"/>
      <c r="D857" s="6"/>
      <c r="E857" s="5"/>
    </row>
    <row r="858">
      <c r="A858" s="3"/>
      <c r="C858" s="5"/>
      <c r="D858" s="6"/>
      <c r="E858" s="5"/>
    </row>
    <row r="859">
      <c r="A859" s="3"/>
      <c r="C859" s="5"/>
      <c r="D859" s="6"/>
      <c r="E859" s="5"/>
    </row>
    <row r="860">
      <c r="A860" s="3"/>
      <c r="C860" s="5"/>
      <c r="D860" s="6"/>
      <c r="E860" s="5"/>
    </row>
    <row r="861">
      <c r="A861" s="3"/>
      <c r="C861" s="5"/>
      <c r="D861" s="6"/>
      <c r="E861" s="5"/>
    </row>
    <row r="862">
      <c r="A862" s="3"/>
      <c r="C862" s="5"/>
      <c r="D862" s="6"/>
      <c r="E862" s="5"/>
    </row>
    <row r="863">
      <c r="A863" s="3"/>
      <c r="C863" s="5"/>
      <c r="D863" s="6"/>
      <c r="E863" s="5"/>
    </row>
    <row r="864">
      <c r="A864" s="3"/>
      <c r="C864" s="5"/>
      <c r="D864" s="6"/>
      <c r="E864" s="5"/>
    </row>
    <row r="865">
      <c r="A865" s="3"/>
      <c r="C865" s="5"/>
      <c r="D865" s="6"/>
      <c r="E865" s="5"/>
    </row>
    <row r="866">
      <c r="A866" s="3"/>
      <c r="C866" s="5"/>
      <c r="D866" s="6"/>
      <c r="E866" s="5"/>
    </row>
    <row r="867">
      <c r="A867" s="3"/>
      <c r="C867" s="5"/>
      <c r="D867" s="6"/>
      <c r="E867" s="5"/>
    </row>
    <row r="868">
      <c r="A868" s="3"/>
      <c r="C868" s="5"/>
      <c r="D868" s="6"/>
      <c r="E868" s="5"/>
    </row>
    <row r="869">
      <c r="A869" s="3"/>
      <c r="C869" s="5"/>
      <c r="D869" s="6"/>
      <c r="E869" s="5"/>
    </row>
    <row r="870">
      <c r="A870" s="3"/>
      <c r="C870" s="5"/>
      <c r="D870" s="6"/>
      <c r="E870" s="5"/>
    </row>
    <row r="871">
      <c r="A871" s="3"/>
      <c r="C871" s="5"/>
      <c r="D871" s="6"/>
      <c r="E871" s="5"/>
    </row>
    <row r="872">
      <c r="A872" s="3"/>
      <c r="C872" s="5"/>
      <c r="D872" s="6"/>
      <c r="E872" s="5"/>
    </row>
    <row r="873">
      <c r="A873" s="3"/>
      <c r="C873" s="5"/>
      <c r="D873" s="6"/>
      <c r="E873" s="5"/>
    </row>
    <row r="874">
      <c r="A874" s="3"/>
      <c r="C874" s="5"/>
      <c r="D874" s="6"/>
      <c r="E874" s="5"/>
    </row>
    <row r="875">
      <c r="A875" s="3"/>
      <c r="C875" s="5"/>
      <c r="D875" s="6"/>
      <c r="E875" s="5"/>
    </row>
    <row r="876">
      <c r="A876" s="3"/>
      <c r="C876" s="5"/>
      <c r="D876" s="6"/>
      <c r="E876" s="5"/>
    </row>
    <row r="877">
      <c r="A877" s="3"/>
      <c r="C877" s="5"/>
      <c r="D877" s="6"/>
      <c r="E877" s="5"/>
    </row>
    <row r="878">
      <c r="A878" s="3"/>
      <c r="C878" s="5"/>
      <c r="D878" s="6"/>
      <c r="E878" s="5"/>
    </row>
    <row r="879">
      <c r="A879" s="3"/>
      <c r="C879" s="5"/>
      <c r="D879" s="6"/>
      <c r="E879" s="5"/>
    </row>
    <row r="880">
      <c r="A880" s="3"/>
      <c r="C880" s="5"/>
      <c r="D880" s="6"/>
      <c r="E880" s="5"/>
    </row>
    <row r="881">
      <c r="A881" s="3"/>
      <c r="C881" s="5"/>
      <c r="D881" s="6"/>
      <c r="E881" s="5"/>
    </row>
    <row r="882">
      <c r="A882" s="3"/>
      <c r="C882" s="5"/>
      <c r="D882" s="6"/>
      <c r="E882" s="5"/>
    </row>
    <row r="883">
      <c r="A883" s="3"/>
      <c r="C883" s="5"/>
      <c r="D883" s="6"/>
      <c r="E883" s="5"/>
    </row>
    <row r="884">
      <c r="A884" s="3"/>
      <c r="C884" s="5"/>
      <c r="D884" s="6"/>
      <c r="E884" s="5"/>
    </row>
    <row r="885">
      <c r="A885" s="3"/>
      <c r="C885" s="5"/>
      <c r="D885" s="6"/>
      <c r="E885" s="5"/>
    </row>
    <row r="886">
      <c r="A886" s="3"/>
      <c r="C886" s="5"/>
      <c r="D886" s="6"/>
      <c r="E886" s="5"/>
    </row>
    <row r="887">
      <c r="A887" s="3"/>
      <c r="C887" s="5"/>
      <c r="D887" s="6"/>
      <c r="E887" s="5"/>
    </row>
    <row r="888">
      <c r="A888" s="3"/>
      <c r="C888" s="5"/>
      <c r="D888" s="6"/>
      <c r="E888" s="5"/>
    </row>
    <row r="889">
      <c r="A889" s="3"/>
      <c r="C889" s="5"/>
      <c r="D889" s="6"/>
      <c r="E889" s="5"/>
    </row>
    <row r="890">
      <c r="A890" s="3"/>
      <c r="C890" s="5"/>
      <c r="D890" s="6"/>
      <c r="E890" s="5"/>
    </row>
    <row r="891">
      <c r="A891" s="3"/>
      <c r="C891" s="5"/>
      <c r="D891" s="6"/>
      <c r="E891" s="5"/>
    </row>
    <row r="892">
      <c r="A892" s="3"/>
      <c r="C892" s="5"/>
      <c r="D892" s="6"/>
      <c r="E892" s="5"/>
    </row>
    <row r="893">
      <c r="A893" s="3"/>
      <c r="C893" s="5"/>
      <c r="D893" s="6"/>
      <c r="E893" s="5"/>
    </row>
    <row r="894">
      <c r="A894" s="3"/>
      <c r="C894" s="5"/>
      <c r="D894" s="6"/>
      <c r="E894" s="5"/>
    </row>
    <row r="895">
      <c r="A895" s="3"/>
      <c r="C895" s="5"/>
      <c r="D895" s="6"/>
      <c r="E895" s="5"/>
    </row>
    <row r="896">
      <c r="A896" s="3"/>
      <c r="C896" s="5"/>
      <c r="D896" s="6"/>
      <c r="E896" s="5"/>
    </row>
    <row r="897">
      <c r="A897" s="3"/>
      <c r="C897" s="5"/>
      <c r="D897" s="6"/>
      <c r="E897" s="5"/>
    </row>
    <row r="898">
      <c r="A898" s="3"/>
      <c r="C898" s="5"/>
      <c r="D898" s="6"/>
      <c r="E898" s="5"/>
    </row>
    <row r="899">
      <c r="A899" s="3"/>
      <c r="C899" s="5"/>
      <c r="D899" s="6"/>
      <c r="E899" s="5"/>
    </row>
    <row r="900">
      <c r="A900" s="3"/>
      <c r="C900" s="5"/>
      <c r="D900" s="6"/>
      <c r="E900" s="5"/>
    </row>
    <row r="901">
      <c r="A901" s="3"/>
      <c r="C901" s="5"/>
      <c r="D901" s="6"/>
      <c r="E901" s="5"/>
    </row>
    <row r="902">
      <c r="A902" s="3"/>
      <c r="C902" s="5"/>
      <c r="D902" s="6"/>
      <c r="E902" s="5"/>
    </row>
    <row r="903">
      <c r="A903" s="3"/>
      <c r="C903" s="5"/>
      <c r="D903" s="6"/>
      <c r="E903" s="5"/>
    </row>
    <row r="904">
      <c r="A904" s="3"/>
      <c r="C904" s="5"/>
      <c r="D904" s="6"/>
      <c r="E904" s="5"/>
    </row>
    <row r="905">
      <c r="A905" s="3"/>
      <c r="C905" s="5"/>
      <c r="D905" s="6"/>
      <c r="E905" s="5"/>
    </row>
    <row r="906">
      <c r="A906" s="3"/>
      <c r="C906" s="5"/>
      <c r="D906" s="6"/>
      <c r="E906" s="5"/>
    </row>
    <row r="907">
      <c r="A907" s="3"/>
      <c r="C907" s="5"/>
      <c r="D907" s="6"/>
      <c r="E907" s="5"/>
    </row>
    <row r="908">
      <c r="A908" s="3"/>
      <c r="C908" s="5"/>
      <c r="D908" s="6"/>
      <c r="E908" s="5"/>
    </row>
    <row r="909">
      <c r="A909" s="3"/>
      <c r="C909" s="5"/>
      <c r="D909" s="6"/>
      <c r="E909" s="5"/>
    </row>
    <row r="910">
      <c r="A910" s="3"/>
      <c r="C910" s="5"/>
      <c r="D910" s="6"/>
      <c r="E910" s="5"/>
    </row>
    <row r="911">
      <c r="A911" s="3"/>
      <c r="C911" s="5"/>
      <c r="D911" s="6"/>
      <c r="E911" s="5"/>
    </row>
    <row r="912">
      <c r="A912" s="3"/>
      <c r="C912" s="5"/>
      <c r="D912" s="6"/>
      <c r="E912" s="5"/>
    </row>
    <row r="913">
      <c r="A913" s="3"/>
      <c r="C913" s="5"/>
      <c r="D913" s="6"/>
      <c r="E913" s="5"/>
    </row>
    <row r="914">
      <c r="A914" s="3"/>
      <c r="C914" s="5"/>
      <c r="D914" s="6"/>
      <c r="E914" s="5"/>
    </row>
    <row r="915">
      <c r="A915" s="3"/>
      <c r="C915" s="5"/>
      <c r="D915" s="6"/>
      <c r="E915" s="5"/>
    </row>
    <row r="916">
      <c r="A916" s="3"/>
      <c r="C916" s="5"/>
      <c r="D916" s="6"/>
      <c r="E916" s="5"/>
    </row>
    <row r="917">
      <c r="A917" s="3"/>
      <c r="C917" s="5"/>
      <c r="D917" s="6"/>
      <c r="E917" s="5"/>
    </row>
    <row r="918">
      <c r="A918" s="3"/>
      <c r="C918" s="5"/>
      <c r="D918" s="6"/>
      <c r="E918" s="5"/>
    </row>
    <row r="919">
      <c r="A919" s="3"/>
      <c r="C919" s="5"/>
      <c r="D919" s="6"/>
      <c r="E919" s="5"/>
    </row>
    <row r="920">
      <c r="A920" s="3"/>
      <c r="C920" s="5"/>
      <c r="D920" s="6"/>
      <c r="E920" s="5"/>
    </row>
    <row r="921">
      <c r="A921" s="3"/>
      <c r="C921" s="5"/>
      <c r="D921" s="6"/>
      <c r="E921" s="5"/>
    </row>
    <row r="922">
      <c r="A922" s="3"/>
      <c r="C922" s="5"/>
      <c r="D922" s="6"/>
      <c r="E922" s="5"/>
    </row>
    <row r="923">
      <c r="A923" s="3"/>
      <c r="C923" s="5"/>
      <c r="D923" s="6"/>
      <c r="E923" s="5"/>
    </row>
    <row r="924">
      <c r="A924" s="3"/>
      <c r="C924" s="5"/>
      <c r="D924" s="6"/>
      <c r="E924" s="5"/>
    </row>
    <row r="925">
      <c r="A925" s="3"/>
      <c r="C925" s="5"/>
      <c r="D925" s="6"/>
      <c r="E925" s="5"/>
    </row>
    <row r="926">
      <c r="A926" s="3"/>
      <c r="C926" s="5"/>
      <c r="D926" s="6"/>
      <c r="E926" s="5"/>
    </row>
    <row r="927">
      <c r="A927" s="3"/>
      <c r="C927" s="5"/>
      <c r="D927" s="6"/>
      <c r="E927" s="5"/>
    </row>
    <row r="928">
      <c r="A928" s="3"/>
      <c r="C928" s="5"/>
      <c r="D928" s="6"/>
      <c r="E928" s="5"/>
    </row>
    <row r="929">
      <c r="A929" s="3"/>
      <c r="C929" s="5"/>
      <c r="D929" s="6"/>
      <c r="E929" s="5"/>
    </row>
    <row r="930">
      <c r="A930" s="3"/>
      <c r="C930" s="5"/>
      <c r="D930" s="6"/>
      <c r="E930" s="5"/>
    </row>
    <row r="931">
      <c r="A931" s="3"/>
      <c r="C931" s="5"/>
      <c r="D931" s="6"/>
      <c r="E931" s="5"/>
    </row>
    <row r="932">
      <c r="A932" s="3"/>
      <c r="C932" s="5"/>
      <c r="D932" s="6"/>
      <c r="E932" s="5"/>
    </row>
    <row r="933">
      <c r="A933" s="3"/>
      <c r="C933" s="5"/>
      <c r="D933" s="6"/>
      <c r="E933" s="5"/>
    </row>
    <row r="934">
      <c r="A934" s="3"/>
      <c r="C934" s="5"/>
      <c r="D934" s="6"/>
      <c r="E934" s="5"/>
    </row>
    <row r="935">
      <c r="A935" s="3"/>
      <c r="C935" s="5"/>
      <c r="D935" s="6"/>
      <c r="E935" s="5"/>
    </row>
    <row r="936">
      <c r="A936" s="3"/>
      <c r="C936" s="5"/>
      <c r="D936" s="6"/>
      <c r="E936" s="5"/>
    </row>
    <row r="937">
      <c r="A937" s="3"/>
      <c r="C937" s="5"/>
      <c r="D937" s="6"/>
      <c r="E937" s="5"/>
    </row>
    <row r="938">
      <c r="A938" s="3"/>
      <c r="C938" s="5"/>
      <c r="D938" s="6"/>
      <c r="E938" s="5"/>
    </row>
    <row r="939">
      <c r="A939" s="3"/>
      <c r="C939" s="5"/>
      <c r="D939" s="6"/>
      <c r="E939" s="5"/>
    </row>
    <row r="940">
      <c r="A940" s="3"/>
      <c r="C940" s="5"/>
      <c r="D940" s="6"/>
      <c r="E940" s="5"/>
    </row>
    <row r="941">
      <c r="A941" s="3"/>
      <c r="C941" s="5"/>
      <c r="D941" s="6"/>
      <c r="E941" s="5"/>
    </row>
    <row r="942">
      <c r="A942" s="3"/>
      <c r="C942" s="5"/>
      <c r="D942" s="6"/>
      <c r="E942" s="5"/>
    </row>
    <row r="943">
      <c r="A943" s="3"/>
      <c r="C943" s="5"/>
      <c r="D943" s="6"/>
      <c r="E943" s="5"/>
    </row>
    <row r="944">
      <c r="A944" s="3"/>
      <c r="C944" s="5"/>
      <c r="D944" s="6"/>
      <c r="E944" s="5"/>
    </row>
    <row r="945">
      <c r="A945" s="3"/>
      <c r="C945" s="5"/>
      <c r="D945" s="6"/>
      <c r="E945" s="5"/>
    </row>
    <row r="946">
      <c r="A946" s="3"/>
      <c r="C946" s="5"/>
      <c r="D946" s="6"/>
      <c r="E946" s="5"/>
    </row>
    <row r="947">
      <c r="A947" s="3"/>
      <c r="C947" s="5"/>
      <c r="D947" s="6"/>
      <c r="E947" s="5"/>
    </row>
    <row r="948">
      <c r="A948" s="3"/>
      <c r="C948" s="5"/>
      <c r="D948" s="6"/>
      <c r="E948" s="5"/>
    </row>
    <row r="949">
      <c r="A949" s="3"/>
      <c r="C949" s="5"/>
      <c r="D949" s="6"/>
      <c r="E949" s="5"/>
    </row>
    <row r="950">
      <c r="A950" s="3"/>
      <c r="C950" s="5"/>
      <c r="D950" s="6"/>
      <c r="E950" s="5"/>
    </row>
    <row r="951">
      <c r="A951" s="3"/>
      <c r="C951" s="5"/>
      <c r="D951" s="6"/>
      <c r="E951" s="5"/>
    </row>
    <row r="952">
      <c r="A952" s="3"/>
      <c r="C952" s="5"/>
      <c r="D952" s="6"/>
      <c r="E952" s="5"/>
    </row>
    <row r="953">
      <c r="A953" s="3"/>
      <c r="C953" s="5"/>
      <c r="D953" s="6"/>
      <c r="E953" s="5"/>
    </row>
    <row r="954">
      <c r="A954" s="3"/>
      <c r="C954" s="5"/>
      <c r="D954" s="6"/>
      <c r="E954" s="5"/>
    </row>
    <row r="955">
      <c r="A955" s="3"/>
      <c r="C955" s="5"/>
      <c r="D955" s="6"/>
      <c r="E955" s="5"/>
    </row>
    <row r="956">
      <c r="A956" s="3"/>
      <c r="C956" s="5"/>
      <c r="D956" s="6"/>
      <c r="E956" s="5"/>
    </row>
    <row r="957">
      <c r="A957" s="3"/>
      <c r="C957" s="5"/>
      <c r="D957" s="6"/>
      <c r="E957" s="5"/>
    </row>
    <row r="958">
      <c r="A958" s="3"/>
      <c r="C958" s="5"/>
      <c r="D958" s="6"/>
      <c r="E958" s="5"/>
    </row>
    <row r="959">
      <c r="A959" s="3"/>
      <c r="C959" s="5"/>
      <c r="D959" s="6"/>
      <c r="E959" s="5"/>
    </row>
    <row r="960">
      <c r="A960" s="3"/>
      <c r="C960" s="5"/>
      <c r="D960" s="6"/>
      <c r="E960" s="5"/>
    </row>
    <row r="961">
      <c r="A961" s="3"/>
      <c r="C961" s="5"/>
      <c r="D961" s="6"/>
      <c r="E961" s="5"/>
    </row>
    <row r="962">
      <c r="A962" s="3"/>
      <c r="C962" s="5"/>
      <c r="D962" s="6"/>
      <c r="E962" s="5"/>
    </row>
    <row r="963">
      <c r="A963" s="3"/>
      <c r="C963" s="5"/>
      <c r="D963" s="6"/>
      <c r="E963" s="5"/>
    </row>
    <row r="964">
      <c r="A964" s="3"/>
      <c r="C964" s="5"/>
      <c r="D964" s="6"/>
      <c r="E964" s="5"/>
    </row>
    <row r="965">
      <c r="A965" s="3"/>
      <c r="C965" s="5"/>
      <c r="D965" s="6"/>
      <c r="E965" s="5"/>
    </row>
    <row r="966">
      <c r="A966" s="3"/>
      <c r="C966" s="5"/>
      <c r="D966" s="6"/>
      <c r="E966" s="5"/>
    </row>
    <row r="967">
      <c r="A967" s="3"/>
      <c r="C967" s="5"/>
      <c r="D967" s="6"/>
      <c r="E967" s="5"/>
    </row>
    <row r="968">
      <c r="A968" s="3"/>
      <c r="C968" s="5"/>
      <c r="D968" s="6"/>
      <c r="E968" s="5"/>
    </row>
    <row r="969">
      <c r="A969" s="3"/>
      <c r="C969" s="5"/>
      <c r="D969" s="6"/>
      <c r="E969" s="5"/>
    </row>
    <row r="970">
      <c r="A970" s="3"/>
      <c r="C970" s="5"/>
      <c r="D970" s="6"/>
      <c r="E970" s="5"/>
    </row>
    <row r="971">
      <c r="A971" s="3"/>
      <c r="C971" s="5"/>
      <c r="D971" s="6"/>
      <c r="E971" s="5"/>
    </row>
    <row r="972">
      <c r="A972" s="3"/>
      <c r="C972" s="5"/>
      <c r="D972" s="6"/>
      <c r="E972" s="5"/>
    </row>
    <row r="973">
      <c r="A973" s="3"/>
      <c r="C973" s="5"/>
      <c r="D973" s="6"/>
      <c r="E973" s="5"/>
    </row>
    <row r="974">
      <c r="A974" s="3"/>
      <c r="C974" s="5"/>
      <c r="D974" s="6"/>
      <c r="E974" s="5"/>
    </row>
    <row r="975">
      <c r="A975" s="3"/>
      <c r="C975" s="5"/>
      <c r="D975" s="6"/>
      <c r="E975" s="5"/>
    </row>
    <row r="976">
      <c r="A976" s="3"/>
      <c r="C976" s="5"/>
      <c r="D976" s="6"/>
      <c r="E976" s="5"/>
    </row>
    <row r="977">
      <c r="A977" s="3"/>
      <c r="C977" s="5"/>
      <c r="D977" s="6"/>
      <c r="E977" s="5"/>
    </row>
    <row r="978">
      <c r="A978" s="3"/>
      <c r="C978" s="5"/>
      <c r="D978" s="6"/>
      <c r="E978" s="5"/>
    </row>
    <row r="979">
      <c r="A979" s="3"/>
      <c r="C979" s="5"/>
      <c r="D979" s="6"/>
      <c r="E979" s="5"/>
    </row>
    <row r="980">
      <c r="A980" s="3"/>
      <c r="C980" s="5"/>
      <c r="D980" s="6"/>
      <c r="E980" s="5"/>
    </row>
    <row r="981">
      <c r="A981" s="3"/>
      <c r="C981" s="5"/>
      <c r="D981" s="6"/>
      <c r="E981" s="5"/>
    </row>
    <row r="982">
      <c r="A982" s="3"/>
      <c r="C982" s="5"/>
      <c r="D982" s="6"/>
      <c r="E982" s="5"/>
    </row>
    <row r="983">
      <c r="A983" s="3"/>
      <c r="C983" s="5"/>
      <c r="D983" s="6"/>
      <c r="E983" s="5"/>
    </row>
    <row r="984">
      <c r="A984" s="3"/>
      <c r="C984" s="5"/>
      <c r="D984" s="6"/>
      <c r="E984" s="5"/>
    </row>
    <row r="985">
      <c r="A985" s="3"/>
      <c r="C985" s="5"/>
      <c r="D985" s="6"/>
      <c r="E985" s="5"/>
    </row>
    <row r="986">
      <c r="A986" s="3"/>
      <c r="C986" s="5"/>
      <c r="D986" s="6"/>
      <c r="E986" s="5"/>
    </row>
    <row r="987">
      <c r="A987" s="3"/>
      <c r="C987" s="5"/>
      <c r="D987" s="6"/>
      <c r="E987" s="5"/>
    </row>
    <row r="988">
      <c r="A988" s="3"/>
      <c r="C988" s="5"/>
      <c r="D988" s="6"/>
      <c r="E988" s="5"/>
    </row>
    <row r="989">
      <c r="A989" s="3"/>
      <c r="C989" s="5"/>
      <c r="D989" s="6"/>
      <c r="E989" s="5"/>
    </row>
    <row r="990">
      <c r="A990" s="3"/>
      <c r="C990" s="5"/>
      <c r="D990" s="6"/>
      <c r="E990" s="5"/>
    </row>
    <row r="991">
      <c r="A991" s="3"/>
      <c r="C991" s="5"/>
      <c r="D991" s="6"/>
      <c r="E991" s="5"/>
    </row>
    <row r="992">
      <c r="A992" s="3"/>
      <c r="C992" s="5"/>
      <c r="D992" s="6"/>
      <c r="E992" s="5"/>
    </row>
    <row r="993">
      <c r="A993" s="3"/>
      <c r="C993" s="5"/>
      <c r="D993" s="6"/>
      <c r="E993" s="5"/>
    </row>
    <row r="994">
      <c r="A994" s="3"/>
      <c r="C994" s="5"/>
      <c r="D994" s="6"/>
      <c r="E994" s="5"/>
    </row>
    <row r="995">
      <c r="A995" s="3"/>
      <c r="C995" s="5"/>
      <c r="D995" s="6"/>
      <c r="E995" s="5"/>
    </row>
    <row r="996">
      <c r="A996" s="3"/>
      <c r="C996" s="5"/>
      <c r="D996" s="6"/>
      <c r="E996" s="5"/>
    </row>
    <row r="997">
      <c r="A997" s="3"/>
      <c r="C997" s="5"/>
      <c r="D997" s="6"/>
      <c r="E997" s="5"/>
    </row>
    <row r="998">
      <c r="A998" s="3"/>
      <c r="C998" s="5"/>
      <c r="D998" s="6"/>
      <c r="E998" s="5"/>
    </row>
    <row r="999">
      <c r="A999" s="3"/>
      <c r="C999" s="5"/>
      <c r="D999" s="6"/>
      <c r="E999" s="5"/>
    </row>
    <row r="1000">
      <c r="A1000" s="3"/>
      <c r="C1000" s="5"/>
      <c r="D1000" s="6"/>
      <c r="E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10" t="s">
        <v>76</v>
      </c>
      <c r="B1" s="10" t="s">
        <v>77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92</v>
      </c>
      <c r="P1" s="14" t="s">
        <v>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