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OT\Desktop\TIPE\"/>
    </mc:Choice>
  </mc:AlternateContent>
  <xr:revisionPtr revIDLastSave="0" documentId="13_ncr:1_{7D3EE88F-F30D-4491-8028-922AE3423726}" xr6:coauthVersionLast="47" xr6:coauthVersionMax="47" xr10:uidLastSave="{00000000-0000-0000-0000-000000000000}"/>
  <bookViews>
    <workbookView xWindow="-110" yWindow="-110" windowWidth="19420" windowHeight="10420" xr2:uid="{9CF0F0F2-F0DF-4F86-99A7-D43A24189996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2" i="1"/>
  <c r="B23" i="1"/>
  <c r="B24" i="1"/>
  <c r="B25" i="1"/>
  <c r="B26" i="1"/>
  <c r="B27" i="1"/>
  <c r="B28" i="1"/>
  <c r="B21" i="1"/>
  <c r="B3" i="1"/>
  <c r="C39" i="1"/>
  <c r="B39" i="1" s="1"/>
  <c r="C30" i="1"/>
  <c r="C40" i="1"/>
  <c r="C29" i="1"/>
  <c r="C28" i="1"/>
  <c r="C38" i="1"/>
  <c r="B38" i="1" s="1"/>
  <c r="C37" i="1"/>
  <c r="B37" i="1" s="1"/>
  <c r="C36" i="1"/>
  <c r="B36" i="1" s="1"/>
  <c r="C35" i="1"/>
  <c r="B35" i="1" s="1"/>
  <c r="C34" i="1"/>
  <c r="B34" i="1" s="1"/>
  <c r="C33" i="1"/>
  <c r="B33" i="1" s="1"/>
  <c r="C32" i="1"/>
  <c r="B32" i="1" s="1"/>
  <c r="C27" i="1"/>
  <c r="C26" i="1"/>
  <c r="C25" i="1"/>
  <c r="C24" i="1"/>
  <c r="C23" i="1"/>
  <c r="C22" i="1"/>
  <c r="C21" i="1"/>
  <c r="C18" i="1"/>
  <c r="B1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3" i="1"/>
  <c r="C10" i="1" l="1"/>
  <c r="C19" i="1"/>
</calcChain>
</file>

<file path=xl/sharedStrings.xml><?xml version="1.0" encoding="utf-8"?>
<sst xmlns="http://schemas.openxmlformats.org/spreadsheetml/2006/main" count="53" uniqueCount="17">
  <si>
    <t>profondeur</t>
  </si>
  <si>
    <t>moyenne des temps</t>
  </si>
  <si>
    <t>temps 1</t>
  </si>
  <si>
    <t>temps 2</t>
  </si>
  <si>
    <t>temps 3</t>
  </si>
  <si>
    <t>temps 4</t>
  </si>
  <si>
    <t>temps 5</t>
  </si>
  <si>
    <t>temps 6</t>
  </si>
  <si>
    <t>temps 7</t>
  </si>
  <si>
    <t>temps 8</t>
  </si>
  <si>
    <t>temps 9</t>
  </si>
  <si>
    <t>temps 10</t>
  </si>
  <si>
    <t>Minimax et simple</t>
  </si>
  <si>
    <t>Minimax et complexe</t>
  </si>
  <si>
    <t>alpha-beta et simple</t>
  </si>
  <si>
    <t>alpha-beta et complexe</t>
  </si>
  <si>
    <t>logartihmee de la moyenne des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</si>
</sst>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Temps moyen d'une partie en fonction de la profondeur</a:t>
            </a:r>
          </a:p>
        </c:rich>
      </c:tx>
      <c:layout>
        <c:manualLayout>
          <c:xMode val="edge"/>
          <c:yMode val="edge"/>
          <c:x val="0.16984290564758117"/>
          <c:y val="2.794620685254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 et simple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Feuil1!$A$21:$A$28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Feuil1!$C$3:$C$9</c:f>
              <c:numCache>
                <c:formatCode>General</c:formatCode>
                <c:ptCount val="7"/>
                <c:pt idx="0">
                  <c:v>0.23499999999999999</c:v>
                </c:pt>
                <c:pt idx="1">
                  <c:v>0.67700000000000005</c:v>
                </c:pt>
                <c:pt idx="2">
                  <c:v>3.125</c:v>
                </c:pt>
                <c:pt idx="3">
                  <c:v>17.498999999999999</c:v>
                </c:pt>
                <c:pt idx="4">
                  <c:v>101.401</c:v>
                </c:pt>
                <c:pt idx="5">
                  <c:v>368.94499999999999</c:v>
                </c:pt>
                <c:pt idx="6">
                  <c:v>2246.3919999999998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E-4EBC-A0D6-1E9462AF4620}"/>
            </c:ext>
          </c:extLst>
        </c:ser>
        <c:ser>
          <c:idx val="2"/>
          <c:order val="1"/>
          <c:tx>
            <c:v>Minimax et complexe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Feuil1!$A$21:$A$28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Feuil1!$C$12:$C$18</c:f>
              <c:numCache>
                <c:formatCode>General</c:formatCode>
                <c:ptCount val="7"/>
                <c:pt idx="0">
                  <c:v>0.47199999999999998</c:v>
                </c:pt>
                <c:pt idx="1">
                  <c:v>3.1859999999999999</c:v>
                </c:pt>
                <c:pt idx="2">
                  <c:v>9.4585000000000008</c:v>
                </c:pt>
                <c:pt idx="3">
                  <c:v>93.558000000000007</c:v>
                </c:pt>
                <c:pt idx="4">
                  <c:v>384.33699999999999</c:v>
                </c:pt>
                <c:pt idx="5">
                  <c:v>1938.162</c:v>
                </c:pt>
                <c:pt idx="6">
                  <c:v>18165.933000000001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E-4EBC-A0D6-1E9462AF4620}"/>
            </c:ext>
          </c:extLst>
        </c:ser>
        <c:ser>
          <c:idx val="1"/>
          <c:order val="2"/>
          <c:tx>
            <c:v>Alpha-Bêta et simple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Feuil1!$A$21:$A$28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Feuil1!$C$21:$C$28</c:f>
              <c:numCache>
                <c:formatCode>General</c:formatCode>
                <c:ptCount val="8"/>
                <c:pt idx="0">
                  <c:v>0.14600000000000002</c:v>
                </c:pt>
                <c:pt idx="1">
                  <c:v>0.29149999999999998</c:v>
                </c:pt>
                <c:pt idx="2">
                  <c:v>0.65149999999999997</c:v>
                </c:pt>
                <c:pt idx="3">
                  <c:v>1.3965000000000001</c:v>
                </c:pt>
                <c:pt idx="4">
                  <c:v>4.4160000000000004</c:v>
                </c:pt>
                <c:pt idx="5">
                  <c:v>13.445499999999999</c:v>
                </c:pt>
                <c:pt idx="6">
                  <c:v>52.186500000000002</c:v>
                </c:pt>
                <c:pt idx="7">
                  <c:v>208.64100000000002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E-4EBC-A0D6-1E9462AF4620}"/>
            </c:ext>
          </c:extLst>
        </c:ser>
        <c:ser>
          <c:idx val="3"/>
          <c:order val="3"/>
          <c:tx>
            <c:v>Alpha-Bêta et complexe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Feuil1!$A$21:$A$28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Feuil1!$C$32:$C$39</c:f>
              <c:numCache>
                <c:formatCode>General</c:formatCode>
                <c:ptCount val="8"/>
                <c:pt idx="0">
                  <c:v>0.44333333333333336</c:v>
                </c:pt>
                <c:pt idx="1">
                  <c:v>1.7946666666666669</c:v>
                </c:pt>
                <c:pt idx="2">
                  <c:v>3.6069999999999998</c:v>
                </c:pt>
                <c:pt idx="3">
                  <c:v>10.227</c:v>
                </c:pt>
                <c:pt idx="4">
                  <c:v>49.07566666666667</c:v>
                </c:pt>
                <c:pt idx="5">
                  <c:v>84.309999999999988</c:v>
                </c:pt>
                <c:pt idx="6">
                  <c:v>691.41800000000001</c:v>
                </c:pt>
                <c:pt idx="7">
                  <c:v>1814.79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E-4EBC-A0D6-1E9462A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77288"/>
        <c:axId val="571874768"/>
      </c:lineChart>
      <c:catAx>
        <c:axId val="5718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</a:t>
                </a:r>
                <a:r>
                  <a:rPr lang="fr-FR" baseline="0"/>
                  <a:t> de l'algorithme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874768"/>
        <c:crosses val="autoZero"/>
        <c:auto val="1"/>
        <c:lblAlgn val="ctr"/>
        <c:lblOffset val="100"/>
        <c:noMultiLvlLbl val="0"/>
      </c:catAx>
      <c:valAx>
        <c:axId val="5718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Temsp (en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877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moyen d'une partie en fonction de la profondeur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98429829915735"/>
          <c:y val="0.15830254669078742"/>
          <c:w val="0.85894093620020295"/>
          <c:h val="0.49457401178322125"/>
        </c:manualLayout>
      </c:layout>
      <c:scatterChart>
        <c:scatterStyle val="lineMarker"/>
        <c:varyColors val="0"/>
        <c:ser>
          <c:idx val="2"/>
          <c:order val="0"/>
          <c:tx>
            <c:v>Minimax simple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Feuil1!$B$3:$B$9</c:f>
              <c:numCache>
                <c:formatCode>General</c:formatCode>
                <c:ptCount val="7"/>
                <c:pt idx="0">
                  <c:v>-0.62893213772826373</c:v>
                </c:pt>
                <c:pt idx="1">
                  <c:v>-0.16941133131485564</c:v>
                </c:pt>
                <c:pt idx="2">
                  <c:v>0.49485002168009395</c:v>
                </c:pt>
                <c:pt idx="3">
                  <c:v>1.2430132311496778</c:v>
                </c:pt>
                <c:pt idx="4">
                  <c:v>2.006042237959254</c:v>
                </c:pt>
                <c:pt idx="5">
                  <c:v>2.5669616290945121</c:v>
                </c:pt>
                <c:pt idx="6">
                  <c:v>3.3514855438141868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1-459C-9299-1A21F2602D57}"/>
            </c:ext>
          </c:extLst>
        </c:ser>
        <c:ser>
          <c:idx val="3"/>
          <c:order val="1"/>
          <c:tx>
            <c:v>Minimax complexe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Feuil1!$B$12:$B$18</c:f>
              <c:numCache>
                <c:formatCode>General</c:formatCode>
                <c:ptCount val="7"/>
                <c:pt idx="0">
                  <c:v>-0.32605800136591218</c:v>
                </c:pt>
                <c:pt idx="1">
                  <c:v>0.50324577146511262</c:v>
                </c:pt>
                <c:pt idx="2">
                  <c:v>0.97582226818029316</c:v>
                </c:pt>
                <c:pt idx="3">
                  <c:v>1.9710809292738434</c:v>
                </c:pt>
                <c:pt idx="4">
                  <c:v>2.5847121958677621</c:v>
                </c:pt>
                <c:pt idx="5">
                  <c:v>3.2873900744514173</c:v>
                </c:pt>
                <c:pt idx="6">
                  <c:v>4.259257708080705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F1-459C-9299-1A21F2602D57}"/>
            </c:ext>
          </c:extLst>
        </c:ser>
        <c:ser>
          <c:idx val="0"/>
          <c:order val="2"/>
          <c:tx>
            <c:v>Alpha-Bêta simple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Feuil1!$A$21:$A$28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Feuil1!$B$21:$B$28</c:f>
              <c:numCache>
                <c:formatCode>General</c:formatCode>
                <c:ptCount val="8"/>
                <c:pt idx="0">
                  <c:v>-0.83564714421556274</c:v>
                </c:pt>
                <c:pt idx="1">
                  <c:v>-0.53536144090496707</c:v>
                </c:pt>
                <c:pt idx="2">
                  <c:v>-0.18608557995139649</c:v>
                </c:pt>
                <c:pt idx="3">
                  <c:v>0.14504094003702389</c:v>
                </c:pt>
                <c:pt idx="4">
                  <c:v>0.64502906472114252</c:v>
                </c:pt>
                <c:pt idx="5">
                  <c:v>1.1285769570393023</c:v>
                </c:pt>
                <c:pt idx="6">
                  <c:v>1.7175581709375145</c:v>
                </c:pt>
                <c:pt idx="7">
                  <c:v>2.3193996555963099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1-459C-9299-1A21F2602D57}"/>
            </c:ext>
          </c:extLst>
        </c:ser>
        <c:ser>
          <c:idx val="1"/>
          <c:order val="3"/>
          <c:tx>
            <c:v>Alpha-Bêta complexe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Feuil1!$A$21:$A$28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Feuil1!$B$32:$B$39</c:f>
              <c:numCache>
                <c:formatCode>General</c:formatCode>
                <c:ptCount val="8"/>
                <c:pt idx="0">
                  <c:v>-0.35326961375257659</c:v>
                </c:pt>
                <c:pt idx="1">
                  <c:v>0.25398379649625802</c:v>
                </c:pt>
                <c:pt idx="2">
                  <c:v>0.55714614231836301</c:v>
                </c:pt>
                <c:pt idx="3">
                  <c:v>1.0097482559485536</c:v>
                </c:pt>
                <c:pt idx="4">
                  <c:v>1.6908662079702208</c:v>
                </c:pt>
                <c:pt idx="5">
                  <c:v>1.9258790893015008</c:v>
                </c:pt>
                <c:pt idx="6">
                  <c:v>2.8397406815397948</c:v>
                </c:pt>
                <c:pt idx="7">
                  <c:v>3.2588263775166233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1-459C-9299-1A21F2602D5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73565104"/>
        <c:axId val="673560424"/>
      </c:scatterChart>
      <c:valAx>
        <c:axId val="6735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de l'algorithme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560424"/>
        <c:crosses val="autoZero"/>
        <c:crossBetween val="midCat"/>
      </c:valAx>
      <c:valAx>
        <c:axId val="6735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temsp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5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578425</xdr:colOff>
      <xdr:row>3</xdr:row>
      <xdr:rowOff>16695</xdr:rowOff>
    </xdr:from>
    <xdr:to>
      <xdr:col>14</xdr:col>
      <xdr:colOff>406521</xdr:colOff>
      <xdr:row>17</xdr:row>
      <xdr:rowOff>91959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C2D5DD-1552-38C8-AEE3-3AE90CCF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326413</xdr:colOff>
      <xdr:row>3</xdr:row>
      <xdr:rowOff>71076</xdr:rowOff>
    </xdr:from>
    <xdr:to>
      <xdr:col>22</xdr:col>
      <xdr:colOff>89122</xdr:colOff>
      <xdr:row>19</xdr:row>
      <xdr:rowOff>100263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23E6417-F140-4534-7A1E-A1DF2AAF7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D025-CEC5-4B68-B097-97AB4BCFB2F1}">
  <dimension ref="A1:M40"/>
  <sheetViews>
    <sheetView tabSelected="1" topLeftCell="J1" zoomScale="85" zoomScaleNormal="85" workbookViewId="0">
      <selection activeCell="O11" sqref="O11"/>
    </sheetView>
  </sheetViews>
  <sheetFormatPr baseColWidth="10" defaultRowHeight="14.5" x14ac:dyDescent="0.35"/>
  <cols>
    <col min="1" max="1" width="19.08984375" customWidth="1"/>
    <col min="2" max="2" width="32.453125" customWidth="1"/>
    <col min="3" max="3" width="20.90625" customWidth="1"/>
  </cols>
  <sheetData>
    <row r="1" spans="1:13" x14ac:dyDescent="0.35">
      <c r="A1" t="s">
        <v>12</v>
      </c>
    </row>
    <row r="2" spans="1:13" x14ac:dyDescent="0.35">
      <c r="A2" t="s">
        <v>0</v>
      </c>
      <c r="B2" t="s">
        <v>16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35">
      <c r="A3">
        <v>1</v>
      </c>
      <c r="B3">
        <f>LOG(C3,10)</f>
        <v>-0.62893213772826373</v>
      </c>
      <c r="C3">
        <f>AVERAGE(D3:M3)</f>
        <v>0.23499999999999999</v>
      </c>
      <c r="D3">
        <v>0.23499999999999999</v>
      </c>
    </row>
    <row r="4" spans="1:13" x14ac:dyDescent="0.35">
      <c r="A4">
        <v>2</v>
      </c>
      <c r="B4">
        <f t="shared" ref="B4:B9" si="0">LOG(C4,10)</f>
        <v>-0.16941133131485564</v>
      </c>
      <c r="C4">
        <f t="shared" ref="C4:C9" si="1">AVERAGE(D4:M4)</f>
        <v>0.67700000000000005</v>
      </c>
      <c r="D4">
        <v>0.67700000000000005</v>
      </c>
    </row>
    <row r="5" spans="1:13" x14ac:dyDescent="0.35">
      <c r="A5">
        <v>3</v>
      </c>
      <c r="B5">
        <f t="shared" si="0"/>
        <v>0.49485002168009395</v>
      </c>
      <c r="C5">
        <f t="shared" si="1"/>
        <v>3.125</v>
      </c>
      <c r="D5">
        <v>3.125</v>
      </c>
    </row>
    <row r="6" spans="1:13" x14ac:dyDescent="0.35">
      <c r="A6">
        <v>4</v>
      </c>
      <c r="B6">
        <f t="shared" si="0"/>
        <v>1.2430132311496778</v>
      </c>
      <c r="C6">
        <f t="shared" si="1"/>
        <v>17.498999999999999</v>
      </c>
      <c r="D6">
        <v>17.498999999999999</v>
      </c>
    </row>
    <row r="7" spans="1:13" x14ac:dyDescent="0.35">
      <c r="A7">
        <v>5</v>
      </c>
      <c r="B7">
        <f t="shared" si="0"/>
        <v>2.006042237959254</v>
      </c>
      <c r="C7">
        <f t="shared" si="1"/>
        <v>101.401</v>
      </c>
      <c r="D7">
        <v>101.401</v>
      </c>
    </row>
    <row r="8" spans="1:13" x14ac:dyDescent="0.35">
      <c r="A8">
        <v>6</v>
      </c>
      <c r="B8">
        <f t="shared" si="0"/>
        <v>2.5669616290945121</v>
      </c>
      <c r="C8">
        <f t="shared" si="1"/>
        <v>368.94499999999999</v>
      </c>
      <c r="D8">
        <v>368.94499999999999</v>
      </c>
    </row>
    <row r="9" spans="1:13" x14ac:dyDescent="0.35">
      <c r="A9">
        <v>7</v>
      </c>
      <c r="B9">
        <f t="shared" si="0"/>
        <v>3.3514855438141868</v>
      </c>
      <c r="C9">
        <f t="shared" si="1"/>
        <v>2246.3919999999998</v>
      </c>
      <c r="D9">
        <v>2246.3919999999998</v>
      </c>
    </row>
    <row r="10" spans="1:13" x14ac:dyDescent="0.35">
      <c r="A10" t="s">
        <v>13</v>
      </c>
      <c r="C10">
        <f>SUM(C3:C9)</f>
        <v>2738.2739999999999</v>
      </c>
    </row>
    <row r="11" spans="1:13" x14ac:dyDescent="0.35">
      <c r="A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35">
      <c r="A12">
        <v>1</v>
      </c>
      <c r="B12">
        <f>LOG(C12,10)</f>
        <v>-0.32605800136591218</v>
      </c>
      <c r="C12">
        <f>AVERAGE(D12:M12)</f>
        <v>0.47199999999999998</v>
      </c>
      <c r="D12">
        <v>0.47199999999999998</v>
      </c>
    </row>
    <row r="13" spans="1:13" x14ac:dyDescent="0.35">
      <c r="A13">
        <v>2</v>
      </c>
      <c r="B13">
        <f t="shared" ref="B13:B18" si="2">LOG(C13,10)</f>
        <v>0.50324577146511262</v>
      </c>
      <c r="C13">
        <f t="shared" ref="C13:C18" si="3">AVERAGE(D13:M13)</f>
        <v>3.1859999999999999</v>
      </c>
      <c r="D13">
        <v>3.1859999999999999</v>
      </c>
    </row>
    <row r="14" spans="1:13" x14ac:dyDescent="0.35">
      <c r="A14">
        <v>3</v>
      </c>
      <c r="B14">
        <f t="shared" si="2"/>
        <v>0.97582226818029316</v>
      </c>
      <c r="C14">
        <f t="shared" si="3"/>
        <v>9.4585000000000008</v>
      </c>
      <c r="D14">
        <v>8.9610000000000003</v>
      </c>
      <c r="E14">
        <v>9.9559999999999995</v>
      </c>
    </row>
    <row r="15" spans="1:13" x14ac:dyDescent="0.35">
      <c r="A15">
        <v>4</v>
      </c>
      <c r="B15">
        <f t="shared" si="2"/>
        <v>1.9710809292738434</v>
      </c>
      <c r="C15">
        <f t="shared" si="3"/>
        <v>93.558000000000007</v>
      </c>
      <c r="D15">
        <v>93.558000000000007</v>
      </c>
    </row>
    <row r="16" spans="1:13" x14ac:dyDescent="0.35">
      <c r="A16">
        <v>5</v>
      </c>
      <c r="B16">
        <f t="shared" si="2"/>
        <v>2.5847121958677621</v>
      </c>
      <c r="C16">
        <f t="shared" si="3"/>
        <v>384.33699999999999</v>
      </c>
      <c r="D16">
        <v>384.33699999999999</v>
      </c>
    </row>
    <row r="17" spans="1:13" x14ac:dyDescent="0.35">
      <c r="A17">
        <v>6</v>
      </c>
      <c r="B17">
        <f t="shared" si="2"/>
        <v>3.2873900744514173</v>
      </c>
      <c r="C17">
        <f t="shared" si="3"/>
        <v>1938.162</v>
      </c>
      <c r="D17">
        <v>1938.162</v>
      </c>
    </row>
    <row r="18" spans="1:13" x14ac:dyDescent="0.35">
      <c r="A18">
        <v>7</v>
      </c>
      <c r="B18">
        <f t="shared" si="2"/>
        <v>4.259257708080705</v>
      </c>
      <c r="C18">
        <f t="shared" si="3"/>
        <v>18165.933000000001</v>
      </c>
      <c r="D18">
        <v>18165.933000000001</v>
      </c>
    </row>
    <row r="19" spans="1:13" x14ac:dyDescent="0.35">
      <c r="A19" t="s">
        <v>14</v>
      </c>
      <c r="C19">
        <f>SUM(C12:C18)</f>
        <v>20595.106500000002</v>
      </c>
    </row>
    <row r="20" spans="1:13" x14ac:dyDescent="0.35">
      <c r="A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35">
      <c r="A21">
        <v>1</v>
      </c>
      <c r="B21">
        <f>LOG(C21,10)</f>
        <v>-0.83564714421556274</v>
      </c>
      <c r="C21">
        <f>AVERAGE(D21:M21)</f>
        <v>0.14600000000000002</v>
      </c>
      <c r="D21">
        <v>0.13200000000000001</v>
      </c>
      <c r="E21">
        <v>0.16</v>
      </c>
    </row>
    <row r="22" spans="1:13" x14ac:dyDescent="0.35">
      <c r="A22">
        <v>2</v>
      </c>
      <c r="B22">
        <f t="shared" ref="B22:B28" si="4">LOG(C22,10)</f>
        <v>-0.53536144090496707</v>
      </c>
      <c r="C22">
        <f t="shared" ref="C22:C27" si="5">AVERAGE(D22:M22)</f>
        <v>0.29149999999999998</v>
      </c>
      <c r="D22">
        <v>0.215</v>
      </c>
      <c r="E22">
        <v>0.36799999999999999</v>
      </c>
    </row>
    <row r="23" spans="1:13" x14ac:dyDescent="0.35">
      <c r="A23">
        <v>3</v>
      </c>
      <c r="B23">
        <f t="shared" si="4"/>
        <v>-0.18608557995139649</v>
      </c>
      <c r="C23">
        <f t="shared" si="5"/>
        <v>0.65149999999999997</v>
      </c>
      <c r="D23">
        <v>0.52700000000000002</v>
      </c>
      <c r="E23">
        <v>0.77600000000000002</v>
      </c>
    </row>
    <row r="24" spans="1:13" x14ac:dyDescent="0.35">
      <c r="A24">
        <v>4</v>
      </c>
      <c r="B24">
        <f t="shared" si="4"/>
        <v>0.14504094003702389</v>
      </c>
      <c r="C24">
        <f t="shared" si="5"/>
        <v>1.3965000000000001</v>
      </c>
      <c r="D24">
        <v>1.2490000000000001</v>
      </c>
      <c r="E24">
        <v>1.544</v>
      </c>
    </row>
    <row r="25" spans="1:13" x14ac:dyDescent="0.35">
      <c r="A25">
        <v>5</v>
      </c>
      <c r="B25">
        <f t="shared" si="4"/>
        <v>0.64502906472114252</v>
      </c>
      <c r="C25">
        <f t="shared" si="5"/>
        <v>4.4160000000000004</v>
      </c>
      <c r="D25">
        <v>4.5540000000000003</v>
      </c>
      <c r="E25">
        <v>4.2779999999999996</v>
      </c>
    </row>
    <row r="26" spans="1:13" x14ac:dyDescent="0.35">
      <c r="A26">
        <v>6</v>
      </c>
      <c r="B26">
        <f t="shared" si="4"/>
        <v>1.1285769570393023</v>
      </c>
      <c r="C26">
        <f t="shared" si="5"/>
        <v>13.445499999999999</v>
      </c>
      <c r="D26">
        <v>12.975</v>
      </c>
      <c r="E26">
        <v>13.916</v>
      </c>
    </row>
    <row r="27" spans="1:13" x14ac:dyDescent="0.35">
      <c r="A27">
        <v>7</v>
      </c>
      <c r="B27">
        <f t="shared" si="4"/>
        <v>1.7175581709375145</v>
      </c>
      <c r="C27">
        <f t="shared" si="5"/>
        <v>52.186500000000002</v>
      </c>
      <c r="D27">
        <v>53.786000000000001</v>
      </c>
      <c r="E27">
        <v>50.587000000000003</v>
      </c>
    </row>
    <row r="28" spans="1:13" x14ac:dyDescent="0.35">
      <c r="A28">
        <v>8</v>
      </c>
      <c r="B28">
        <f t="shared" si="4"/>
        <v>2.3193996555963099</v>
      </c>
      <c r="C28">
        <f t="shared" ref="C28" si="6">AVERAGE(D28:M28)</f>
        <v>208.64100000000002</v>
      </c>
      <c r="D28">
        <v>202.06100000000001</v>
      </c>
      <c r="E28">
        <v>215.221</v>
      </c>
    </row>
    <row r="29" spans="1:13" x14ac:dyDescent="0.35">
      <c r="B29">
        <f>LOG(C29,10)</f>
        <v>2.9052722534641076</v>
      </c>
      <c r="C29">
        <f t="shared" ref="C29" si="7">AVERAGE(D29:M29)</f>
        <v>804.03</v>
      </c>
      <c r="E29">
        <v>804.03</v>
      </c>
    </row>
    <row r="30" spans="1:13" x14ac:dyDescent="0.35">
      <c r="A30" t="s">
        <v>15</v>
      </c>
      <c r="C30">
        <f>SUM(C21:C29)</f>
        <v>1085.2045000000001</v>
      </c>
    </row>
    <row r="31" spans="1:13" x14ac:dyDescent="0.35">
      <c r="A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</row>
    <row r="32" spans="1:13" x14ac:dyDescent="0.35">
      <c r="A32">
        <v>1</v>
      </c>
      <c r="B32">
        <f>LOG(C32,10)</f>
        <v>-0.35326961375257659</v>
      </c>
      <c r="C32">
        <f>AVERAGE(D32:M32)</f>
        <v>0.44333333333333336</v>
      </c>
      <c r="D32">
        <v>0.47199999999999998</v>
      </c>
      <c r="E32">
        <v>0.40300000000000002</v>
      </c>
      <c r="F32">
        <v>0.45500000000000002</v>
      </c>
    </row>
    <row r="33" spans="1:6" x14ac:dyDescent="0.35">
      <c r="A33">
        <v>2</v>
      </c>
      <c r="B33">
        <f t="shared" ref="B33:B38" si="8">LOG(C33,10)</f>
        <v>0.25398379649625802</v>
      </c>
      <c r="C33">
        <f t="shared" ref="C33:C38" si="9">AVERAGE(D33:M33)</f>
        <v>1.7946666666666669</v>
      </c>
      <c r="D33">
        <v>2.089</v>
      </c>
      <c r="E33">
        <v>1.8620000000000001</v>
      </c>
      <c r="F33">
        <v>1.4330000000000001</v>
      </c>
    </row>
    <row r="34" spans="1:6" x14ac:dyDescent="0.35">
      <c r="A34">
        <v>3</v>
      </c>
      <c r="B34">
        <f t="shared" si="8"/>
        <v>0.55714614231836301</v>
      </c>
      <c r="C34">
        <f t="shared" si="9"/>
        <v>3.6069999999999998</v>
      </c>
      <c r="D34">
        <v>3.7679999999999998</v>
      </c>
      <c r="E34">
        <v>3.641</v>
      </c>
      <c r="F34">
        <v>3.4119999999999999</v>
      </c>
    </row>
    <row r="35" spans="1:6" x14ac:dyDescent="0.35">
      <c r="A35">
        <v>4</v>
      </c>
      <c r="B35">
        <f t="shared" si="8"/>
        <v>1.0097482559485536</v>
      </c>
      <c r="C35">
        <f t="shared" si="9"/>
        <v>10.227</v>
      </c>
      <c r="D35">
        <v>10.428000000000001</v>
      </c>
      <c r="E35">
        <v>10.34</v>
      </c>
      <c r="F35">
        <v>9.9130000000000003</v>
      </c>
    </row>
    <row r="36" spans="1:6" x14ac:dyDescent="0.35">
      <c r="A36">
        <v>5</v>
      </c>
      <c r="B36">
        <f t="shared" si="8"/>
        <v>1.6908662079702208</v>
      </c>
      <c r="C36">
        <f t="shared" si="9"/>
        <v>49.07566666666667</v>
      </c>
      <c r="D36">
        <v>50.597000000000001</v>
      </c>
      <c r="E36" s="1">
        <v>47.527999999999999</v>
      </c>
      <c r="F36" s="1">
        <v>49.101999999999997</v>
      </c>
    </row>
    <row r="37" spans="1:6" x14ac:dyDescent="0.35">
      <c r="A37">
        <v>6</v>
      </c>
      <c r="B37">
        <f t="shared" si="8"/>
        <v>1.9258790893015008</v>
      </c>
      <c r="C37">
        <f t="shared" si="9"/>
        <v>84.309999999999988</v>
      </c>
      <c r="D37">
        <v>79.78</v>
      </c>
      <c r="E37">
        <v>93.066999999999993</v>
      </c>
      <c r="F37">
        <v>80.082999999999998</v>
      </c>
    </row>
    <row r="38" spans="1:6" x14ac:dyDescent="0.35">
      <c r="A38">
        <v>7</v>
      </c>
      <c r="B38">
        <f t="shared" si="8"/>
        <v>2.8397406815397948</v>
      </c>
      <c r="C38">
        <f t="shared" si="9"/>
        <v>691.41800000000001</v>
      </c>
      <c r="D38">
        <v>691.41800000000001</v>
      </c>
    </row>
    <row r="39" spans="1:6" x14ac:dyDescent="0.35">
      <c r="B39">
        <f t="shared" ref="B39" si="10">LOG(C39,10)</f>
        <v>3.2588263775166233</v>
      </c>
      <c r="C39">
        <f>AVERAGE(D39:M39)</f>
        <v>1814.79</v>
      </c>
      <c r="D39">
        <v>1814.79</v>
      </c>
    </row>
    <row r="40" spans="1:6" x14ac:dyDescent="0.35">
      <c r="C40">
        <f>SUM(C32:C38)</f>
        <v>840.87566666666669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CAHON Eliot</dc:creator>
  <cp:lastModifiedBy>CAHON Eliot</cp:lastModifiedBy>
  <dcterms:created xsi:type="dcterms:W3CDTF">2024-06-07T08:19:19Z</dcterms:created>
  <dcterms:modified xsi:type="dcterms:W3CDTF">2024-06-10T19:32:02Z</dcterms:modified>
</cp:coreProperties>
</file>