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lukee\Code\dash-experiments\data\"/>
    </mc:Choice>
  </mc:AlternateContent>
  <xr:revisionPtr revIDLastSave="0" documentId="8_{6E2B64D6-BDE6-4ADE-807A-E77BEF610C16}" xr6:coauthVersionLast="47" xr6:coauthVersionMax="47" xr10:uidLastSave="{00000000-0000-0000-0000-000000000000}"/>
  <bookViews>
    <workbookView xWindow="51480" yWindow="5265" windowWidth="29040" windowHeight="15840" activeTab="3" xr2:uid="{00000000-000D-0000-FFFF-FFFF00000000}"/>
  </bookViews>
  <sheets>
    <sheet name="Overall" sheetId="7" r:id="rId1"/>
    <sheet name="overall race" sheetId="10" r:id="rId2"/>
    <sheet name="disaggregated" sheetId="12" r:id="rId3"/>
    <sheet name="HH with children" sheetId="8" r:id="rId4"/>
    <sheet name="Job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7" l="1"/>
  <c r="J28" i="8" l="1"/>
  <c r="J27" i="8"/>
  <c r="J26" i="8"/>
  <c r="J25" i="8"/>
  <c r="J24" i="8"/>
  <c r="J23" i="8"/>
  <c r="J19" i="8"/>
  <c r="J18" i="8"/>
  <c r="J17" i="8"/>
  <c r="J16" i="8"/>
  <c r="J15" i="8"/>
  <c r="J13" i="8"/>
  <c r="J12" i="8"/>
  <c r="J9" i="8"/>
  <c r="J8" i="8"/>
  <c r="J7" i="8"/>
  <c r="J6" i="8"/>
  <c r="J5" i="8"/>
  <c r="J4" i="8"/>
  <c r="J3" i="8"/>
  <c r="J27" i="10"/>
  <c r="J26" i="10"/>
  <c r="J25" i="10"/>
  <c r="J24" i="10"/>
  <c r="J18" i="10"/>
  <c r="J17" i="10"/>
  <c r="J16" i="10"/>
  <c r="J15" i="10"/>
  <c r="J8" i="10"/>
  <c r="J7" i="10"/>
  <c r="J27" i="7"/>
  <c r="J26" i="7"/>
  <c r="J25" i="7"/>
  <c r="J24" i="7"/>
  <c r="J23" i="7"/>
  <c r="J22" i="7"/>
  <c r="J18" i="7"/>
  <c r="J17" i="7"/>
  <c r="J16" i="7"/>
  <c r="J15" i="7"/>
  <c r="J14" i="7"/>
  <c r="J12" i="7"/>
  <c r="J11" i="7"/>
  <c r="J9" i="7"/>
  <c r="J8" i="7"/>
  <c r="J7" i="7"/>
  <c r="J6" i="7"/>
  <c r="J5" i="7"/>
  <c r="J4" i="7"/>
  <c r="J3" i="7"/>
  <c r="P3" i="8" l="1"/>
  <c r="Q4" i="8" l="1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3" i="8"/>
  <c r="P4" i="8"/>
  <c r="P5" i="8"/>
  <c r="P6" i="8"/>
  <c r="P7" i="8"/>
  <c r="P8" i="8"/>
  <c r="P9" i="8"/>
  <c r="P10" i="8"/>
  <c r="P12" i="8"/>
  <c r="P13" i="8"/>
  <c r="P14" i="8"/>
  <c r="P15" i="8"/>
  <c r="P16" i="8"/>
  <c r="P17" i="8"/>
  <c r="P18" i="8"/>
  <c r="P19" i="8"/>
  <c r="P20" i="8"/>
  <c r="P21" i="8"/>
  <c r="P22" i="8"/>
  <c r="P23" i="8"/>
  <c r="P26" i="8"/>
  <c r="D16" i="10"/>
  <c r="D17" i="10"/>
  <c r="D18" i="10"/>
  <c r="D19" i="10"/>
  <c r="D20" i="10"/>
  <c r="D21" i="10"/>
  <c r="D22" i="10"/>
  <c r="D14" i="10"/>
  <c r="D15" i="10"/>
  <c r="D13" i="10"/>
  <c r="D19" i="8" l="1"/>
  <c r="D20" i="8"/>
  <c r="D21" i="8"/>
  <c r="D22" i="8"/>
  <c r="D23" i="8"/>
  <c r="D12" i="8"/>
  <c r="D13" i="8"/>
  <c r="D14" i="8"/>
  <c r="D15" i="8"/>
  <c r="D16" i="8"/>
  <c r="D17" i="8"/>
  <c r="D18" i="8"/>
  <c r="D9" i="8"/>
  <c r="D10" i="8"/>
  <c r="D18" i="7"/>
  <c r="D3" i="8"/>
  <c r="D4" i="8"/>
  <c r="D5" i="8"/>
  <c r="D6" i="8"/>
  <c r="D7" i="8"/>
  <c r="D8" i="8"/>
  <c r="D9" i="7"/>
  <c r="D19" i="7"/>
  <c r="D23" i="7" l="1"/>
  <c r="D24" i="7"/>
  <c r="D22" i="7"/>
  <c r="D20" i="7"/>
  <c r="D13" i="7"/>
  <c r="D15" i="7"/>
  <c r="D14" i="7"/>
  <c r="D17" i="7"/>
  <c r="D16" i="7"/>
  <c r="D12" i="7"/>
  <c r="D3" i="7"/>
  <c r="D4" i="7"/>
  <c r="D5" i="7"/>
  <c r="D6" i="7"/>
  <c r="D7" i="7"/>
  <c r="D8" i="7"/>
  <c r="D2" i="7"/>
  <c r="D27" i="7"/>
</calcChain>
</file>

<file path=xl/sharedStrings.xml><?xml version="1.0" encoding="utf-8"?>
<sst xmlns="http://schemas.openxmlformats.org/spreadsheetml/2006/main" count="360" uniqueCount="59">
  <si>
    <t>Alabama</t>
  </si>
  <si>
    <t>Arizona</t>
  </si>
  <si>
    <t>California- Bay Area</t>
  </si>
  <si>
    <t>Chicago/Illinois</t>
  </si>
  <si>
    <t>Connecticut</t>
  </si>
  <si>
    <t>Maine</t>
  </si>
  <si>
    <t>Maryland</t>
  </si>
  <si>
    <t>Massachusetts</t>
  </si>
  <si>
    <t>Michigan</t>
  </si>
  <si>
    <t>National</t>
  </si>
  <si>
    <t>New Mexico</t>
  </si>
  <si>
    <t>Utah</t>
  </si>
  <si>
    <t>Wisconsin</t>
  </si>
  <si>
    <t>Job Loss</t>
  </si>
  <si>
    <t>Percent Change</t>
  </si>
  <si>
    <t>Since COVID-19</t>
  </si>
  <si>
    <t>Chicago/Illinois*</t>
  </si>
  <si>
    <t>Connecticut*</t>
  </si>
  <si>
    <t>NY State*</t>
  </si>
  <si>
    <t>Utah*</t>
  </si>
  <si>
    <t>Before COVID-19</t>
  </si>
  <si>
    <t>New York City (July/August)*</t>
  </si>
  <si>
    <t>New York City (May/June)*</t>
  </si>
  <si>
    <t>Vermont (March/April)</t>
  </si>
  <si>
    <t>Vermont (May/June)</t>
  </si>
  <si>
    <t>Vermont (August/Sept)</t>
  </si>
  <si>
    <t>Furlough</t>
  </si>
  <si>
    <t>Reduction in Hours</t>
  </si>
  <si>
    <t>Hispanic</t>
  </si>
  <si>
    <t>Non-Hispanic White</t>
  </si>
  <si>
    <t>Non-Hispanic Black</t>
  </si>
  <si>
    <t>Study Site</t>
  </si>
  <si>
    <t>NY-Capital Region (Oct-Dec)</t>
  </si>
  <si>
    <t>NY-Capital Region (Jan/Feb)</t>
  </si>
  <si>
    <t>Washington (June/July)</t>
  </si>
  <si>
    <t>Washington (Dec/January)</t>
  </si>
  <si>
    <t>no</t>
  </si>
  <si>
    <t>yes</t>
  </si>
  <si>
    <t>Rep</t>
  </si>
  <si>
    <t>NY-Capital Region (Oct-Jan)*</t>
  </si>
  <si>
    <t>Any Job Disruption</t>
  </si>
  <si>
    <t>NY Central</t>
  </si>
  <si>
    <t>NY-Central</t>
  </si>
  <si>
    <t>Overall</t>
  </si>
  <si>
    <t>Comparison</t>
  </si>
  <si>
    <t>Before</t>
  </si>
  <si>
    <t>Since</t>
  </si>
  <si>
    <t>HH with Children</t>
  </si>
  <si>
    <t>NY State</t>
  </si>
  <si>
    <t>NY-Capital Region (Oct-Jan)</t>
  </si>
  <si>
    <t>New York City (July/August)</t>
  </si>
  <si>
    <t>New York City (May/June)</t>
  </si>
  <si>
    <t>Representative</t>
  </si>
  <si>
    <t>Greater Hartford Connecticut</t>
  </si>
  <si>
    <t>Convenience</t>
  </si>
  <si>
    <t>High-Risk</t>
  </si>
  <si>
    <t>Sample Type</t>
  </si>
  <si>
    <t>NY Upstate/Central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</si>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</sst>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thin">
        <color indexed="64"/>
      </bottom>
      <diagonal/>
    </border>
    <border>
      <left/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10" fontId="0" fillId="0" borderId="0" xfId="0" applyNumberFormat="1" applyAlignment="1"/>
    <xf numFmtId="9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10" fontId="1" fillId="0" borderId="0" xfId="0" applyNumberFormat="1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164" fontId="3" fillId="0" borderId="0" xfId="1" applyNumberFormat="1" applyFont="1" applyFill="1" applyBorder="1" applyAlignment="1"/>
    <xf numFmtId="164" fontId="1" fillId="0" borderId="0" xfId="1" applyNumberFormat="1" applyFont="1" applyFill="1" applyBorder="1" applyAlignment="1"/>
    <xf numFmtId="164" fontId="1" fillId="0" borderId="0" xfId="1" applyNumberFormat="1" applyFont="1" applyFill="1" applyBorder="1" applyAlignment="1">
      <alignment horizontal="right"/>
    </xf>
    <xf numFmtId="0" fontId="0" fillId="0" borderId="0" xfId="0" applyFill="1" applyBorder="1"/>
    <xf numFmtId="9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 applyBorder="1" applyAlignment="1"/>
    <xf numFmtId="9" fontId="0" fillId="0" borderId="0" xfId="0" applyNumberFormat="1" applyFill="1" applyBorder="1" applyAlignment="1"/>
    <xf numFmtId="10" fontId="3" fillId="0" borderId="0" xfId="0" applyNumberFormat="1" applyFont="1" applyFill="1" applyBorder="1" applyAlignment="1"/>
    <xf numFmtId="10" fontId="0" fillId="0" borderId="0" xfId="0" applyNumberFormat="1" applyFill="1" applyBorder="1" applyAlignment="1"/>
    <xf numFmtId="9" fontId="1" fillId="0" borderId="0" xfId="0" applyNumberFormat="1" applyFont="1" applyFill="1" applyBorder="1" applyAlignment="1">
      <alignment horizontal="right"/>
    </xf>
    <xf numFmtId="1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9" fontId="5" fillId="0" borderId="0" xfId="0" applyNumberFormat="1" applyFont="1" applyFill="1" applyBorder="1" applyAlignment="1">
      <alignment wrapText="1"/>
    </xf>
    <xf numFmtId="9" fontId="5" fillId="0" borderId="0" xfId="0" applyNumberFormat="1" applyFont="1" applyFill="1" applyBorder="1" applyAlignment="1"/>
    <xf numFmtId="0" fontId="5" fillId="0" borderId="0" xfId="0" applyFont="1" applyFill="1" applyBorder="1" applyAlignment="1"/>
    <xf numFmtId="9" fontId="6" fillId="0" borderId="0" xfId="0" applyNumberFormat="1" applyFont="1" applyFill="1" applyBorder="1" applyAlignment="1">
      <alignment vertical="top" wrapText="1"/>
    </xf>
    <xf numFmtId="10" fontId="1" fillId="0" borderId="0" xfId="0" applyNumberFormat="1" applyFont="1" applyFill="1" applyBorder="1" applyAlignment="1">
      <alignment wrapText="1"/>
    </xf>
    <xf numFmtId="1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64" fontId="0" fillId="0" borderId="0" xfId="0" applyNumberFormat="1"/>
    <xf numFmtId="164" fontId="0" fillId="0" borderId="0" xfId="0" applyNumberFormat="1" applyAlignment="1"/>
    <xf numFmtId="0" fontId="1" fillId="0" borderId="0" xfId="0" applyFont="1" applyBorder="1" applyAlignment="1"/>
    <xf numFmtId="0" fontId="0" fillId="0" borderId="1" xfId="0" applyBorder="1" applyAlignment="1"/>
    <xf numFmtId="0" fontId="0" fillId="0" borderId="0" xfId="0" applyBorder="1" applyAlignment="1"/>
    <xf numFmtId="164" fontId="0" fillId="0" borderId="0" xfId="0" applyNumberFormat="1" applyFill="1"/>
    <xf numFmtId="164" fontId="0" fillId="0" borderId="0" xfId="0" applyNumberFormat="1" applyFill="1" applyAlignment="1"/>
    <xf numFmtId="10" fontId="0" fillId="0" borderId="0" xfId="0" applyNumberFormat="1" applyFill="1" applyBorder="1"/>
    <xf numFmtId="164" fontId="1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164" fontId="1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 applyAlignment="1">
      <alignment vertical="top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Fill="1" applyBorder="1" applyAlignment="1"/>
    <xf numFmtId="164" fontId="0" fillId="0" borderId="2" xfId="0" applyNumberFormat="1" applyBorder="1" applyAlignment="1"/>
    <xf numFmtId="0" fontId="1" fillId="0" borderId="5" xfId="0" applyFont="1" applyBorder="1" applyAlignment="1"/>
    <xf numFmtId="0" fontId="1" fillId="0" borderId="3" xfId="0" applyFont="1" applyBorder="1" applyAlignment="1"/>
    <xf numFmtId="0" fontId="0" fillId="0" borderId="6" xfId="0" applyBorder="1" applyAlignment="1"/>
    <xf numFmtId="0" fontId="1" fillId="0" borderId="7" xfId="0" applyFont="1" applyBorder="1" applyAlignment="1"/>
    <xf numFmtId="0" fontId="0" fillId="0" borderId="3" xfId="0" applyBorder="1" applyAlignment="1"/>
    <xf numFmtId="164" fontId="0" fillId="0" borderId="0" xfId="0" applyNumberFormat="1" applyBorder="1"/>
    <xf numFmtId="10" fontId="1" fillId="0" borderId="2" xfId="0" applyNumberFormat="1" applyFont="1" applyFill="1" applyBorder="1" applyAlignment="1">
      <alignment horizontal="right"/>
    </xf>
    <xf numFmtId="10" fontId="3" fillId="0" borderId="2" xfId="0" applyNumberFormat="1" applyFont="1" applyFill="1" applyBorder="1" applyAlignment="1"/>
    <xf numFmtId="10" fontId="0" fillId="0" borderId="2" xfId="0" applyNumberFormat="1" applyFill="1" applyBorder="1" applyAlignment="1"/>
    <xf numFmtId="10" fontId="1" fillId="0" borderId="4" xfId="0" applyNumberFormat="1" applyFont="1" applyFill="1" applyBorder="1" applyAlignment="1">
      <alignment horizontal="right"/>
    </xf>
    <xf numFmtId="0" fontId="0" fillId="0" borderId="2" xfId="0" applyFill="1" applyBorder="1" applyAlignment="1"/>
    <xf numFmtId="0" fontId="1" fillId="0" borderId="8" xfId="0" applyFont="1" applyBorder="1" applyAlignment="1"/>
    <xf numFmtId="0" fontId="0" fillId="0" borderId="9" xfId="0" applyBorder="1" applyAlignment="1"/>
    <xf numFmtId="164" fontId="0" fillId="0" borderId="0" xfId="0" applyNumberFormat="1" applyBorder="1" applyAlignment="1"/>
    <xf numFmtId="0" fontId="1" fillId="0" borderId="13" xfId="0" applyFont="1" applyBorder="1" applyAlignment="1"/>
    <xf numFmtId="0" fontId="0" fillId="0" borderId="0" xfId="0" applyFill="1" applyAlignment="1"/>
    <xf numFmtId="0" fontId="1" fillId="0" borderId="1" xfId="0" applyFont="1" applyFill="1" applyBorder="1" applyAlignment="1"/>
    <xf numFmtId="0" fontId="0" fillId="0" borderId="1" xfId="0" applyFill="1" applyBorder="1" applyAlignment="1"/>
    <xf numFmtId="10" fontId="0" fillId="0" borderId="0" xfId="0" applyNumberFormat="1" applyFill="1" applyAlignment="1"/>
    <xf numFmtId="9" fontId="0" fillId="0" borderId="0" xfId="0" applyNumberFormat="1" applyFill="1" applyAlignment="1"/>
    <xf numFmtId="10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 applyAlignment="1"/>
    <xf numFmtId="0" fontId="0" fillId="0" borderId="6" xfId="0" applyFill="1" applyBorder="1" applyAlignment="1"/>
    <xf numFmtId="0" fontId="1" fillId="0" borderId="8" xfId="0" applyFont="1" applyFill="1" applyBorder="1" applyAlignment="1"/>
    <xf numFmtId="0" fontId="0" fillId="0" borderId="9" xfId="0" applyFill="1" applyBorder="1" applyAlignment="1"/>
    <xf numFmtId="0" fontId="0" fillId="0" borderId="3" xfId="0" applyFill="1" applyBorder="1" applyAlignment="1"/>
    <xf numFmtId="0" fontId="1" fillId="0" borderId="3" xfId="0" applyFont="1" applyFill="1" applyBorder="1" applyAlignment="1"/>
    <xf numFmtId="9" fontId="1" fillId="0" borderId="1" xfId="0" applyNumberFormat="1" applyFont="1" applyFill="1" applyBorder="1" applyAlignment="1">
      <alignment horizontal="right"/>
    </xf>
    <xf numFmtId="0" fontId="1" fillId="0" borderId="7" xfId="0" applyFont="1" applyFill="1" applyBorder="1" applyAlignment="1"/>
    <xf numFmtId="0" fontId="1" fillId="0" borderId="1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zoomScale="90" zoomScaleNormal="90" workbookViewId="0">
      <selection activeCell="A36" sqref="A36"/>
    </sheetView>
  </sheetViews>
  <sheetFormatPr defaultColWidth="8.7109375" defaultRowHeight="15" x14ac:dyDescent="0.25"/>
  <cols>
    <col min="1" max="1" width="17.5703125" style="6" customWidth="1"/>
    <col min="2" max="2" width="16" style="6" bestFit="1" customWidth="1"/>
    <col min="3" max="3" width="14.7109375" style="6" bestFit="1" customWidth="1"/>
    <col min="4" max="4" width="15" style="6" bestFit="1" customWidth="1"/>
    <col min="5" max="5" width="8.7109375" style="6"/>
    <col min="6" max="6" width="15.140625" style="6" customWidth="1"/>
    <col min="7" max="7" width="24.28515625" style="6" customWidth="1"/>
    <col min="8" max="8" width="16" style="6" bestFit="1" customWidth="1"/>
    <col min="9" max="9" width="14.7109375" style="6" bestFit="1" customWidth="1"/>
    <col min="10" max="10" width="15" style="6" bestFit="1" customWidth="1"/>
    <col min="11" max="16384" width="8.7109375" style="6"/>
  </cols>
  <sheetData>
    <row r="1" spans="1:10" ht="15.75" thickBot="1" x14ac:dyDescent="0.3">
      <c r="A1" s="7" t="s">
        <v>31</v>
      </c>
      <c r="B1" s="6" t="s">
        <v>20</v>
      </c>
      <c r="C1" s="6" t="s">
        <v>15</v>
      </c>
      <c r="D1" s="6" t="s">
        <v>14</v>
      </c>
      <c r="E1" s="12" t="s">
        <v>38</v>
      </c>
      <c r="F1" s="7" t="s">
        <v>56</v>
      </c>
      <c r="G1" s="7" t="s">
        <v>31</v>
      </c>
      <c r="H1" s="6" t="s">
        <v>20</v>
      </c>
      <c r="I1" s="6" t="s">
        <v>15</v>
      </c>
      <c r="J1" s="6" t="s">
        <v>14</v>
      </c>
    </row>
    <row r="2" spans="1:10" ht="15.75" thickBot="1" x14ac:dyDescent="0.3">
      <c r="A2" s="7" t="s">
        <v>0</v>
      </c>
      <c r="B2" s="35">
        <v>0.249</v>
      </c>
      <c r="C2" s="35">
        <v>0.38300000000000001</v>
      </c>
      <c r="D2" s="35">
        <f t="shared" ref="D2:D9" si="0">(C2-B2)/B2</f>
        <v>0.5381526104417671</v>
      </c>
      <c r="E2" s="6" t="s">
        <v>36</v>
      </c>
      <c r="F2" s="81" t="s">
        <v>52</v>
      </c>
      <c r="G2" s="7" t="s">
        <v>1</v>
      </c>
      <c r="H2" s="35">
        <v>0.254</v>
      </c>
      <c r="I2" s="35">
        <v>0.32500000000000001</v>
      </c>
      <c r="J2" s="35">
        <f>(I2-H2)/H2</f>
        <v>0.27952755905511811</v>
      </c>
    </row>
    <row r="3" spans="1:10" ht="15.75" thickBot="1" x14ac:dyDescent="0.3">
      <c r="A3" s="7" t="s">
        <v>1</v>
      </c>
      <c r="B3" s="35">
        <v>0.254</v>
      </c>
      <c r="C3" s="35">
        <v>0.32500000000000001</v>
      </c>
      <c r="D3" s="35">
        <f t="shared" si="0"/>
        <v>0.27952755905511811</v>
      </c>
      <c r="E3" s="6" t="s">
        <v>37</v>
      </c>
      <c r="F3" s="82"/>
      <c r="G3" s="7" t="s">
        <v>5</v>
      </c>
      <c r="H3" s="35">
        <v>0.252</v>
      </c>
      <c r="I3" s="35">
        <v>0.34100000000000003</v>
      </c>
      <c r="J3" s="35">
        <f t="shared" ref="J3:J8" si="1">(I3-H3)/H3</f>
        <v>0.35317460317460325</v>
      </c>
    </row>
    <row r="4" spans="1:10" ht="15.75" thickBot="1" x14ac:dyDescent="0.3">
      <c r="A4" s="7" t="s">
        <v>2</v>
      </c>
      <c r="B4" s="35">
        <v>0.2</v>
      </c>
      <c r="C4" s="35">
        <v>0.33</v>
      </c>
      <c r="D4" s="35">
        <f t="shared" si="0"/>
        <v>0.65</v>
      </c>
      <c r="E4" s="12" t="s">
        <v>36</v>
      </c>
      <c r="F4" s="82"/>
      <c r="G4" s="7" t="s">
        <v>6</v>
      </c>
      <c r="H4" s="35">
        <v>0.21840000000000001</v>
      </c>
      <c r="I4" s="35">
        <v>0.28810000000000002</v>
      </c>
      <c r="J4" s="35">
        <f t="shared" si="1"/>
        <v>0.31913919413919417</v>
      </c>
    </row>
    <row r="5" spans="1:10" ht="15.75" thickBot="1" x14ac:dyDescent="0.3">
      <c r="A5" s="7" t="s">
        <v>16</v>
      </c>
      <c r="B5" s="35">
        <v>0.42</v>
      </c>
      <c r="C5" s="35">
        <v>0.46</v>
      </c>
      <c r="D5" s="35">
        <f t="shared" si="0"/>
        <v>9.523809523809533E-2</v>
      </c>
      <c r="E5" s="12" t="s">
        <v>37</v>
      </c>
      <c r="F5" s="82"/>
      <c r="G5" s="7" t="s">
        <v>7</v>
      </c>
      <c r="H5" s="35">
        <v>0.192</v>
      </c>
      <c r="I5" s="35">
        <v>0.29799999999999999</v>
      </c>
      <c r="J5" s="35">
        <f t="shared" si="1"/>
        <v>0.55208333333333326</v>
      </c>
    </row>
    <row r="6" spans="1:10" ht="15.75" thickBot="1" x14ac:dyDescent="0.3">
      <c r="A6" s="7" t="s">
        <v>17</v>
      </c>
      <c r="B6" s="35">
        <v>0.34499999999999997</v>
      </c>
      <c r="C6" s="35">
        <v>0.45700000000000002</v>
      </c>
      <c r="D6" s="35">
        <f t="shared" si="0"/>
        <v>0.32463768115942043</v>
      </c>
      <c r="E6" s="12" t="s">
        <v>36</v>
      </c>
      <c r="F6" s="82"/>
      <c r="G6" s="7" t="s">
        <v>9</v>
      </c>
      <c r="H6" s="35">
        <v>0.253</v>
      </c>
      <c r="I6" s="35">
        <v>0.34</v>
      </c>
      <c r="J6" s="35">
        <f t="shared" si="1"/>
        <v>0.34387351778656133</v>
      </c>
    </row>
    <row r="7" spans="1:10" ht="15.75" thickBot="1" x14ac:dyDescent="0.3">
      <c r="A7" s="7" t="s">
        <v>5</v>
      </c>
      <c r="B7" s="35">
        <v>0.252</v>
      </c>
      <c r="C7" s="35">
        <v>0.34100000000000003</v>
      </c>
      <c r="D7" s="35">
        <f t="shared" si="0"/>
        <v>0.35317460317460325</v>
      </c>
      <c r="E7" s="12" t="s">
        <v>37</v>
      </c>
      <c r="F7" s="82"/>
      <c r="G7" s="7" t="s">
        <v>49</v>
      </c>
      <c r="H7" s="35">
        <v>0.30059999999999998</v>
      </c>
      <c r="I7" s="35">
        <v>0.4047</v>
      </c>
      <c r="J7" s="35">
        <f t="shared" si="1"/>
        <v>0.34630738522954102</v>
      </c>
    </row>
    <row r="8" spans="1:10" ht="15.75" thickBot="1" x14ac:dyDescent="0.3">
      <c r="A8" s="7" t="s">
        <v>6</v>
      </c>
      <c r="B8" s="35">
        <v>0.21840000000000001</v>
      </c>
      <c r="C8" s="35">
        <v>0.28810000000000002</v>
      </c>
      <c r="D8" s="35">
        <f t="shared" si="0"/>
        <v>0.31913919413919417</v>
      </c>
      <c r="E8" s="12" t="s">
        <v>37</v>
      </c>
      <c r="F8" s="82"/>
      <c r="G8" s="7" t="s">
        <v>25</v>
      </c>
      <c r="H8" s="35">
        <v>0.22500000000000001</v>
      </c>
      <c r="I8" s="35">
        <v>0.28999999999999998</v>
      </c>
      <c r="J8" s="35">
        <f t="shared" si="1"/>
        <v>0.28888888888888875</v>
      </c>
    </row>
    <row r="9" spans="1:10" ht="15.75" thickBot="1" x14ac:dyDescent="0.3">
      <c r="A9" s="7" t="s">
        <v>7</v>
      </c>
      <c r="B9" s="35">
        <v>0.192</v>
      </c>
      <c r="C9" s="35">
        <v>0.29799999999999999</v>
      </c>
      <c r="D9" s="35">
        <f t="shared" si="0"/>
        <v>0.55208333333333326</v>
      </c>
      <c r="E9" s="12" t="s">
        <v>37</v>
      </c>
      <c r="F9" s="83"/>
      <c r="G9" s="51" t="s">
        <v>12</v>
      </c>
      <c r="H9" s="48">
        <v>0.28000000000000003</v>
      </c>
      <c r="I9" s="48">
        <v>0.36199999999999999</v>
      </c>
      <c r="J9" s="48">
        <f>(I9-H9)/H9</f>
        <v>0.2928571428571427</v>
      </c>
    </row>
    <row r="10" spans="1:10" ht="15.75" thickBot="1" x14ac:dyDescent="0.3">
      <c r="A10" s="7"/>
      <c r="B10" s="35"/>
      <c r="C10" s="35"/>
      <c r="D10" s="35"/>
      <c r="E10" s="12"/>
      <c r="F10" s="60"/>
      <c r="G10" s="61"/>
      <c r="H10" s="62"/>
      <c r="I10" s="62"/>
      <c r="J10" s="62"/>
    </row>
    <row r="11" spans="1:10" ht="15.75" thickBot="1" x14ac:dyDescent="0.3">
      <c r="A11" s="7" t="s">
        <v>8</v>
      </c>
      <c r="B11" s="35"/>
      <c r="C11" s="35">
        <v>0.36199999999999999</v>
      </c>
      <c r="D11" s="35"/>
      <c r="E11" s="12" t="s">
        <v>36</v>
      </c>
      <c r="F11" s="79" t="s">
        <v>54</v>
      </c>
      <c r="G11" s="50" t="s">
        <v>0</v>
      </c>
      <c r="H11" s="35">
        <v>0.249</v>
      </c>
      <c r="I11" s="35">
        <v>0.38300000000000001</v>
      </c>
      <c r="J11" s="35">
        <f t="shared" ref="J11:J12" si="2">(I11-H11)/H11</f>
        <v>0.5381526104417671</v>
      </c>
    </row>
    <row r="12" spans="1:10" ht="15.75" thickBot="1" x14ac:dyDescent="0.3">
      <c r="A12" s="7" t="s">
        <v>9</v>
      </c>
      <c r="B12" s="35">
        <v>0.253</v>
      </c>
      <c r="C12" s="35">
        <v>0.34</v>
      </c>
      <c r="D12" s="35">
        <f t="shared" ref="D12:D24" si="3">(C12-B12)/B12</f>
        <v>0.34387351778656133</v>
      </c>
      <c r="E12" s="12" t="s">
        <v>37</v>
      </c>
      <c r="F12" s="79"/>
      <c r="G12" s="7" t="s">
        <v>2</v>
      </c>
      <c r="H12" s="35">
        <v>0.2</v>
      </c>
      <c r="I12" s="35">
        <v>0.33</v>
      </c>
      <c r="J12" s="35">
        <f t="shared" si="2"/>
        <v>0.65</v>
      </c>
    </row>
    <row r="13" spans="1:10" ht="15.75" thickBot="1" x14ac:dyDescent="0.3">
      <c r="A13" s="7" t="s">
        <v>10</v>
      </c>
      <c r="B13" s="35">
        <v>0.3</v>
      </c>
      <c r="C13" s="35">
        <v>0.3</v>
      </c>
      <c r="D13" s="35">
        <f t="shared" si="3"/>
        <v>0</v>
      </c>
      <c r="E13" s="12" t="s">
        <v>36</v>
      </c>
      <c r="F13" s="79"/>
      <c r="G13" s="7" t="s">
        <v>8</v>
      </c>
      <c r="H13" s="35"/>
      <c r="I13" s="35">
        <v>0.36199999999999999</v>
      </c>
      <c r="J13" s="35"/>
    </row>
    <row r="14" spans="1:10" ht="15.75" thickBot="1" x14ac:dyDescent="0.3">
      <c r="A14" s="7" t="s">
        <v>21</v>
      </c>
      <c r="B14" s="35">
        <v>0.66100000000000003</v>
      </c>
      <c r="C14" s="35">
        <v>0.73899999999999999</v>
      </c>
      <c r="D14" s="35">
        <f t="shared" si="3"/>
        <v>0.1180030257186081</v>
      </c>
      <c r="E14" s="12" t="s">
        <v>37</v>
      </c>
      <c r="F14" s="79"/>
      <c r="G14" s="7" t="s">
        <v>10</v>
      </c>
      <c r="H14" s="35">
        <v>0.3</v>
      </c>
      <c r="I14" s="35">
        <v>0.3</v>
      </c>
      <c r="J14" s="35">
        <f t="shared" ref="J14:J18" si="4">(I14-H14)/H14</f>
        <v>0</v>
      </c>
    </row>
    <row r="15" spans="1:10" ht="15.75" thickBot="1" x14ac:dyDescent="0.3">
      <c r="A15" s="7" t="s">
        <v>22</v>
      </c>
      <c r="B15" s="35">
        <v>0.433</v>
      </c>
      <c r="C15" s="35">
        <v>0.56699999999999995</v>
      </c>
      <c r="D15" s="35">
        <f t="shared" si="3"/>
        <v>0.3094688221709006</v>
      </c>
      <c r="E15" s="12" t="s">
        <v>37</v>
      </c>
      <c r="F15" s="79"/>
      <c r="G15" s="7" t="s">
        <v>33</v>
      </c>
      <c r="H15" s="35">
        <v>0.3513</v>
      </c>
      <c r="I15" s="35">
        <v>0.53669999999999995</v>
      </c>
      <c r="J15" s="35">
        <f t="shared" si="4"/>
        <v>0.5277540563620835</v>
      </c>
    </row>
    <row r="16" spans="1:10" ht="15.75" thickBot="1" x14ac:dyDescent="0.3">
      <c r="A16" s="7" t="s">
        <v>33</v>
      </c>
      <c r="B16" s="35">
        <v>0.3513</v>
      </c>
      <c r="C16" s="35">
        <v>0.53669999999999995</v>
      </c>
      <c r="D16" s="35">
        <f t="shared" si="3"/>
        <v>0.5277540563620835</v>
      </c>
      <c r="E16" s="12" t="s">
        <v>36</v>
      </c>
      <c r="F16" s="79"/>
      <c r="G16" s="7" t="s">
        <v>57</v>
      </c>
      <c r="H16" s="35">
        <v>7.3999999999999996E-2</v>
      </c>
      <c r="I16" s="35">
        <v>0.108</v>
      </c>
      <c r="J16" s="35">
        <f t="shared" si="4"/>
        <v>0.45945945945945954</v>
      </c>
    </row>
    <row r="17" spans="1:10" ht="15.75" thickBot="1" x14ac:dyDescent="0.3">
      <c r="A17" s="7" t="s">
        <v>32</v>
      </c>
      <c r="B17" s="35">
        <v>0.30059999999999998</v>
      </c>
      <c r="C17" s="35">
        <v>0.4047</v>
      </c>
      <c r="D17" s="35">
        <f t="shared" si="3"/>
        <v>0.34630738522954102</v>
      </c>
      <c r="E17" s="12" t="s">
        <v>37</v>
      </c>
      <c r="F17" s="79"/>
      <c r="G17" s="7" t="s">
        <v>23</v>
      </c>
      <c r="H17" s="35">
        <v>0.18</v>
      </c>
      <c r="I17" s="35">
        <v>0.24</v>
      </c>
      <c r="J17" s="35">
        <f t="shared" si="4"/>
        <v>0.33333333333333331</v>
      </c>
    </row>
    <row r="18" spans="1:10" ht="15.75" thickBot="1" x14ac:dyDescent="0.3">
      <c r="A18" s="7" t="s">
        <v>41</v>
      </c>
      <c r="B18" s="35">
        <v>7.3999999999999996E-2</v>
      </c>
      <c r="C18" s="35">
        <v>0.108</v>
      </c>
      <c r="D18" s="35">
        <f t="shared" si="3"/>
        <v>0.45945945945945954</v>
      </c>
      <c r="E18" s="12" t="s">
        <v>36</v>
      </c>
      <c r="F18" s="79"/>
      <c r="G18" s="7" t="s">
        <v>24</v>
      </c>
      <c r="H18" s="35">
        <v>0.17399999999999999</v>
      </c>
      <c r="I18" s="35">
        <v>0.187</v>
      </c>
      <c r="J18" s="35">
        <f t="shared" si="4"/>
        <v>7.4712643678160995E-2</v>
      </c>
    </row>
    <row r="19" spans="1:10" ht="15.75" thickBot="1" x14ac:dyDescent="0.3">
      <c r="A19" s="7" t="s">
        <v>18</v>
      </c>
      <c r="B19" s="35">
        <v>0.33050000000000002</v>
      </c>
      <c r="C19" s="35">
        <v>0.48399999999999999</v>
      </c>
      <c r="D19" s="35">
        <f t="shared" si="3"/>
        <v>0.46444780635400895</v>
      </c>
      <c r="E19" s="12" t="s">
        <v>37</v>
      </c>
      <c r="F19" s="79"/>
      <c r="G19" s="36" t="s">
        <v>34</v>
      </c>
      <c r="H19" s="35"/>
      <c r="I19" s="35">
        <v>0.3</v>
      </c>
      <c r="J19" s="35"/>
    </row>
    <row r="20" spans="1:10" ht="15.75" thickBot="1" x14ac:dyDescent="0.3">
      <c r="A20" s="7" t="s">
        <v>19</v>
      </c>
      <c r="B20" s="35">
        <v>0.55900000000000005</v>
      </c>
      <c r="C20" s="35">
        <v>0.68700000000000006</v>
      </c>
      <c r="D20" s="35">
        <f t="shared" si="3"/>
        <v>0.22898032200357779</v>
      </c>
      <c r="E20" s="12" t="s">
        <v>36</v>
      </c>
      <c r="F20" s="80"/>
      <c r="G20" s="49" t="s">
        <v>35</v>
      </c>
      <c r="H20" s="48"/>
      <c r="I20" s="48">
        <v>0.26900000000000002</v>
      </c>
      <c r="J20" s="48"/>
    </row>
    <row r="21" spans="1:10" ht="15.75" thickBot="1" x14ac:dyDescent="0.3">
      <c r="A21" s="7"/>
      <c r="B21" s="35"/>
      <c r="C21" s="35"/>
      <c r="D21" s="35"/>
      <c r="E21" s="12"/>
      <c r="F21" s="36"/>
      <c r="G21" s="60"/>
      <c r="H21" s="62"/>
      <c r="I21" s="62"/>
      <c r="J21" s="62"/>
    </row>
    <row r="22" spans="1:10" ht="15.75" thickBot="1" x14ac:dyDescent="0.3">
      <c r="A22" s="7" t="s">
        <v>25</v>
      </c>
      <c r="B22" s="35">
        <v>0.22500000000000001</v>
      </c>
      <c r="C22" s="35">
        <v>0.28999999999999998</v>
      </c>
      <c r="D22" s="35">
        <f t="shared" si="3"/>
        <v>0.28888888888888875</v>
      </c>
      <c r="E22" s="12" t="s">
        <v>37</v>
      </c>
      <c r="F22" s="78" t="s">
        <v>55</v>
      </c>
      <c r="G22" s="50" t="s">
        <v>3</v>
      </c>
      <c r="H22" s="35">
        <v>0.42</v>
      </c>
      <c r="I22" s="35">
        <v>0.46</v>
      </c>
      <c r="J22" s="35">
        <f t="shared" ref="J22:J27" si="5">(I22-H22)/H22</f>
        <v>9.523809523809533E-2</v>
      </c>
    </row>
    <row r="23" spans="1:10" ht="15.75" thickBot="1" x14ac:dyDescent="0.3">
      <c r="A23" s="7" t="s">
        <v>23</v>
      </c>
      <c r="B23" s="35">
        <v>0.18</v>
      </c>
      <c r="C23" s="35">
        <v>0.24</v>
      </c>
      <c r="D23" s="35">
        <f t="shared" si="3"/>
        <v>0.33333333333333331</v>
      </c>
      <c r="E23" s="12" t="s">
        <v>36</v>
      </c>
      <c r="F23" s="78"/>
      <c r="G23" s="7" t="s">
        <v>53</v>
      </c>
      <c r="H23" s="35">
        <v>0.34499999999999997</v>
      </c>
      <c r="I23" s="35">
        <v>0.45700000000000002</v>
      </c>
      <c r="J23" s="35">
        <f t="shared" si="5"/>
        <v>0.32463768115942043</v>
      </c>
    </row>
    <row r="24" spans="1:10" ht="15.75" thickBot="1" x14ac:dyDescent="0.3">
      <c r="A24" s="7" t="s">
        <v>24</v>
      </c>
      <c r="B24" s="35">
        <v>0.17399999999999999</v>
      </c>
      <c r="C24" s="35">
        <v>0.187</v>
      </c>
      <c r="D24" s="35">
        <f t="shared" si="3"/>
        <v>7.4712643678160995E-2</v>
      </c>
      <c r="E24" s="12" t="s">
        <v>36</v>
      </c>
      <c r="F24" s="78"/>
      <c r="G24" s="7" t="s">
        <v>51</v>
      </c>
      <c r="H24" s="35">
        <v>0.433</v>
      </c>
      <c r="I24" s="35">
        <v>0.56699999999999995</v>
      </c>
      <c r="J24" s="35">
        <f t="shared" si="5"/>
        <v>0.3094688221709006</v>
      </c>
    </row>
    <row r="25" spans="1:10" ht="15.75" thickBot="1" x14ac:dyDescent="0.3">
      <c r="A25" s="7" t="s">
        <v>35</v>
      </c>
      <c r="B25" s="35"/>
      <c r="C25" s="35">
        <v>0.26900000000000002</v>
      </c>
      <c r="D25" s="35"/>
      <c r="E25" s="12" t="s">
        <v>36</v>
      </c>
      <c r="F25" s="78"/>
      <c r="G25" s="7" t="s">
        <v>50</v>
      </c>
      <c r="H25" s="35">
        <v>0.66100000000000003</v>
      </c>
      <c r="I25" s="35">
        <v>0.73899999999999999</v>
      </c>
      <c r="J25" s="35">
        <f t="shared" si="5"/>
        <v>0.1180030257186081</v>
      </c>
    </row>
    <row r="26" spans="1:10" ht="15.75" thickBot="1" x14ac:dyDescent="0.3">
      <c r="A26" s="36" t="s">
        <v>34</v>
      </c>
      <c r="B26" s="35"/>
      <c r="C26" s="35">
        <v>0.3</v>
      </c>
      <c r="D26" s="35"/>
      <c r="E26" s="12" t="s">
        <v>36</v>
      </c>
      <c r="F26" s="78"/>
      <c r="G26" s="7" t="s">
        <v>48</v>
      </c>
      <c r="H26" s="35">
        <v>0.33050000000000002</v>
      </c>
      <c r="I26" s="35">
        <v>0.48399999999999999</v>
      </c>
      <c r="J26" s="35">
        <f t="shared" si="5"/>
        <v>0.46444780635400895</v>
      </c>
    </row>
    <row r="27" spans="1:10" ht="15.75" thickBot="1" x14ac:dyDescent="0.3">
      <c r="A27" s="38" t="s">
        <v>12</v>
      </c>
      <c r="B27" s="35">
        <v>0.28000000000000003</v>
      </c>
      <c r="C27" s="35">
        <v>0.36199999999999999</v>
      </c>
      <c r="D27" s="35">
        <f>(C27-B27)/B27</f>
        <v>0.2928571428571427</v>
      </c>
      <c r="E27" s="12" t="s">
        <v>37</v>
      </c>
      <c r="F27" s="78"/>
      <c r="G27" s="7" t="s">
        <v>11</v>
      </c>
      <c r="H27" s="35">
        <v>0.55900000000000005</v>
      </c>
      <c r="I27" s="35">
        <v>0.68700000000000006</v>
      </c>
      <c r="J27" s="35">
        <f t="shared" si="5"/>
        <v>0.22898032200357779</v>
      </c>
    </row>
  </sheetData>
  <sortState xmlns:xlrd2="http://schemas.microsoft.com/office/spreadsheetml/2017/richdata2" ref="A4:F25">
    <sortCondition ref="A4"/>
  </sortState>
  <mergeCells count="3">
    <mergeCell ref="F22:F27"/>
    <mergeCell ref="F11:F20"/>
    <mergeCell ref="F2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0"/>
  <sheetViews>
    <sheetView zoomScale="90" zoomScaleNormal="90" workbookViewId="0">
      <selection activeCell="J37" sqref="J37"/>
    </sheetView>
  </sheetViews>
  <sheetFormatPr defaultColWidth="8.7109375" defaultRowHeight="15" x14ac:dyDescent="0.25"/>
  <cols>
    <col min="1" max="1" width="27.140625" style="12" customWidth="1"/>
    <col min="2" max="2" width="15.42578125" style="12" customWidth="1"/>
    <col min="3" max="5" width="11.140625" style="12" customWidth="1"/>
    <col min="6" max="6" width="15.140625" style="6" customWidth="1"/>
    <col min="7" max="7" width="24.28515625" style="6" customWidth="1"/>
    <col min="8" max="16384" width="8.7109375" style="12"/>
  </cols>
  <sheetData>
    <row r="1" spans="1:32" ht="15.75" thickBot="1" x14ac:dyDescent="0.3">
      <c r="A1" s="12" t="s">
        <v>31</v>
      </c>
      <c r="B1" s="12" t="s">
        <v>20</v>
      </c>
      <c r="C1" s="12" t="s">
        <v>15</v>
      </c>
      <c r="D1" s="12" t="s">
        <v>14</v>
      </c>
      <c r="F1" s="7" t="s">
        <v>56</v>
      </c>
      <c r="G1" s="7" t="s">
        <v>31</v>
      </c>
      <c r="H1" s="12" t="s">
        <v>20</v>
      </c>
      <c r="I1" s="12" t="s">
        <v>15</v>
      </c>
      <c r="J1" s="12" t="s">
        <v>14</v>
      </c>
    </row>
    <row r="2" spans="1:32" ht="15.75" thickBot="1" x14ac:dyDescent="0.3">
      <c r="A2" s="17" t="s">
        <v>0</v>
      </c>
      <c r="B2" s="23">
        <v>0.33600000000000002</v>
      </c>
      <c r="C2" s="23">
        <v>0.496</v>
      </c>
      <c r="D2" s="23">
        <v>0.47599999999999998</v>
      </c>
      <c r="F2" s="37" t="s">
        <v>52</v>
      </c>
      <c r="G2" s="7" t="s">
        <v>1</v>
      </c>
      <c r="H2" s="41">
        <v>0.372</v>
      </c>
      <c r="I2" s="41">
        <v>0.49299999999999999</v>
      </c>
      <c r="J2" s="41">
        <v>0.32500000000000001</v>
      </c>
    </row>
    <row r="3" spans="1:32" ht="15.75" thickBot="1" x14ac:dyDescent="0.3">
      <c r="A3" s="17" t="s">
        <v>1</v>
      </c>
      <c r="B3" s="41">
        <v>0.372</v>
      </c>
      <c r="C3" s="41">
        <v>0.49299999999999999</v>
      </c>
      <c r="D3" s="41">
        <v>0.32500000000000001</v>
      </c>
      <c r="E3" s="17"/>
      <c r="F3" s="7"/>
      <c r="G3" s="7" t="s">
        <v>5</v>
      </c>
      <c r="H3" s="42">
        <v>0.46200000000000002</v>
      </c>
      <c r="I3" s="42">
        <v>0.56399999999999995</v>
      </c>
      <c r="J3" s="43">
        <v>0.221</v>
      </c>
      <c r="L3" s="17"/>
    </row>
    <row r="4" spans="1:32" ht="15.75" thickBot="1" x14ac:dyDescent="0.3">
      <c r="A4" s="13" t="s">
        <v>2</v>
      </c>
      <c r="B4" s="22">
        <v>0.24</v>
      </c>
      <c r="C4" s="22">
        <v>0.37</v>
      </c>
      <c r="D4" s="23">
        <v>0.54200000000000004</v>
      </c>
      <c r="F4" s="37"/>
      <c r="G4" s="7" t="s">
        <v>6</v>
      </c>
      <c r="H4" s="42">
        <v>0.23</v>
      </c>
      <c r="I4" s="44">
        <v>0.28999999999999998</v>
      </c>
      <c r="J4" s="43">
        <v>0.26100000000000001</v>
      </c>
      <c r="K4" s="10"/>
      <c r="L4" s="13"/>
      <c r="M4" s="13"/>
      <c r="N4" s="18"/>
      <c r="P4" s="10"/>
      <c r="Q4" s="13"/>
      <c r="R4" s="14"/>
      <c r="S4" s="20"/>
      <c r="T4" s="20"/>
      <c r="V4" s="10"/>
      <c r="W4" s="13"/>
      <c r="X4" s="13"/>
      <c r="Y4" s="13"/>
      <c r="Z4" s="13"/>
      <c r="AA4" s="13"/>
      <c r="AB4" s="10"/>
      <c r="AC4" s="21"/>
      <c r="AD4" s="21"/>
      <c r="AE4" s="21"/>
      <c r="AF4" s="21"/>
    </row>
    <row r="5" spans="1:32" ht="15.75" thickBot="1" x14ac:dyDescent="0.3">
      <c r="A5" s="13" t="s">
        <v>16</v>
      </c>
      <c r="B5" s="22">
        <v>0.45800000000000002</v>
      </c>
      <c r="C5" s="23">
        <v>0.502</v>
      </c>
      <c r="D5" s="23">
        <v>9.6000000000000002E-2</v>
      </c>
      <c r="E5" s="23"/>
      <c r="F5" s="7"/>
      <c r="G5" s="7" t="s">
        <v>7</v>
      </c>
      <c r="H5" s="42">
        <v>0.32100000000000001</v>
      </c>
      <c r="I5" s="42">
        <v>0.46100000000000002</v>
      </c>
      <c r="J5" s="43">
        <v>0.436</v>
      </c>
      <c r="K5" s="10"/>
      <c r="L5" s="22"/>
      <c r="M5" s="22"/>
      <c r="N5" s="18"/>
      <c r="P5" s="10"/>
      <c r="Q5" s="22"/>
      <c r="R5" s="20"/>
      <c r="S5" s="20"/>
      <c r="T5" s="20"/>
      <c r="V5" s="10"/>
      <c r="W5" s="22"/>
      <c r="X5" s="22"/>
      <c r="Y5" s="13"/>
      <c r="Z5" s="22"/>
      <c r="AA5" s="22"/>
      <c r="AB5" s="10"/>
      <c r="AC5" s="21"/>
      <c r="AD5" s="21"/>
      <c r="AE5" s="21"/>
      <c r="AF5" s="21"/>
    </row>
    <row r="6" spans="1:32" ht="15.75" thickBot="1" x14ac:dyDescent="0.3">
      <c r="A6" s="10" t="s">
        <v>17</v>
      </c>
      <c r="B6" s="42">
        <v>0.43</v>
      </c>
      <c r="C6" s="42">
        <v>0.58899999999999997</v>
      </c>
      <c r="D6" s="43">
        <v>0.37</v>
      </c>
      <c r="F6" s="7"/>
      <c r="G6" s="7" t="s">
        <v>9</v>
      </c>
      <c r="H6" s="45">
        <v>0.22700000000000001</v>
      </c>
      <c r="I6" s="42">
        <v>0.28499999999999998</v>
      </c>
      <c r="J6" s="43">
        <v>0.25600000000000001</v>
      </c>
      <c r="K6" s="10"/>
      <c r="L6" s="9"/>
      <c r="M6" s="9"/>
      <c r="N6" s="18"/>
      <c r="P6" s="10"/>
      <c r="Q6" s="9"/>
      <c r="R6" s="15"/>
      <c r="S6" s="20"/>
      <c r="T6" s="20"/>
      <c r="V6" s="10"/>
      <c r="W6" s="9"/>
      <c r="X6" s="9"/>
      <c r="Y6" s="10"/>
      <c r="Z6" s="10"/>
      <c r="AA6" s="10"/>
      <c r="AB6" s="10"/>
      <c r="AC6" s="21"/>
      <c r="AD6" s="21"/>
      <c r="AE6" s="21"/>
      <c r="AF6" s="21"/>
    </row>
    <row r="7" spans="1:32" ht="15.75" thickBot="1" x14ac:dyDescent="0.3">
      <c r="A7" s="10" t="s">
        <v>5</v>
      </c>
      <c r="B7" s="42">
        <v>0.46200000000000002</v>
      </c>
      <c r="C7" s="42">
        <v>0.56399999999999995</v>
      </c>
      <c r="D7" s="43">
        <v>0.221</v>
      </c>
      <c r="E7" s="21"/>
      <c r="F7" s="37"/>
      <c r="G7" s="7" t="s">
        <v>49</v>
      </c>
      <c r="H7" s="42">
        <v>0.39300000000000002</v>
      </c>
      <c r="I7" s="47">
        <v>0.56499999999999995</v>
      </c>
      <c r="J7" s="34">
        <f>(I7-H7)/H7</f>
        <v>0.43765903307888021</v>
      </c>
      <c r="K7" s="10"/>
      <c r="L7" s="9"/>
      <c r="M7" s="9"/>
      <c r="N7" s="18"/>
      <c r="P7" s="10"/>
      <c r="Q7" s="9"/>
      <c r="R7" s="15"/>
      <c r="S7" s="20"/>
      <c r="T7" s="20"/>
      <c r="V7" s="10"/>
      <c r="W7" s="9"/>
      <c r="X7" s="9"/>
      <c r="Y7" s="9"/>
      <c r="Z7" s="9"/>
      <c r="AA7" s="9"/>
      <c r="AB7" s="10"/>
      <c r="AC7" s="21"/>
      <c r="AD7" s="21"/>
      <c r="AE7" s="21"/>
      <c r="AF7" s="21"/>
    </row>
    <row r="8" spans="1:32" ht="15.75" thickBot="1" x14ac:dyDescent="0.3">
      <c r="A8" s="10" t="s">
        <v>6</v>
      </c>
      <c r="B8" s="42">
        <v>0.23</v>
      </c>
      <c r="C8" s="44">
        <v>0.28999999999999998</v>
      </c>
      <c r="D8" s="43">
        <v>0.26100000000000001</v>
      </c>
      <c r="E8" s="21"/>
      <c r="F8" s="7"/>
      <c r="G8" s="7" t="s">
        <v>25</v>
      </c>
      <c r="H8" s="11">
        <v>0.28199999999999997</v>
      </c>
      <c r="I8" s="11">
        <v>0.36199999999999999</v>
      </c>
      <c r="J8" s="54">
        <f t="shared" ref="J8" si="0">(I8-H8)/H8</f>
        <v>0.28368794326241142</v>
      </c>
      <c r="K8" s="10"/>
      <c r="L8" s="10"/>
      <c r="M8" s="10"/>
      <c r="N8" s="18"/>
      <c r="P8" s="10"/>
      <c r="Q8" s="10"/>
      <c r="R8" s="16"/>
      <c r="S8" s="20"/>
      <c r="T8" s="20"/>
      <c r="V8" s="10"/>
      <c r="W8" s="10"/>
      <c r="X8" s="9"/>
      <c r="Y8" s="9"/>
      <c r="Z8" s="9"/>
      <c r="AA8" s="9"/>
      <c r="AB8" s="10"/>
      <c r="AC8" s="21"/>
      <c r="AD8" s="21"/>
      <c r="AE8" s="21"/>
      <c r="AF8" s="21"/>
    </row>
    <row r="9" spans="1:32" x14ac:dyDescent="0.25">
      <c r="A9" s="10" t="s">
        <v>7</v>
      </c>
      <c r="B9" s="42">
        <v>0.32100000000000001</v>
      </c>
      <c r="C9" s="42">
        <v>0.46100000000000002</v>
      </c>
      <c r="D9" s="43">
        <v>0.436</v>
      </c>
      <c r="E9" s="21"/>
      <c r="F9" s="49"/>
      <c r="G9" s="51" t="s">
        <v>12</v>
      </c>
      <c r="H9" s="55">
        <v>0.35899999999999999</v>
      </c>
      <c r="I9" s="56">
        <v>0.47</v>
      </c>
      <c r="J9" s="57">
        <v>0.309</v>
      </c>
      <c r="K9" s="10"/>
      <c r="L9" s="9"/>
      <c r="M9" s="9"/>
      <c r="N9" s="18"/>
      <c r="P9" s="10"/>
      <c r="Q9" s="9"/>
      <c r="R9" s="15"/>
      <c r="S9" s="20"/>
      <c r="T9" s="20"/>
      <c r="V9" s="10"/>
      <c r="W9" s="9"/>
      <c r="X9" s="9"/>
      <c r="Y9" s="9"/>
      <c r="Z9" s="9"/>
      <c r="AA9" s="9"/>
      <c r="AB9" s="10"/>
      <c r="AC9" s="21"/>
      <c r="AD9" s="21"/>
      <c r="AE9" s="21"/>
      <c r="AF9" s="21"/>
    </row>
    <row r="10" spans="1:32" x14ac:dyDescent="0.25">
      <c r="A10" s="26" t="s">
        <v>8</v>
      </c>
      <c r="B10" s="25"/>
      <c r="C10" s="11">
        <v>0.51600000000000001</v>
      </c>
      <c r="F10" s="60"/>
      <c r="G10" s="61"/>
      <c r="H10" s="32"/>
      <c r="I10" s="22"/>
      <c r="J10" s="23"/>
      <c r="K10" s="10"/>
      <c r="L10" s="25"/>
      <c r="M10" s="25"/>
      <c r="N10" s="18"/>
      <c r="P10" s="10"/>
      <c r="Q10" s="25"/>
      <c r="R10" s="15"/>
      <c r="S10" s="20"/>
      <c r="T10" s="20"/>
      <c r="V10" s="10"/>
      <c r="W10" s="25"/>
      <c r="X10" s="25"/>
      <c r="Y10" s="26"/>
      <c r="Z10" s="26"/>
      <c r="AA10" s="26"/>
      <c r="AB10" s="10"/>
      <c r="AC10" s="21"/>
      <c r="AD10" s="21"/>
      <c r="AE10" s="21"/>
      <c r="AF10" s="21"/>
    </row>
    <row r="11" spans="1:32" ht="15.75" thickBot="1" x14ac:dyDescent="0.3">
      <c r="A11" s="29" t="s">
        <v>9</v>
      </c>
      <c r="B11" s="45">
        <v>0.22700000000000001</v>
      </c>
      <c r="C11" s="42">
        <v>0.28499999999999998</v>
      </c>
      <c r="D11" s="43">
        <v>0.25600000000000001</v>
      </c>
      <c r="E11" s="21"/>
      <c r="F11" s="53" t="s">
        <v>54</v>
      </c>
      <c r="G11" s="50" t="s">
        <v>0</v>
      </c>
      <c r="H11" s="23">
        <v>0.33600000000000002</v>
      </c>
      <c r="I11" s="23">
        <v>0.496</v>
      </c>
      <c r="J11" s="23">
        <v>0.47599999999999998</v>
      </c>
      <c r="K11" s="10"/>
      <c r="L11" s="27"/>
      <c r="M11" s="30"/>
      <c r="N11" s="18"/>
      <c r="P11" s="10"/>
      <c r="Q11" s="30"/>
      <c r="R11" s="15"/>
      <c r="S11" s="20"/>
      <c r="T11" s="20"/>
      <c r="V11" s="10"/>
      <c r="W11" s="27"/>
      <c r="X11" s="28"/>
      <c r="Y11" s="28"/>
      <c r="Z11" s="28"/>
      <c r="AA11" s="28"/>
      <c r="AB11" s="10"/>
      <c r="AC11" s="21"/>
      <c r="AD11" s="21"/>
      <c r="AE11" s="21"/>
      <c r="AF11" s="21"/>
    </row>
    <row r="12" spans="1:32" ht="15.75" thickBot="1" x14ac:dyDescent="0.3">
      <c r="A12" s="2" t="s">
        <v>10</v>
      </c>
      <c r="B12" s="46">
        <v>0.4</v>
      </c>
      <c r="C12" s="42">
        <v>0.39</v>
      </c>
      <c r="D12" s="43">
        <v>-2.5000000000000001E-2</v>
      </c>
      <c r="E12" s="23"/>
      <c r="F12" s="37"/>
      <c r="G12" s="7" t="s">
        <v>2</v>
      </c>
      <c r="H12" s="22">
        <v>0.24</v>
      </c>
      <c r="I12" s="22">
        <v>0.37</v>
      </c>
      <c r="J12" s="23">
        <v>0.54200000000000004</v>
      </c>
      <c r="K12" s="10"/>
      <c r="L12" s="31"/>
      <c r="M12" s="31"/>
      <c r="N12" s="18"/>
      <c r="P12" s="10"/>
      <c r="Q12" s="31"/>
      <c r="R12" s="15"/>
      <c r="S12" s="20"/>
      <c r="T12" s="20"/>
      <c r="V12" s="10"/>
      <c r="W12" s="31"/>
      <c r="X12" s="11"/>
      <c r="Y12" s="11"/>
      <c r="Z12" s="11"/>
      <c r="AA12" s="11"/>
      <c r="AB12" s="10"/>
      <c r="AC12" s="21"/>
      <c r="AD12" s="21"/>
      <c r="AE12" s="21"/>
      <c r="AF12" s="21"/>
    </row>
    <row r="13" spans="1:32" ht="15.75" thickBot="1" x14ac:dyDescent="0.3">
      <c r="A13" s="11" t="s">
        <v>22</v>
      </c>
      <c r="B13" s="42">
        <v>0.47699999999999998</v>
      </c>
      <c r="C13" s="44">
        <v>0.59899999999999998</v>
      </c>
      <c r="D13" s="34">
        <f>(C13-B13)/B13</f>
        <v>0.25576519916142559</v>
      </c>
      <c r="E13" s="23"/>
      <c r="F13" s="7"/>
      <c r="G13" s="7" t="s">
        <v>8</v>
      </c>
      <c r="H13" s="25"/>
      <c r="I13" s="11">
        <v>0.51600000000000001</v>
      </c>
      <c r="K13" s="10"/>
      <c r="L13" s="2"/>
      <c r="M13" s="10"/>
      <c r="N13" s="18"/>
      <c r="P13" s="10"/>
      <c r="Q13" s="10"/>
      <c r="R13" s="16"/>
      <c r="S13" s="20"/>
      <c r="T13" s="20"/>
      <c r="V13" s="10"/>
      <c r="W13" s="2"/>
      <c r="X13" s="11"/>
      <c r="Y13" s="11"/>
      <c r="Z13" s="11"/>
      <c r="AA13" s="11"/>
      <c r="AB13" s="10"/>
      <c r="AC13" s="21"/>
      <c r="AD13" s="21"/>
      <c r="AE13" s="21"/>
      <c r="AF13" s="21"/>
    </row>
    <row r="14" spans="1:32" ht="15.75" thickBot="1" x14ac:dyDescent="0.3">
      <c r="A14" s="10" t="s">
        <v>21</v>
      </c>
      <c r="B14" s="44">
        <v>0.64</v>
      </c>
      <c r="C14" s="44">
        <v>0.73099999999999998</v>
      </c>
      <c r="D14" s="34">
        <f>(C14-B14)/B14</f>
        <v>0.14218749999999994</v>
      </c>
      <c r="F14" s="7"/>
      <c r="G14" s="7" t="s">
        <v>10</v>
      </c>
      <c r="H14" s="46">
        <v>0.4</v>
      </c>
      <c r="I14" s="42">
        <v>0.39</v>
      </c>
      <c r="J14" s="43">
        <v>-2.5000000000000001E-2</v>
      </c>
      <c r="K14" s="10"/>
      <c r="L14" s="10"/>
      <c r="M14" s="32"/>
      <c r="N14" s="18"/>
      <c r="P14" s="10"/>
      <c r="Q14" s="32"/>
      <c r="R14" s="16"/>
      <c r="S14" s="20"/>
      <c r="T14" s="20"/>
      <c r="V14" s="10"/>
      <c r="W14" s="10"/>
      <c r="X14" s="10"/>
      <c r="Y14" s="10"/>
      <c r="Z14" s="10"/>
      <c r="AA14" s="10"/>
      <c r="AB14" s="10"/>
      <c r="AC14" s="21"/>
      <c r="AD14" s="21"/>
      <c r="AE14" s="21"/>
      <c r="AF14" s="21"/>
    </row>
    <row r="15" spans="1:32" ht="15.75" thickBot="1" x14ac:dyDescent="0.3">
      <c r="A15" s="10" t="s">
        <v>39</v>
      </c>
      <c r="B15" s="42">
        <v>0.39300000000000002</v>
      </c>
      <c r="C15" s="47">
        <v>0.56499999999999995</v>
      </c>
      <c r="D15" s="34">
        <f>(C15-B15)/B15</f>
        <v>0.43765903307888021</v>
      </c>
      <c r="E15" s="23"/>
      <c r="F15" s="7"/>
      <c r="G15" s="7" t="s">
        <v>33</v>
      </c>
      <c r="H15" s="42">
        <v>0.68700000000000006</v>
      </c>
      <c r="I15" s="47">
        <v>0.83799999999999997</v>
      </c>
      <c r="J15" s="34">
        <f t="shared" ref="J15:J18" si="1">(I15-H15)/H15</f>
        <v>0.21979621542940306</v>
      </c>
      <c r="K15" s="10"/>
      <c r="L15" s="10"/>
      <c r="M15" s="10"/>
      <c r="N15" s="18"/>
      <c r="P15" s="10"/>
      <c r="Q15" s="10"/>
      <c r="R15" s="14"/>
      <c r="S15" s="20"/>
      <c r="T15" s="20"/>
      <c r="V15" s="10"/>
      <c r="W15" s="10"/>
      <c r="X15" s="11"/>
      <c r="Y15" s="11"/>
      <c r="Z15" s="10"/>
      <c r="AA15" s="10"/>
      <c r="AB15" s="10"/>
      <c r="AC15" s="21"/>
      <c r="AD15" s="21"/>
      <c r="AE15" s="21"/>
      <c r="AF15" s="21"/>
    </row>
    <row r="16" spans="1:32" ht="15.75" thickBot="1" x14ac:dyDescent="0.3">
      <c r="A16" s="10" t="s">
        <v>33</v>
      </c>
      <c r="B16" s="42">
        <v>0.68700000000000006</v>
      </c>
      <c r="C16" s="47">
        <v>0.83799999999999997</v>
      </c>
      <c r="D16" s="34">
        <f t="shared" ref="D16:D22" si="2">(C16-B16)/B16</f>
        <v>0.21979621542940306</v>
      </c>
      <c r="E16" s="23"/>
      <c r="G16" s="7" t="s">
        <v>57</v>
      </c>
      <c r="H16" s="35">
        <v>0.19400000000000001</v>
      </c>
      <c r="I16" s="35">
        <v>0.25800000000000001</v>
      </c>
      <c r="J16" s="34">
        <f t="shared" si="1"/>
        <v>0.32989690721649484</v>
      </c>
      <c r="K16" s="10"/>
      <c r="L16" s="10"/>
      <c r="M16" s="10"/>
      <c r="N16" s="18"/>
      <c r="P16" s="10"/>
      <c r="Q16" s="10"/>
      <c r="R16" s="14"/>
      <c r="S16" s="20"/>
      <c r="T16" s="20"/>
      <c r="V16" s="10"/>
      <c r="W16" s="10"/>
      <c r="X16" s="11"/>
      <c r="Y16" s="11"/>
      <c r="Z16" s="10"/>
      <c r="AA16" s="10"/>
      <c r="AB16" s="10"/>
      <c r="AC16" s="21"/>
      <c r="AD16" s="21"/>
      <c r="AE16" s="21"/>
      <c r="AF16" s="21"/>
    </row>
    <row r="17" spans="1:32" s="6" customFormat="1" ht="15.75" thickBot="1" x14ac:dyDescent="0.3">
      <c r="A17" s="6" t="s">
        <v>41</v>
      </c>
      <c r="B17" s="35">
        <v>0.19400000000000001</v>
      </c>
      <c r="C17" s="35">
        <v>0.25800000000000001</v>
      </c>
      <c r="D17" s="34">
        <f t="shared" si="2"/>
        <v>0.32989690721649484</v>
      </c>
      <c r="G17" s="7" t="s">
        <v>23</v>
      </c>
      <c r="H17" s="47">
        <v>0.4</v>
      </c>
      <c r="I17" s="47">
        <v>0.45100000000000001</v>
      </c>
      <c r="J17" s="34">
        <f t="shared" si="1"/>
        <v>0.12749999999999997</v>
      </c>
    </row>
    <row r="18" spans="1:32" ht="15.75" thickBot="1" x14ac:dyDescent="0.3">
      <c r="A18" s="32" t="s">
        <v>18</v>
      </c>
      <c r="B18" s="44">
        <v>0.33100000000000002</v>
      </c>
      <c r="C18" s="47">
        <v>0.48399999999999999</v>
      </c>
      <c r="D18" s="34">
        <f t="shared" si="2"/>
        <v>0.46223564954682766</v>
      </c>
      <c r="G18" s="7" t="s">
        <v>24</v>
      </c>
      <c r="H18" s="42">
        <v>0.315</v>
      </c>
      <c r="I18" s="42">
        <v>0.38500000000000001</v>
      </c>
      <c r="J18" s="34">
        <f t="shared" si="1"/>
        <v>0.22222222222222224</v>
      </c>
      <c r="K18" s="10"/>
      <c r="L18" s="32"/>
      <c r="M18" s="32"/>
      <c r="N18" s="18"/>
      <c r="P18" s="10"/>
      <c r="Q18" s="32"/>
      <c r="R18" s="14"/>
      <c r="S18" s="20"/>
      <c r="T18" s="20"/>
      <c r="V18" s="10"/>
      <c r="W18" s="32"/>
      <c r="X18" s="32"/>
      <c r="Y18" s="32"/>
      <c r="Z18" s="32"/>
      <c r="AA18" s="32"/>
      <c r="AB18" s="10"/>
      <c r="AC18" s="21"/>
      <c r="AD18" s="21"/>
      <c r="AE18" s="21"/>
      <c r="AF18" s="21"/>
    </row>
    <row r="19" spans="1:32" ht="15.75" thickBot="1" x14ac:dyDescent="0.3">
      <c r="A19" s="10" t="s">
        <v>19</v>
      </c>
      <c r="B19" s="42">
        <v>0.52</v>
      </c>
      <c r="C19" s="42">
        <v>0.79400000000000004</v>
      </c>
      <c r="D19" s="34">
        <f t="shared" si="2"/>
        <v>0.52692307692307694</v>
      </c>
      <c r="E19" s="23"/>
      <c r="G19" s="36" t="s">
        <v>34</v>
      </c>
      <c r="H19" s="32"/>
      <c r="I19" s="22">
        <v>0.42399999999999999</v>
      </c>
      <c r="K19" s="10"/>
      <c r="L19" s="11"/>
      <c r="M19" s="11"/>
      <c r="N19" s="18"/>
      <c r="P19" s="10"/>
      <c r="Q19" s="11"/>
      <c r="R19" s="15"/>
      <c r="S19" s="20"/>
      <c r="T19" s="20"/>
      <c r="V19" s="10"/>
      <c r="W19" s="11"/>
      <c r="X19" s="10"/>
      <c r="Y19" s="11"/>
      <c r="Z19" s="11"/>
      <c r="AA19" s="11"/>
      <c r="AB19" s="10"/>
      <c r="AC19" s="21"/>
      <c r="AD19" s="21"/>
      <c r="AE19" s="21"/>
      <c r="AF19" s="21"/>
    </row>
    <row r="20" spans="1:32" x14ac:dyDescent="0.25">
      <c r="A20" s="13" t="s">
        <v>23</v>
      </c>
      <c r="B20" s="47">
        <v>0.4</v>
      </c>
      <c r="C20" s="47">
        <v>0.45100000000000001</v>
      </c>
      <c r="D20" s="34">
        <f t="shared" si="2"/>
        <v>0.12749999999999997</v>
      </c>
      <c r="E20" s="23"/>
      <c r="F20" s="52"/>
      <c r="G20" s="49" t="s">
        <v>35</v>
      </c>
      <c r="H20" s="58"/>
      <c r="I20" s="56">
        <v>0.316</v>
      </c>
      <c r="J20" s="59"/>
      <c r="K20" s="10"/>
      <c r="L20" s="13"/>
      <c r="M20" s="13"/>
      <c r="N20" s="18"/>
      <c r="P20" s="10"/>
      <c r="Q20" s="13"/>
      <c r="R20" s="22"/>
      <c r="S20" s="21"/>
      <c r="T20" s="23"/>
      <c r="V20" s="10"/>
      <c r="W20" s="13"/>
      <c r="X20" s="22"/>
      <c r="Y20" s="22"/>
      <c r="Z20" s="22"/>
      <c r="AA20" s="22"/>
      <c r="AB20" s="10"/>
      <c r="AC20" s="21"/>
      <c r="AD20" s="21"/>
      <c r="AE20" s="21"/>
      <c r="AF20" s="21"/>
    </row>
    <row r="21" spans="1:32" x14ac:dyDescent="0.25">
      <c r="A21" s="10" t="s">
        <v>24</v>
      </c>
      <c r="B21" s="42">
        <v>0.315</v>
      </c>
      <c r="C21" s="42">
        <v>0.38500000000000001</v>
      </c>
      <c r="D21" s="34">
        <f t="shared" si="2"/>
        <v>0.22222222222222224</v>
      </c>
      <c r="F21" s="36"/>
      <c r="G21" s="60"/>
      <c r="H21" s="32"/>
      <c r="I21" s="22"/>
      <c r="K21" s="10"/>
      <c r="L21" s="10"/>
      <c r="M21" s="10"/>
      <c r="N21" s="18"/>
      <c r="P21" s="10"/>
      <c r="Q21" s="10"/>
      <c r="R21" s="15"/>
      <c r="S21" s="20"/>
      <c r="T21" s="20"/>
      <c r="V21" s="10"/>
      <c r="W21" s="10"/>
      <c r="X21" s="10"/>
      <c r="Y21" s="10"/>
      <c r="Z21" s="10"/>
      <c r="AA21" s="10"/>
      <c r="AB21" s="10"/>
      <c r="AC21" s="21"/>
      <c r="AD21" s="21"/>
      <c r="AE21" s="21"/>
      <c r="AF21" s="21"/>
    </row>
    <row r="22" spans="1:32" ht="15.75" thickBot="1" x14ac:dyDescent="0.3">
      <c r="A22" s="10" t="s">
        <v>25</v>
      </c>
      <c r="B22" s="11">
        <v>0.28199999999999997</v>
      </c>
      <c r="C22" s="11">
        <v>0.36199999999999999</v>
      </c>
      <c r="D22" s="34">
        <f t="shared" si="2"/>
        <v>0.28368794326241142</v>
      </c>
      <c r="F22" s="36" t="s">
        <v>55</v>
      </c>
      <c r="G22" s="50" t="s">
        <v>3</v>
      </c>
      <c r="H22" s="22">
        <v>0.45800000000000002</v>
      </c>
      <c r="I22" s="23">
        <v>0.502</v>
      </c>
      <c r="J22" s="23">
        <v>9.6000000000000002E-2</v>
      </c>
      <c r="K22" s="10"/>
      <c r="L22" s="9"/>
      <c r="M22" s="11"/>
      <c r="N22" s="18"/>
      <c r="P22" s="10"/>
      <c r="Q22" s="11"/>
      <c r="R22" s="15"/>
      <c r="S22" s="20"/>
      <c r="T22" s="20"/>
      <c r="V22" s="10"/>
      <c r="W22" s="9"/>
      <c r="X22" s="11"/>
      <c r="Y22" s="11"/>
      <c r="Z22" s="10"/>
      <c r="AA22" s="10"/>
      <c r="AB22" s="10"/>
      <c r="AC22" s="21"/>
      <c r="AD22" s="21"/>
      <c r="AE22" s="21"/>
      <c r="AF22" s="21"/>
    </row>
    <row r="23" spans="1:32" ht="15.75" thickBot="1" x14ac:dyDescent="0.3">
      <c r="A23" s="24" t="s">
        <v>34</v>
      </c>
      <c r="B23" s="32"/>
      <c r="C23" s="22">
        <v>0.42399999999999999</v>
      </c>
      <c r="F23" s="36"/>
      <c r="G23" s="7" t="s">
        <v>53</v>
      </c>
      <c r="H23" s="42">
        <v>0.43</v>
      </c>
      <c r="I23" s="42">
        <v>0.58899999999999997</v>
      </c>
      <c r="J23" s="43">
        <v>0.37</v>
      </c>
      <c r="K23" s="10"/>
      <c r="L23" s="24"/>
      <c r="M23" s="32"/>
      <c r="N23" s="18"/>
      <c r="P23" s="10"/>
      <c r="Q23" s="32"/>
      <c r="R23" s="14"/>
      <c r="S23" s="20"/>
      <c r="T23" s="20"/>
      <c r="V23" s="10"/>
      <c r="W23" s="24"/>
      <c r="X23" s="24"/>
      <c r="Y23" s="24"/>
      <c r="Z23" s="24"/>
      <c r="AA23" s="24"/>
      <c r="AB23" s="10"/>
      <c r="AC23" s="21"/>
      <c r="AD23" s="21"/>
      <c r="AE23" s="21"/>
      <c r="AF23" s="21"/>
    </row>
    <row r="24" spans="1:32" ht="15.75" thickBot="1" x14ac:dyDescent="0.3">
      <c r="A24" s="24" t="s">
        <v>35</v>
      </c>
      <c r="B24" s="32"/>
      <c r="C24" s="22">
        <v>0.316</v>
      </c>
      <c r="F24" s="36"/>
      <c r="G24" s="7" t="s">
        <v>51</v>
      </c>
      <c r="H24" s="42">
        <v>0.47699999999999998</v>
      </c>
      <c r="I24" s="44">
        <v>0.59899999999999998</v>
      </c>
      <c r="J24" s="34">
        <f>(I24-H24)/H24</f>
        <v>0.25576519916142559</v>
      </c>
      <c r="K24" s="10"/>
      <c r="L24" s="24"/>
      <c r="M24" s="32"/>
      <c r="N24" s="18"/>
      <c r="P24" s="10"/>
      <c r="Q24" s="32"/>
      <c r="R24" s="14"/>
      <c r="S24" s="20"/>
      <c r="T24" s="20"/>
      <c r="V24" s="10"/>
      <c r="W24" s="24"/>
      <c r="X24" s="24"/>
      <c r="Y24" s="24"/>
      <c r="Z24" s="24"/>
      <c r="AA24" s="24"/>
      <c r="AB24" s="10"/>
      <c r="AC24" s="21"/>
      <c r="AD24" s="21"/>
      <c r="AE24" s="21"/>
      <c r="AF24" s="21"/>
    </row>
    <row r="25" spans="1:32" ht="15.75" thickBot="1" x14ac:dyDescent="0.3">
      <c r="A25" s="32" t="s">
        <v>12</v>
      </c>
      <c r="B25" s="32">
        <v>0.35899999999999999</v>
      </c>
      <c r="C25" s="22">
        <v>0.47</v>
      </c>
      <c r="D25" s="23">
        <v>0.309</v>
      </c>
      <c r="G25" s="7" t="s">
        <v>50</v>
      </c>
      <c r="H25" s="44">
        <v>0.64</v>
      </c>
      <c r="I25" s="44">
        <v>0.73099999999999998</v>
      </c>
      <c r="J25" s="34">
        <f>(I25-H25)/H25</f>
        <v>0.14218749999999994</v>
      </c>
      <c r="K25" s="10"/>
      <c r="L25" s="32"/>
      <c r="M25" s="32"/>
      <c r="N25" s="18"/>
      <c r="P25" s="10"/>
      <c r="Q25" s="32"/>
      <c r="R25" s="14"/>
      <c r="S25" s="20"/>
      <c r="T25" s="20"/>
      <c r="V25" s="10"/>
      <c r="W25" s="32"/>
      <c r="X25" s="32"/>
      <c r="Y25" s="32"/>
      <c r="Z25" s="32"/>
      <c r="AA25" s="32"/>
      <c r="AB25" s="10"/>
      <c r="AC25" s="21"/>
      <c r="AD25" s="21"/>
      <c r="AE25" s="21"/>
      <c r="AF25" s="21"/>
    </row>
    <row r="26" spans="1:32" ht="15.75" thickBot="1" x14ac:dyDescent="0.3">
      <c r="A26" s="33"/>
      <c r="B26" s="32"/>
      <c r="C26" s="22"/>
      <c r="D26" s="21"/>
      <c r="G26" s="7" t="s">
        <v>48</v>
      </c>
      <c r="H26" s="44">
        <v>0.33100000000000002</v>
      </c>
      <c r="I26" s="47">
        <v>0.48399999999999999</v>
      </c>
      <c r="J26" s="34">
        <f t="shared" ref="J26:J27" si="3">(I26-H26)/H26</f>
        <v>0.46223564954682766</v>
      </c>
      <c r="K26" s="10"/>
      <c r="L26" s="32"/>
      <c r="M26" s="32"/>
      <c r="N26" s="18"/>
      <c r="P26" s="10"/>
      <c r="Q26" s="32"/>
      <c r="R26" s="14"/>
      <c r="S26" s="20"/>
      <c r="T26" s="20"/>
      <c r="V26" s="10"/>
      <c r="W26" s="32"/>
      <c r="X26" s="33"/>
      <c r="Y26" s="33"/>
      <c r="Z26" s="33"/>
      <c r="AA26" s="33"/>
      <c r="AB26" s="10"/>
      <c r="AC26" s="21"/>
      <c r="AD26" s="21"/>
      <c r="AE26" s="21"/>
      <c r="AF26" s="21"/>
    </row>
    <row r="27" spans="1:32" ht="15.75" thickBot="1" x14ac:dyDescent="0.3">
      <c r="A27" s="10"/>
      <c r="B27" s="24"/>
      <c r="C27" s="13"/>
      <c r="F27" s="36"/>
      <c r="G27" s="7" t="s">
        <v>11</v>
      </c>
      <c r="H27" s="42">
        <v>0.52</v>
      </c>
      <c r="I27" s="42">
        <v>0.79400000000000004</v>
      </c>
      <c r="J27" s="34">
        <f t="shared" si="3"/>
        <v>0.52692307692307694</v>
      </c>
      <c r="K27" s="10"/>
      <c r="L27" s="10"/>
      <c r="M27" s="24"/>
      <c r="N27" s="18"/>
      <c r="P27" s="10"/>
      <c r="Q27" s="24"/>
      <c r="R27" s="13"/>
      <c r="V27" s="10"/>
      <c r="W27" s="10"/>
      <c r="X27" s="10"/>
      <c r="Y27" s="10"/>
      <c r="Z27" s="10"/>
      <c r="AA27" s="10"/>
      <c r="AB27" s="10"/>
      <c r="AC27" s="21"/>
      <c r="AD27" s="21"/>
      <c r="AE27" s="21"/>
      <c r="AF27" s="21"/>
    </row>
    <row r="28" spans="1:32" x14ac:dyDescent="0.25">
      <c r="A28" s="32"/>
      <c r="B28" s="32"/>
      <c r="C28" s="13"/>
      <c r="H28" s="18"/>
      <c r="J28" s="18"/>
      <c r="L28" s="32"/>
      <c r="M28" s="32"/>
      <c r="N28" s="18"/>
      <c r="Q28" s="32"/>
      <c r="R28" s="13"/>
      <c r="W28" s="32"/>
      <c r="X28" s="32"/>
      <c r="Y28" s="32"/>
      <c r="Z28" s="32"/>
      <c r="AA28" s="32"/>
      <c r="AC28" s="21"/>
      <c r="AD28" s="21"/>
      <c r="AE28" s="21"/>
      <c r="AF28" s="21"/>
    </row>
    <row r="29" spans="1:32" x14ac:dyDescent="0.25">
      <c r="H29" s="18"/>
      <c r="J29" s="18"/>
    </row>
    <row r="30" spans="1:32" x14ac:dyDescent="0.25">
      <c r="H30" s="18"/>
      <c r="J3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topLeftCell="A10" zoomScale="80" zoomScaleNormal="80" workbookViewId="0">
      <selection activeCell="B38" sqref="B38"/>
    </sheetView>
  </sheetViews>
  <sheetFormatPr defaultRowHeight="15" x14ac:dyDescent="0.25"/>
  <cols>
    <col min="1" max="1" width="26.5703125" style="4" customWidth="1"/>
    <col min="2" max="2" width="25.85546875" style="4" customWidth="1"/>
    <col min="3" max="3" width="22" style="4" customWidth="1"/>
    <col min="4" max="4" width="17.85546875" style="4" customWidth="1"/>
    <col min="5" max="5" width="8.7109375" style="12"/>
    <col min="6" max="6" width="8.7109375" style="4"/>
    <col min="7" max="7" width="22.42578125" style="6" customWidth="1"/>
    <col min="8" max="8" width="24.28515625" style="6" customWidth="1"/>
    <col min="9" max="11" width="8.7109375" style="12"/>
    <col min="12" max="15" width="8.7109375" style="4"/>
  </cols>
  <sheetData>
    <row r="1" spans="1:11" ht="15.75" thickBot="1" x14ac:dyDescent="0.3">
      <c r="A1" s="4" t="s">
        <v>31</v>
      </c>
      <c r="B1" s="4" t="s">
        <v>29</v>
      </c>
      <c r="C1" s="4" t="s">
        <v>30</v>
      </c>
      <c r="D1" s="4" t="s">
        <v>28</v>
      </c>
      <c r="G1" s="7" t="s">
        <v>56</v>
      </c>
      <c r="H1" s="7" t="s">
        <v>31</v>
      </c>
      <c r="I1" s="4" t="s">
        <v>29</v>
      </c>
      <c r="J1" s="4" t="s">
        <v>30</v>
      </c>
      <c r="K1" s="4" t="s">
        <v>28</v>
      </c>
    </row>
    <row r="2" spans="1:11" ht="15.75" thickBot="1" x14ac:dyDescent="0.3">
      <c r="A2" s="4" t="s">
        <v>0</v>
      </c>
      <c r="B2" s="39">
        <v>0.379</v>
      </c>
      <c r="C2" s="39">
        <v>0.5</v>
      </c>
      <c r="D2" s="39"/>
      <c r="G2" s="37" t="s">
        <v>52</v>
      </c>
      <c r="H2" s="7" t="s">
        <v>1</v>
      </c>
      <c r="I2" s="39">
        <v>0.16300000000000001</v>
      </c>
      <c r="J2" s="39"/>
      <c r="K2" s="39">
        <v>0.40300000000000002</v>
      </c>
    </row>
    <row r="3" spans="1:11" ht="15.75" thickBot="1" x14ac:dyDescent="0.3">
      <c r="B3" s="39">
        <v>0.245</v>
      </c>
      <c r="C3" s="39">
        <v>0.33800000000000002</v>
      </c>
      <c r="D3" s="39"/>
      <c r="G3" s="7"/>
      <c r="H3" s="7"/>
      <c r="I3" s="39">
        <v>0.19900000000000001</v>
      </c>
      <c r="J3" s="39"/>
      <c r="K3" s="39">
        <v>0.58099999999999996</v>
      </c>
    </row>
    <row r="4" spans="1:11" ht="15.75" thickBot="1" x14ac:dyDescent="0.3">
      <c r="A4" s="4" t="s">
        <v>1</v>
      </c>
      <c r="B4" s="39">
        <v>0.19900000000000001</v>
      </c>
      <c r="C4" s="39"/>
      <c r="D4" s="39">
        <v>0.58099999999999996</v>
      </c>
      <c r="E4" s="20"/>
      <c r="G4" s="37"/>
      <c r="H4" s="7" t="s">
        <v>5</v>
      </c>
      <c r="I4" s="39">
        <v>0.25800000000000001</v>
      </c>
      <c r="J4" s="39"/>
      <c r="K4" s="39"/>
    </row>
    <row r="5" spans="1:11" ht="15.75" thickBot="1" x14ac:dyDescent="0.3">
      <c r="B5" s="39">
        <v>0.16300000000000001</v>
      </c>
      <c r="C5" s="39"/>
      <c r="D5" s="39">
        <v>0.40300000000000002</v>
      </c>
      <c r="G5" s="7"/>
      <c r="H5" s="7"/>
      <c r="I5" s="39">
        <v>0.35699999999999998</v>
      </c>
    </row>
    <row r="6" spans="1:11" ht="15.75" thickBot="1" x14ac:dyDescent="0.3">
      <c r="A6" s="4" t="s">
        <v>2</v>
      </c>
      <c r="B6" s="39">
        <v>0.21</v>
      </c>
      <c r="C6" s="39"/>
      <c r="D6" s="39">
        <v>0.5</v>
      </c>
      <c r="E6" s="20"/>
      <c r="G6" s="7"/>
      <c r="H6" s="7" t="s">
        <v>6</v>
      </c>
      <c r="I6" s="39">
        <v>0.21</v>
      </c>
      <c r="J6" s="39">
        <v>0.28000000000000003</v>
      </c>
      <c r="K6" s="39">
        <v>0.3</v>
      </c>
    </row>
    <row r="7" spans="1:11" ht="15.75" thickBot="1" x14ac:dyDescent="0.3">
      <c r="B7" s="39">
        <v>0.12</v>
      </c>
      <c r="C7" s="39"/>
      <c r="D7" s="39">
        <v>0.34</v>
      </c>
      <c r="E7" s="22"/>
      <c r="G7" s="37"/>
      <c r="H7" s="7"/>
      <c r="I7" s="39">
        <v>0.28999999999999998</v>
      </c>
      <c r="J7" s="39">
        <v>0.31</v>
      </c>
      <c r="K7" s="39">
        <v>0.44</v>
      </c>
    </row>
    <row r="8" spans="1:11" ht="15.75" thickBot="1" x14ac:dyDescent="0.3">
      <c r="A8" s="4" t="s">
        <v>16</v>
      </c>
      <c r="B8" s="39">
        <v>0.3</v>
      </c>
      <c r="C8" s="39">
        <v>0.51</v>
      </c>
      <c r="D8" s="39">
        <v>0.46</v>
      </c>
      <c r="E8" s="20"/>
      <c r="G8" s="7"/>
      <c r="H8" s="7" t="s">
        <v>7</v>
      </c>
      <c r="I8" s="39">
        <v>0.14799999999999999</v>
      </c>
      <c r="J8" s="39">
        <v>0.308</v>
      </c>
      <c r="K8" s="39">
        <v>0.439</v>
      </c>
    </row>
    <row r="9" spans="1:11" ht="15.75" thickBot="1" x14ac:dyDescent="0.3">
      <c r="B9" s="39">
        <v>0.3</v>
      </c>
      <c r="C9" s="39">
        <v>0.5</v>
      </c>
      <c r="D9" s="39">
        <v>0.38</v>
      </c>
      <c r="E9" s="10"/>
      <c r="G9" s="49"/>
      <c r="H9" s="7"/>
      <c r="I9" s="39">
        <v>0.24299999999999999</v>
      </c>
      <c r="J9" s="39">
        <v>0.44700000000000001</v>
      </c>
      <c r="K9" s="39">
        <v>0.57899999999999996</v>
      </c>
    </row>
    <row r="10" spans="1:11" ht="15.75" thickBot="1" x14ac:dyDescent="0.3">
      <c r="A10" s="4" t="s">
        <v>17</v>
      </c>
      <c r="B10" s="39">
        <v>0.39800000000000002</v>
      </c>
      <c r="C10" s="39">
        <v>0.51800000000000002</v>
      </c>
      <c r="D10" s="39">
        <v>0.64400000000000002</v>
      </c>
      <c r="E10" s="20"/>
      <c r="G10" s="60"/>
      <c r="H10" s="7" t="s">
        <v>9</v>
      </c>
      <c r="I10" s="39">
        <v>0.26700000000000002</v>
      </c>
      <c r="J10" s="39">
        <v>0.315</v>
      </c>
      <c r="K10" s="39">
        <v>0.18099999999999999</v>
      </c>
    </row>
    <row r="11" spans="1:11" ht="15.75" thickBot="1" x14ac:dyDescent="0.3">
      <c r="B11" s="39">
        <v>0.308</v>
      </c>
      <c r="C11" s="39">
        <v>0.46400000000000002</v>
      </c>
      <c r="D11" s="39">
        <v>0.42499999999999999</v>
      </c>
      <c r="E11" s="9"/>
      <c r="G11" s="53"/>
      <c r="H11" s="7"/>
      <c r="I11" s="39">
        <v>0.36399999999999999</v>
      </c>
      <c r="J11" s="39">
        <v>0.39100000000000001</v>
      </c>
      <c r="K11" s="39">
        <v>0.23300000000000001</v>
      </c>
    </row>
    <row r="12" spans="1:11" ht="15.75" thickBot="1" x14ac:dyDescent="0.3">
      <c r="A12" s="4" t="s">
        <v>5</v>
      </c>
      <c r="B12" s="39">
        <v>0.35699999999999998</v>
      </c>
      <c r="C12" s="39"/>
      <c r="D12" s="39"/>
      <c r="E12" s="20"/>
      <c r="G12" s="37"/>
      <c r="H12" s="7" t="s">
        <v>49</v>
      </c>
      <c r="I12" s="39">
        <v>0.26100000000000001</v>
      </c>
      <c r="J12" s="39">
        <v>0.48799999999999999</v>
      </c>
      <c r="K12" s="9"/>
    </row>
    <row r="13" spans="1:11" ht="15.75" thickBot="1" x14ac:dyDescent="0.3">
      <c r="B13" s="39">
        <v>0.25800000000000001</v>
      </c>
      <c r="C13" s="39"/>
      <c r="D13" s="39"/>
      <c r="E13" s="20"/>
      <c r="G13" s="7"/>
      <c r="H13" s="7"/>
      <c r="I13" s="39">
        <v>0.33800000000000002</v>
      </c>
      <c r="J13" s="39">
        <v>0.7</v>
      </c>
      <c r="K13" s="9"/>
    </row>
    <row r="14" spans="1:11" ht="15.75" thickBot="1" x14ac:dyDescent="0.3">
      <c r="A14" s="4" t="s">
        <v>6</v>
      </c>
      <c r="B14" s="39">
        <v>0.28999999999999998</v>
      </c>
      <c r="C14" s="39">
        <v>0.31</v>
      </c>
      <c r="D14" s="39">
        <v>0.44</v>
      </c>
      <c r="E14" s="20"/>
      <c r="G14" s="7"/>
      <c r="H14" s="7" t="s">
        <v>25</v>
      </c>
      <c r="I14" s="39">
        <v>0.22</v>
      </c>
      <c r="J14" s="9"/>
      <c r="K14" s="9"/>
    </row>
    <row r="15" spans="1:11" ht="15.75" thickBot="1" x14ac:dyDescent="0.3">
      <c r="B15" s="39">
        <v>0.21</v>
      </c>
      <c r="C15" s="39">
        <v>0.28000000000000003</v>
      </c>
      <c r="D15" s="39">
        <v>0.3</v>
      </c>
      <c r="E15" s="20"/>
      <c r="G15" s="7"/>
      <c r="H15" s="63"/>
      <c r="I15" s="39">
        <v>0.28699999999999998</v>
      </c>
      <c r="J15" s="9"/>
      <c r="K15" s="9"/>
    </row>
    <row r="16" spans="1:11" x14ac:dyDescent="0.25">
      <c r="A16" s="4" t="s">
        <v>7</v>
      </c>
      <c r="B16" s="39">
        <v>0.24299999999999999</v>
      </c>
      <c r="C16" s="39">
        <v>0.44700000000000001</v>
      </c>
      <c r="D16" s="39">
        <v>0.57899999999999996</v>
      </c>
      <c r="E16" s="20"/>
      <c r="H16" s="51" t="s">
        <v>12</v>
      </c>
      <c r="I16" s="39">
        <v>0.26300000000000001</v>
      </c>
      <c r="J16" s="39">
        <v>0.39700000000000002</v>
      </c>
      <c r="K16" s="39">
        <v>0.375</v>
      </c>
    </row>
    <row r="17" spans="1:11" x14ac:dyDescent="0.25">
      <c r="B17" s="39">
        <v>0.14799999999999999</v>
      </c>
      <c r="C17" s="39">
        <v>0.308</v>
      </c>
      <c r="D17" s="39">
        <v>0.439</v>
      </c>
      <c r="E17" s="20"/>
      <c r="H17" s="61"/>
      <c r="I17" s="39">
        <v>0.33900000000000002</v>
      </c>
      <c r="J17" s="39">
        <v>0.55200000000000005</v>
      </c>
      <c r="K17" s="39">
        <v>0.5</v>
      </c>
    </row>
    <row r="18" spans="1:11" x14ac:dyDescent="0.25">
      <c r="A18" s="4" t="s">
        <v>8</v>
      </c>
      <c r="B18" s="39">
        <v>0.34</v>
      </c>
      <c r="C18" s="39"/>
      <c r="D18" s="39"/>
      <c r="E18" s="20"/>
      <c r="H18" s="61"/>
      <c r="I18" s="39"/>
      <c r="J18" s="39"/>
      <c r="K18" s="39"/>
    </row>
    <row r="19" spans="1:11" ht="15.75" thickBot="1" x14ac:dyDescent="0.3">
      <c r="B19" s="39"/>
      <c r="C19" s="39"/>
      <c r="D19" s="39"/>
      <c r="E19" s="28"/>
      <c r="G19" s="53" t="s">
        <v>54</v>
      </c>
      <c r="H19" s="50" t="s">
        <v>0</v>
      </c>
      <c r="I19" s="39">
        <v>0.245</v>
      </c>
      <c r="J19" s="39">
        <v>0.33800000000000002</v>
      </c>
      <c r="K19" s="11"/>
    </row>
    <row r="20" spans="1:11" ht="15.75" thickBot="1" x14ac:dyDescent="0.3">
      <c r="A20" s="4" t="s">
        <v>9</v>
      </c>
      <c r="B20" s="39">
        <v>0.36399999999999999</v>
      </c>
      <c r="C20" s="39">
        <v>0.39100000000000001</v>
      </c>
      <c r="D20" s="39">
        <v>0.23300000000000001</v>
      </c>
      <c r="E20" s="20"/>
      <c r="H20" s="50"/>
      <c r="I20" s="39">
        <v>0.379</v>
      </c>
      <c r="J20" s="39">
        <v>0.5</v>
      </c>
      <c r="K20" s="11"/>
    </row>
    <row r="21" spans="1:11" ht="15.75" thickBot="1" x14ac:dyDescent="0.3">
      <c r="B21" s="39">
        <v>0.26700000000000002</v>
      </c>
      <c r="C21" s="39">
        <v>0.315</v>
      </c>
      <c r="D21" s="39">
        <v>0.18099999999999999</v>
      </c>
      <c r="E21" s="20"/>
      <c r="G21" s="52"/>
      <c r="H21" s="7" t="s">
        <v>2</v>
      </c>
      <c r="I21" s="39">
        <v>0.12</v>
      </c>
      <c r="J21" s="39"/>
      <c r="K21" s="39">
        <v>0.34</v>
      </c>
    </row>
    <row r="22" spans="1:11" ht="15.75" thickBot="1" x14ac:dyDescent="0.3">
      <c r="A22" s="4" t="s">
        <v>10</v>
      </c>
      <c r="B22" s="39">
        <v>0.26500000000000001</v>
      </c>
      <c r="C22" s="39"/>
      <c r="D22" s="39">
        <v>0.41099999999999998</v>
      </c>
      <c r="E22" s="20"/>
      <c r="G22" s="36"/>
      <c r="H22" s="7"/>
      <c r="I22" s="39">
        <v>0.21</v>
      </c>
      <c r="J22" s="39"/>
      <c r="K22" s="39">
        <v>0.5</v>
      </c>
    </row>
    <row r="23" spans="1:11" ht="15.75" thickBot="1" x14ac:dyDescent="0.3">
      <c r="B23" s="39">
        <v>0.27</v>
      </c>
      <c r="C23" s="39"/>
      <c r="D23" s="39">
        <v>0.436</v>
      </c>
      <c r="E23" s="11"/>
      <c r="G23" s="36"/>
      <c r="H23" s="7" t="s">
        <v>8</v>
      </c>
      <c r="I23" s="11"/>
      <c r="J23" s="11"/>
      <c r="K23" s="11"/>
    </row>
    <row r="24" spans="1:11" ht="15.75" thickBot="1" x14ac:dyDescent="0.3">
      <c r="A24" s="4" t="s">
        <v>22</v>
      </c>
      <c r="B24" s="39">
        <v>0.40799999999999997</v>
      </c>
      <c r="C24" s="39">
        <v>0.61899999999999999</v>
      </c>
      <c r="D24" s="39">
        <v>0.65500000000000003</v>
      </c>
      <c r="E24" s="20"/>
      <c r="G24" s="36"/>
      <c r="H24" s="7"/>
      <c r="I24" s="39">
        <v>0.34</v>
      </c>
      <c r="J24" s="11"/>
      <c r="K24" s="11"/>
    </row>
    <row r="25" spans="1:11" ht="15.75" thickBot="1" x14ac:dyDescent="0.3">
      <c r="B25" s="39">
        <v>0.252</v>
      </c>
      <c r="C25" s="39">
        <v>0.53200000000000003</v>
      </c>
      <c r="D25" s="39">
        <v>0.54400000000000004</v>
      </c>
      <c r="E25" s="20"/>
      <c r="G25" s="36"/>
      <c r="H25" s="7" t="s">
        <v>10</v>
      </c>
      <c r="I25" s="39">
        <v>0.27</v>
      </c>
      <c r="J25" s="39"/>
      <c r="K25" s="39">
        <v>0.436</v>
      </c>
    </row>
    <row r="26" spans="1:11" ht="15.75" thickBot="1" x14ac:dyDescent="0.3">
      <c r="A26" s="4" t="s">
        <v>21</v>
      </c>
      <c r="B26" s="39">
        <v>0.83299999999999996</v>
      </c>
      <c r="C26" s="39">
        <v>0.64900000000000002</v>
      </c>
      <c r="D26" s="39">
        <v>0.71499999999999997</v>
      </c>
      <c r="E26" s="20"/>
      <c r="H26" s="7"/>
      <c r="I26" s="39">
        <v>0.26500000000000001</v>
      </c>
      <c r="J26" s="39"/>
      <c r="K26" s="39">
        <v>0.41099999999999998</v>
      </c>
    </row>
    <row r="27" spans="1:11" ht="15.75" thickBot="1" x14ac:dyDescent="0.3">
      <c r="B27" s="39">
        <v>0.85699999999999998</v>
      </c>
      <c r="C27" s="39">
        <v>0.59099999999999997</v>
      </c>
      <c r="D27" s="39">
        <v>0.57699999999999996</v>
      </c>
      <c r="E27" s="20"/>
      <c r="H27" s="7" t="s">
        <v>33</v>
      </c>
      <c r="I27" s="39">
        <v>0.20300000000000001</v>
      </c>
      <c r="J27" s="39">
        <v>0.77600000000000002</v>
      </c>
      <c r="K27" s="39">
        <v>0.63</v>
      </c>
    </row>
    <row r="28" spans="1:11" ht="15.75" thickBot="1" x14ac:dyDescent="0.3">
      <c r="A28" s="4" t="s">
        <v>32</v>
      </c>
      <c r="B28" s="39">
        <v>0.33800000000000002</v>
      </c>
      <c r="C28" s="39">
        <v>0.7</v>
      </c>
      <c r="D28" s="39"/>
      <c r="E28" s="20"/>
      <c r="G28" s="36"/>
      <c r="H28" s="7"/>
      <c r="I28" s="39">
        <v>0.4</v>
      </c>
      <c r="J28" s="39">
        <v>0.93600000000000005</v>
      </c>
      <c r="K28" s="39">
        <v>0.76400000000000001</v>
      </c>
    </row>
    <row r="29" spans="1:11" ht="15.75" thickBot="1" x14ac:dyDescent="0.3">
      <c r="B29" s="39">
        <v>0.26100000000000001</v>
      </c>
      <c r="C29" s="39">
        <v>0.48799999999999999</v>
      </c>
      <c r="D29" s="39"/>
      <c r="E29" s="20"/>
      <c r="H29" s="7" t="s">
        <v>57</v>
      </c>
      <c r="I29" s="39">
        <v>6.3E-2</v>
      </c>
      <c r="J29" s="11"/>
      <c r="K29" s="10"/>
    </row>
    <row r="30" spans="1:11" ht="15.75" thickBot="1" x14ac:dyDescent="0.3">
      <c r="A30" s="4" t="s">
        <v>33</v>
      </c>
      <c r="B30" s="39">
        <v>0.4</v>
      </c>
      <c r="C30" s="39">
        <v>0.93600000000000005</v>
      </c>
      <c r="D30" s="39">
        <v>0.76400000000000001</v>
      </c>
      <c r="E30" s="23"/>
      <c r="H30" s="7"/>
      <c r="I30" s="39">
        <v>9.7000000000000003E-2</v>
      </c>
      <c r="J30" s="11"/>
      <c r="K30" s="10"/>
    </row>
    <row r="31" spans="1:11" ht="15.75" thickBot="1" x14ac:dyDescent="0.3">
      <c r="B31" s="39">
        <v>0.20300000000000001</v>
      </c>
      <c r="C31" s="39">
        <v>0.77600000000000002</v>
      </c>
      <c r="D31" s="39">
        <v>0.63</v>
      </c>
      <c r="E31" s="22"/>
      <c r="H31" s="7" t="s">
        <v>23</v>
      </c>
      <c r="I31" s="39">
        <v>0.18</v>
      </c>
      <c r="J31" s="39"/>
      <c r="K31" s="39">
        <v>0.21</v>
      </c>
    </row>
    <row r="32" spans="1:11" ht="15.75" thickBot="1" x14ac:dyDescent="0.3">
      <c r="A32" s="4" t="s">
        <v>42</v>
      </c>
      <c r="B32" s="39">
        <v>9.7000000000000003E-2</v>
      </c>
      <c r="C32" s="39"/>
      <c r="D32" s="39"/>
      <c r="E32" s="22"/>
      <c r="H32" s="7"/>
      <c r="I32" s="39">
        <v>0.23699999999999999</v>
      </c>
      <c r="J32" s="39"/>
      <c r="K32" s="39">
        <v>0.27900000000000003</v>
      </c>
    </row>
    <row r="33" spans="1:11" ht="15.75" thickBot="1" x14ac:dyDescent="0.3">
      <c r="B33" s="39">
        <v>6.3E-2</v>
      </c>
      <c r="C33" s="39"/>
      <c r="D33" s="39"/>
      <c r="E33" s="22"/>
      <c r="H33" s="7" t="s">
        <v>24</v>
      </c>
      <c r="I33" s="39">
        <v>0.16700000000000001</v>
      </c>
      <c r="J33" s="10"/>
      <c r="K33" s="10"/>
    </row>
    <row r="34" spans="1:11" x14ac:dyDescent="0.25">
      <c r="A34" s="4" t="s">
        <v>18</v>
      </c>
      <c r="B34" s="39"/>
      <c r="C34" s="39">
        <v>0.41599999999999998</v>
      </c>
      <c r="D34" s="39">
        <v>0.56000000000000005</v>
      </c>
      <c r="E34" s="20"/>
      <c r="H34" s="36"/>
      <c r="I34" s="39">
        <v>0.18099999999999999</v>
      </c>
      <c r="J34" s="10"/>
      <c r="K34" s="10"/>
    </row>
    <row r="35" spans="1:11" x14ac:dyDescent="0.25">
      <c r="B35" s="39"/>
      <c r="C35" s="39">
        <v>0.29599999999999999</v>
      </c>
      <c r="D35" s="39">
        <v>0.36899999999999999</v>
      </c>
      <c r="E35" s="20"/>
      <c r="H35" s="36" t="s">
        <v>34</v>
      </c>
      <c r="I35" s="10"/>
      <c r="J35" s="11"/>
      <c r="K35" s="11"/>
    </row>
    <row r="36" spans="1:11" ht="15.75" thickBot="1" x14ac:dyDescent="0.3">
      <c r="A36" s="4" t="s">
        <v>19</v>
      </c>
      <c r="B36" s="39">
        <v>0.67300000000000004</v>
      </c>
      <c r="C36" s="39"/>
      <c r="D36" s="39">
        <v>0.72599999999999998</v>
      </c>
      <c r="E36" s="20"/>
      <c r="H36" s="36"/>
      <c r="I36" s="39">
        <v>0.26</v>
      </c>
      <c r="J36" s="39">
        <v>0.52</v>
      </c>
      <c r="K36" s="39">
        <v>0.47</v>
      </c>
    </row>
    <row r="37" spans="1:11" x14ac:dyDescent="0.25">
      <c r="B37" s="39">
        <v>0.54800000000000004</v>
      </c>
      <c r="C37" s="39"/>
      <c r="D37" s="39">
        <v>0.47499999999999998</v>
      </c>
      <c r="E37" s="20"/>
      <c r="H37" s="49" t="s">
        <v>35</v>
      </c>
      <c r="I37" s="22"/>
      <c r="J37" s="22"/>
      <c r="K37" s="22"/>
    </row>
    <row r="38" spans="1:11" x14ac:dyDescent="0.25">
      <c r="A38" s="4" t="s">
        <v>23</v>
      </c>
      <c r="B38" s="39">
        <v>0.23699999999999999</v>
      </c>
      <c r="C38" s="39"/>
      <c r="D38" s="39">
        <v>0.27900000000000003</v>
      </c>
      <c r="E38" s="20"/>
      <c r="H38" s="60"/>
      <c r="I38" s="39">
        <v>0.245</v>
      </c>
      <c r="J38" s="39">
        <v>0.39800000000000002</v>
      </c>
      <c r="K38" s="39">
        <v>0.375</v>
      </c>
    </row>
    <row r="39" spans="1:11" x14ac:dyDescent="0.25">
      <c r="B39" s="39">
        <v>0.18</v>
      </c>
      <c r="C39" s="39"/>
      <c r="D39" s="39">
        <v>0.21</v>
      </c>
      <c r="E39" s="24"/>
      <c r="H39" s="60"/>
      <c r="I39" s="39"/>
      <c r="J39" s="39"/>
      <c r="K39" s="39"/>
    </row>
    <row r="40" spans="1:11" ht="15.75" thickBot="1" x14ac:dyDescent="0.3">
      <c r="A40" s="4" t="s">
        <v>24</v>
      </c>
      <c r="B40" s="39">
        <v>0.18099999999999999</v>
      </c>
      <c r="C40" s="39"/>
      <c r="D40" s="39"/>
      <c r="E40" s="20"/>
      <c r="G40" s="6" t="s">
        <v>58</v>
      </c>
      <c r="H40" s="50" t="s">
        <v>3</v>
      </c>
      <c r="I40" s="39">
        <v>0.3</v>
      </c>
      <c r="J40" s="39">
        <v>0.5</v>
      </c>
      <c r="K40" s="39">
        <v>0.38</v>
      </c>
    </row>
    <row r="41" spans="1:11" ht="15.75" thickBot="1" x14ac:dyDescent="0.3">
      <c r="B41" s="39">
        <v>0.16700000000000001</v>
      </c>
      <c r="C41" s="39"/>
      <c r="D41" s="39"/>
      <c r="E41" s="20"/>
      <c r="H41" s="50"/>
      <c r="I41" s="39">
        <v>0.3</v>
      </c>
      <c r="J41" s="39">
        <v>0.51</v>
      </c>
      <c r="K41" s="39">
        <v>0.46</v>
      </c>
    </row>
    <row r="42" spans="1:11" ht="15.75" thickBot="1" x14ac:dyDescent="0.3">
      <c r="A42" s="4" t="s">
        <v>25</v>
      </c>
      <c r="B42" s="39">
        <v>0.28699999999999998</v>
      </c>
      <c r="C42" s="39"/>
      <c r="D42" s="39"/>
      <c r="E42" s="20"/>
      <c r="H42" s="7" t="s">
        <v>53</v>
      </c>
      <c r="I42" s="39">
        <v>0.308</v>
      </c>
      <c r="J42" s="39">
        <v>0.46400000000000002</v>
      </c>
      <c r="K42" s="39">
        <v>0.42499999999999999</v>
      </c>
    </row>
    <row r="43" spans="1:11" ht="15.75" thickBot="1" x14ac:dyDescent="0.3">
      <c r="B43" s="39">
        <v>0.22</v>
      </c>
      <c r="C43" s="39"/>
      <c r="D43" s="39"/>
      <c r="E43" s="20"/>
      <c r="H43" s="7"/>
      <c r="I43" s="39">
        <v>0.39800000000000002</v>
      </c>
      <c r="J43" s="39">
        <v>0.51800000000000002</v>
      </c>
      <c r="K43" s="39">
        <v>0.64400000000000002</v>
      </c>
    </row>
    <row r="44" spans="1:11" ht="15.75" thickBot="1" x14ac:dyDescent="0.3">
      <c r="A44" s="1" t="s">
        <v>34</v>
      </c>
      <c r="B44" s="39">
        <v>0.26</v>
      </c>
      <c r="C44" s="39">
        <v>0.52</v>
      </c>
      <c r="D44" s="39">
        <v>0.47</v>
      </c>
      <c r="H44" s="7" t="s">
        <v>51</v>
      </c>
      <c r="I44" s="39">
        <v>0.252</v>
      </c>
      <c r="J44" s="39">
        <v>0.53200000000000003</v>
      </c>
      <c r="K44" s="39">
        <v>0.54400000000000004</v>
      </c>
    </row>
    <row r="45" spans="1:11" ht="15.75" thickBot="1" x14ac:dyDescent="0.3">
      <c r="B45" s="39"/>
      <c r="C45" s="39"/>
      <c r="D45" s="39"/>
      <c r="H45" s="7"/>
      <c r="I45" s="39">
        <v>0.40799999999999997</v>
      </c>
      <c r="J45" s="39">
        <v>0.61899999999999999</v>
      </c>
      <c r="K45" s="39">
        <v>0.65500000000000003</v>
      </c>
    </row>
    <row r="46" spans="1:11" ht="15.75" thickBot="1" x14ac:dyDescent="0.3">
      <c r="A46" s="5" t="s">
        <v>35</v>
      </c>
      <c r="B46" s="39">
        <v>0.245</v>
      </c>
      <c r="C46" s="39">
        <v>0.39800000000000002</v>
      </c>
      <c r="D46" s="39">
        <v>0.375</v>
      </c>
      <c r="H46" s="7" t="s">
        <v>50</v>
      </c>
      <c r="I46" s="39">
        <v>0.85699999999999998</v>
      </c>
      <c r="J46" s="39">
        <v>0.59099999999999997</v>
      </c>
      <c r="K46" s="39">
        <v>0.57699999999999996</v>
      </c>
    </row>
    <row r="47" spans="1:11" ht="15.75" thickBot="1" x14ac:dyDescent="0.3">
      <c r="A47" s="5"/>
      <c r="B47" s="39"/>
      <c r="C47" s="39"/>
      <c r="D47" s="39"/>
      <c r="H47" s="7"/>
      <c r="I47" s="39">
        <v>0.83299999999999996</v>
      </c>
      <c r="J47" s="39">
        <v>0.64900000000000002</v>
      </c>
      <c r="K47" s="39">
        <v>0.71499999999999997</v>
      </c>
    </row>
    <row r="48" spans="1:11" ht="15.75" thickBot="1" x14ac:dyDescent="0.3">
      <c r="A48" s="4" t="s">
        <v>12</v>
      </c>
      <c r="B48" s="39">
        <v>0.33900000000000002</v>
      </c>
      <c r="C48" s="39">
        <v>0.55200000000000005</v>
      </c>
      <c r="D48" s="39">
        <v>0.5</v>
      </c>
      <c r="H48" s="7" t="s">
        <v>48</v>
      </c>
      <c r="I48" s="39"/>
      <c r="J48" s="39">
        <v>0.29599999999999999</v>
      </c>
      <c r="K48" s="39">
        <v>0.36899999999999999</v>
      </c>
    </row>
    <row r="49" spans="2:11" ht="15.75" thickBot="1" x14ac:dyDescent="0.3">
      <c r="B49" s="39">
        <v>0.26300000000000001</v>
      </c>
      <c r="C49" s="39">
        <v>0.39700000000000002</v>
      </c>
      <c r="D49" s="39">
        <v>0.375</v>
      </c>
      <c r="H49" s="7"/>
      <c r="I49" s="39"/>
      <c r="J49" s="39">
        <v>0.41599999999999998</v>
      </c>
      <c r="K49" s="39">
        <v>0.56000000000000005</v>
      </c>
    </row>
    <row r="50" spans="2:11" ht="15.75" thickBot="1" x14ac:dyDescent="0.3">
      <c r="H50" s="7" t="s">
        <v>11</v>
      </c>
      <c r="I50" s="39">
        <v>0.54800000000000004</v>
      </c>
      <c r="J50" s="39"/>
      <c r="K50" s="39">
        <v>0.47499999999999998</v>
      </c>
    </row>
    <row r="51" spans="2:11" x14ac:dyDescent="0.25">
      <c r="I51" s="39">
        <v>0.67300000000000004</v>
      </c>
      <c r="J51" s="39"/>
      <c r="K51" s="39">
        <v>0.72599999999999998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tabSelected="1" topLeftCell="F1" zoomScale="90" zoomScaleNormal="90" workbookViewId="0">
      <selection activeCell="Y26" sqref="Y26"/>
    </sheetView>
  </sheetViews>
  <sheetFormatPr defaultRowHeight="15" x14ac:dyDescent="0.25"/>
  <cols>
    <col min="1" max="1" width="20.85546875" customWidth="1"/>
    <col min="2" max="5" width="15.140625" customWidth="1"/>
    <col min="6" max="6" width="15.140625" style="6" customWidth="1"/>
    <col min="7" max="7" width="24.28515625" style="6" customWidth="1"/>
    <col min="8" max="8" width="15.140625" customWidth="1"/>
    <col min="12" max="12" width="24.5703125" style="6" customWidth="1"/>
    <col min="13" max="14" width="16.140625" style="6" customWidth="1"/>
  </cols>
  <sheetData>
    <row r="1" spans="1:17" ht="15.75" thickBot="1" x14ac:dyDescent="0.3">
      <c r="A1" t="s">
        <v>47</v>
      </c>
      <c r="F1" s="6" t="s">
        <v>47</v>
      </c>
      <c r="L1" s="6" t="s">
        <v>43</v>
      </c>
      <c r="P1" t="s">
        <v>44</v>
      </c>
    </row>
    <row r="2" spans="1:17" ht="15.75" thickBot="1" x14ac:dyDescent="0.3">
      <c r="A2" t="s">
        <v>31</v>
      </c>
      <c r="B2" t="s">
        <v>20</v>
      </c>
      <c r="C2" t="s">
        <v>15</v>
      </c>
      <c r="D2" t="s">
        <v>14</v>
      </c>
      <c r="F2" s="7" t="s">
        <v>56</v>
      </c>
      <c r="G2" s="7" t="s">
        <v>31</v>
      </c>
      <c r="H2" t="s">
        <v>20</v>
      </c>
      <c r="I2" t="s">
        <v>15</v>
      </c>
      <c r="J2" t="s">
        <v>14</v>
      </c>
      <c r="L2" s="7" t="s">
        <v>31</v>
      </c>
      <c r="M2" s="6" t="s">
        <v>20</v>
      </c>
      <c r="N2" s="6" t="s">
        <v>15</v>
      </c>
      <c r="P2" t="s">
        <v>45</v>
      </c>
      <c r="Q2" t="s">
        <v>46</v>
      </c>
    </row>
    <row r="3" spans="1:17" ht="15.75" thickBot="1" x14ac:dyDescent="0.3">
      <c r="A3" t="s">
        <v>0</v>
      </c>
      <c r="B3" s="34">
        <v>0.34899999999999998</v>
      </c>
      <c r="C3" s="34">
        <v>0.498</v>
      </c>
      <c r="D3" s="35">
        <f t="shared" ref="D3:D10" si="0">(C3-B3)/B3</f>
        <v>0.42693409742120353</v>
      </c>
      <c r="E3" s="35"/>
      <c r="F3" s="37" t="s">
        <v>52</v>
      </c>
      <c r="G3" s="7" t="s">
        <v>1</v>
      </c>
      <c r="H3" s="34">
        <v>0.39700000000000002</v>
      </c>
      <c r="I3" s="34">
        <v>0.56000000000000005</v>
      </c>
      <c r="J3" s="35">
        <f t="shared" ref="J3:J9" si="1">(I3-H3)/H3</f>
        <v>0.4105793450881613</v>
      </c>
      <c r="L3" s="7" t="s">
        <v>0</v>
      </c>
      <c r="M3" s="35">
        <v>0.249</v>
      </c>
      <c r="N3" s="35">
        <v>0.38300000000000001</v>
      </c>
      <c r="P3" s="34">
        <f>B3-M3</f>
        <v>9.9999999999999978E-2</v>
      </c>
      <c r="Q3" s="34">
        <f>C3-N3</f>
        <v>0.11499999999999999</v>
      </c>
    </row>
    <row r="4" spans="1:17" ht="15.75" thickBot="1" x14ac:dyDescent="0.3">
      <c r="A4" s="3" t="s">
        <v>1</v>
      </c>
      <c r="B4" s="34">
        <v>0.39700000000000002</v>
      </c>
      <c r="C4" s="34">
        <v>0.56000000000000005</v>
      </c>
      <c r="D4" s="35">
        <f t="shared" si="0"/>
        <v>0.4105793450881613</v>
      </c>
      <c r="E4" s="35"/>
      <c r="F4" s="7"/>
      <c r="G4" s="7" t="s">
        <v>5</v>
      </c>
      <c r="H4" s="34">
        <v>0.443</v>
      </c>
      <c r="I4" s="34">
        <v>0.52600000000000002</v>
      </c>
      <c r="J4" s="35">
        <f t="shared" si="1"/>
        <v>0.18735891647855535</v>
      </c>
      <c r="L4" s="7" t="s">
        <v>1</v>
      </c>
      <c r="M4" s="35">
        <v>0.254</v>
      </c>
      <c r="N4" s="35">
        <v>0.32500000000000001</v>
      </c>
      <c r="P4" s="34">
        <f t="shared" ref="P4:P26" si="2">B4-M4</f>
        <v>0.14300000000000002</v>
      </c>
      <c r="Q4" s="34">
        <f t="shared" ref="Q4:Q26" si="3">C4-N4</f>
        <v>0.23500000000000004</v>
      </c>
    </row>
    <row r="5" spans="1:17" ht="15.75" thickBot="1" x14ac:dyDescent="0.3">
      <c r="A5" t="s">
        <v>2</v>
      </c>
      <c r="B5" s="34">
        <v>0.22</v>
      </c>
      <c r="C5" s="34">
        <v>0.35</v>
      </c>
      <c r="D5" s="35">
        <f t="shared" si="0"/>
        <v>0.59090909090909083</v>
      </c>
      <c r="E5" s="35"/>
      <c r="F5" s="37"/>
      <c r="G5" s="7" t="s">
        <v>6</v>
      </c>
      <c r="H5" s="34">
        <v>0.35299999999999998</v>
      </c>
      <c r="I5" s="34">
        <v>0.442</v>
      </c>
      <c r="J5" s="35">
        <f t="shared" si="1"/>
        <v>0.25212464589235134</v>
      </c>
      <c r="L5" s="7" t="s">
        <v>2</v>
      </c>
      <c r="M5" s="35">
        <v>0.2</v>
      </c>
      <c r="N5" s="35">
        <v>0.33</v>
      </c>
      <c r="P5" s="34">
        <f t="shared" si="2"/>
        <v>1.999999999999999E-2</v>
      </c>
      <c r="Q5" s="34">
        <f t="shared" si="3"/>
        <v>1.9999999999999962E-2</v>
      </c>
    </row>
    <row r="6" spans="1:17" ht="15.75" thickBot="1" x14ac:dyDescent="0.3">
      <c r="A6" t="s">
        <v>16</v>
      </c>
      <c r="B6" s="34">
        <v>0.44</v>
      </c>
      <c r="C6" s="34">
        <v>0.51</v>
      </c>
      <c r="D6" s="35">
        <f t="shared" si="0"/>
        <v>0.15909090909090912</v>
      </c>
      <c r="E6" s="35"/>
      <c r="F6" s="7"/>
      <c r="G6" s="7" t="s">
        <v>7</v>
      </c>
      <c r="H6" s="34">
        <v>0.27200000000000002</v>
      </c>
      <c r="I6" s="34">
        <v>0.441</v>
      </c>
      <c r="J6" s="35">
        <f t="shared" si="1"/>
        <v>0.62132352941176461</v>
      </c>
      <c r="L6" s="7" t="s">
        <v>16</v>
      </c>
      <c r="M6" s="35">
        <v>0.42</v>
      </c>
      <c r="N6" s="35">
        <v>0.46</v>
      </c>
      <c r="P6" s="34">
        <f t="shared" si="2"/>
        <v>2.0000000000000018E-2</v>
      </c>
      <c r="Q6" s="34">
        <f t="shared" si="3"/>
        <v>4.9999999999999989E-2</v>
      </c>
    </row>
    <row r="7" spans="1:17" ht="15.75" thickBot="1" x14ac:dyDescent="0.3">
      <c r="A7" t="s">
        <v>17</v>
      </c>
      <c r="B7" s="34">
        <v>0.46200000000000002</v>
      </c>
      <c r="C7" s="34">
        <v>0.59799999999999998</v>
      </c>
      <c r="D7" s="35">
        <f t="shared" si="0"/>
        <v>0.29437229437229429</v>
      </c>
      <c r="E7" s="35"/>
      <c r="F7" s="7"/>
      <c r="G7" s="7" t="s">
        <v>9</v>
      </c>
      <c r="H7" s="34">
        <v>0.38200000000000001</v>
      </c>
      <c r="I7" s="34">
        <v>0.51700000000000002</v>
      </c>
      <c r="J7" s="35">
        <f t="shared" si="1"/>
        <v>0.35340314136125656</v>
      </c>
      <c r="L7" s="7" t="s">
        <v>17</v>
      </c>
      <c r="M7" s="35">
        <v>0.34499999999999997</v>
      </c>
      <c r="N7" s="35">
        <v>0.45700000000000002</v>
      </c>
      <c r="P7" s="34">
        <f t="shared" si="2"/>
        <v>0.11700000000000005</v>
      </c>
      <c r="Q7" s="34">
        <f t="shared" si="3"/>
        <v>0.14099999999999996</v>
      </c>
    </row>
    <row r="8" spans="1:17" ht="15.75" thickBot="1" x14ac:dyDescent="0.3">
      <c r="A8" s="3" t="s">
        <v>5</v>
      </c>
      <c r="B8" s="34">
        <v>0.443</v>
      </c>
      <c r="C8" s="34">
        <v>0.52600000000000002</v>
      </c>
      <c r="D8" s="35">
        <f t="shared" si="0"/>
        <v>0.18735891647855535</v>
      </c>
      <c r="E8" s="35"/>
      <c r="F8" s="37"/>
      <c r="G8" s="7" t="s">
        <v>49</v>
      </c>
      <c r="H8" s="34">
        <v>0.34599999999999997</v>
      </c>
      <c r="I8" s="34">
        <v>0.496</v>
      </c>
      <c r="J8" s="35">
        <f t="shared" si="1"/>
        <v>0.43352601156069376</v>
      </c>
      <c r="L8" s="7" t="s">
        <v>5</v>
      </c>
      <c r="M8" s="35">
        <v>0.252</v>
      </c>
      <c r="N8" s="35">
        <v>0.34100000000000003</v>
      </c>
      <c r="P8" s="34">
        <f t="shared" si="2"/>
        <v>0.191</v>
      </c>
      <c r="Q8" s="34">
        <f t="shared" si="3"/>
        <v>0.185</v>
      </c>
    </row>
    <row r="9" spans="1:17" ht="15.75" thickBot="1" x14ac:dyDescent="0.3">
      <c r="A9" s="3" t="s">
        <v>6</v>
      </c>
      <c r="B9" s="34">
        <v>0.35299999999999998</v>
      </c>
      <c r="C9" s="34">
        <v>0.442</v>
      </c>
      <c r="D9" s="35">
        <f t="shared" si="0"/>
        <v>0.25212464589235134</v>
      </c>
      <c r="E9" s="35"/>
      <c r="F9" s="7"/>
      <c r="G9" s="7" t="s">
        <v>25</v>
      </c>
      <c r="H9" s="34">
        <v>0.33</v>
      </c>
      <c r="I9" s="34">
        <v>0.41699999999999998</v>
      </c>
      <c r="J9" s="35">
        <f t="shared" si="1"/>
        <v>0.2636363636363635</v>
      </c>
      <c r="L9" s="7" t="s">
        <v>6</v>
      </c>
      <c r="M9" s="35">
        <v>0.21840000000000001</v>
      </c>
      <c r="N9" s="35">
        <v>0.28810000000000002</v>
      </c>
      <c r="P9" s="34">
        <f t="shared" si="2"/>
        <v>0.13459999999999997</v>
      </c>
      <c r="Q9" s="34">
        <f t="shared" si="3"/>
        <v>0.15389999999999998</v>
      </c>
    </row>
    <row r="10" spans="1:17" ht="15.75" thickBot="1" x14ac:dyDescent="0.3">
      <c r="A10" s="3" t="s">
        <v>7</v>
      </c>
      <c r="B10" s="34">
        <v>0.27200000000000002</v>
      </c>
      <c r="C10" s="34">
        <v>0.441</v>
      </c>
      <c r="D10" s="35">
        <f t="shared" si="0"/>
        <v>0.62132352941176461</v>
      </c>
      <c r="E10" s="35"/>
      <c r="F10" s="49"/>
      <c r="G10" s="51" t="s">
        <v>12</v>
      </c>
      <c r="H10" s="34">
        <v>0.43</v>
      </c>
      <c r="I10" s="34">
        <v>0.53900000000000003</v>
      </c>
      <c r="J10" s="34">
        <v>0.254</v>
      </c>
      <c r="L10" s="7" t="s">
        <v>7</v>
      </c>
      <c r="M10" s="35">
        <v>0.192</v>
      </c>
      <c r="N10" s="35">
        <v>0.29799999999999999</v>
      </c>
      <c r="P10" s="34">
        <f t="shared" si="2"/>
        <v>8.0000000000000016E-2</v>
      </c>
      <c r="Q10" s="34">
        <f t="shared" si="3"/>
        <v>0.14300000000000002</v>
      </c>
    </row>
    <row r="11" spans="1:17" ht="15.75" thickBot="1" x14ac:dyDescent="0.3">
      <c r="A11" t="s">
        <v>8</v>
      </c>
      <c r="B11" s="34"/>
      <c r="C11" s="34">
        <v>0.45600000000000002</v>
      </c>
      <c r="D11" s="34"/>
      <c r="E11" s="34"/>
      <c r="F11" s="60"/>
      <c r="G11" s="61"/>
      <c r="H11" s="34"/>
      <c r="I11" s="34"/>
      <c r="J11" s="34"/>
      <c r="L11" s="7" t="s">
        <v>8</v>
      </c>
      <c r="M11" s="35"/>
      <c r="N11" s="35">
        <v>0.36199999999999999</v>
      </c>
      <c r="P11" s="34"/>
      <c r="Q11" s="34">
        <f t="shared" si="3"/>
        <v>9.4000000000000028E-2</v>
      </c>
    </row>
    <row r="12" spans="1:17" ht="15.75" thickBot="1" x14ac:dyDescent="0.3">
      <c r="A12" s="3" t="s">
        <v>9</v>
      </c>
      <c r="B12" s="34">
        <v>0.38200000000000001</v>
      </c>
      <c r="C12" s="34">
        <v>0.51700000000000002</v>
      </c>
      <c r="D12" s="35">
        <f t="shared" ref="D12:D23" si="4">(C12-B12)/B12</f>
        <v>0.35340314136125656</v>
      </c>
      <c r="E12" s="35"/>
      <c r="F12" s="53" t="s">
        <v>54</v>
      </c>
      <c r="G12" s="50" t="s">
        <v>0</v>
      </c>
      <c r="H12" s="34">
        <v>0.34899999999999998</v>
      </c>
      <c r="I12" s="34">
        <v>0.498</v>
      </c>
      <c r="J12" s="35">
        <f t="shared" ref="J12:J13" si="5">(I12-H12)/H12</f>
        <v>0.42693409742120353</v>
      </c>
      <c r="L12" s="7" t="s">
        <v>9</v>
      </c>
      <c r="M12" s="35">
        <v>0.253</v>
      </c>
      <c r="N12" s="35">
        <v>0.34</v>
      </c>
      <c r="P12" s="34">
        <f t="shared" si="2"/>
        <v>0.129</v>
      </c>
      <c r="Q12" s="34">
        <f t="shared" si="3"/>
        <v>0.17699999999999999</v>
      </c>
    </row>
    <row r="13" spans="1:17" ht="15.75" thickBot="1" x14ac:dyDescent="0.3">
      <c r="A13" t="s">
        <v>10</v>
      </c>
      <c r="B13" s="34">
        <v>0.45</v>
      </c>
      <c r="C13" s="34">
        <v>0.44</v>
      </c>
      <c r="D13" s="35">
        <f t="shared" si="4"/>
        <v>-2.222222222222224E-2</v>
      </c>
      <c r="E13" s="35"/>
      <c r="F13" s="37"/>
      <c r="G13" s="7" t="s">
        <v>2</v>
      </c>
      <c r="H13" s="34">
        <v>0.22</v>
      </c>
      <c r="I13" s="34">
        <v>0.35</v>
      </c>
      <c r="J13" s="35">
        <f t="shared" si="5"/>
        <v>0.59090909090909083</v>
      </c>
      <c r="L13" s="7" t="s">
        <v>10</v>
      </c>
      <c r="M13" s="35">
        <v>0.3</v>
      </c>
      <c r="N13" s="35">
        <v>0.3</v>
      </c>
      <c r="P13" s="34">
        <f t="shared" si="2"/>
        <v>0.15000000000000002</v>
      </c>
      <c r="Q13" s="34">
        <f t="shared" si="3"/>
        <v>0.14000000000000001</v>
      </c>
    </row>
    <row r="14" spans="1:17" ht="15.75" thickBot="1" x14ac:dyDescent="0.3">
      <c r="A14" t="s">
        <v>22</v>
      </c>
      <c r="B14" s="34">
        <v>0.56399999999999995</v>
      </c>
      <c r="C14" s="34">
        <v>0.68100000000000005</v>
      </c>
      <c r="D14" s="35">
        <f t="shared" si="4"/>
        <v>0.20744680851063851</v>
      </c>
      <c r="E14" s="35"/>
      <c r="F14" s="7"/>
      <c r="G14" s="7" t="s">
        <v>8</v>
      </c>
      <c r="H14" s="34"/>
      <c r="I14" s="34">
        <v>0.45600000000000002</v>
      </c>
      <c r="J14" s="34"/>
      <c r="L14" s="7" t="s">
        <v>22</v>
      </c>
      <c r="M14" s="35">
        <v>0.433</v>
      </c>
      <c r="N14" s="35">
        <v>0.56699999999999995</v>
      </c>
      <c r="P14" s="34">
        <f t="shared" si="2"/>
        <v>0.13099999999999995</v>
      </c>
      <c r="Q14" s="34">
        <f t="shared" si="3"/>
        <v>0.1140000000000001</v>
      </c>
    </row>
    <row r="15" spans="1:17" ht="15.75" thickBot="1" x14ac:dyDescent="0.3">
      <c r="A15" t="s">
        <v>21</v>
      </c>
      <c r="B15" s="34">
        <v>0.34</v>
      </c>
      <c r="C15" s="34">
        <v>0.48</v>
      </c>
      <c r="D15" s="35">
        <f t="shared" si="4"/>
        <v>0.41176470588235281</v>
      </c>
      <c r="E15" s="35"/>
      <c r="F15" s="7"/>
      <c r="G15" s="7" t="s">
        <v>10</v>
      </c>
      <c r="H15" s="34">
        <v>0.45</v>
      </c>
      <c r="I15" s="34">
        <v>0.44</v>
      </c>
      <c r="J15" s="35">
        <f t="shared" ref="J15:J19" si="6">(I15-H15)/H15</f>
        <v>-2.222222222222224E-2</v>
      </c>
      <c r="L15" s="7" t="s">
        <v>21</v>
      </c>
      <c r="M15" s="35">
        <v>0.66100000000000003</v>
      </c>
      <c r="N15" s="35">
        <v>0.73899999999999999</v>
      </c>
      <c r="P15" s="34">
        <f t="shared" si="2"/>
        <v>-0.32100000000000001</v>
      </c>
      <c r="Q15" s="34">
        <f t="shared" si="3"/>
        <v>-0.25900000000000001</v>
      </c>
    </row>
    <row r="16" spans="1:17" ht="15.75" thickBot="1" x14ac:dyDescent="0.3">
      <c r="A16" t="s">
        <v>39</v>
      </c>
      <c r="B16" s="34">
        <v>0.34599999999999997</v>
      </c>
      <c r="C16" s="34">
        <v>0.496</v>
      </c>
      <c r="D16" s="35">
        <f t="shared" si="4"/>
        <v>0.43352601156069376</v>
      </c>
      <c r="E16" s="35"/>
      <c r="F16" s="7"/>
      <c r="G16" s="7" t="s">
        <v>33</v>
      </c>
      <c r="H16" s="34">
        <v>0.46300000000000002</v>
      </c>
      <c r="I16" s="34">
        <v>0.61099999999999999</v>
      </c>
      <c r="J16" s="35">
        <f t="shared" si="6"/>
        <v>0.31965442764578822</v>
      </c>
      <c r="L16" s="7" t="s">
        <v>32</v>
      </c>
      <c r="M16" s="35">
        <v>0.30059999999999998</v>
      </c>
      <c r="N16" s="35">
        <v>0.4047</v>
      </c>
      <c r="P16" s="34">
        <f t="shared" si="2"/>
        <v>4.5399999999999996E-2</v>
      </c>
      <c r="Q16" s="34">
        <f t="shared" si="3"/>
        <v>9.1299999999999992E-2</v>
      </c>
    </row>
    <row r="17" spans="1:17" ht="15.75" thickBot="1" x14ac:dyDescent="0.3">
      <c r="A17" t="s">
        <v>33</v>
      </c>
      <c r="B17" s="34">
        <v>0.46300000000000002</v>
      </c>
      <c r="C17" s="34">
        <v>0.61099999999999999</v>
      </c>
      <c r="D17" s="35">
        <f t="shared" si="4"/>
        <v>0.31965442764578822</v>
      </c>
      <c r="E17" s="35"/>
      <c r="G17" s="7" t="s">
        <v>57</v>
      </c>
      <c r="H17" s="34">
        <v>0.158</v>
      </c>
      <c r="I17" s="34">
        <v>0.20799999999999999</v>
      </c>
      <c r="J17" s="35">
        <f t="shared" si="6"/>
        <v>0.31645569620253156</v>
      </c>
      <c r="L17" s="7" t="s">
        <v>33</v>
      </c>
      <c r="M17" s="35">
        <v>0.3513</v>
      </c>
      <c r="N17" s="35">
        <v>0.53669999999999995</v>
      </c>
      <c r="P17" s="34">
        <f t="shared" si="2"/>
        <v>0.11170000000000002</v>
      </c>
      <c r="Q17" s="34">
        <f t="shared" si="3"/>
        <v>7.4300000000000033E-2</v>
      </c>
    </row>
    <row r="18" spans="1:17" ht="15.75" thickBot="1" x14ac:dyDescent="0.3">
      <c r="A18" t="s">
        <v>42</v>
      </c>
      <c r="B18" s="34">
        <v>0.158</v>
      </c>
      <c r="C18" s="34">
        <v>0.20799999999999999</v>
      </c>
      <c r="D18" s="35">
        <f t="shared" ref="D18" si="7">(C18-B18)/B18</f>
        <v>0.31645569620253156</v>
      </c>
      <c r="E18" s="35"/>
      <c r="G18" s="7" t="s">
        <v>23</v>
      </c>
      <c r="H18" s="34">
        <v>0.22500000000000001</v>
      </c>
      <c r="I18" s="34">
        <v>0.33400000000000002</v>
      </c>
      <c r="J18" s="35">
        <f t="shared" si="6"/>
        <v>0.48444444444444451</v>
      </c>
      <c r="L18" s="7" t="s">
        <v>41</v>
      </c>
      <c r="M18" s="35">
        <v>7.3999999999999996E-2</v>
      </c>
      <c r="N18" s="35">
        <v>0.108</v>
      </c>
      <c r="P18" s="34">
        <f t="shared" si="2"/>
        <v>8.4000000000000005E-2</v>
      </c>
      <c r="Q18" s="34">
        <f t="shared" si="3"/>
        <v>9.9999999999999992E-2</v>
      </c>
    </row>
    <row r="19" spans="1:17" ht="15.75" thickBot="1" x14ac:dyDescent="0.3">
      <c r="A19" t="s">
        <v>18</v>
      </c>
      <c r="B19" s="34">
        <v>0.371</v>
      </c>
      <c r="C19" s="34">
        <v>0.57399999999999995</v>
      </c>
      <c r="D19" s="35">
        <f t="shared" si="4"/>
        <v>0.5471698113207546</v>
      </c>
      <c r="E19" s="35"/>
      <c r="G19" s="7" t="s">
        <v>24</v>
      </c>
      <c r="H19" s="34">
        <v>0.24</v>
      </c>
      <c r="I19" s="34">
        <v>0.26600000000000001</v>
      </c>
      <c r="J19" s="35">
        <f t="shared" si="6"/>
        <v>0.10833333333333343</v>
      </c>
      <c r="L19" s="7" t="s">
        <v>18</v>
      </c>
      <c r="M19" s="35">
        <v>0.33050000000000002</v>
      </c>
      <c r="N19" s="35">
        <v>0.48399999999999999</v>
      </c>
      <c r="P19" s="34">
        <f t="shared" si="2"/>
        <v>4.049999999999998E-2</v>
      </c>
      <c r="Q19" s="34">
        <f t="shared" si="3"/>
        <v>8.9999999999999969E-2</v>
      </c>
    </row>
    <row r="20" spans="1:17" ht="15.75" thickBot="1" x14ac:dyDescent="0.3">
      <c r="A20" t="s">
        <v>19</v>
      </c>
      <c r="B20" s="34">
        <v>0.56100000000000005</v>
      </c>
      <c r="C20" s="34">
        <v>0.69299999999999995</v>
      </c>
      <c r="D20" s="35">
        <f t="shared" si="4"/>
        <v>0.23529411764705863</v>
      </c>
      <c r="E20" s="35"/>
      <c r="G20" s="36" t="s">
        <v>34</v>
      </c>
      <c r="H20" s="34"/>
      <c r="I20" s="34">
        <v>0.4</v>
      </c>
      <c r="J20" s="34"/>
      <c r="L20" s="7" t="s">
        <v>19</v>
      </c>
      <c r="M20" s="35">
        <v>0.55900000000000005</v>
      </c>
      <c r="N20" s="35">
        <v>0.68700000000000006</v>
      </c>
      <c r="P20" s="34">
        <f t="shared" si="2"/>
        <v>2.0000000000000018E-3</v>
      </c>
      <c r="Q20" s="34">
        <f t="shared" si="3"/>
        <v>5.9999999999998943E-3</v>
      </c>
    </row>
    <row r="21" spans="1:17" ht="15.75" thickBot="1" x14ac:dyDescent="0.3">
      <c r="A21" t="s">
        <v>23</v>
      </c>
      <c r="B21" s="34">
        <v>0.22500000000000001</v>
      </c>
      <c r="C21" s="34">
        <v>0.33400000000000002</v>
      </c>
      <c r="D21" s="35">
        <f t="shared" si="4"/>
        <v>0.48444444444444451</v>
      </c>
      <c r="E21" s="35"/>
      <c r="F21" s="52"/>
      <c r="G21" s="49" t="s">
        <v>35</v>
      </c>
      <c r="H21" s="34"/>
      <c r="I21" s="34">
        <v>0.33500000000000002</v>
      </c>
      <c r="J21" s="34"/>
      <c r="L21" s="7" t="s">
        <v>23</v>
      </c>
      <c r="M21" s="35">
        <v>0.18</v>
      </c>
      <c r="N21" s="35">
        <v>0.24</v>
      </c>
      <c r="P21" s="34">
        <f t="shared" si="2"/>
        <v>4.5000000000000012E-2</v>
      </c>
      <c r="Q21" s="34">
        <f t="shared" si="3"/>
        <v>9.4000000000000028E-2</v>
      </c>
    </row>
    <row r="22" spans="1:17" ht="15.75" thickBot="1" x14ac:dyDescent="0.3">
      <c r="A22" t="s">
        <v>24</v>
      </c>
      <c r="B22" s="34">
        <v>0.24</v>
      </c>
      <c r="C22" s="34">
        <v>0.26600000000000001</v>
      </c>
      <c r="D22" s="35">
        <f t="shared" si="4"/>
        <v>0.10833333333333343</v>
      </c>
      <c r="E22" s="35"/>
      <c r="F22" s="36"/>
      <c r="G22" s="60"/>
      <c r="H22" s="34"/>
      <c r="I22" s="34"/>
      <c r="J22" s="34"/>
      <c r="L22" s="7" t="s">
        <v>24</v>
      </c>
      <c r="M22" s="35">
        <v>0.17399999999999999</v>
      </c>
      <c r="N22" s="35">
        <v>0.187</v>
      </c>
      <c r="P22" s="34">
        <f t="shared" si="2"/>
        <v>6.6000000000000003E-2</v>
      </c>
      <c r="Q22" s="34">
        <f t="shared" si="3"/>
        <v>7.9000000000000015E-2</v>
      </c>
    </row>
    <row r="23" spans="1:17" ht="15.75" thickBot="1" x14ac:dyDescent="0.3">
      <c r="A23" s="3" t="s">
        <v>25</v>
      </c>
      <c r="B23" s="34">
        <v>0.33</v>
      </c>
      <c r="C23" s="34">
        <v>0.41699999999999998</v>
      </c>
      <c r="D23" s="35">
        <f t="shared" si="4"/>
        <v>0.2636363636363635</v>
      </c>
      <c r="E23" s="35"/>
      <c r="F23" s="36" t="s">
        <v>55</v>
      </c>
      <c r="G23" s="50" t="s">
        <v>3</v>
      </c>
      <c r="H23" s="34">
        <v>0.44</v>
      </c>
      <c r="I23" s="34">
        <v>0.51</v>
      </c>
      <c r="J23" s="35">
        <f t="shared" ref="J23:J28" si="8">(I23-H23)/H23</f>
        <v>0.15909090909090912</v>
      </c>
      <c r="L23" s="7" t="s">
        <v>25</v>
      </c>
      <c r="M23" s="35">
        <v>0.22500000000000001</v>
      </c>
      <c r="N23" s="35">
        <v>0.28999999999999998</v>
      </c>
      <c r="P23" s="34">
        <f t="shared" si="2"/>
        <v>0.10500000000000001</v>
      </c>
      <c r="Q23" s="34">
        <f t="shared" si="3"/>
        <v>0.127</v>
      </c>
    </row>
    <row r="24" spans="1:17" ht="15.75" thickBot="1" x14ac:dyDescent="0.3">
      <c r="A24" t="s">
        <v>34</v>
      </c>
      <c r="B24" s="34"/>
      <c r="C24" s="34">
        <v>0.4</v>
      </c>
      <c r="D24" s="34"/>
      <c r="E24" s="34"/>
      <c r="F24" s="36"/>
      <c r="G24" s="7" t="s">
        <v>53</v>
      </c>
      <c r="H24" s="34">
        <v>0.46200000000000002</v>
      </c>
      <c r="I24" s="34">
        <v>0.59799999999999998</v>
      </c>
      <c r="J24" s="35">
        <f t="shared" si="8"/>
        <v>0.29437229437229429</v>
      </c>
      <c r="L24" s="7" t="s">
        <v>35</v>
      </c>
      <c r="M24" s="35"/>
      <c r="N24" s="35">
        <v>0.26900000000000002</v>
      </c>
      <c r="P24" s="34"/>
      <c r="Q24" s="34">
        <f t="shared" si="3"/>
        <v>0.13100000000000001</v>
      </c>
    </row>
    <row r="25" spans="1:17" ht="15.75" thickBot="1" x14ac:dyDescent="0.3">
      <c r="A25" t="s">
        <v>35</v>
      </c>
      <c r="B25" s="34"/>
      <c r="C25" s="34">
        <v>0.33500000000000002</v>
      </c>
      <c r="D25" s="34"/>
      <c r="E25" s="34"/>
      <c r="F25" s="36"/>
      <c r="G25" s="7" t="s">
        <v>51</v>
      </c>
      <c r="H25" s="34">
        <v>0.56399999999999995</v>
      </c>
      <c r="I25" s="34">
        <v>0.68100000000000005</v>
      </c>
      <c r="J25" s="35">
        <f t="shared" si="8"/>
        <v>0.20744680851063851</v>
      </c>
      <c r="L25" s="36" t="s">
        <v>34</v>
      </c>
      <c r="M25" s="35"/>
      <c r="N25" s="35">
        <v>0.3</v>
      </c>
      <c r="P25" s="34"/>
      <c r="Q25" s="34">
        <f t="shared" si="3"/>
        <v>3.5000000000000031E-2</v>
      </c>
    </row>
    <row r="26" spans="1:17" ht="15.75" thickBot="1" x14ac:dyDescent="0.3">
      <c r="A26" s="3" t="s">
        <v>12</v>
      </c>
      <c r="B26" s="34">
        <v>0.43</v>
      </c>
      <c r="C26" s="34">
        <v>0.53900000000000003</v>
      </c>
      <c r="D26" s="34">
        <v>0.254</v>
      </c>
      <c r="E26" s="34"/>
      <c r="G26" s="7" t="s">
        <v>50</v>
      </c>
      <c r="H26" s="34">
        <v>0.34</v>
      </c>
      <c r="I26" s="34">
        <v>0.48</v>
      </c>
      <c r="J26" s="35">
        <f t="shared" si="8"/>
        <v>0.41176470588235281</v>
      </c>
      <c r="L26" s="38" t="s">
        <v>12</v>
      </c>
      <c r="M26" s="35">
        <v>0.28000000000000003</v>
      </c>
      <c r="N26" s="35">
        <v>0.36199999999999999</v>
      </c>
      <c r="P26" s="34">
        <f t="shared" si="2"/>
        <v>0.14999999999999997</v>
      </c>
      <c r="Q26" s="34">
        <f t="shared" si="3"/>
        <v>0.17700000000000005</v>
      </c>
    </row>
    <row r="27" spans="1:17" ht="15.75" thickBot="1" x14ac:dyDescent="0.3">
      <c r="G27" s="7" t="s">
        <v>48</v>
      </c>
      <c r="H27" s="34">
        <v>0.371</v>
      </c>
      <c r="I27" s="34">
        <v>0.57399999999999995</v>
      </c>
      <c r="J27" s="35">
        <f t="shared" si="8"/>
        <v>0.5471698113207546</v>
      </c>
      <c r="L27" s="38"/>
      <c r="M27" s="35"/>
      <c r="N27" s="35"/>
    </row>
    <row r="28" spans="1:17" ht="15.75" thickBot="1" x14ac:dyDescent="0.3">
      <c r="F28" s="36"/>
      <c r="G28" s="7" t="s">
        <v>11</v>
      </c>
      <c r="H28" s="34">
        <v>0.56100000000000005</v>
      </c>
      <c r="I28" s="34">
        <v>0.69299999999999995</v>
      </c>
      <c r="J28" s="35">
        <f t="shared" si="8"/>
        <v>0.23529411764705863</v>
      </c>
    </row>
    <row r="29" spans="1:17" x14ac:dyDescent="0.25">
      <c r="H29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zoomScale="90" zoomScaleNormal="90" workbookViewId="0">
      <selection activeCell="D30" sqref="D30"/>
    </sheetView>
  </sheetViews>
  <sheetFormatPr defaultColWidth="8.7109375" defaultRowHeight="15" x14ac:dyDescent="0.25"/>
  <cols>
    <col min="1" max="1" width="25.7109375" style="6" customWidth="1"/>
    <col min="2" max="2" width="17.85546875" style="6" bestFit="1" customWidth="1"/>
    <col min="3" max="3" width="8.28515625" style="6" bestFit="1" customWidth="1"/>
    <col min="4" max="4" width="8.85546875" style="6" bestFit="1" customWidth="1"/>
    <col min="5" max="5" width="18" style="6" bestFit="1" customWidth="1"/>
    <col min="6" max="6" width="8.7109375" style="6"/>
    <col min="7" max="7" width="15.140625" style="6" customWidth="1"/>
    <col min="8" max="8" width="24.28515625" style="6" customWidth="1"/>
    <col min="9" max="9" width="17.85546875" style="6" bestFit="1" customWidth="1"/>
    <col min="10" max="10" width="8.28515625" style="6" bestFit="1" customWidth="1"/>
    <col min="11" max="11" width="8.85546875" style="6" bestFit="1" customWidth="1"/>
    <col min="12" max="12" width="18" style="6" bestFit="1" customWidth="1"/>
    <col min="13" max="16384" width="8.7109375" style="6"/>
  </cols>
  <sheetData>
    <row r="1" spans="1:14" ht="15.75" thickBot="1" x14ac:dyDescent="0.3">
      <c r="A1" s="64"/>
      <c r="B1" s="64"/>
      <c r="C1" s="64"/>
      <c r="D1" s="64"/>
      <c r="E1" s="64"/>
      <c r="F1" s="64"/>
      <c r="G1" s="65" t="s">
        <v>56</v>
      </c>
      <c r="H1" s="65" t="s">
        <v>31</v>
      </c>
      <c r="I1" s="64" t="s">
        <v>40</v>
      </c>
      <c r="J1" s="64" t="s">
        <v>13</v>
      </c>
      <c r="K1" s="64" t="s">
        <v>26</v>
      </c>
      <c r="L1" s="64" t="s">
        <v>27</v>
      </c>
    </row>
    <row r="2" spans="1:14" ht="15.75" thickBot="1" x14ac:dyDescent="0.3">
      <c r="A2" s="64" t="s">
        <v>31</v>
      </c>
      <c r="B2" s="64" t="s">
        <v>40</v>
      </c>
      <c r="C2" s="64" t="s">
        <v>13</v>
      </c>
      <c r="D2" s="64" t="s">
        <v>26</v>
      </c>
      <c r="E2" s="64" t="s">
        <v>27</v>
      </c>
      <c r="F2" s="64"/>
      <c r="G2" s="66" t="s">
        <v>52</v>
      </c>
      <c r="H2" s="65" t="s">
        <v>1</v>
      </c>
      <c r="I2" s="40">
        <v>0.57099999999999995</v>
      </c>
      <c r="J2" s="40">
        <v>0.66400000000000003</v>
      </c>
      <c r="K2" s="40">
        <v>0.625</v>
      </c>
      <c r="L2" s="40">
        <v>0.63900000000000001</v>
      </c>
    </row>
    <row r="3" spans="1:14" ht="15.75" thickBot="1" x14ac:dyDescent="0.3">
      <c r="A3" s="64" t="s">
        <v>0</v>
      </c>
      <c r="B3" s="40">
        <v>0.54900000000000004</v>
      </c>
      <c r="C3" s="40">
        <v>0.60099999999999998</v>
      </c>
      <c r="D3" s="40">
        <v>0.56399999999999995</v>
      </c>
      <c r="E3" s="40">
        <v>0.53600000000000003</v>
      </c>
      <c r="F3" s="64"/>
      <c r="G3" s="65"/>
      <c r="H3" s="65" t="s">
        <v>5</v>
      </c>
      <c r="I3" s="40">
        <v>0.45</v>
      </c>
      <c r="J3" s="40">
        <v>0.53500000000000003</v>
      </c>
      <c r="K3" s="40">
        <v>0.24099999999999999</v>
      </c>
      <c r="L3" s="40">
        <v>0.36</v>
      </c>
      <c r="N3" s="8"/>
    </row>
    <row r="4" spans="1:14" ht="15.75" thickBot="1" x14ac:dyDescent="0.3">
      <c r="A4" s="64" t="s">
        <v>1</v>
      </c>
      <c r="B4" s="40">
        <v>0.57099999999999995</v>
      </c>
      <c r="C4" s="40">
        <v>0.66400000000000003</v>
      </c>
      <c r="D4" s="40">
        <v>0.625</v>
      </c>
      <c r="E4" s="40">
        <v>0.63900000000000001</v>
      </c>
      <c r="F4" s="64"/>
      <c r="G4" s="66"/>
      <c r="H4" s="65" t="s">
        <v>6</v>
      </c>
      <c r="I4" s="40">
        <v>0.50800000000000001</v>
      </c>
      <c r="J4" s="40">
        <v>0.628</v>
      </c>
      <c r="K4" s="40">
        <v>0.58699999999999997</v>
      </c>
      <c r="L4" s="40">
        <v>0.54500000000000004</v>
      </c>
      <c r="N4" s="8"/>
    </row>
    <row r="5" spans="1:14" ht="15.75" thickBot="1" x14ac:dyDescent="0.3">
      <c r="A5" s="64" t="s">
        <v>2</v>
      </c>
      <c r="B5" s="40">
        <v>0.49</v>
      </c>
      <c r="C5" s="40">
        <v>0.61</v>
      </c>
      <c r="D5" s="40">
        <v>0.46</v>
      </c>
      <c r="E5" s="40">
        <v>0.52</v>
      </c>
      <c r="F5" s="64"/>
      <c r="G5" s="65"/>
      <c r="H5" s="65" t="s">
        <v>7</v>
      </c>
      <c r="I5" s="40">
        <v>0.442</v>
      </c>
      <c r="J5" s="40">
        <v>0.55000000000000004</v>
      </c>
      <c r="K5" s="40">
        <v>0.41599999999999998</v>
      </c>
      <c r="L5" s="40">
        <v>0.45600000000000002</v>
      </c>
      <c r="N5" s="8"/>
    </row>
    <row r="6" spans="1:14" ht="15.75" thickBot="1" x14ac:dyDescent="0.3">
      <c r="A6" s="64" t="s">
        <v>3</v>
      </c>
      <c r="B6" s="40">
        <v>0.56000000000000005</v>
      </c>
      <c r="C6" s="40">
        <v>0.64</v>
      </c>
      <c r="D6" s="40">
        <v>0.56000000000000005</v>
      </c>
      <c r="E6" s="40">
        <v>0.43</v>
      </c>
      <c r="F6" s="64"/>
      <c r="G6" s="65"/>
      <c r="H6" s="65" t="s">
        <v>9</v>
      </c>
      <c r="I6" s="40">
        <v>0.55000000000000004</v>
      </c>
      <c r="J6" s="40">
        <v>0.63100000000000001</v>
      </c>
      <c r="K6" s="40">
        <v>0.62</v>
      </c>
      <c r="L6" s="40">
        <v>0.58599999999999997</v>
      </c>
      <c r="N6" s="8"/>
    </row>
    <row r="7" spans="1:14" ht="15.75" thickBot="1" x14ac:dyDescent="0.3">
      <c r="A7" s="64" t="s">
        <v>4</v>
      </c>
      <c r="B7" s="40">
        <v>0.59399999999999997</v>
      </c>
      <c r="C7" s="40">
        <v>0.69299999999999995</v>
      </c>
      <c r="D7" s="40">
        <v>0.61399999999999999</v>
      </c>
      <c r="E7" s="40">
        <v>0.53700000000000003</v>
      </c>
      <c r="F7" s="64"/>
      <c r="G7" s="66"/>
      <c r="H7" s="65" t="s">
        <v>49</v>
      </c>
      <c r="I7" s="67">
        <v>0.56399999999999995</v>
      </c>
      <c r="J7" s="67">
        <v>0.63900000000000001</v>
      </c>
      <c r="K7" s="67">
        <v>0.60899999999999999</v>
      </c>
      <c r="L7" s="67">
        <v>0.56200000000000006</v>
      </c>
      <c r="N7" s="8"/>
    </row>
    <row r="8" spans="1:14" ht="15.75" thickBot="1" x14ac:dyDescent="0.3">
      <c r="A8" s="64" t="s">
        <v>5</v>
      </c>
      <c r="B8" s="40">
        <v>0.45</v>
      </c>
      <c r="C8" s="40">
        <v>0.53500000000000003</v>
      </c>
      <c r="D8" s="40">
        <v>0.24099999999999999</v>
      </c>
      <c r="E8" s="40">
        <v>0.36</v>
      </c>
      <c r="F8" s="64"/>
      <c r="G8" s="65"/>
      <c r="H8" s="65" t="s">
        <v>25</v>
      </c>
      <c r="I8" s="69">
        <v>0.38700000000000001</v>
      </c>
      <c r="J8" s="67">
        <v>0.51700000000000002</v>
      </c>
      <c r="K8" s="67">
        <v>0.46100000000000002</v>
      </c>
      <c r="L8" s="67">
        <v>0.41399999999999998</v>
      </c>
      <c r="N8" s="8"/>
    </row>
    <row r="9" spans="1:14" x14ac:dyDescent="0.25">
      <c r="A9" s="64" t="s">
        <v>6</v>
      </c>
      <c r="B9" s="40">
        <v>0.50800000000000001</v>
      </c>
      <c r="C9" s="40">
        <v>0.628</v>
      </c>
      <c r="D9" s="40">
        <v>0.58699999999999997</v>
      </c>
      <c r="E9" s="40">
        <v>0.54500000000000004</v>
      </c>
      <c r="F9" s="64"/>
      <c r="G9" s="70"/>
      <c r="H9" s="71" t="s">
        <v>12</v>
      </c>
      <c r="I9" s="67">
        <v>0.59799999999999998</v>
      </c>
      <c r="J9" s="67">
        <v>0.73099999999999998</v>
      </c>
      <c r="K9" s="67">
        <v>0.63500000000000001</v>
      </c>
      <c r="L9" s="67">
        <v>0.60199999999999998</v>
      </c>
      <c r="N9" s="8"/>
    </row>
    <row r="10" spans="1:14" x14ac:dyDescent="0.25">
      <c r="A10" s="64" t="s">
        <v>7</v>
      </c>
      <c r="B10" s="40">
        <v>0.442</v>
      </c>
      <c r="C10" s="40">
        <v>0.55000000000000004</v>
      </c>
      <c r="D10" s="40">
        <v>0.41599999999999998</v>
      </c>
      <c r="E10" s="40">
        <v>0.45600000000000002</v>
      </c>
      <c r="F10" s="64"/>
      <c r="G10" s="72"/>
      <c r="H10" s="73"/>
      <c r="I10" s="67"/>
      <c r="J10" s="67"/>
      <c r="K10" s="67"/>
      <c r="L10" s="67"/>
      <c r="N10" s="8"/>
    </row>
    <row r="11" spans="1:14" ht="15.75" thickBot="1" x14ac:dyDescent="0.3">
      <c r="A11" s="64" t="s">
        <v>8</v>
      </c>
      <c r="B11" s="40">
        <v>0.43</v>
      </c>
      <c r="C11" s="40">
        <v>0.47</v>
      </c>
      <c r="D11" s="40">
        <v>0.39</v>
      </c>
      <c r="E11" s="40">
        <v>0.45100000000000001</v>
      </c>
      <c r="F11" s="64"/>
      <c r="G11" s="74" t="s">
        <v>54</v>
      </c>
      <c r="H11" s="75" t="s">
        <v>0</v>
      </c>
      <c r="I11" s="40">
        <v>0.54900000000000004</v>
      </c>
      <c r="J11" s="40">
        <v>0.60099999999999998</v>
      </c>
      <c r="K11" s="40">
        <v>0.56399999999999995</v>
      </c>
      <c r="L11" s="40">
        <v>0.53600000000000003</v>
      </c>
      <c r="N11" s="8"/>
    </row>
    <row r="12" spans="1:14" ht="15.75" thickBot="1" x14ac:dyDescent="0.3">
      <c r="A12" s="64" t="s">
        <v>9</v>
      </c>
      <c r="B12" s="40">
        <v>0.55000000000000004</v>
      </c>
      <c r="C12" s="40">
        <v>0.63100000000000001</v>
      </c>
      <c r="D12" s="40">
        <v>0.62</v>
      </c>
      <c r="E12" s="40">
        <v>0.58599999999999997</v>
      </c>
      <c r="F12" s="64"/>
      <c r="G12" s="66"/>
      <c r="H12" s="65" t="s">
        <v>2</v>
      </c>
      <c r="I12" s="40">
        <v>0.49</v>
      </c>
      <c r="J12" s="40">
        <v>0.61</v>
      </c>
      <c r="K12" s="40">
        <v>0.46</v>
      </c>
      <c r="L12" s="40">
        <v>0.52</v>
      </c>
      <c r="N12" s="8"/>
    </row>
    <row r="13" spans="1:14" ht="15.75" thickBot="1" x14ac:dyDescent="0.3">
      <c r="A13" s="64" t="s">
        <v>10</v>
      </c>
      <c r="B13" s="40">
        <v>0.56000000000000005</v>
      </c>
      <c r="C13" s="40">
        <v>0.61499999999999999</v>
      </c>
      <c r="D13" s="40">
        <v>0.58499999999999996</v>
      </c>
      <c r="E13" s="40">
        <v>0.53200000000000003</v>
      </c>
      <c r="F13" s="64"/>
      <c r="G13" s="65"/>
      <c r="H13" s="65" t="s">
        <v>8</v>
      </c>
      <c r="I13" s="40">
        <v>0.43</v>
      </c>
      <c r="J13" s="40">
        <v>0.47</v>
      </c>
      <c r="K13" s="40">
        <v>0.39</v>
      </c>
      <c r="L13" s="40">
        <v>0.45100000000000001</v>
      </c>
      <c r="N13" s="8"/>
    </row>
    <row r="14" spans="1:14" ht="15.75" thickBot="1" x14ac:dyDescent="0.3">
      <c r="A14" s="64" t="s">
        <v>51</v>
      </c>
      <c r="B14" s="40">
        <v>0.65800000000000003</v>
      </c>
      <c r="C14" s="40">
        <v>0.67700000000000005</v>
      </c>
      <c r="D14" s="40">
        <v>0.52800000000000002</v>
      </c>
      <c r="E14" s="40">
        <v>0.68100000000000005</v>
      </c>
      <c r="F14" s="64"/>
      <c r="G14" s="65"/>
      <c r="H14" s="65" t="s">
        <v>10</v>
      </c>
      <c r="I14" s="40">
        <v>0.56000000000000005</v>
      </c>
      <c r="J14" s="40">
        <v>0.61499999999999999</v>
      </c>
      <c r="K14" s="40">
        <v>0.58499999999999996</v>
      </c>
      <c r="L14" s="40">
        <v>0.53200000000000003</v>
      </c>
      <c r="N14" s="8"/>
    </row>
    <row r="15" spans="1:14" ht="15.75" thickBot="1" x14ac:dyDescent="0.3">
      <c r="A15" s="64" t="s">
        <v>50</v>
      </c>
      <c r="B15" s="40">
        <v>0.77200000000000002</v>
      </c>
      <c r="C15" s="40">
        <v>0.87</v>
      </c>
      <c r="D15" s="40">
        <v>0.81299999999999994</v>
      </c>
      <c r="E15" s="40">
        <v>0.81</v>
      </c>
      <c r="F15" s="64"/>
      <c r="G15" s="65"/>
      <c r="H15" s="65" t="s">
        <v>33</v>
      </c>
      <c r="I15" s="40">
        <v>0.63490000000000002</v>
      </c>
      <c r="J15" s="40">
        <v>0.7248</v>
      </c>
      <c r="K15" s="40">
        <v>0.81679999999999997</v>
      </c>
      <c r="L15" s="40">
        <v>0.75</v>
      </c>
      <c r="N15" s="8"/>
    </row>
    <row r="16" spans="1:14" ht="15.75" thickBot="1" x14ac:dyDescent="0.3">
      <c r="A16" s="64" t="s">
        <v>49</v>
      </c>
      <c r="B16" s="67">
        <v>0.56399999999999995</v>
      </c>
      <c r="C16" s="67">
        <v>0.63900000000000001</v>
      </c>
      <c r="D16" s="67">
        <v>0.60899999999999999</v>
      </c>
      <c r="E16" s="67">
        <v>0.56200000000000006</v>
      </c>
      <c r="F16" s="64"/>
      <c r="G16" s="64"/>
      <c r="H16" s="65" t="s">
        <v>57</v>
      </c>
      <c r="I16" s="67">
        <v>0.215</v>
      </c>
      <c r="J16" s="67">
        <v>0.28199999999999997</v>
      </c>
      <c r="K16" s="67">
        <v>0.20499999999999999</v>
      </c>
      <c r="L16" s="67">
        <v>0.188</v>
      </c>
      <c r="N16" s="8"/>
    </row>
    <row r="17" spans="1:14" ht="15.75" thickBot="1" x14ac:dyDescent="0.3">
      <c r="A17" s="64" t="s">
        <v>33</v>
      </c>
      <c r="B17" s="40">
        <v>0.63490000000000002</v>
      </c>
      <c r="C17" s="40">
        <v>0.7248</v>
      </c>
      <c r="D17" s="40">
        <v>0.81679999999999997</v>
      </c>
      <c r="E17" s="40">
        <v>0.75</v>
      </c>
      <c r="F17" s="64"/>
      <c r="G17" s="64"/>
      <c r="H17" s="65" t="s">
        <v>23</v>
      </c>
      <c r="I17" s="67">
        <v>0.39</v>
      </c>
      <c r="J17" s="67">
        <v>0.501</v>
      </c>
      <c r="K17" s="68">
        <v>0.35699999999999998</v>
      </c>
      <c r="L17" s="67">
        <v>0.31</v>
      </c>
      <c r="N17" s="8"/>
    </row>
    <row r="18" spans="1:14" ht="15.75" thickBot="1" x14ac:dyDescent="0.3">
      <c r="A18" s="64" t="s">
        <v>42</v>
      </c>
      <c r="B18" s="67">
        <v>0.215</v>
      </c>
      <c r="C18" s="67">
        <v>0.28199999999999997</v>
      </c>
      <c r="D18" s="67">
        <v>0.20499999999999999</v>
      </c>
      <c r="E18" s="67">
        <v>0.188</v>
      </c>
      <c r="F18" s="64"/>
      <c r="G18" s="64"/>
      <c r="H18" s="65" t="s">
        <v>24</v>
      </c>
      <c r="I18" s="76">
        <v>0.27500000000000002</v>
      </c>
      <c r="J18" s="67">
        <v>0.33800000000000002</v>
      </c>
      <c r="K18" s="67">
        <v>0.26</v>
      </c>
      <c r="L18" s="68">
        <v>0.24199999999999999</v>
      </c>
      <c r="N18" s="8"/>
    </row>
    <row r="19" spans="1:14" ht="15.75" thickBot="1" x14ac:dyDescent="0.3">
      <c r="A19" s="64" t="s">
        <v>48</v>
      </c>
      <c r="B19" s="67">
        <v>0.64100000000000001</v>
      </c>
      <c r="C19" s="67">
        <v>0.72699999999999998</v>
      </c>
      <c r="D19" s="67">
        <v>0.53400000000000003</v>
      </c>
      <c r="E19" s="67">
        <v>0.66100000000000003</v>
      </c>
      <c r="F19" s="64"/>
      <c r="G19" s="64"/>
      <c r="H19" s="10" t="s">
        <v>34</v>
      </c>
      <c r="I19" s="69">
        <v>0.37</v>
      </c>
      <c r="J19" s="67">
        <v>0.5</v>
      </c>
      <c r="K19" s="67">
        <v>0.34</v>
      </c>
      <c r="L19" s="67">
        <v>0.34</v>
      </c>
      <c r="N19" s="8"/>
    </row>
    <row r="20" spans="1:14" x14ac:dyDescent="0.25">
      <c r="A20" s="64" t="s">
        <v>11</v>
      </c>
      <c r="B20" s="67">
        <v>0.749</v>
      </c>
      <c r="C20" s="67">
        <v>0.79900000000000004</v>
      </c>
      <c r="D20" s="67">
        <v>0.76</v>
      </c>
      <c r="E20" s="67">
        <v>0.76600000000000001</v>
      </c>
      <c r="F20" s="64"/>
      <c r="G20" s="77"/>
      <c r="H20" s="70" t="s">
        <v>35</v>
      </c>
      <c r="I20" s="64"/>
      <c r="J20" s="68">
        <v>0.48099999999999998</v>
      </c>
      <c r="K20" s="68"/>
      <c r="L20" s="68"/>
      <c r="N20" s="8"/>
    </row>
    <row r="21" spans="1:14" ht="15.75" thickBot="1" x14ac:dyDescent="0.3">
      <c r="A21" s="64" t="s">
        <v>23</v>
      </c>
      <c r="B21" s="67">
        <v>0.39</v>
      </c>
      <c r="C21" s="67">
        <v>0.501</v>
      </c>
      <c r="D21" s="68">
        <v>0.35699999999999998</v>
      </c>
      <c r="E21" s="67">
        <v>0.31</v>
      </c>
      <c r="F21" s="64"/>
      <c r="G21" s="10"/>
      <c r="H21" s="72"/>
      <c r="I21" s="64"/>
      <c r="J21" s="68"/>
      <c r="K21" s="68"/>
      <c r="L21" s="68"/>
      <c r="N21" s="8"/>
    </row>
    <row r="22" spans="1:14" ht="15.75" thickBot="1" x14ac:dyDescent="0.3">
      <c r="A22" s="64" t="s">
        <v>24</v>
      </c>
      <c r="B22" s="76">
        <v>0.27500000000000002</v>
      </c>
      <c r="C22" s="67">
        <v>0.33800000000000002</v>
      </c>
      <c r="D22" s="67">
        <v>0.26</v>
      </c>
      <c r="E22" s="68">
        <v>0.24199999999999999</v>
      </c>
      <c r="F22" s="64"/>
      <c r="G22" s="10" t="s">
        <v>55</v>
      </c>
      <c r="H22" s="75" t="s">
        <v>3</v>
      </c>
      <c r="I22" s="40">
        <v>0.56000000000000005</v>
      </c>
      <c r="J22" s="40">
        <v>0.64</v>
      </c>
      <c r="K22" s="40">
        <v>0.56000000000000005</v>
      </c>
      <c r="L22" s="40">
        <v>0.43</v>
      </c>
      <c r="N22" s="8"/>
    </row>
    <row r="23" spans="1:14" ht="15.75" thickBot="1" x14ac:dyDescent="0.3">
      <c r="A23" s="64" t="s">
        <v>25</v>
      </c>
      <c r="B23" s="69">
        <v>0.38700000000000001</v>
      </c>
      <c r="C23" s="67">
        <v>0.51700000000000002</v>
      </c>
      <c r="D23" s="67">
        <v>0.46100000000000002</v>
      </c>
      <c r="E23" s="67">
        <v>0.41399999999999998</v>
      </c>
      <c r="F23" s="64"/>
      <c r="G23" s="10"/>
      <c r="H23" s="65" t="s">
        <v>53</v>
      </c>
      <c r="I23" s="40">
        <v>0.59399999999999997</v>
      </c>
      <c r="J23" s="40">
        <v>0.69299999999999995</v>
      </c>
      <c r="K23" s="40">
        <v>0.61399999999999999</v>
      </c>
      <c r="L23" s="40">
        <v>0.53700000000000003</v>
      </c>
      <c r="N23" s="8"/>
    </row>
    <row r="24" spans="1:14" ht="15.75" thickBot="1" x14ac:dyDescent="0.3">
      <c r="A24" s="64" t="s">
        <v>35</v>
      </c>
      <c r="B24" s="64"/>
      <c r="C24" s="68">
        <v>0.48099999999999998</v>
      </c>
      <c r="D24" s="68"/>
      <c r="E24" s="68"/>
      <c r="F24" s="64"/>
      <c r="G24" s="10"/>
      <c r="H24" s="65" t="s">
        <v>51</v>
      </c>
      <c r="I24" s="40">
        <v>0.65800000000000003</v>
      </c>
      <c r="J24" s="40">
        <v>0.67700000000000005</v>
      </c>
      <c r="K24" s="40">
        <v>0.52800000000000002</v>
      </c>
      <c r="L24" s="40">
        <v>0.68100000000000005</v>
      </c>
      <c r="N24" s="8"/>
    </row>
    <row r="25" spans="1:14" ht="15.75" thickBot="1" x14ac:dyDescent="0.3">
      <c r="A25" s="64" t="s">
        <v>34</v>
      </c>
      <c r="B25" s="69">
        <v>0.37</v>
      </c>
      <c r="C25" s="67">
        <v>0.5</v>
      </c>
      <c r="D25" s="67">
        <v>0.34</v>
      </c>
      <c r="E25" s="67">
        <v>0.34</v>
      </c>
      <c r="F25" s="64"/>
      <c r="G25" s="64"/>
      <c r="H25" s="65" t="s">
        <v>50</v>
      </c>
      <c r="I25" s="40">
        <v>0.77200000000000002</v>
      </c>
      <c r="J25" s="40">
        <v>0.87</v>
      </c>
      <c r="K25" s="40">
        <v>0.81299999999999994</v>
      </c>
      <c r="L25" s="40">
        <v>0.81</v>
      </c>
      <c r="N25" s="8"/>
    </row>
    <row r="26" spans="1:14" ht="15.75" thickBot="1" x14ac:dyDescent="0.3">
      <c r="A26" s="64" t="s">
        <v>12</v>
      </c>
      <c r="B26" s="67">
        <v>0.59799999999999998</v>
      </c>
      <c r="C26" s="67">
        <v>0.73099999999999998</v>
      </c>
      <c r="D26" s="67">
        <v>0.63500000000000001</v>
      </c>
      <c r="E26" s="67">
        <v>0.60199999999999998</v>
      </c>
      <c r="F26" s="64"/>
      <c r="G26" s="64"/>
      <c r="H26" s="65" t="s">
        <v>48</v>
      </c>
      <c r="I26" s="67">
        <v>0.64100000000000001</v>
      </c>
      <c r="J26" s="67">
        <v>0.72699999999999998</v>
      </c>
      <c r="K26" s="67">
        <v>0.53400000000000003</v>
      </c>
      <c r="L26" s="67">
        <v>0.66100000000000003</v>
      </c>
      <c r="N26" s="8"/>
    </row>
    <row r="27" spans="1:14" ht="15.75" thickBot="1" x14ac:dyDescent="0.3">
      <c r="A27" s="64"/>
      <c r="B27" s="64"/>
      <c r="C27" s="64"/>
      <c r="D27" s="64"/>
      <c r="E27" s="64"/>
      <c r="F27" s="64"/>
      <c r="G27" s="10"/>
      <c r="H27" s="65" t="s">
        <v>11</v>
      </c>
      <c r="I27" s="67">
        <v>0.749</v>
      </c>
      <c r="J27" s="67">
        <v>0.79900000000000004</v>
      </c>
      <c r="K27" s="67">
        <v>0.76</v>
      </c>
      <c r="L27" s="67">
        <v>0.76600000000000001</v>
      </c>
    </row>
    <row r="28" spans="1:14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4" x14ac:dyDescent="0.25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4" x14ac:dyDescent="0.25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spans="1:14" x14ac:dyDescent="0.25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overall race</vt:lpstr>
      <vt:lpstr>disaggregated</vt:lpstr>
      <vt:lpstr>HH with children</vt:lpstr>
      <vt:lpstr>Jobs</vt:lpstr>
    </vt:vector>
  </TitlesOfParts>
  <Company>University of Vermont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Niles</dc:creator>
  <cp:lastModifiedBy>Luke Fredrickson</cp:lastModifiedBy>
  <dcterms:created xsi:type="dcterms:W3CDTF">2021-01-08T14:59:41Z</dcterms:created>
  <dcterms:modified xsi:type="dcterms:W3CDTF">2021-09-21T21:45:47Z</dcterms:modified>
</cp:coreProperties>
</file>