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4CCA2E6-902B-4EEC-A546-94B3A1B6AC50}" xr6:coauthVersionLast="47" xr6:coauthVersionMax="47" xr10:uidLastSave="{00000000-0000-0000-0000-000000000000}"/>
  <bookViews>
    <workbookView xWindow="8940" yWindow="2040" windowWidth="15855" windowHeight="11430" activeTab="2" xr2:uid="{00000000-000D-0000-FFFF-FFFF00000000}"/>
  </bookViews>
  <sheets>
    <sheet name="Relatório Positivador" sheetId="1" r:id="rId1"/>
    <sheet name="Planilha1" sheetId="2" r:id="rId2"/>
    <sheet name="Planilh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K5" i="3"/>
  <c r="I5" i="3"/>
  <c r="I15" i="3"/>
  <c r="H15" i="3"/>
  <c r="H25" i="3"/>
  <c r="H19" i="3"/>
  <c r="H18" i="3"/>
  <c r="H17" i="3"/>
  <c r="G14" i="3"/>
  <c r="G12" i="3"/>
  <c r="H13" i="3" s="1"/>
  <c r="I14" i="3" s="1"/>
  <c r="J16" i="3" s="1"/>
  <c r="J17" i="3" s="1"/>
  <c r="J18" i="3" s="1"/>
  <c r="H23" i="3" l="1"/>
</calcChain>
</file>

<file path=xl/sharedStrings.xml><?xml version="1.0" encoding="utf-8"?>
<sst xmlns="http://schemas.openxmlformats.org/spreadsheetml/2006/main" count="12704" uniqueCount="1487">
  <si>
    <t>Assessor</t>
  </si>
  <si>
    <t>Cliente</t>
  </si>
  <si>
    <t>Profissão</t>
  </si>
  <si>
    <t>Sexo</t>
  </si>
  <si>
    <t>Segmento</t>
  </si>
  <si>
    <t>Data de Cadastro</t>
  </si>
  <si>
    <t>Fez Segundo Aporte?</t>
  </si>
  <si>
    <t>Data de Nascimento</t>
  </si>
  <si>
    <t>Status</t>
  </si>
  <si>
    <t>Ativou em M?</t>
  </si>
  <si>
    <t>Evadiu em M?</t>
  </si>
  <si>
    <t>Operou Bolsa?</t>
  </si>
  <si>
    <t>Operou Fundo?</t>
  </si>
  <si>
    <t>Operou Renda Fixa?</t>
  </si>
  <si>
    <t>Aplicação Financeira Declarada Ajustada</t>
  </si>
  <si>
    <t>Receita no Mês</t>
  </si>
  <si>
    <t>Receita Bovespa</t>
  </si>
  <si>
    <t>Receita Futuros</t>
  </si>
  <si>
    <t>Receita RF Bancários</t>
  </si>
  <si>
    <t>Receita RF Privados</t>
  </si>
  <si>
    <t>Receita RF Públicos</t>
  </si>
  <si>
    <t>Captação Bruta em M</t>
  </si>
  <si>
    <t>Resgate em M</t>
  </si>
  <si>
    <t>Captação Líquida em M</t>
  </si>
  <si>
    <t>Captação TED</t>
  </si>
  <si>
    <t>Captação ST</t>
  </si>
  <si>
    <t>Captação OTA</t>
  </si>
  <si>
    <t>Captação RF</t>
  </si>
  <si>
    <t>Captação TD</t>
  </si>
  <si>
    <t>Captação PREV</t>
  </si>
  <si>
    <t>Net em M 1</t>
  </si>
  <si>
    <t>Net Em M</t>
  </si>
  <si>
    <t>Net Renda Fixa</t>
  </si>
  <si>
    <t>Net Fundos Imobiliários</t>
  </si>
  <si>
    <t>Net Renda Variável</t>
  </si>
  <si>
    <t>Net Fundos</t>
  </si>
  <si>
    <t>Net Financeiro</t>
  </si>
  <si>
    <t>Net Previdência</t>
  </si>
  <si>
    <t>Net Outros</t>
  </si>
  <si>
    <t>Receita Aluguel</t>
  </si>
  <si>
    <t>Receita Complemento Pacote Corretagem</t>
  </si>
  <si>
    <t>Tipo Pessoa</t>
  </si>
  <si>
    <t>Data Posição</t>
  </si>
  <si>
    <t>Data Atualização</t>
  </si>
  <si>
    <t>72389</t>
  </si>
  <si>
    <t>EMPRESARIO</t>
  </si>
  <si>
    <t>M</t>
  </si>
  <si>
    <t>NÃO DISPONÍVEL</t>
  </si>
  <si>
    <t>07/05/2021</t>
  </si>
  <si>
    <t>Sim</t>
  </si>
  <si>
    <t>18/04/1976</t>
  </si>
  <si>
    <t>ATIVO</t>
  </si>
  <si>
    <t>Não</t>
  </si>
  <si>
    <t>PESSOA FÍSICA</t>
  </si>
  <si>
    <t>12/04/2024</t>
  </si>
  <si>
    <t>36624</t>
  </si>
  <si>
    <t>27/11/2023</t>
  </si>
  <si>
    <t>13/08/2002</t>
  </si>
  <si>
    <t>46342</t>
  </si>
  <si>
    <t>ADMINISTRADOR</t>
  </si>
  <si>
    <t>24/08/2021</t>
  </si>
  <si>
    <t>21/11/1978</t>
  </si>
  <si>
    <t>OUTROS</t>
  </si>
  <si>
    <t>F</t>
  </si>
  <si>
    <t>23/01/2022</t>
  </si>
  <si>
    <t>12/08/1946</t>
  </si>
  <si>
    <t>72495</t>
  </si>
  <si>
    <t>Express</t>
  </si>
  <si>
    <t>29/01/2019</t>
  </si>
  <si>
    <t>09/12/1987</t>
  </si>
  <si>
    <t>SERVIDOR PUBLICO MUNICIPAL</t>
  </si>
  <si>
    <t>15/04/2021</t>
  </si>
  <si>
    <t>26/12/1978</t>
  </si>
  <si>
    <t>29/11/2018</t>
  </si>
  <si>
    <t>20/10/1994</t>
  </si>
  <si>
    <t>SECRETARIO,ESTENOGRAFO,DATILOGRAFO,RECEPCIONISTA,TELEFONISTA</t>
  </si>
  <si>
    <t>11/08/2019</t>
  </si>
  <si>
    <t>16/04/1987</t>
  </si>
  <si>
    <t>MEDICO</t>
  </si>
  <si>
    <t>13/09/2021</t>
  </si>
  <si>
    <t>25/05/1966</t>
  </si>
  <si>
    <t>APOSENTADO (EXCETO FUNCIONARIO PUBLICO)</t>
  </si>
  <si>
    <t>20/10/1942</t>
  </si>
  <si>
    <t>22579</t>
  </si>
  <si>
    <t>ENGENHEIRO</t>
  </si>
  <si>
    <t>09/05/2019</t>
  </si>
  <si>
    <t>29/05/1975</t>
  </si>
  <si>
    <t>Plus</t>
  </si>
  <si>
    <t>22/07/2015</t>
  </si>
  <si>
    <t>28/03/1982</t>
  </si>
  <si>
    <t>04/07/2016</t>
  </si>
  <si>
    <t>03/06/1977</t>
  </si>
  <si>
    <t>70995</t>
  </si>
  <si>
    <t>16/03/2022</t>
  </si>
  <si>
    <t>18/03/1996</t>
  </si>
  <si>
    <t>45879</t>
  </si>
  <si>
    <t>ELETRICISTA E ASSEMELHADOS</t>
  </si>
  <si>
    <t>09/01/2024</t>
  </si>
  <si>
    <t>12/12/1987</t>
  </si>
  <si>
    <t>BANCOS, ASSOCIAÇÕES CUSTODIANTES E INSTITUIÇÕES.</t>
  </si>
  <si>
    <t>06/07/2021</t>
  </si>
  <si>
    <t>25/08/1973</t>
  </si>
  <si>
    <t>09/10/2023</t>
  </si>
  <si>
    <t>23/05/1978</t>
  </si>
  <si>
    <t>Unique</t>
  </si>
  <si>
    <t>01/03/2011</t>
  </si>
  <si>
    <t>02/10/1959</t>
  </si>
  <si>
    <t>GERENTE</t>
  </si>
  <si>
    <t>16/12/2019</t>
  </si>
  <si>
    <t>23/07/1983</t>
  </si>
  <si>
    <t>04/11/2019</t>
  </si>
  <si>
    <t>17/11/1985</t>
  </si>
  <si>
    <t>67370</t>
  </si>
  <si>
    <t>19/10/2019</t>
  </si>
  <si>
    <t>15/02/1991</t>
  </si>
  <si>
    <t>69861</t>
  </si>
  <si>
    <t>ADVOGADO</t>
  </si>
  <si>
    <t>20/12/2023</t>
  </si>
  <si>
    <t>05/04/1977</t>
  </si>
  <si>
    <t>03/05/2019</t>
  </si>
  <si>
    <t>12/08/1980</t>
  </si>
  <si>
    <t>18/02/2019</t>
  </si>
  <si>
    <t>10/11/1966</t>
  </si>
  <si>
    <t>ALFAIATE</t>
  </si>
  <si>
    <t>07/10/2020</t>
  </si>
  <si>
    <t>05/06/1981</t>
  </si>
  <si>
    <t>22/10/2019</t>
  </si>
  <si>
    <t>07/03/1977</t>
  </si>
  <si>
    <t>07/07/2017</t>
  </si>
  <si>
    <t>09/11/1951</t>
  </si>
  <si>
    <t>25/04/2019</t>
  </si>
  <si>
    <t>27/04/1987</t>
  </si>
  <si>
    <t>08/09/2022</t>
  </si>
  <si>
    <t>06/10/1972</t>
  </si>
  <si>
    <t>28/03/2012</t>
  </si>
  <si>
    <t>02/06/1972</t>
  </si>
  <si>
    <t>11/01/2022</t>
  </si>
  <si>
    <t>21/01/1979</t>
  </si>
  <si>
    <t>17/11/2016</t>
  </si>
  <si>
    <t>21/03/1986</t>
  </si>
  <si>
    <t>ANALISTA DE SISTEMAS</t>
  </si>
  <si>
    <t>26/10/1992</t>
  </si>
  <si>
    <t>22/11/2023</t>
  </si>
  <si>
    <t>19/10/1964</t>
  </si>
  <si>
    <t>OFICIAIS DAS FORCAS ARMADAS E FORCAS AUXILIARES</t>
  </si>
  <si>
    <t>17/10/2023</t>
  </si>
  <si>
    <t>01/06/1966</t>
  </si>
  <si>
    <t>31503</t>
  </si>
  <si>
    <t>29/12/2022</t>
  </si>
  <si>
    <t>08/07/2000</t>
  </si>
  <si>
    <t>24/10/2019</t>
  </si>
  <si>
    <t>11/06/1955</t>
  </si>
  <si>
    <t>24/10/2016</t>
  </si>
  <si>
    <t>23/09/1990</t>
  </si>
  <si>
    <t>15/02/2019</t>
  </si>
  <si>
    <t>20/11/1984</t>
  </si>
  <si>
    <t>12/02/2020</t>
  </si>
  <si>
    <t>06/01/1958</t>
  </si>
  <si>
    <t>PESCA E AQUICULTURA</t>
  </si>
  <si>
    <t>15/06/2018</t>
  </si>
  <si>
    <t>12/04/2000</t>
  </si>
  <si>
    <t>28/03/2023</t>
  </si>
  <si>
    <t>02/10/1989</t>
  </si>
  <si>
    <t>15/06/2021</t>
  </si>
  <si>
    <t>03/03/1964</t>
  </si>
  <si>
    <t>09/08/2016</t>
  </si>
  <si>
    <t>31/05/1980</t>
  </si>
  <si>
    <t>VETERINARIO E ZOOTECNISTA</t>
  </si>
  <si>
    <t>02/06/2022</t>
  </si>
  <si>
    <t>27/03/1991</t>
  </si>
  <si>
    <t>74912</t>
  </si>
  <si>
    <t>CONSULTOR</t>
  </si>
  <si>
    <t>04/04/2024</t>
  </si>
  <si>
    <t>02/10/1979</t>
  </si>
  <si>
    <t>17/07/2019</t>
  </si>
  <si>
    <t>13/08/1992</t>
  </si>
  <si>
    <t>72673</t>
  </si>
  <si>
    <t>SERVIDOR PUBLICO ESTADUAL</t>
  </si>
  <si>
    <t>28/07/2022</t>
  </si>
  <si>
    <t>23/02/1961</t>
  </si>
  <si>
    <t>11/03/2020</t>
  </si>
  <si>
    <t>17/09/1979</t>
  </si>
  <si>
    <t>13/03/2024</t>
  </si>
  <si>
    <t>15/01/1998</t>
  </si>
  <si>
    <t>AGENTE ADMINISTRATIVO</t>
  </si>
  <si>
    <t>11/01/2024</t>
  </si>
  <si>
    <t>08/05/1982</t>
  </si>
  <si>
    <t>08/10/2021</t>
  </si>
  <si>
    <t>18/01/1971</t>
  </si>
  <si>
    <t>02/08/2023</t>
  </si>
  <si>
    <t>24/10/1974</t>
  </si>
  <si>
    <t>24/11/2023</t>
  </si>
  <si>
    <t>15/02/1996</t>
  </si>
  <si>
    <t>SERVENTUARIO DE JUSTICA</t>
  </si>
  <si>
    <t>24/10/2023</t>
  </si>
  <si>
    <t>23/08/1985</t>
  </si>
  <si>
    <t>22/08/2021</t>
  </si>
  <si>
    <t>26/06/1966</t>
  </si>
  <si>
    <t>05/12/2022</t>
  </si>
  <si>
    <t>28/05/1980</t>
  </si>
  <si>
    <t>ATIVIDADE NAO RELACIONADA</t>
  </si>
  <si>
    <t/>
  </si>
  <si>
    <t>19/03/2021</t>
  </si>
  <si>
    <t>09/02/2021</t>
  </si>
  <si>
    <t>PESSOA JURÍDICA</t>
  </si>
  <si>
    <t>INDUSTRIA QUIMICA</t>
  </si>
  <si>
    <t>ESTUDANTE</t>
  </si>
  <si>
    <t>03/05/2023</t>
  </si>
  <si>
    <t>19/07/2016</t>
  </si>
  <si>
    <t>25/01/2024</t>
  </si>
  <si>
    <t>02/02/1972</t>
  </si>
  <si>
    <t>DIRETOR DE EMPRESAS</t>
  </si>
  <si>
    <t>22/09/2021</t>
  </si>
  <si>
    <t>16/09/1993</t>
  </si>
  <si>
    <t>17/05/2021</t>
  </si>
  <si>
    <t>17/05/1981</t>
  </si>
  <si>
    <t>SERVICOS AUXILIARES DIVERSOS</t>
  </si>
  <si>
    <t>28/03/2024</t>
  </si>
  <si>
    <t>08/02/2021</t>
  </si>
  <si>
    <t>12/03/2023</t>
  </si>
  <si>
    <t>11/07/1994</t>
  </si>
  <si>
    <t>12/01/1996</t>
  </si>
  <si>
    <t>06/12/2019</t>
  </si>
  <si>
    <t>25/12/1954</t>
  </si>
  <si>
    <t>14/01/2019</t>
  </si>
  <si>
    <t>13/11/1975</t>
  </si>
  <si>
    <t>10/09/2021</t>
  </si>
  <si>
    <t>25/11/1970</t>
  </si>
  <si>
    <t>06/04/2018</t>
  </si>
  <si>
    <t>01/02/1990</t>
  </si>
  <si>
    <t>23/02/2017</t>
  </si>
  <si>
    <t>20/12/1989</t>
  </si>
  <si>
    <t>BANCARIO E ECONOMIARIO</t>
  </si>
  <si>
    <t>24/03/2021</t>
  </si>
  <si>
    <t>23/05/1968</t>
  </si>
  <si>
    <t>COMERCIO VAREJISTA</t>
  </si>
  <si>
    <t>22/02/2022</t>
  </si>
  <si>
    <t>07/05/1992</t>
  </si>
  <si>
    <t>18/02/2023</t>
  </si>
  <si>
    <t>29/07/1983</t>
  </si>
  <si>
    <t>72763</t>
  </si>
  <si>
    <t>22/07/2021</t>
  </si>
  <si>
    <t>21/09/1992</t>
  </si>
  <si>
    <t>26/02/2024</t>
  </si>
  <si>
    <t>04/01/1995</t>
  </si>
  <si>
    <t>17/07/2020</t>
  </si>
  <si>
    <t>20/04/1997</t>
  </si>
  <si>
    <t>10/12/2019</t>
  </si>
  <si>
    <t>16/06/2019</t>
  </si>
  <si>
    <t>13/10/2019</t>
  </si>
  <si>
    <t>26/02/1967</t>
  </si>
  <si>
    <t>21/07/2021</t>
  </si>
  <si>
    <t>20/03/1982</t>
  </si>
  <si>
    <t>CONTADOR</t>
  </si>
  <si>
    <t>12/11/2019</t>
  </si>
  <si>
    <t>06/06/1986</t>
  </si>
  <si>
    <t>04/11/2022</t>
  </si>
  <si>
    <t>13/09/1995</t>
  </si>
  <si>
    <t>04/05/2018</t>
  </si>
  <si>
    <t>04/03/1979</t>
  </si>
  <si>
    <t>18/08/2017</t>
  </si>
  <si>
    <t>09/03/1973</t>
  </si>
  <si>
    <t>04/05/2022</t>
  </si>
  <si>
    <t>25/08/1976</t>
  </si>
  <si>
    <t>TABELIAO</t>
  </si>
  <si>
    <t>03/11/2017</t>
  </si>
  <si>
    <t>08/05/1979</t>
  </si>
  <si>
    <t>12/03/2020</t>
  </si>
  <si>
    <t>28/08/1978</t>
  </si>
  <si>
    <t>23/07/2019</t>
  </si>
  <si>
    <t>23/09/1972</t>
  </si>
  <si>
    <t>06/11/2021</t>
  </si>
  <si>
    <t>02/03/1982</t>
  </si>
  <si>
    <t>17/10/2019</t>
  </si>
  <si>
    <t>14/06/1994</t>
  </si>
  <si>
    <t>10/08/2020</t>
  </si>
  <si>
    <t>03/09/1959</t>
  </si>
  <si>
    <t>06/08/2021</t>
  </si>
  <si>
    <t>30/03/1969</t>
  </si>
  <si>
    <t>17/09/2019</t>
  </si>
  <si>
    <t>29/06/1980</t>
  </si>
  <si>
    <t>26/11/2019</t>
  </si>
  <si>
    <t>03/10/1982</t>
  </si>
  <si>
    <t>13/12/2023</t>
  </si>
  <si>
    <t>05/11/1986</t>
  </si>
  <si>
    <t>23/11/2017</t>
  </si>
  <si>
    <t>03/05/1984</t>
  </si>
  <si>
    <t>29/03/2021</t>
  </si>
  <si>
    <t>11/03/1967</t>
  </si>
  <si>
    <t>14/07/2022</t>
  </si>
  <si>
    <t>05/12/2006</t>
  </si>
  <si>
    <t>17/08/2023</t>
  </si>
  <si>
    <t>27/02/1989</t>
  </si>
  <si>
    <t>11/03/2019</t>
  </si>
  <si>
    <t>23/04/2003</t>
  </si>
  <si>
    <t>07/06/2022</t>
  </si>
  <si>
    <t>19/01/1985</t>
  </si>
  <si>
    <t>02/09/2021</t>
  </si>
  <si>
    <t>18/11/2002</t>
  </si>
  <si>
    <t>19/01/2022</t>
  </si>
  <si>
    <t>09/04/1967</t>
  </si>
  <si>
    <t>20/03/2023</t>
  </si>
  <si>
    <t>12/08/1989</t>
  </si>
  <si>
    <t>COMERCIO ATACADISTA</t>
  </si>
  <si>
    <t>17/06/2021</t>
  </si>
  <si>
    <t>27/03/1951</t>
  </si>
  <si>
    <t>INDUSTRIA DE PRODUTOS ALIMENTARES</t>
  </si>
  <si>
    <t>05/04/2021</t>
  </si>
  <si>
    <t>20/11/2001</t>
  </si>
  <si>
    <t>04/12/2023</t>
  </si>
  <si>
    <t>08/05/2008</t>
  </si>
  <si>
    <t>26/11/2021</t>
  </si>
  <si>
    <t>30/01/2013</t>
  </si>
  <si>
    <t>08/02/2022</t>
  </si>
  <si>
    <t>09/09/2011</t>
  </si>
  <si>
    <t>05/10/2022</t>
  </si>
  <si>
    <t>28/09/2021</t>
  </si>
  <si>
    <t>Private</t>
  </si>
  <si>
    <t>13/09/2002</t>
  </si>
  <si>
    <t>11/05/2023</t>
  </si>
  <si>
    <t>30/06/1980</t>
  </si>
  <si>
    <t>28/04/2021</t>
  </si>
  <si>
    <t>31/03/2003</t>
  </si>
  <si>
    <t>VENDEDOR DE COMERCIO VAREJISTA E ATACADISTA</t>
  </si>
  <si>
    <t>02/05/2022</t>
  </si>
  <si>
    <t>18/11/1999</t>
  </si>
  <si>
    <t>19/11/2021</t>
  </si>
  <si>
    <t>12/05/1978</t>
  </si>
  <si>
    <t>23/09/2015</t>
  </si>
  <si>
    <t>25/07/1969</t>
  </si>
  <si>
    <t>PUBLICITARIO</t>
  </si>
  <si>
    <t>11/02/2014</t>
  </si>
  <si>
    <t>18/10/1986</t>
  </si>
  <si>
    <t>18/07/2021</t>
  </si>
  <si>
    <t>02/12/1996</t>
  </si>
  <si>
    <t>22/02/2017</t>
  </si>
  <si>
    <t>18/04/1975</t>
  </si>
  <si>
    <t>08/03/2020</t>
  </si>
  <si>
    <t>22/03/1998</t>
  </si>
  <si>
    <t>28/05/2018</t>
  </si>
  <si>
    <t>15/01/1991</t>
  </si>
  <si>
    <t>FISIOTERAPEUTA E TERAPEUTA OCUPACIONAL</t>
  </si>
  <si>
    <t>12/05/2023</t>
  </si>
  <si>
    <t>20/09/1999</t>
  </si>
  <si>
    <t>SERVIDOR PUBLICO FEDERAL</t>
  </si>
  <si>
    <t>29/04/2019</t>
  </si>
  <si>
    <t>26/02/1982</t>
  </si>
  <si>
    <t>23/08/2023</t>
  </si>
  <si>
    <t>31/07/1977</t>
  </si>
  <si>
    <t>01/04/2024</t>
  </si>
  <si>
    <t>13/08/1964</t>
  </si>
  <si>
    <t>DELEGADO DE POLICIA</t>
  </si>
  <si>
    <t>10/06/2021</t>
  </si>
  <si>
    <t>26/11/1975</t>
  </si>
  <si>
    <t>COOPERATIVAS</t>
  </si>
  <si>
    <t>01/11/2023</t>
  </si>
  <si>
    <t>16/08/2016</t>
  </si>
  <si>
    <t>INDUSTRIA DO MOBILIARIO</t>
  </si>
  <si>
    <t>03/09/2015</t>
  </si>
  <si>
    <t>19/11/1992</t>
  </si>
  <si>
    <t>INATIVO</t>
  </si>
  <si>
    <t>PROPRIETARIO DE ESTABELECIMENTO COMERCIAL</t>
  </si>
  <si>
    <t>26/10/2021</t>
  </si>
  <si>
    <t>28/05/1952</t>
  </si>
  <si>
    <t>01/04/2020</t>
  </si>
  <si>
    <t>13/10/1999</t>
  </si>
  <si>
    <t>26/08/2022</t>
  </si>
  <si>
    <t>05/09/1997</t>
  </si>
  <si>
    <t>17/02/2021</t>
  </si>
  <si>
    <t>08/04/1975</t>
  </si>
  <si>
    <t>MOTORISTA DE VEICULOS DE TRANSPORTE DE CARGA</t>
  </si>
  <si>
    <t>29/07/2022</t>
  </si>
  <si>
    <t>06/06/2003</t>
  </si>
  <si>
    <t>29/06/2017</t>
  </si>
  <si>
    <t>26/12/1997</t>
  </si>
  <si>
    <t>35408</t>
  </si>
  <si>
    <t>GEOLOGO</t>
  </si>
  <si>
    <t>31/03/2024</t>
  </si>
  <si>
    <t>14/08/1980</t>
  </si>
  <si>
    <t>20/05/2019</t>
  </si>
  <si>
    <t>AGRONOMO</t>
  </si>
  <si>
    <t>30/08/2021</t>
  </si>
  <si>
    <t>01/04/1971</t>
  </si>
  <si>
    <t>22/12/2023</t>
  </si>
  <si>
    <t>24/08/2012</t>
  </si>
  <si>
    <t>19/03/2024</t>
  </si>
  <si>
    <t>23/01/1967</t>
  </si>
  <si>
    <t>14/03/2024</t>
  </si>
  <si>
    <t>08/10/1944</t>
  </si>
  <si>
    <t>AUXILIAR DE LABORATORIO</t>
  </si>
  <si>
    <t>05/10/2023</t>
  </si>
  <si>
    <t>04/09/1998</t>
  </si>
  <si>
    <t>22/01/2022</t>
  </si>
  <si>
    <t>11/02/1984</t>
  </si>
  <si>
    <t>15/08/2016</t>
  </si>
  <si>
    <t>28/05/1982</t>
  </si>
  <si>
    <t>01/03/2019</t>
  </si>
  <si>
    <t>06/05/2021</t>
  </si>
  <si>
    <t>28/12/1983</t>
  </si>
  <si>
    <t>19/09/2023</t>
  </si>
  <si>
    <t>15/12/1994</t>
  </si>
  <si>
    <t>03/07/2023</t>
  </si>
  <si>
    <t>01/07/2005</t>
  </si>
  <si>
    <t>CANTOR E COMPOSITOR</t>
  </si>
  <si>
    <t>30/11/2020</t>
  </si>
  <si>
    <t>12/08/1983</t>
  </si>
  <si>
    <t>06/04/2020</t>
  </si>
  <si>
    <t>23/10/1976</t>
  </si>
  <si>
    <t>18/09/2018</t>
  </si>
  <si>
    <t>14/01/1987</t>
  </si>
  <si>
    <t>ODONTOLOGO E DENTISTA</t>
  </si>
  <si>
    <t>15/12/2022</t>
  </si>
  <si>
    <t>02/03/1973</t>
  </si>
  <si>
    <t>12/03/2000</t>
  </si>
  <si>
    <t>25/09/2018</t>
  </si>
  <si>
    <t>09/06/1960</t>
  </si>
  <si>
    <t>PROPRIETARIO DE MICROEMPRESAS</t>
  </si>
  <si>
    <t>13/11/2021</t>
  </si>
  <si>
    <t>17/10/1973</t>
  </si>
  <si>
    <t>07/03/2024</t>
  </si>
  <si>
    <t>12/01/1985</t>
  </si>
  <si>
    <t>10/01/2024</t>
  </si>
  <si>
    <t>02/09/1983</t>
  </si>
  <si>
    <t>03/04/2021</t>
  </si>
  <si>
    <t>19/05/1967</t>
  </si>
  <si>
    <t>24/08/2020</t>
  </si>
  <si>
    <t>03/07/1991</t>
  </si>
  <si>
    <t>08/05/2023</t>
  </si>
  <si>
    <t>11/05/2016</t>
  </si>
  <si>
    <t>22/11/2021</t>
  </si>
  <si>
    <t>30/10/1993</t>
  </si>
  <si>
    <t>FARMACEUTICO</t>
  </si>
  <si>
    <t>05/11/2018</t>
  </si>
  <si>
    <t>09/06/1987</t>
  </si>
  <si>
    <t>21/01/2021</t>
  </si>
  <si>
    <t>27/04/1965</t>
  </si>
  <si>
    <t>27/04/2023</t>
  </si>
  <si>
    <t>09/04/1974</t>
  </si>
  <si>
    <t>12/09/2019</t>
  </si>
  <si>
    <t>18/04/1991</t>
  </si>
  <si>
    <t>23/01/2021</t>
  </si>
  <si>
    <t>05/11/1984</t>
  </si>
  <si>
    <t>09/02/2001</t>
  </si>
  <si>
    <t>ENSINO</t>
  </si>
  <si>
    <t>15/02/2024</t>
  </si>
  <si>
    <t>11/07/2016</t>
  </si>
  <si>
    <t>SECURITARIO</t>
  </si>
  <si>
    <t>09/03/2021</t>
  </si>
  <si>
    <t>02/04/1977</t>
  </si>
  <si>
    <t>08/04/2021</t>
  </si>
  <si>
    <t>14/10/2003</t>
  </si>
  <si>
    <t>25/06/2021</t>
  </si>
  <si>
    <t>03/02/2021</t>
  </si>
  <si>
    <t>12/07/2018</t>
  </si>
  <si>
    <t>08/07/1983</t>
  </si>
  <si>
    <t>06/01/2017</t>
  </si>
  <si>
    <t>08/03/1978</t>
  </si>
  <si>
    <t>25/07/2020</t>
  </si>
  <si>
    <t>09/02/1993</t>
  </si>
  <si>
    <t>11/08/2022</t>
  </si>
  <si>
    <t>13/01/1946</t>
  </si>
  <si>
    <t>03/08/2023</t>
  </si>
  <si>
    <t>12/10/1990</t>
  </si>
  <si>
    <t>19/07/2019</t>
  </si>
  <si>
    <t>14/11/1980</t>
  </si>
  <si>
    <t>02/01/2017</t>
  </si>
  <si>
    <t>28/11/1983</t>
  </si>
  <si>
    <t>02/02/2021</t>
  </si>
  <si>
    <t>08/05/2018</t>
  </si>
  <si>
    <t>07/04/2021</t>
  </si>
  <si>
    <t>29/08/1973</t>
  </si>
  <si>
    <t>01/04/2021</t>
  </si>
  <si>
    <t>18/11/1987</t>
  </si>
  <si>
    <t>24/08/2015</t>
  </si>
  <si>
    <t>09/02/1955</t>
  </si>
  <si>
    <t>12/07/2021</t>
  </si>
  <si>
    <t>01/10/1969</t>
  </si>
  <si>
    <t>10/12/2021</t>
  </si>
  <si>
    <t>31/01/1938</t>
  </si>
  <si>
    <t>TRAB. AUTONOMO</t>
  </si>
  <si>
    <t>31/08/2018</t>
  </si>
  <si>
    <t>21/01/1977</t>
  </si>
  <si>
    <t>28/11/2023</t>
  </si>
  <si>
    <t>04/12/1947</t>
  </si>
  <si>
    <t>29/05/2017</t>
  </si>
  <si>
    <t>03/01/1974</t>
  </si>
  <si>
    <t>17/12/2018</t>
  </si>
  <si>
    <t>04/04/2023</t>
  </si>
  <si>
    <t>05/05/1989</t>
  </si>
  <si>
    <t>23/03/2011</t>
  </si>
  <si>
    <t>11/04/1995</t>
  </si>
  <si>
    <t>20/05/2021</t>
  </si>
  <si>
    <t>29/07/1954</t>
  </si>
  <si>
    <t>BIOLOGO E BIOMEDICO</t>
  </si>
  <si>
    <t>18/06/2021</t>
  </si>
  <si>
    <t>04/04/1984</t>
  </si>
  <si>
    <t>19/03/2019</t>
  </si>
  <si>
    <t>29/12/1977</t>
  </si>
  <si>
    <t>25/02/2022</t>
  </si>
  <si>
    <t>25/04/1975</t>
  </si>
  <si>
    <t>28/09/2022</t>
  </si>
  <si>
    <t>08/04/1979</t>
  </si>
  <si>
    <t>25/09/2019</t>
  </si>
  <si>
    <t>02/03/2007</t>
  </si>
  <si>
    <t>24/11/1953</t>
  </si>
  <si>
    <t>06/09/2022</t>
  </si>
  <si>
    <t>16/04/1996</t>
  </si>
  <si>
    <t>15/08/2022</t>
  </si>
  <si>
    <t>22/08/1970</t>
  </si>
  <si>
    <t>03/09/2021</t>
  </si>
  <si>
    <t>ECONOMISTA</t>
  </si>
  <si>
    <t>27/04/2020</t>
  </si>
  <si>
    <t>21/06/1983</t>
  </si>
  <si>
    <t>30/04/1981</t>
  </si>
  <si>
    <t>18/01/2017</t>
  </si>
  <si>
    <t>12/04/1985</t>
  </si>
  <si>
    <t>05/03/1995</t>
  </si>
  <si>
    <t>09/10/2019</t>
  </si>
  <si>
    <t>22/08/1972</t>
  </si>
  <si>
    <t>03/04/2020</t>
  </si>
  <si>
    <t>19/04/1990</t>
  </si>
  <si>
    <t>18/03/2020</t>
  </si>
  <si>
    <t>25/11/1987</t>
  </si>
  <si>
    <t>14/10/1989</t>
  </si>
  <si>
    <t>27/07/2021</t>
  </si>
  <si>
    <t>27/05/2016</t>
  </si>
  <si>
    <t>28/10/2019</t>
  </si>
  <si>
    <t>07/05/1962</t>
  </si>
  <si>
    <t>06/10/2021</t>
  </si>
  <si>
    <t>27/08/1986</t>
  </si>
  <si>
    <t>14/05/2018</t>
  </si>
  <si>
    <t>16/12/1985</t>
  </si>
  <si>
    <t>20/10/1974</t>
  </si>
  <si>
    <t>05/07/2023</t>
  </si>
  <si>
    <t>21/06/1980</t>
  </si>
  <si>
    <t>22/03/2021</t>
  </si>
  <si>
    <t>25/08/1979</t>
  </si>
  <si>
    <t>COORDENADOR E SUPERVISOR</t>
  </si>
  <si>
    <t>29/01/1990</t>
  </si>
  <si>
    <t>18/09/2019</t>
  </si>
  <si>
    <t>04/04/1977</t>
  </si>
  <si>
    <t>27/05/2018</t>
  </si>
  <si>
    <t>07/02/2020</t>
  </si>
  <si>
    <t>23/04/1994</t>
  </si>
  <si>
    <t>07/08/2021</t>
  </si>
  <si>
    <t>12/06/1974</t>
  </si>
  <si>
    <t>26/05/2021</t>
  </si>
  <si>
    <t>03/12/1943</t>
  </si>
  <si>
    <t>10/10/2018</t>
  </si>
  <si>
    <t>10/01/2011</t>
  </si>
  <si>
    <t>12/07/2019</t>
  </si>
  <si>
    <t>31/08/1974</t>
  </si>
  <si>
    <t>17/12/2020</t>
  </si>
  <si>
    <t>02/02/1974</t>
  </si>
  <si>
    <t>09/12/2019</t>
  </si>
  <si>
    <t>05/12/1947</t>
  </si>
  <si>
    <t>07/09/1990</t>
  </si>
  <si>
    <t>15/04/2019</t>
  </si>
  <si>
    <t>30/03/1995</t>
  </si>
  <si>
    <t>07/01/2022</t>
  </si>
  <si>
    <t>30/12/1988</t>
  </si>
  <si>
    <t>11/09/2019</t>
  </si>
  <si>
    <t>17/04/1983</t>
  </si>
  <si>
    <t>23/11/1979</t>
  </si>
  <si>
    <t>PSICOLOGO</t>
  </si>
  <si>
    <t>17/07/2017</t>
  </si>
  <si>
    <t>11/02/1982</t>
  </si>
  <si>
    <t>22/06/2021</t>
  </si>
  <si>
    <t>28/04/1969</t>
  </si>
  <si>
    <t>10/11/2021</t>
  </si>
  <si>
    <t>25/04/1966</t>
  </si>
  <si>
    <t>30/09/2022</t>
  </si>
  <si>
    <t>23/05/2018</t>
  </si>
  <si>
    <t>02/09/2019</t>
  </si>
  <si>
    <t>08/01/1990</t>
  </si>
  <si>
    <t>SERVICOS PESSOAIS</t>
  </si>
  <si>
    <t>21/08/2020</t>
  </si>
  <si>
    <t>05/10/2017</t>
  </si>
  <si>
    <t>04/09/1970</t>
  </si>
  <si>
    <t>28/07/2021</t>
  </si>
  <si>
    <t>17/12/1988</t>
  </si>
  <si>
    <t>FUNCIONARIO PUBLICO CIVIL APOSENTADO</t>
  </si>
  <si>
    <t>18/02/2022</t>
  </si>
  <si>
    <t>04/01/1958</t>
  </si>
  <si>
    <t>23/06/2022</t>
  </si>
  <si>
    <t>08/01/2020</t>
  </si>
  <si>
    <t>10/04/1976</t>
  </si>
  <si>
    <t>16/11/2022</t>
  </si>
  <si>
    <t>29/09/1978</t>
  </si>
  <si>
    <t>12/01/2023</t>
  </si>
  <si>
    <t>26/04/2004</t>
  </si>
  <si>
    <t>18/05/1989</t>
  </si>
  <si>
    <t>17/01/2021</t>
  </si>
  <si>
    <t>28/05/1974</t>
  </si>
  <si>
    <t>CORRETOR DE IMOVEIS, SEGUROS, TITULOS E VALORES</t>
  </si>
  <si>
    <t>24/07/2021</t>
  </si>
  <si>
    <t>24/03/1980</t>
  </si>
  <si>
    <t>24/06/2021</t>
  </si>
  <si>
    <t>17/02/1987</t>
  </si>
  <si>
    <t>05/03/2020</t>
  </si>
  <si>
    <t>31/03/1960</t>
  </si>
  <si>
    <t>25/03/2021</t>
  </si>
  <si>
    <t>22/08/2017</t>
  </si>
  <si>
    <t>10/10/2022</t>
  </si>
  <si>
    <t>19/02/1976</t>
  </si>
  <si>
    <t>12/02/2001</t>
  </si>
  <si>
    <t>17/01/2023</t>
  </si>
  <si>
    <t>12/03/1971</t>
  </si>
  <si>
    <t>20/02/2024</t>
  </si>
  <si>
    <t>22/07/2022</t>
  </si>
  <si>
    <t>13/09/2019</t>
  </si>
  <si>
    <t>18/09/1983</t>
  </si>
  <si>
    <t>19/05/2022</t>
  </si>
  <si>
    <t>15/10/2008</t>
  </si>
  <si>
    <t>21/12/2022</t>
  </si>
  <si>
    <t>19/01/2007</t>
  </si>
  <si>
    <t>15/05/2023</t>
  </si>
  <si>
    <t>17/07/2008</t>
  </si>
  <si>
    <t>03/09/2018</t>
  </si>
  <si>
    <t>01/11/1969</t>
  </si>
  <si>
    <t>36405</t>
  </si>
  <si>
    <t>27/10/2022</t>
  </si>
  <si>
    <t>02/09/2003</t>
  </si>
  <si>
    <t>15/01/2014</t>
  </si>
  <si>
    <t>10/04/2015</t>
  </si>
  <si>
    <t>HOLDING - CONTROLADORA DE PARTICIPACAO</t>
  </si>
  <si>
    <t>26/05/2023</t>
  </si>
  <si>
    <t>21/02/2022</t>
  </si>
  <si>
    <t>20/08/2019</t>
  </si>
  <si>
    <t>04/07/1992</t>
  </si>
  <si>
    <t>04/10/2019</t>
  </si>
  <si>
    <t>22/12/1983</t>
  </si>
  <si>
    <t>16/11/2021</t>
  </si>
  <si>
    <t>13/06/1926</t>
  </si>
  <si>
    <t>21/09/2020</t>
  </si>
  <si>
    <t>23/12/1991</t>
  </si>
  <si>
    <t>15/02/2022</t>
  </si>
  <si>
    <t>08/02/1934</t>
  </si>
  <si>
    <t>07/11/2023</t>
  </si>
  <si>
    <t>05/11/1962</t>
  </si>
  <si>
    <t>28/03/2017</t>
  </si>
  <si>
    <t>01/10/1979</t>
  </si>
  <si>
    <t>BOLSISTA, ESTAGIARIO E ASSEMELHADOS</t>
  </si>
  <si>
    <t>20/07/2000</t>
  </si>
  <si>
    <t>02/02/2023</t>
  </si>
  <si>
    <t>04/08/1982</t>
  </si>
  <si>
    <t>06/01/2020</t>
  </si>
  <si>
    <t>10/02/1983</t>
  </si>
  <si>
    <t>09/02/2022</t>
  </si>
  <si>
    <t>12/10/1987</t>
  </si>
  <si>
    <t>23/02/2023</t>
  </si>
  <si>
    <t>26/09/1991</t>
  </si>
  <si>
    <t>19/08/2023</t>
  </si>
  <si>
    <t>15/08/1969</t>
  </si>
  <si>
    <t>01/08/2022</t>
  </si>
  <si>
    <t>12/06/1957</t>
  </si>
  <si>
    <t>01/08/2017</t>
  </si>
  <si>
    <t>03/11/1957</t>
  </si>
  <si>
    <t>06/03/2019</t>
  </si>
  <si>
    <t>10/08/1996</t>
  </si>
  <si>
    <t>23/04/2020</t>
  </si>
  <si>
    <t>21/11/1986</t>
  </si>
  <si>
    <t>28/10/2021</t>
  </si>
  <si>
    <t>08/07/1995</t>
  </si>
  <si>
    <t>09/05/2023</t>
  </si>
  <si>
    <t>04/03/1945</t>
  </si>
  <si>
    <t>18/07/2020</t>
  </si>
  <si>
    <t>24/01/2020</t>
  </si>
  <si>
    <t>29/09/1999</t>
  </si>
  <si>
    <t>07/05/2020</t>
  </si>
  <si>
    <t>19/10/1980</t>
  </si>
  <si>
    <t>12/08/2022</t>
  </si>
  <si>
    <t>25/11/1985</t>
  </si>
  <si>
    <t>08/10/2023</t>
  </si>
  <si>
    <t>27/06/2003</t>
  </si>
  <si>
    <t>18/11/1994</t>
  </si>
  <si>
    <t>22/02/2024</t>
  </si>
  <si>
    <t>16/07/1978</t>
  </si>
  <si>
    <t>FISCAL</t>
  </si>
  <si>
    <t>25/12/2018</t>
  </si>
  <si>
    <t>06/11/1986</t>
  </si>
  <si>
    <t>29/04/2021</t>
  </si>
  <si>
    <t>29/04/2003</t>
  </si>
  <si>
    <t>25/01/2023</t>
  </si>
  <si>
    <t>10/02/1998</t>
  </si>
  <si>
    <t>05/01/2024</t>
  </si>
  <si>
    <t>15/07/1987</t>
  </si>
  <si>
    <t>PROFESSOR DE PRIMEIRO E SEGUNDO GRAUS</t>
  </si>
  <si>
    <t>11/03/2024</t>
  </si>
  <si>
    <t>14/03/1983</t>
  </si>
  <si>
    <t>01/07/2021</t>
  </si>
  <si>
    <t>29/08/1998</t>
  </si>
  <si>
    <t>21/06/1975</t>
  </si>
  <si>
    <t>26/01/2024</t>
  </si>
  <si>
    <t>71382</t>
  </si>
  <si>
    <t>19/08/2019</t>
  </si>
  <si>
    <t>04/03/1981</t>
  </si>
  <si>
    <t>22/03/2020</t>
  </si>
  <si>
    <t>30/10/1961</t>
  </si>
  <si>
    <t>10/11/2020</t>
  </si>
  <si>
    <t>10/10/1954</t>
  </si>
  <si>
    <t>07/06/2021</t>
  </si>
  <si>
    <t>20/11/1958</t>
  </si>
  <si>
    <t>09/06/2021</t>
  </si>
  <si>
    <t>08/05/1983</t>
  </si>
  <si>
    <t>20/09/2021</t>
  </si>
  <si>
    <t>19/10/1984</t>
  </si>
  <si>
    <t>09/03/2022</t>
  </si>
  <si>
    <t>13/12/1986</t>
  </si>
  <si>
    <t>10/11/2023</t>
  </si>
  <si>
    <t>13/04/1991</t>
  </si>
  <si>
    <t>18/12/1971</t>
  </si>
  <si>
    <t>23/10/2019</t>
  </si>
  <si>
    <t>17/12/1987</t>
  </si>
  <si>
    <t>19/12/2016</t>
  </si>
  <si>
    <t>05/08/1972</t>
  </si>
  <si>
    <t>12/05/2017</t>
  </si>
  <si>
    <t>10/02/1977</t>
  </si>
  <si>
    <t>16/08/2021</t>
  </si>
  <si>
    <t>17/02/1965</t>
  </si>
  <si>
    <t>29/11/2021</t>
  </si>
  <si>
    <t>27/08/1954</t>
  </si>
  <si>
    <t>15/12/2021</t>
  </si>
  <si>
    <t>12/01/1969</t>
  </si>
  <si>
    <t>03/06/2022</t>
  </si>
  <si>
    <t>AUXILIAR DE ESCRITORIO E ASSEMELHADOS</t>
  </si>
  <si>
    <t>01/03/2023</t>
  </si>
  <si>
    <t>28/03/2003</t>
  </si>
  <si>
    <t>SERVICOS DE ALOJAMENTO E ALIMENTACAO</t>
  </si>
  <si>
    <t>03/04/2023</t>
  </si>
  <si>
    <t>26/02/2021</t>
  </si>
  <si>
    <t>15/02/2016</t>
  </si>
  <si>
    <t>25/11/2016</t>
  </si>
  <si>
    <t>17/04/1978</t>
  </si>
  <si>
    <t>ATIVIDADES NAO ESPECIFICADAS/CLASSIFICADAS</t>
  </si>
  <si>
    <t>15/08/2017</t>
  </si>
  <si>
    <t>07/07/1969</t>
  </si>
  <si>
    <t>21/08/2017</t>
  </si>
  <si>
    <t>15/12/2016</t>
  </si>
  <si>
    <t>04/06/2019</t>
  </si>
  <si>
    <t>30/03/1983</t>
  </si>
  <si>
    <t>31/03/2021</t>
  </si>
  <si>
    <t>23/08/1957</t>
  </si>
  <si>
    <t>22/10/1967</t>
  </si>
  <si>
    <t>26/06/2015</t>
  </si>
  <si>
    <t>10/06/1951</t>
  </si>
  <si>
    <t>13/01/2022</t>
  </si>
  <si>
    <t>24/07/2000</t>
  </si>
  <si>
    <t>11/09/2023</t>
  </si>
  <si>
    <t>02/11/1957</t>
  </si>
  <si>
    <t>18/01/2019</t>
  </si>
  <si>
    <t>22/05/1983</t>
  </si>
  <si>
    <t>18/07/2019</t>
  </si>
  <si>
    <t>09/02/1982</t>
  </si>
  <si>
    <t>PROFESSOR DE ENSINO SUPERIOR</t>
  </si>
  <si>
    <t>23/07/1948</t>
  </si>
  <si>
    <t>04/11/2021</t>
  </si>
  <si>
    <t>05/05/1955</t>
  </si>
  <si>
    <t>13/09/1982</t>
  </si>
  <si>
    <t>20/06/2016</t>
  </si>
  <si>
    <t>10/04/1981</t>
  </si>
  <si>
    <t>29/04/2022</t>
  </si>
  <si>
    <t>15/02/1958</t>
  </si>
  <si>
    <t>11/05/1967</t>
  </si>
  <si>
    <t>06/12/1985</t>
  </si>
  <si>
    <t>25/04/2023</t>
  </si>
  <si>
    <t>09/04/2001</t>
  </si>
  <si>
    <t>04/01/2024</t>
  </si>
  <si>
    <t>17/06/2014</t>
  </si>
  <si>
    <t>19/12/1955</t>
  </si>
  <si>
    <t>30/10/2019</t>
  </si>
  <si>
    <t>21/05/1966</t>
  </si>
  <si>
    <t>29/06/2021</t>
  </si>
  <si>
    <t>06/04/1969</t>
  </si>
  <si>
    <t>27/06/1944</t>
  </si>
  <si>
    <t>04/07/2022</t>
  </si>
  <si>
    <t>23/10/1967</t>
  </si>
  <si>
    <t>22/06/2020</t>
  </si>
  <si>
    <t>23/08/2021</t>
  </si>
  <si>
    <t>27/01/1993</t>
  </si>
  <si>
    <t>27/05/2017</t>
  </si>
  <si>
    <t>14/11/2018</t>
  </si>
  <si>
    <t>24/11/1970</t>
  </si>
  <si>
    <t>01/02/2019</t>
  </si>
  <si>
    <t>30/08/1932</t>
  </si>
  <si>
    <t>14/07/1977</t>
  </si>
  <si>
    <t>20/08/2020</t>
  </si>
  <si>
    <t>26/05/1976</t>
  </si>
  <si>
    <t>28/12/2023</t>
  </si>
  <si>
    <t>12/01/1952</t>
  </si>
  <si>
    <t>04/03/2024</t>
  </si>
  <si>
    <t>05/03/1949</t>
  </si>
  <si>
    <t>27/09/2019</t>
  </si>
  <si>
    <t>15/09/2011</t>
  </si>
  <si>
    <t>09/11/2021</t>
  </si>
  <si>
    <t>17/05/1954</t>
  </si>
  <si>
    <t>04/03/2022</t>
  </si>
  <si>
    <t>05/06/1998</t>
  </si>
  <si>
    <t>28/04/2022</t>
  </si>
  <si>
    <t>13/10/1955</t>
  </si>
  <si>
    <t>30/06/2022</t>
  </si>
  <si>
    <t>06/04/1991</t>
  </si>
  <si>
    <t>25/05/1970</t>
  </si>
  <si>
    <t>25/05/2021</t>
  </si>
  <si>
    <t>22/07/1982</t>
  </si>
  <si>
    <t>08/07/2021</t>
  </si>
  <si>
    <t>08/07/2001</t>
  </si>
  <si>
    <t>10/11/2022</t>
  </si>
  <si>
    <t>24/06/1981</t>
  </si>
  <si>
    <t>10/10/2023</t>
  </si>
  <si>
    <t>15/05/1965</t>
  </si>
  <si>
    <t>19/04/2022</t>
  </si>
  <si>
    <t>04/10/1991</t>
  </si>
  <si>
    <t>18/10/2023</t>
  </si>
  <si>
    <t>23/07/1992</t>
  </si>
  <si>
    <t>23/01/2024</t>
  </si>
  <si>
    <t>29/08/2014</t>
  </si>
  <si>
    <t>25/08/1980</t>
  </si>
  <si>
    <t>SERVICOS DE TRANSPORTE</t>
  </si>
  <si>
    <t>08/03/2021</t>
  </si>
  <si>
    <t>26/03/1999</t>
  </si>
  <si>
    <t>02/10/2021</t>
  </si>
  <si>
    <t>14/01/1988</t>
  </si>
  <si>
    <t>18/11/2021</t>
  </si>
  <si>
    <t>11/09/1995</t>
  </si>
  <si>
    <t>18/03/2022</t>
  </si>
  <si>
    <t>07/12/1979</t>
  </si>
  <si>
    <t>21/04/2022</t>
  </si>
  <si>
    <t>10/04/2004</t>
  </si>
  <si>
    <t>26/09/1992</t>
  </si>
  <si>
    <t>27/02/2024</t>
  </si>
  <si>
    <t>27/08/2010</t>
  </si>
  <si>
    <t>10/03/2019</t>
  </si>
  <si>
    <t>25/12/1957</t>
  </si>
  <si>
    <t>13/11/2019</t>
  </si>
  <si>
    <t>18/07/1976</t>
  </si>
  <si>
    <t>22/11/2019</t>
  </si>
  <si>
    <t>09/10/1982</t>
  </si>
  <si>
    <t>17/03/2020</t>
  </si>
  <si>
    <t>17/11/1979</t>
  </si>
  <si>
    <t>21/05/1998</t>
  </si>
  <si>
    <t>ENFERMEIRO E NUTRICIONISTA</t>
  </si>
  <si>
    <t>02/05/1993</t>
  </si>
  <si>
    <t>13/04/2022</t>
  </si>
  <si>
    <t>25/10/1948</t>
  </si>
  <si>
    <t>10/06/2022</t>
  </si>
  <si>
    <t>01/11/1988</t>
  </si>
  <si>
    <t>16/02/2023</t>
  </si>
  <si>
    <t>PROPRIETARIO DE IMOVEL (RECEBENDO RENDIMENTO DE ALUGUEL)</t>
  </si>
  <si>
    <t>24/01/1977</t>
  </si>
  <si>
    <t>16/06/2023</t>
  </si>
  <si>
    <t>07/08/1991</t>
  </si>
  <si>
    <t>05/12/2023</t>
  </si>
  <si>
    <t>29/01/2024</t>
  </si>
  <si>
    <t>24/06/2016</t>
  </si>
  <si>
    <t>INDUSTRIAS DIVERSAS</t>
  </si>
  <si>
    <t>16/04/2021</t>
  </si>
  <si>
    <t>08/08/1986</t>
  </si>
  <si>
    <t>EXTRACAO DE MINERAIS</t>
  </si>
  <si>
    <t>30/04/2021</t>
  </si>
  <si>
    <t>03/02/1981</t>
  </si>
  <si>
    <t>23/07/2021</t>
  </si>
  <si>
    <t>28/10/1972</t>
  </si>
  <si>
    <t>19/10/2021</t>
  </si>
  <si>
    <t>02/03/1987</t>
  </si>
  <si>
    <t>14/02/2022</t>
  </si>
  <si>
    <t>12/11/2002</t>
  </si>
  <si>
    <t>25/04/2022</t>
  </si>
  <si>
    <t>23/06/2016</t>
  </si>
  <si>
    <t>15/08/2023</t>
  </si>
  <si>
    <t>12/06/2003</t>
  </si>
  <si>
    <t>16/08/2023</t>
  </si>
  <si>
    <t>28/06/1983</t>
  </si>
  <si>
    <t>13/08/1982</t>
  </si>
  <si>
    <t>03/01/2024</t>
  </si>
  <si>
    <t>05/02/1997</t>
  </si>
  <si>
    <t>14/09/2018</t>
  </si>
  <si>
    <t>01/02/2024</t>
  </si>
  <si>
    <t>17/04/1979</t>
  </si>
  <si>
    <t>22/03/2024</t>
  </si>
  <si>
    <t>24/05/2004</t>
  </si>
  <si>
    <t>19/09/2019</t>
  </si>
  <si>
    <t>18/06/1991</t>
  </si>
  <si>
    <t>29/12/2019</t>
  </si>
  <si>
    <t>28/12/1980</t>
  </si>
  <si>
    <t>23/10/2020</t>
  </si>
  <si>
    <t>07/03/1995</t>
  </si>
  <si>
    <t>20/01/2021</t>
  </si>
  <si>
    <t>22/02/2008</t>
  </si>
  <si>
    <t>21/09/1981</t>
  </si>
  <si>
    <t>23/11/2021</t>
  </si>
  <si>
    <t>24/01/2011</t>
  </si>
  <si>
    <t>13/12/2021</t>
  </si>
  <si>
    <t>15/05/1961</t>
  </si>
  <si>
    <t>12/04/2022</t>
  </si>
  <si>
    <t>21/08/1987</t>
  </si>
  <si>
    <t>30/01/1984</t>
  </si>
  <si>
    <t>09/06/2023</t>
  </si>
  <si>
    <t>16/07/1963</t>
  </si>
  <si>
    <t>24/08/2023</t>
  </si>
  <si>
    <t>20/08/2009</t>
  </si>
  <si>
    <t>14/05/2020</t>
  </si>
  <si>
    <t>20/02/1984</t>
  </si>
  <si>
    <t>08/07/2009</t>
  </si>
  <si>
    <t>19/12/2022</t>
  </si>
  <si>
    <t>28/10/1963</t>
  </si>
  <si>
    <t>20/11/2023</t>
  </si>
  <si>
    <t>23/11/2023</t>
  </si>
  <si>
    <t>10/08/1994</t>
  </si>
  <si>
    <t>01/10/2019</t>
  </si>
  <si>
    <t>31/07/1962</t>
  </si>
  <si>
    <t>INDUSTRIA DE BORRACHA</t>
  </si>
  <si>
    <t>15/12/1989</t>
  </si>
  <si>
    <t>03/07/2019</t>
  </si>
  <si>
    <t>26/02/1981</t>
  </si>
  <si>
    <t>20/01/2020</t>
  </si>
  <si>
    <t>30/06/1973</t>
  </si>
  <si>
    <t>15/07/2021</t>
  </si>
  <si>
    <t>18/10/1993</t>
  </si>
  <si>
    <t>08/01/1968</t>
  </si>
  <si>
    <t>17/02/2022</t>
  </si>
  <si>
    <t>09/06/2005</t>
  </si>
  <si>
    <t>23/07/2018</t>
  </si>
  <si>
    <t>29/06/1995</t>
  </si>
  <si>
    <t>20/08/2018</t>
  </si>
  <si>
    <t>12/12/2011</t>
  </si>
  <si>
    <t>08/10/2018</t>
  </si>
  <si>
    <t>29/04/1968</t>
  </si>
  <si>
    <t>05/05/2021</t>
  </si>
  <si>
    <t>03/07/1975</t>
  </si>
  <si>
    <t>29/05/1985</t>
  </si>
  <si>
    <t>26/08/1984</t>
  </si>
  <si>
    <t>14/09/2022</t>
  </si>
  <si>
    <t>12/04/1990</t>
  </si>
  <si>
    <t>23/09/2022</t>
  </si>
  <si>
    <t>24/04/2009</t>
  </si>
  <si>
    <t>27/03/2019</t>
  </si>
  <si>
    <t>09/02/1983</t>
  </si>
  <si>
    <t>26/04/2021</t>
  </si>
  <si>
    <t>25/11/1980</t>
  </si>
  <si>
    <t>03/08/2021</t>
  </si>
  <si>
    <t>27/08/1973</t>
  </si>
  <si>
    <t>06/09/2021</t>
  </si>
  <si>
    <t>18/09/1975</t>
  </si>
  <si>
    <t>TRABALHADOR AGRICOLA</t>
  </si>
  <si>
    <t>30/11/2021</t>
  </si>
  <si>
    <t>28/11/1979</t>
  </si>
  <si>
    <t>22/04/2019</t>
  </si>
  <si>
    <t>07/09/2020</t>
  </si>
  <si>
    <t>15/11/1976</t>
  </si>
  <si>
    <t>21/06/2021</t>
  </si>
  <si>
    <t>26/07/1964</t>
  </si>
  <si>
    <t>25/11/2021</t>
  </si>
  <si>
    <t>14/05/1951</t>
  </si>
  <si>
    <t>27/04/2022</t>
  </si>
  <si>
    <t>14/08/1985</t>
  </si>
  <si>
    <t>27/09/2016</t>
  </si>
  <si>
    <t>01/03/2020</t>
  </si>
  <si>
    <t>29/07/1989</t>
  </si>
  <si>
    <t>01/10/2020</t>
  </si>
  <si>
    <t>14/05/1997</t>
  </si>
  <si>
    <t>18/07/2013</t>
  </si>
  <si>
    <t>14/09/2021</t>
  </si>
  <si>
    <t>10/01/1983</t>
  </si>
  <si>
    <t>13/09/2022</t>
  </si>
  <si>
    <t>02/04/1999</t>
  </si>
  <si>
    <t>13/02/2020</t>
  </si>
  <si>
    <t>19/04/1977</t>
  </si>
  <si>
    <t>28/03/2021</t>
  </si>
  <si>
    <t>12/07/1968</t>
  </si>
  <si>
    <t>16/06/2021</t>
  </si>
  <si>
    <t>25/10/1982</t>
  </si>
  <si>
    <t>30/10/2018</t>
  </si>
  <si>
    <t>16/08/2000</t>
  </si>
  <si>
    <t>22/05/1988</t>
  </si>
  <si>
    <t>16/09/2019</t>
  </si>
  <si>
    <t>29/07/1982</t>
  </si>
  <si>
    <t>03/05/2021</t>
  </si>
  <si>
    <t>10/06/2020</t>
  </si>
  <si>
    <t>27/09/2022</t>
  </si>
  <si>
    <t>14/07/1994</t>
  </si>
  <si>
    <t>02/08/2019</t>
  </si>
  <si>
    <t>28/01/1976</t>
  </si>
  <si>
    <t>26/09/2019</t>
  </si>
  <si>
    <t>07/05/1978</t>
  </si>
  <si>
    <t>18/06/1958</t>
  </si>
  <si>
    <t>13/03/2020</t>
  </si>
  <si>
    <t>01/11/1973</t>
  </si>
  <si>
    <t>INDUSTRIA DE MATERIAL ELETRICO</t>
  </si>
  <si>
    <t>03/12/2015</t>
  </si>
  <si>
    <t>26/04/2022</t>
  </si>
  <si>
    <t>28/04/2008</t>
  </si>
  <si>
    <t>21/11/2023</t>
  </si>
  <si>
    <t>31/12/1990</t>
  </si>
  <si>
    <t>11/10/2017</t>
  </si>
  <si>
    <t>12/06/2015</t>
  </si>
  <si>
    <t>21/12/2020</t>
  </si>
  <si>
    <t>04/05/2005</t>
  </si>
  <si>
    <t>23/10/1973</t>
  </si>
  <si>
    <t>01/10/1983</t>
  </si>
  <si>
    <t>29/01/2003</t>
  </si>
  <si>
    <t>11/11/2021</t>
  </si>
  <si>
    <t>24/02/2016</t>
  </si>
  <si>
    <t>02/08/1972</t>
  </si>
  <si>
    <t>23/02/2021</t>
  </si>
  <si>
    <t>25/03/2019</t>
  </si>
  <si>
    <t>09/07/1974</t>
  </si>
  <si>
    <t>08/09/2021</t>
  </si>
  <si>
    <t>14/02/1947</t>
  </si>
  <si>
    <t>19/10/2022</t>
  </si>
  <si>
    <t>02/12/1989</t>
  </si>
  <si>
    <t>01/10/2003</t>
  </si>
  <si>
    <t>05/11/2021</t>
  </si>
  <si>
    <t>19/07/1976</t>
  </si>
  <si>
    <t>TRABALHADOR DE CONSTRUCAO CIVIL</t>
  </si>
  <si>
    <t>10/02/2022</t>
  </si>
  <si>
    <t>30/11/1984</t>
  </si>
  <si>
    <t>15/05/1966</t>
  </si>
  <si>
    <t>15/04/2015</t>
  </si>
  <si>
    <t>27/11/2019</t>
  </si>
  <si>
    <t>29/01/1970</t>
  </si>
  <si>
    <t>AGENTE DE VIAGEM E GUIA DE TURISMO</t>
  </si>
  <si>
    <t>16/07/2021</t>
  </si>
  <si>
    <t>28/02/1962</t>
  </si>
  <si>
    <t>16/12/2021</t>
  </si>
  <si>
    <t>10/02/1987</t>
  </si>
  <si>
    <t>24/05/2022</t>
  </si>
  <si>
    <t>20/12/1952</t>
  </si>
  <si>
    <t>20/07/2023</t>
  </si>
  <si>
    <t>17/04/2002</t>
  </si>
  <si>
    <t>14/07/2020</t>
  </si>
  <si>
    <t>26/02/1990</t>
  </si>
  <si>
    <t>23/12/2022</t>
  </si>
  <si>
    <t>30/09/1994</t>
  </si>
  <si>
    <t>11/06/2021</t>
  </si>
  <si>
    <t>04/02/1983</t>
  </si>
  <si>
    <t>20/07/2021</t>
  </si>
  <si>
    <t>07/10/1968</t>
  </si>
  <si>
    <t>17/10/1957</t>
  </si>
  <si>
    <t>31/03/1985</t>
  </si>
  <si>
    <t>05/01/2022</t>
  </si>
  <si>
    <t>07/11/1981</t>
  </si>
  <si>
    <t>13/05/2022</t>
  </si>
  <si>
    <t>21/12/1975</t>
  </si>
  <si>
    <t>18/02/2021</t>
  </si>
  <si>
    <t>23/11/2018</t>
  </si>
  <si>
    <t>10/05/2021</t>
  </si>
  <si>
    <t>14/06/1975</t>
  </si>
  <si>
    <t>17/07/1992</t>
  </si>
  <si>
    <t>12/12/1995</t>
  </si>
  <si>
    <t>26/07/2019</t>
  </si>
  <si>
    <t>17/02/1988</t>
  </si>
  <si>
    <t>06/05/2022</t>
  </si>
  <si>
    <t>01/04/1982</t>
  </si>
  <si>
    <t>12/06/2023</t>
  </si>
  <si>
    <t>01/12/1981</t>
  </si>
  <si>
    <t>12/03/2024</t>
  </si>
  <si>
    <t>28/11/1978</t>
  </si>
  <si>
    <t>30/07/2019</t>
  </si>
  <si>
    <t>23/08/1974</t>
  </si>
  <si>
    <t>06/08/2019</t>
  </si>
  <si>
    <t>15/06/2016</t>
  </si>
  <si>
    <t>18/02/2020</t>
  </si>
  <si>
    <t>28/10/1985</t>
  </si>
  <si>
    <t>ARQUITETO</t>
  </si>
  <si>
    <t>04/02/1981</t>
  </si>
  <si>
    <t>08/12/2018</t>
  </si>
  <si>
    <t>22/09/1972</t>
  </si>
  <si>
    <t>06/02/2023</t>
  </si>
  <si>
    <t>04/08/1983</t>
  </si>
  <si>
    <t>26/08/2019</t>
  </si>
  <si>
    <t>29/01/1972</t>
  </si>
  <si>
    <t>05/08/2020</t>
  </si>
  <si>
    <t>12/04/1965</t>
  </si>
  <si>
    <t>20/10/2022</t>
  </si>
  <si>
    <t>15/11/1960</t>
  </si>
  <si>
    <t>28/08/2022</t>
  </si>
  <si>
    <t>11/12/1995</t>
  </si>
  <si>
    <t>04/10/1978</t>
  </si>
  <si>
    <t>25/07/1963</t>
  </si>
  <si>
    <t>21/07/2020</t>
  </si>
  <si>
    <t>09/11/1982</t>
  </si>
  <si>
    <t>13/11/1997</t>
  </si>
  <si>
    <t>18/08/2021</t>
  </si>
  <si>
    <t>31/07/1986</t>
  </si>
  <si>
    <t>16/09/1995</t>
  </si>
  <si>
    <t>20/11/2002</t>
  </si>
  <si>
    <t>08/07/1953</t>
  </si>
  <si>
    <t>09/01/1975</t>
  </si>
  <si>
    <t>12/04/2021</t>
  </si>
  <si>
    <t>07/09/1979</t>
  </si>
  <si>
    <t>05/02/1965</t>
  </si>
  <si>
    <t>MECANICO DE MANUTENCAO, MONTADOR, PREPARADOR, OPERADOR</t>
  </si>
  <si>
    <t>23/02/2022</t>
  </si>
  <si>
    <t>25/01/1981</t>
  </si>
  <si>
    <t>05/02/1982</t>
  </si>
  <si>
    <t>19/08/1959</t>
  </si>
  <si>
    <t>02/10/1967</t>
  </si>
  <si>
    <t>11/06/2018</t>
  </si>
  <si>
    <t>27/05/1981</t>
  </si>
  <si>
    <t>19/11/1966</t>
  </si>
  <si>
    <t>20/01/1958</t>
  </si>
  <si>
    <t>04/08/2010</t>
  </si>
  <si>
    <t>08/04/1973</t>
  </si>
  <si>
    <t>11/04/2022</t>
  </si>
  <si>
    <t>07/01/1975</t>
  </si>
  <si>
    <t>12/03/1957</t>
  </si>
  <si>
    <t>25/08/2022</t>
  </si>
  <si>
    <t>14/09/1982</t>
  </si>
  <si>
    <t>10/10/2016</t>
  </si>
  <si>
    <t>02/07/1975</t>
  </si>
  <si>
    <t>07/11/1970</t>
  </si>
  <si>
    <t>22/08/1945</t>
  </si>
  <si>
    <t>02/08/2016</t>
  </si>
  <si>
    <t>23/12/1983</t>
  </si>
  <si>
    <t>18/03/2019</t>
  </si>
  <si>
    <t>02/09/1968</t>
  </si>
  <si>
    <t>24/09/2021</t>
  </si>
  <si>
    <t>18/10/1978</t>
  </si>
  <si>
    <t>06/06/2022</t>
  </si>
  <si>
    <t>21/10/1967</t>
  </si>
  <si>
    <t>07/04/2018</t>
  </si>
  <si>
    <t>09/11/1989</t>
  </si>
  <si>
    <t>08/01/2019</t>
  </si>
  <si>
    <t>10/08/1987</t>
  </si>
  <si>
    <t>02/01/2020</t>
  </si>
  <si>
    <t>27/10/1965</t>
  </si>
  <si>
    <t>24/02/1987</t>
  </si>
  <si>
    <t>23/05/1985</t>
  </si>
  <si>
    <t>31/03/1992</t>
  </si>
  <si>
    <t>17/12/2021</t>
  </si>
  <si>
    <t>06/09/1966</t>
  </si>
  <si>
    <t>09/08/2023</t>
  </si>
  <si>
    <t>04/10/2010</t>
  </si>
  <si>
    <t>17/01/2022</t>
  </si>
  <si>
    <t>27/06/2016</t>
  </si>
  <si>
    <t>30/06/1982</t>
  </si>
  <si>
    <t>16/10/2018</t>
  </si>
  <si>
    <t>12/08/1964</t>
  </si>
  <si>
    <t>20/12/2019</t>
  </si>
  <si>
    <t>10/05/1950</t>
  </si>
  <si>
    <t>11/12/2020</t>
  </si>
  <si>
    <t>16/04/2009</t>
  </si>
  <si>
    <t>20/04/2021</t>
  </si>
  <si>
    <t>13/08/2004</t>
  </si>
  <si>
    <t>INDUSTRIA DA CONSTRUCAO</t>
  </si>
  <si>
    <t>12/05/2021</t>
  </si>
  <si>
    <t>17/02/1995</t>
  </si>
  <si>
    <t>03/05/2012</t>
  </si>
  <si>
    <t>13/08/2021</t>
  </si>
  <si>
    <t>30/01/1996</t>
  </si>
  <si>
    <t>22/12/2022</t>
  </si>
  <si>
    <t>03/05/1977</t>
  </si>
  <si>
    <t>05/03/1976</t>
  </si>
  <si>
    <t>31/08/2021</t>
  </si>
  <si>
    <t>13/07/1973</t>
  </si>
  <si>
    <t>15/06/2022</t>
  </si>
  <si>
    <t>24/06/2022</t>
  </si>
  <si>
    <t>29/11/1985</t>
  </si>
  <si>
    <t>26/08/1955</t>
  </si>
  <si>
    <t>02/01/2024</t>
  </si>
  <si>
    <t>17/10/1963</t>
  </si>
  <si>
    <t>TRABALHADOR DE FABRICACAO DE ARTEFATOS DE MADEIRA</t>
  </si>
  <si>
    <t>06/12/2023</t>
  </si>
  <si>
    <t>26/01/1983</t>
  </si>
  <si>
    <t>20/07/1980</t>
  </si>
  <si>
    <t>13/09/2010</t>
  </si>
  <si>
    <t>02/02/1977</t>
  </si>
  <si>
    <t>12/02/2019</t>
  </si>
  <si>
    <t>05/04/1961</t>
  </si>
  <si>
    <t>05/02/2020</t>
  </si>
  <si>
    <t>01/05/1955</t>
  </si>
  <si>
    <t>06/02/1945</t>
  </si>
  <si>
    <t>15/03/2024</t>
  </si>
  <si>
    <t>10/09/2003</t>
  </si>
  <si>
    <t>10/09/2019</t>
  </si>
  <si>
    <t>18/05/1975</t>
  </si>
  <si>
    <t>02/03/2021</t>
  </si>
  <si>
    <t>23/06/2005</t>
  </si>
  <si>
    <t>10/10/1995</t>
  </si>
  <si>
    <t>15/06/1977</t>
  </si>
  <si>
    <t>02/07/2021</t>
  </si>
  <si>
    <t>09/01/1982</t>
  </si>
  <si>
    <t>TECNICO DE ELETRICIDADE, ELETRONICA E TELECOMUNICACOES</t>
  </si>
  <si>
    <t>02/06/2000</t>
  </si>
  <si>
    <t>11/03/2022</t>
  </si>
  <si>
    <t>06/03/1989</t>
  </si>
  <si>
    <t>08/08/2023</t>
  </si>
  <si>
    <t>08/04/2017</t>
  </si>
  <si>
    <t>18/11/2019</t>
  </si>
  <si>
    <t>05/11/2020</t>
  </si>
  <si>
    <t>09/04/1979</t>
  </si>
  <si>
    <t>31/08/2022</t>
  </si>
  <si>
    <t>08/12/1986</t>
  </si>
  <si>
    <t>13/10/2023</t>
  </si>
  <si>
    <t>28/05/1964</t>
  </si>
  <si>
    <t>25/03/1968</t>
  </si>
  <si>
    <t>28/09/1966</t>
  </si>
  <si>
    <t>10/02/1970</t>
  </si>
  <si>
    <t>16/07/2023</t>
  </si>
  <si>
    <t>06/06/2023</t>
  </si>
  <si>
    <t>15/10/1979</t>
  </si>
  <si>
    <t>05/08/2021</t>
  </si>
  <si>
    <t>29/04/2009</t>
  </si>
  <si>
    <t>02/12/1998</t>
  </si>
  <si>
    <t>10/08/1989</t>
  </si>
  <si>
    <t>20/07/1970</t>
  </si>
  <si>
    <t>02/03/2020</t>
  </si>
  <si>
    <t>11/04/1967</t>
  </si>
  <si>
    <t>22/04/2021</t>
  </si>
  <si>
    <t>11/10/1991</t>
  </si>
  <si>
    <t>24/09/2018</t>
  </si>
  <si>
    <t>17/02/2006</t>
  </si>
  <si>
    <t>13/12/2022</t>
  </si>
  <si>
    <t>24/01/2018</t>
  </si>
  <si>
    <t>10/12/2007</t>
  </si>
  <si>
    <t>04/10/2018</t>
  </si>
  <si>
    <t>27/04/1966</t>
  </si>
  <si>
    <t>30/03/2010</t>
  </si>
  <si>
    <t>26/12/2022</t>
  </si>
  <si>
    <t>01/02/2006</t>
  </si>
  <si>
    <t>26/10/2022</t>
  </si>
  <si>
    <t>06/08/2014</t>
  </si>
  <si>
    <t>13/05/2011</t>
  </si>
  <si>
    <t>07/07/2023</t>
  </si>
  <si>
    <t>26/02/2022</t>
  </si>
  <si>
    <t>17/04/1992</t>
  </si>
  <si>
    <t>21/01/2022</t>
  </si>
  <si>
    <t>03/09/2004</t>
  </si>
  <si>
    <t>03/05/2022</t>
  </si>
  <si>
    <t>25/02/1982</t>
  </si>
  <si>
    <t>26/04/2013</t>
  </si>
  <si>
    <t>25/08/2021</t>
  </si>
  <si>
    <t>29/03/1984</t>
  </si>
  <si>
    <t>12/09/2022</t>
  </si>
  <si>
    <t>VENDEDOR PRACISTA, REPRESENT COMERCIAL, CAIXEIRO VIAJANTE</t>
  </si>
  <si>
    <t>10/06/2015</t>
  </si>
  <si>
    <t>09/11/1977</t>
  </si>
  <si>
    <t>28/07/2019</t>
  </si>
  <si>
    <t>05/11/1982</t>
  </si>
  <si>
    <t>18/11/2016</t>
  </si>
  <si>
    <t>12/03/1993</t>
  </si>
  <si>
    <t>18/03/1986</t>
  </si>
  <si>
    <t>17/05/2019</t>
  </si>
  <si>
    <t>12/02/1961</t>
  </si>
  <si>
    <t>10/02/2020</t>
  </si>
  <si>
    <t>25/09/1968</t>
  </si>
  <si>
    <t>20/07/2020</t>
  </si>
  <si>
    <t>25/06/1954</t>
  </si>
  <si>
    <t>28/07/1983</t>
  </si>
  <si>
    <t>19/07/2021</t>
  </si>
  <si>
    <t>15/03/1978</t>
  </si>
  <si>
    <t>10/07/2017</t>
  </si>
  <si>
    <t>13/04/2020</t>
  </si>
  <si>
    <t>15/06/1968</t>
  </si>
  <si>
    <t>21/02/2024</t>
  </si>
  <si>
    <t>10/09/2000</t>
  </si>
  <si>
    <t>31/01/2018</t>
  </si>
  <si>
    <t>10/09/1980</t>
  </si>
  <si>
    <t>10/03/1986</t>
  </si>
  <si>
    <t>PENSIONISTA</t>
  </si>
  <si>
    <t>22/01/2019</t>
  </si>
  <si>
    <t>20/11/1946</t>
  </si>
  <si>
    <t>09/04/1953</t>
  </si>
  <si>
    <t>01/11/1963</t>
  </si>
  <si>
    <t>14/10/1999</t>
  </si>
  <si>
    <t>24/01/2022</t>
  </si>
  <si>
    <t>14/11/1997</t>
  </si>
  <si>
    <t>16/01/2023</t>
  </si>
  <si>
    <t>21/05/2019</t>
  </si>
  <si>
    <t>13/09/2007</t>
  </si>
  <si>
    <t>13/01/2020</t>
  </si>
  <si>
    <t>09/10/1952</t>
  </si>
  <si>
    <t>03/12/1980</t>
  </si>
  <si>
    <t>15/12/1965</t>
  </si>
  <si>
    <t>25/01/2019</t>
  </si>
  <si>
    <t>10/07/1997</t>
  </si>
  <si>
    <t>22/02/2019</t>
  </si>
  <si>
    <t>24/02/2001</t>
  </si>
  <si>
    <t>12/12/1980</t>
  </si>
  <si>
    <t>01/01/1945</t>
  </si>
  <si>
    <t>01/11/2021</t>
  </si>
  <si>
    <t>06/02/1985</t>
  </si>
  <si>
    <t>05/04/2002</t>
  </si>
  <si>
    <t>31/01/2019</t>
  </si>
  <si>
    <t>22/03/1957</t>
  </si>
  <si>
    <t>03/09/2020</t>
  </si>
  <si>
    <t>17/06/1982</t>
  </si>
  <si>
    <t>23/08/1978</t>
  </si>
  <si>
    <t>04/01/2022</t>
  </si>
  <si>
    <t>16/02/1998</t>
  </si>
  <si>
    <t>15/06/2023</t>
  </si>
  <si>
    <t>08/06/1974</t>
  </si>
  <si>
    <t>24/09/2009</t>
  </si>
  <si>
    <t>06/09/2010</t>
  </si>
  <si>
    <t>08/10/1978</t>
  </si>
  <si>
    <t>25/01/2020</t>
  </si>
  <si>
    <t>11/09/1977</t>
  </si>
  <si>
    <t>28/01/2021</t>
  </si>
  <si>
    <t>14/12/2021</t>
  </si>
  <si>
    <t>26/11/1977</t>
  </si>
  <si>
    <t>11/07/2022</t>
  </si>
  <si>
    <t>12/02/1985</t>
  </si>
  <si>
    <t>28/06/2022</t>
  </si>
  <si>
    <t>22/01/1964</t>
  </si>
  <si>
    <t>30/03/2023</t>
  </si>
  <si>
    <t>18/12/1956</t>
  </si>
  <si>
    <t>27/07/2020</t>
  </si>
  <si>
    <t>07/10/1997</t>
  </si>
  <si>
    <t>20/03/1996</t>
  </si>
  <si>
    <t>31/01/2024</t>
  </si>
  <si>
    <t>21/10/1980</t>
  </si>
  <si>
    <t>31/07/2012</t>
  </si>
  <si>
    <t>21/12/2023</t>
  </si>
  <si>
    <t>16/02/1996</t>
  </si>
  <si>
    <t>06/09/1980</t>
  </si>
  <si>
    <t>27/09/2017</t>
  </si>
  <si>
    <t>27/10/1970</t>
  </si>
  <si>
    <t>16/03/2021</t>
  </si>
  <si>
    <t>08/07/2019</t>
  </si>
  <si>
    <t>23/01/2002</t>
  </si>
  <si>
    <t>01/06/2021</t>
  </si>
  <si>
    <t>04/02/1990</t>
  </si>
  <si>
    <t>INDUSTRIA EDITORIAL E GRAFICA</t>
  </si>
  <si>
    <t>21/06/2000</t>
  </si>
  <si>
    <t>28/07/1982</t>
  </si>
  <si>
    <t>30/11/2023</t>
  </si>
  <si>
    <t>29/05/1997</t>
  </si>
  <si>
    <t>04/10/1955</t>
  </si>
  <si>
    <t>11/09/2013</t>
  </si>
  <si>
    <t>20/05/1978</t>
  </si>
  <si>
    <t>04/08/2022</t>
  </si>
  <si>
    <t>01/01/1963</t>
  </si>
  <si>
    <t>10/03/2021</t>
  </si>
  <si>
    <t>18/09/2001</t>
  </si>
  <si>
    <t>09/01/1954</t>
  </si>
  <si>
    <t>08/12/2021</t>
  </si>
  <si>
    <t>17/08/1975</t>
  </si>
  <si>
    <t>15/04/1963</t>
  </si>
  <si>
    <t>20/06/2023</t>
  </si>
  <si>
    <t>04/11/2003</t>
  </si>
  <si>
    <t>12/12/2023</t>
  </si>
  <si>
    <t>30/07/1977</t>
  </si>
  <si>
    <t>17/08/2018</t>
  </si>
  <si>
    <t>03/06/1993</t>
  </si>
  <si>
    <t>13/02/1979</t>
  </si>
  <si>
    <t>15/05/1964</t>
  </si>
  <si>
    <t>09/06/2022</t>
  </si>
  <si>
    <t>22/01/2001</t>
  </si>
  <si>
    <t>27/05/2020</t>
  </si>
  <si>
    <t>06/11/1993</t>
  </si>
  <si>
    <t>24/11/2021</t>
  </si>
  <si>
    <t>16/10/1979</t>
  </si>
  <si>
    <t>18/04/2006</t>
  </si>
  <si>
    <t>04/01/1989</t>
  </si>
  <si>
    <t>05/01/1956</t>
  </si>
  <si>
    <t>30/03/2021</t>
  </si>
  <si>
    <t>28/07/1966</t>
  </si>
  <si>
    <t>02/05/1967</t>
  </si>
  <si>
    <t>17/06/2022</t>
  </si>
  <si>
    <t>01/09/1971</t>
  </si>
  <si>
    <t>09/12/2022</t>
  </si>
  <si>
    <t>04/12/2009</t>
  </si>
  <si>
    <t>05/01/2023</t>
  </si>
  <si>
    <t>07/10/1978</t>
  </si>
  <si>
    <t>09/03/2017</t>
  </si>
  <si>
    <t>25/08/1988</t>
  </si>
  <si>
    <t>10/01/2020</t>
  </si>
  <si>
    <t>20/04/1987</t>
  </si>
  <si>
    <t>04/02/1985</t>
  </si>
  <si>
    <t>06/12/1993</t>
  </si>
  <si>
    <t>25/04/1958</t>
  </si>
  <si>
    <t>26/01/2021</t>
  </si>
  <si>
    <t>08/03/1966</t>
  </si>
  <si>
    <t>29/11/1994</t>
  </si>
  <si>
    <t>07/02/2023</t>
  </si>
  <si>
    <t>19/02/2001</t>
  </si>
  <si>
    <t>26/07/2023</t>
  </si>
  <si>
    <t>23/07/1969</t>
  </si>
  <si>
    <t>08/02/1953</t>
  </si>
  <si>
    <t>11/11/1999</t>
  </si>
  <si>
    <t>26/07/2018</t>
  </si>
  <si>
    <t>25/11/1983</t>
  </si>
  <si>
    <t>INDUSTRIA DO VESTUARIO E ARTEFATOS</t>
  </si>
  <si>
    <t>13/01/2021</t>
  </si>
  <si>
    <t>25/06/2015</t>
  </si>
  <si>
    <t>25/01/2017</t>
  </si>
  <si>
    <t>13/07/2021</t>
  </si>
  <si>
    <t>05/12/1973</t>
  </si>
  <si>
    <t>29/04/2014</t>
  </si>
  <si>
    <t>28/02/2023</t>
  </si>
  <si>
    <t>25/01/1959</t>
  </si>
  <si>
    <t>19/10/1956</t>
  </si>
  <si>
    <t>25/08/1959</t>
  </si>
  <si>
    <t>07/03/1979</t>
  </si>
  <si>
    <t>08/03/2022</t>
  </si>
  <si>
    <t>18/11/2015</t>
  </si>
  <si>
    <t>19/12/2023</t>
  </si>
  <si>
    <t>03/01/1987</t>
  </si>
  <si>
    <t>28/01/1978</t>
  </si>
  <si>
    <t>15/06/2020</t>
  </si>
  <si>
    <t>26/06/1977</t>
  </si>
  <si>
    <t>AGROPECUARIA</t>
  </si>
  <si>
    <t>05/03/2021</t>
  </si>
  <si>
    <t>24/05/2017</t>
  </si>
  <si>
    <t>08/06/1984</t>
  </si>
  <si>
    <t>13/10/2021</t>
  </si>
  <si>
    <t>19/03/1976</t>
  </si>
  <si>
    <t>12/06/1991</t>
  </si>
  <si>
    <t>19/02/2024</t>
  </si>
  <si>
    <t>03/03/1982</t>
  </si>
  <si>
    <t>22/12/1958</t>
  </si>
  <si>
    <t>30/07/1996</t>
  </si>
  <si>
    <t>21/09/1963</t>
  </si>
  <si>
    <t>ATLETA PROFISSIONAL E TECNICO EM DESPORTOS</t>
  </si>
  <si>
    <t>25/10/2022</t>
  </si>
  <si>
    <t>28/09/1993</t>
  </si>
  <si>
    <t>23/12/1990</t>
  </si>
  <si>
    <t>27/02/2023</t>
  </si>
  <si>
    <t>02/10/1987</t>
  </si>
  <si>
    <t>11/08/2009</t>
  </si>
  <si>
    <t>30/01/1965</t>
  </si>
  <si>
    <t>11/12/2023</t>
  </si>
  <si>
    <t>12/10/1976</t>
  </si>
  <si>
    <t>02/09/1970</t>
  </si>
  <si>
    <t>20/05/2020</t>
  </si>
  <si>
    <t>18/06/2004</t>
  </si>
  <si>
    <t>23/07/2013</t>
  </si>
  <si>
    <t>25/08/2023</t>
  </si>
  <si>
    <t>20/06/2000</t>
  </si>
  <si>
    <t>09/08/2022</t>
  </si>
  <si>
    <t>06/04/2004</t>
  </si>
  <si>
    <t>18/12/2020</t>
  </si>
  <si>
    <t>19/07/1993</t>
  </si>
  <si>
    <t>21/12/1984</t>
  </si>
  <si>
    <t>13/07/2001</t>
  </si>
  <si>
    <t>09/09/2021</t>
  </si>
  <si>
    <t>02/07/2019</t>
  </si>
  <si>
    <t>04/02/2020</t>
  </si>
  <si>
    <t>EMPREGADO DOMESTICO</t>
  </si>
  <si>
    <t>11/03/2021</t>
  </si>
  <si>
    <t>21/10/1966</t>
  </si>
  <si>
    <t>01/06/1983</t>
  </si>
  <si>
    <t>02/08/2010</t>
  </si>
  <si>
    <t>07/03/2023</t>
  </si>
  <si>
    <t>22/12/2020</t>
  </si>
  <si>
    <t>05/09/2021</t>
  </si>
  <si>
    <t>20/08/1975</t>
  </si>
  <si>
    <t>18/04/2022</t>
  </si>
  <si>
    <t>24/09/1970</t>
  </si>
  <si>
    <t>SERVICOS DE SAUDE</t>
  </si>
  <si>
    <t>20/04/2022</t>
  </si>
  <si>
    <t>29/06/2015</t>
  </si>
  <si>
    <t>08/08/2002</t>
  </si>
  <si>
    <t>08/01/1993</t>
  </si>
  <si>
    <t>20/07/2001</t>
  </si>
  <si>
    <t>18/08/1989</t>
  </si>
  <si>
    <t>11/10/2021</t>
  </si>
  <si>
    <t>16/03/1991</t>
  </si>
  <si>
    <t>07/06/1960</t>
  </si>
  <si>
    <t>12/02/1956</t>
  </si>
  <si>
    <t>28/03/2022</t>
  </si>
  <si>
    <t>05/02/2002</t>
  </si>
  <si>
    <t>02/04/2024</t>
  </si>
  <si>
    <t>18/11/1974</t>
  </si>
  <si>
    <t>11/04/2024</t>
  </si>
  <si>
    <t>03/04/2024</t>
  </si>
  <si>
    <t>22/10/1993</t>
  </si>
  <si>
    <t>25/07/2023</t>
  </si>
  <si>
    <t>05/08/1995</t>
  </si>
  <si>
    <t>15/03/1989</t>
  </si>
  <si>
    <t>TRABALHADOR DA PECUARIA</t>
  </si>
  <si>
    <t>14/12/1973</t>
  </si>
  <si>
    <t>06/01/1969</t>
  </si>
  <si>
    <t>21/11/2005</t>
  </si>
  <si>
    <t>09/06/1940</t>
  </si>
  <si>
    <t>24/02/1997</t>
  </si>
  <si>
    <t>08/08/1967</t>
  </si>
  <si>
    <t>08/04/2024</t>
  </si>
  <si>
    <t>27/02/1986</t>
  </si>
  <si>
    <t>total</t>
  </si>
  <si>
    <t>Repasse Produto</t>
  </si>
  <si>
    <t>ir</t>
  </si>
  <si>
    <t>mesa</t>
  </si>
  <si>
    <t>REPASSE ASSESSOR</t>
  </si>
  <si>
    <t>Repasse XP</t>
  </si>
  <si>
    <t xml:space="preserve">Comissão Escritório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</si>
</sst>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00000%"/>
    <numFmt numFmtId="168" formatCode="0.0%"/>
  </numFmts>
  <fonts count="5" x14ac:knownFonts="1">
    <font>
      <sz val="11"/>
      <color rgb="FF000000"/>
      <name val="Calibri"/>
      <family val="2"/>
      <scheme val="minor"/>
    </font>
    <font>
      <sz val="11"/>
      <name val="Calibri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2">
    <xf numFmtId="0" fontId="1" fillId="0" borderId="0" xfId="0" applyFont="1"/>
    <xf numFmtId="0" fontId="2" fillId="2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vertical="top" wrapText="1" readingOrder="1"/>
    </xf>
    <xf numFmtId="0" fontId="3" fillId="0" borderId="1" xfId="0" applyFont="1" applyBorder="1" applyAlignment="1">
      <alignment horizontal="right" vertical="top" wrapText="1" readingOrder="1"/>
    </xf>
    <xf numFmtId="0" fontId="3" fillId="0" borderId="1" xfId="0" applyFont="1" applyBorder="1" applyAlignment="1">
      <alignment vertical="top" wrapText="1" readingOrder="1"/>
    </xf>
    <xf numFmtId="10" fontId="1" fillId="0" borderId="0" xfId="0" applyNumberFormat="1" applyFont="1"/>
    <xf numFmtId="9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4" fontId="1" fillId="0" borderId="0" xfId="1" applyFont="1"/>
    <xf numFmtId="44" fontId="1" fillId="0" borderId="0" xfId="0" applyNumberFormat="1" applyFont="1"/>
    <xf numFmtId="168" fontId="1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93"/>
  <sheetViews>
    <sheetView showGridLines="0" zoomScale="70" zoomScaleNormal="70" workbookViewId="0">
      <selection activeCell="O17" sqref="O17"/>
    </sheetView>
  </sheetViews>
  <sheetFormatPr defaultRowHeight="15" x14ac:dyDescent="0.25"/>
  <cols>
    <col min="1" max="1" width="15.140625" customWidth="1"/>
    <col min="2" max="2" width="15.42578125" customWidth="1"/>
    <col min="3" max="3" width="83.7109375" customWidth="1"/>
    <col min="4" max="4" width="13.5703125" customWidth="1"/>
    <col min="5" max="5" width="37" customWidth="1"/>
    <col min="6" max="6" width="16.7109375" customWidth="1"/>
    <col min="7" max="7" width="18.85546875" customWidth="1"/>
    <col min="8" max="8" width="17.85546875" customWidth="1"/>
    <col min="9" max="9" width="13.42578125" customWidth="1"/>
    <col min="10" max="10" width="13.5703125" customWidth="1"/>
    <col min="11" max="12" width="13.42578125" customWidth="1"/>
    <col min="13" max="13" width="14.28515625" customWidth="1"/>
    <col min="14" max="14" width="18.7109375" customWidth="1"/>
    <col min="15" max="15" width="35.85546875" customWidth="1"/>
    <col min="16" max="16" width="15.7109375" customWidth="1"/>
    <col min="17" max="17" width="16.140625" customWidth="1"/>
    <col min="18" max="18" width="17.140625" customWidth="1"/>
    <col min="19" max="19" width="19.28515625" customWidth="1"/>
    <col min="20" max="20" width="20.42578125" customWidth="1"/>
    <col min="21" max="21" width="18.140625" customWidth="1"/>
    <col min="22" max="22" width="19.7109375" customWidth="1"/>
    <col min="23" max="23" width="13.42578125" customWidth="1"/>
    <col min="24" max="24" width="20.5703125" customWidth="1"/>
    <col min="25" max="26" width="13.42578125" customWidth="1"/>
    <col min="27" max="27" width="13.5703125" customWidth="1"/>
    <col min="28" max="29" width="13.42578125" customWidth="1"/>
    <col min="30" max="30" width="15.5703125" customWidth="1"/>
    <col min="31" max="31" width="28.7109375" customWidth="1"/>
    <col min="32" max="32" width="30.5703125" customWidth="1"/>
    <col min="33" max="33" width="31.42578125" customWidth="1"/>
    <col min="34" max="34" width="20.5703125" customWidth="1"/>
    <col min="35" max="35" width="18" customWidth="1"/>
    <col min="36" max="36" width="25.42578125" customWidth="1"/>
    <col min="37" max="37" width="13.5703125" customWidth="1"/>
    <col min="38" max="38" width="16.42578125" customWidth="1"/>
    <col min="39" max="39" width="13.42578125" customWidth="1"/>
    <col min="40" max="40" width="17.85546875" customWidth="1"/>
    <col min="41" max="41" width="39.7109375" customWidth="1"/>
    <col min="42" max="42" width="22.28515625" customWidth="1"/>
    <col min="43" max="43" width="19.42578125" customWidth="1"/>
    <col min="44" max="44" width="20.5703125" customWidth="1"/>
  </cols>
  <sheetData>
    <row r="1" spans="1:44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 x14ac:dyDescent="0.25">
      <c r="A2" s="3" t="s">
        <v>44</v>
      </c>
      <c r="B2" s="3">
        <v>5548166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3" t="s">
        <v>50</v>
      </c>
      <c r="I2" s="4" t="s">
        <v>51</v>
      </c>
      <c r="J2" s="4" t="s">
        <v>52</v>
      </c>
      <c r="K2" s="4" t="s">
        <v>52</v>
      </c>
      <c r="L2" s="4" t="s">
        <v>49</v>
      </c>
      <c r="M2" s="4" t="s">
        <v>52</v>
      </c>
      <c r="N2" s="4" t="s">
        <v>52</v>
      </c>
      <c r="O2" s="3">
        <v>1100000</v>
      </c>
      <c r="P2" s="3">
        <v>4.9000000000000004</v>
      </c>
      <c r="Q2" s="3">
        <v>4.9000000000000004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>
        <v>362034.20461202401</v>
      </c>
      <c r="AF2" s="3">
        <v>337730.29384131799</v>
      </c>
      <c r="AG2" s="3"/>
      <c r="AH2" s="3">
        <v>59157</v>
      </c>
      <c r="AI2" s="3">
        <v>241655.12</v>
      </c>
      <c r="AJ2" s="3">
        <v>27591.343841318201</v>
      </c>
      <c r="AK2" s="3">
        <v>9326.83</v>
      </c>
      <c r="AL2" s="3"/>
      <c r="AM2" s="3"/>
      <c r="AN2" s="3"/>
      <c r="AO2" s="3"/>
      <c r="AP2" s="4" t="s">
        <v>53</v>
      </c>
      <c r="AQ2" s="3" t="s">
        <v>54</v>
      </c>
      <c r="AR2" s="3" t="s">
        <v>54</v>
      </c>
    </row>
    <row r="3" spans="1:44" x14ac:dyDescent="0.25">
      <c r="A3" s="3" t="s">
        <v>55</v>
      </c>
      <c r="B3" s="3">
        <v>14431535</v>
      </c>
      <c r="C3" s="4" t="s">
        <v>45</v>
      </c>
      <c r="D3" s="4" t="s">
        <v>46</v>
      </c>
      <c r="E3" s="4" t="s">
        <v>47</v>
      </c>
      <c r="F3" s="4" t="s">
        <v>56</v>
      </c>
      <c r="G3" s="4" t="s">
        <v>49</v>
      </c>
      <c r="H3" s="3" t="s">
        <v>57</v>
      </c>
      <c r="I3" s="4" t="s">
        <v>51</v>
      </c>
      <c r="J3" s="4" t="s">
        <v>52</v>
      </c>
      <c r="K3" s="4" t="s">
        <v>52</v>
      </c>
      <c r="L3" s="4" t="s">
        <v>49</v>
      </c>
      <c r="M3" s="4" t="s">
        <v>49</v>
      </c>
      <c r="N3" s="4" t="s">
        <v>52</v>
      </c>
      <c r="O3" s="3">
        <v>100781.26</v>
      </c>
      <c r="P3" s="3">
        <v>9.8000000000000007</v>
      </c>
      <c r="Q3" s="3">
        <v>9.8000000000000007</v>
      </c>
      <c r="R3" s="3"/>
      <c r="S3" s="3"/>
      <c r="T3" s="3"/>
      <c r="U3" s="3"/>
      <c r="V3" s="3">
        <v>15</v>
      </c>
      <c r="W3" s="3"/>
      <c r="X3" s="3">
        <v>15</v>
      </c>
      <c r="Y3" s="3">
        <v>15</v>
      </c>
      <c r="Z3" s="3"/>
      <c r="AA3" s="3"/>
      <c r="AB3" s="3"/>
      <c r="AC3" s="3"/>
      <c r="AD3" s="3"/>
      <c r="AE3" s="3">
        <v>99633.99</v>
      </c>
      <c r="AF3" s="3">
        <v>100781.260372791</v>
      </c>
      <c r="AG3" s="3"/>
      <c r="AH3" s="3">
        <v>44821.56</v>
      </c>
      <c r="AI3" s="3">
        <v>54810.97</v>
      </c>
      <c r="AJ3" s="3">
        <v>514.55037279072405</v>
      </c>
      <c r="AK3" s="3">
        <v>634.17999999999995</v>
      </c>
      <c r="AL3" s="3"/>
      <c r="AM3" s="3"/>
      <c r="AN3" s="3"/>
      <c r="AO3" s="3"/>
      <c r="AP3" s="4" t="s">
        <v>53</v>
      </c>
      <c r="AQ3" s="3" t="s">
        <v>54</v>
      </c>
      <c r="AR3" s="3" t="s">
        <v>54</v>
      </c>
    </row>
    <row r="4" spans="1:44" x14ac:dyDescent="0.25">
      <c r="A4" s="3" t="s">
        <v>58</v>
      </c>
      <c r="B4" s="3">
        <v>6437941</v>
      </c>
      <c r="C4" s="4" t="s">
        <v>59</v>
      </c>
      <c r="D4" s="4" t="s">
        <v>46</v>
      </c>
      <c r="E4" s="4" t="s">
        <v>47</v>
      </c>
      <c r="F4" s="4" t="s">
        <v>60</v>
      </c>
      <c r="G4" s="4" t="s">
        <v>49</v>
      </c>
      <c r="H4" s="3" t="s">
        <v>61</v>
      </c>
      <c r="I4" s="4" t="s">
        <v>51</v>
      </c>
      <c r="J4" s="4" t="s">
        <v>52</v>
      </c>
      <c r="K4" s="4" t="s">
        <v>52</v>
      </c>
      <c r="L4" s="4" t="s">
        <v>49</v>
      </c>
      <c r="M4" s="4" t="s">
        <v>52</v>
      </c>
      <c r="N4" s="4" t="s">
        <v>49</v>
      </c>
      <c r="O4" s="3">
        <v>1604970.09</v>
      </c>
      <c r="P4" s="3">
        <v>139.49</v>
      </c>
      <c r="Q4" s="3">
        <v>14.7</v>
      </c>
      <c r="R4" s="3"/>
      <c r="S4" s="3">
        <v>124.72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>
        <v>1598657.1344973</v>
      </c>
      <c r="AF4" s="3">
        <v>1604970.0930453001</v>
      </c>
      <c r="AG4" s="3">
        <v>552382.09054687503</v>
      </c>
      <c r="AH4" s="3">
        <v>23419.61</v>
      </c>
      <c r="AI4" s="3">
        <v>43907.54</v>
      </c>
      <c r="AJ4" s="3">
        <v>265041.43249843002</v>
      </c>
      <c r="AK4" s="3">
        <v>45.35</v>
      </c>
      <c r="AL4" s="3">
        <v>720174.07</v>
      </c>
      <c r="AM4" s="3"/>
      <c r="AN4" s="3">
        <v>7.0000000000000007E-2</v>
      </c>
      <c r="AO4" s="3"/>
      <c r="AP4" s="4" t="s">
        <v>53</v>
      </c>
      <c r="AQ4" s="3" t="s">
        <v>54</v>
      </c>
      <c r="AR4" s="3" t="s">
        <v>54</v>
      </c>
    </row>
    <row r="5" spans="1:44" x14ac:dyDescent="0.25">
      <c r="A5" s="3" t="s">
        <v>55</v>
      </c>
      <c r="B5" s="3">
        <v>7762633</v>
      </c>
      <c r="C5" s="4" t="s">
        <v>62</v>
      </c>
      <c r="D5" s="4" t="s">
        <v>63</v>
      </c>
      <c r="E5" s="4" t="s">
        <v>47</v>
      </c>
      <c r="F5" s="4" t="s">
        <v>64</v>
      </c>
      <c r="G5" s="4" t="s">
        <v>49</v>
      </c>
      <c r="H5" s="3" t="s">
        <v>65</v>
      </c>
      <c r="I5" s="4" t="s">
        <v>51</v>
      </c>
      <c r="J5" s="4" t="s">
        <v>52</v>
      </c>
      <c r="K5" s="4" t="s">
        <v>52</v>
      </c>
      <c r="L5" s="4" t="s">
        <v>49</v>
      </c>
      <c r="M5" s="4" t="s">
        <v>52</v>
      </c>
      <c r="N5" s="4" t="s">
        <v>52</v>
      </c>
      <c r="O5" s="3">
        <v>718523.3</v>
      </c>
      <c r="P5" s="3">
        <v>450.99</v>
      </c>
      <c r="Q5" s="3">
        <v>449.04</v>
      </c>
      <c r="R5" s="3"/>
      <c r="S5" s="3"/>
      <c r="T5" s="3"/>
      <c r="U5" s="3"/>
      <c r="V5" s="3"/>
      <c r="W5" s="3">
        <v>-845.57</v>
      </c>
      <c r="X5" s="3">
        <v>-845.57</v>
      </c>
      <c r="Y5" s="3">
        <v>-845.57</v>
      </c>
      <c r="Z5" s="3"/>
      <c r="AA5" s="3"/>
      <c r="AB5" s="3"/>
      <c r="AC5" s="3"/>
      <c r="AD5" s="3"/>
      <c r="AE5" s="3">
        <v>718547.69532791094</v>
      </c>
      <c r="AF5" s="3">
        <v>718523.29690858396</v>
      </c>
      <c r="AG5" s="3">
        <v>439705.40234375</v>
      </c>
      <c r="AH5" s="3">
        <v>103373.6</v>
      </c>
      <c r="AI5" s="3">
        <v>112054.07</v>
      </c>
      <c r="AJ5" s="3">
        <v>63071.404564834098</v>
      </c>
      <c r="AK5" s="3">
        <v>318.82</v>
      </c>
      <c r="AL5" s="3"/>
      <c r="AM5" s="3"/>
      <c r="AN5" s="3">
        <v>1.95</v>
      </c>
      <c r="AO5" s="3"/>
      <c r="AP5" s="4" t="s">
        <v>53</v>
      </c>
      <c r="AQ5" s="3" t="s">
        <v>54</v>
      </c>
      <c r="AR5" s="3" t="s">
        <v>54</v>
      </c>
    </row>
    <row r="6" spans="1:44" x14ac:dyDescent="0.25">
      <c r="A6" s="3" t="s">
        <v>66</v>
      </c>
      <c r="B6" s="3">
        <v>3003607</v>
      </c>
      <c r="C6" s="4" t="s">
        <v>45</v>
      </c>
      <c r="D6" s="4" t="s">
        <v>46</v>
      </c>
      <c r="E6" s="4" t="s">
        <v>67</v>
      </c>
      <c r="F6" s="4" t="s">
        <v>68</v>
      </c>
      <c r="G6" s="4" t="s">
        <v>49</v>
      </c>
      <c r="H6" s="3" t="s">
        <v>69</v>
      </c>
      <c r="I6" s="4" t="s">
        <v>51</v>
      </c>
      <c r="J6" s="4" t="s">
        <v>52</v>
      </c>
      <c r="K6" s="4" t="s">
        <v>52</v>
      </c>
      <c r="L6" s="4" t="s">
        <v>49</v>
      </c>
      <c r="M6" s="4" t="s">
        <v>52</v>
      </c>
      <c r="N6" s="4" t="s">
        <v>52</v>
      </c>
      <c r="O6" s="3">
        <v>9244.44</v>
      </c>
      <c r="P6" s="3">
        <v>30.03</v>
      </c>
      <c r="Q6" s="3">
        <v>30.03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>
        <v>9535.14</v>
      </c>
      <c r="AF6" s="3">
        <v>9244.44</v>
      </c>
      <c r="AG6" s="3"/>
      <c r="AH6" s="3"/>
      <c r="AI6" s="3">
        <v>9184.23</v>
      </c>
      <c r="AJ6" s="3"/>
      <c r="AK6" s="3">
        <v>60.21</v>
      </c>
      <c r="AL6" s="3"/>
      <c r="AM6" s="3"/>
      <c r="AN6" s="3"/>
      <c r="AO6" s="3"/>
      <c r="AP6" s="4" t="s">
        <v>53</v>
      </c>
      <c r="AQ6" s="3" t="s">
        <v>54</v>
      </c>
      <c r="AR6" s="3" t="s">
        <v>54</v>
      </c>
    </row>
    <row r="7" spans="1:44" x14ac:dyDescent="0.25">
      <c r="A7" s="3" t="s">
        <v>44</v>
      </c>
      <c r="B7" s="3">
        <v>5249315</v>
      </c>
      <c r="C7" s="4" t="s">
        <v>70</v>
      </c>
      <c r="D7" s="4" t="s">
        <v>46</v>
      </c>
      <c r="E7" s="4" t="s">
        <v>47</v>
      </c>
      <c r="F7" s="4" t="s">
        <v>71</v>
      </c>
      <c r="G7" s="4" t="s">
        <v>49</v>
      </c>
      <c r="H7" s="3" t="s">
        <v>72</v>
      </c>
      <c r="I7" s="4" t="s">
        <v>51</v>
      </c>
      <c r="J7" s="4" t="s">
        <v>52</v>
      </c>
      <c r="K7" s="4" t="s">
        <v>52</v>
      </c>
      <c r="L7" s="4" t="s">
        <v>49</v>
      </c>
      <c r="M7" s="4" t="s">
        <v>52</v>
      </c>
      <c r="N7" s="4" t="s">
        <v>49</v>
      </c>
      <c r="O7" s="3">
        <v>1000000</v>
      </c>
      <c r="P7" s="3">
        <v>441.99</v>
      </c>
      <c r="Q7" s="3">
        <v>151.06</v>
      </c>
      <c r="R7" s="3"/>
      <c r="S7" s="3"/>
      <c r="T7" s="3">
        <v>290.61</v>
      </c>
      <c r="U7" s="3"/>
      <c r="V7" s="3"/>
      <c r="W7" s="3">
        <v>-36324.620000000003</v>
      </c>
      <c r="X7" s="3">
        <v>-36324.620000000003</v>
      </c>
      <c r="Y7" s="3"/>
      <c r="Z7" s="3"/>
      <c r="AA7" s="3"/>
      <c r="AB7" s="3"/>
      <c r="AC7" s="3"/>
      <c r="AD7" s="3"/>
      <c r="AE7" s="3">
        <v>471038.45191838098</v>
      </c>
      <c r="AF7" s="3">
        <v>427233.58389753097</v>
      </c>
      <c r="AG7" s="3">
        <v>84122.4609375</v>
      </c>
      <c r="AH7" s="3"/>
      <c r="AI7" s="3">
        <v>50705.4</v>
      </c>
      <c r="AJ7" s="3">
        <v>146328.85296003101</v>
      </c>
      <c r="AK7" s="3">
        <v>18485.599999999999</v>
      </c>
      <c r="AL7" s="3">
        <v>127591.27</v>
      </c>
      <c r="AM7" s="3"/>
      <c r="AN7" s="3">
        <v>0.32</v>
      </c>
      <c r="AO7" s="3"/>
      <c r="AP7" s="4" t="s">
        <v>53</v>
      </c>
      <c r="AQ7" s="3" t="s">
        <v>54</v>
      </c>
      <c r="AR7" s="3" t="s">
        <v>54</v>
      </c>
    </row>
    <row r="8" spans="1:44" x14ac:dyDescent="0.25">
      <c r="A8" s="3" t="s">
        <v>55</v>
      </c>
      <c r="B8" s="3">
        <v>2848589</v>
      </c>
      <c r="C8" s="4" t="s">
        <v>62</v>
      </c>
      <c r="D8" s="4" t="s">
        <v>46</v>
      </c>
      <c r="E8" s="4" t="s">
        <v>67</v>
      </c>
      <c r="F8" s="4" t="s">
        <v>73</v>
      </c>
      <c r="G8" s="4" t="s">
        <v>49</v>
      </c>
      <c r="H8" s="3" t="s">
        <v>74</v>
      </c>
      <c r="I8" s="4" t="s">
        <v>51</v>
      </c>
      <c r="J8" s="4" t="s">
        <v>52</v>
      </c>
      <c r="K8" s="4" t="s">
        <v>52</v>
      </c>
      <c r="L8" s="4" t="s">
        <v>49</v>
      </c>
      <c r="M8" s="4" t="s">
        <v>49</v>
      </c>
      <c r="N8" s="4" t="s">
        <v>52</v>
      </c>
      <c r="O8" s="3">
        <v>1200000</v>
      </c>
      <c r="P8" s="3">
        <v>67.19</v>
      </c>
      <c r="Q8" s="3">
        <v>67.19</v>
      </c>
      <c r="R8" s="3"/>
      <c r="S8" s="3"/>
      <c r="T8" s="3"/>
      <c r="U8" s="3"/>
      <c r="V8" s="3">
        <v>13100.95</v>
      </c>
      <c r="W8" s="3"/>
      <c r="X8" s="3">
        <v>13100.95</v>
      </c>
      <c r="Y8" s="3">
        <v>13100.95</v>
      </c>
      <c r="Z8" s="3"/>
      <c r="AA8" s="3"/>
      <c r="AB8" s="3"/>
      <c r="AC8" s="3"/>
      <c r="AD8" s="3"/>
      <c r="AE8" s="3">
        <v>380791.07634941099</v>
      </c>
      <c r="AF8" s="3">
        <v>394055.78944731399</v>
      </c>
      <c r="AG8" s="3">
        <v>225715.96533203099</v>
      </c>
      <c r="AH8" s="3">
        <v>71712.31</v>
      </c>
      <c r="AI8" s="3">
        <v>5603</v>
      </c>
      <c r="AJ8" s="3">
        <v>77423.794115282202</v>
      </c>
      <c r="AK8" s="3">
        <v>13600.72</v>
      </c>
      <c r="AL8" s="3"/>
      <c r="AM8" s="3"/>
      <c r="AN8" s="3"/>
      <c r="AO8" s="3"/>
      <c r="AP8" s="4" t="s">
        <v>53</v>
      </c>
      <c r="AQ8" s="3" t="s">
        <v>54</v>
      </c>
      <c r="AR8" s="3" t="s">
        <v>54</v>
      </c>
    </row>
    <row r="9" spans="1:44" x14ac:dyDescent="0.25">
      <c r="A9" s="3" t="s">
        <v>44</v>
      </c>
      <c r="B9" s="3">
        <v>3466179</v>
      </c>
      <c r="C9" s="4" t="s">
        <v>75</v>
      </c>
      <c r="D9" s="4" t="s">
        <v>63</v>
      </c>
      <c r="E9" s="4" t="s">
        <v>67</v>
      </c>
      <c r="F9" s="4" t="s">
        <v>76</v>
      </c>
      <c r="G9" s="4" t="s">
        <v>49</v>
      </c>
      <c r="H9" s="3" t="s">
        <v>77</v>
      </c>
      <c r="I9" s="4" t="s">
        <v>51</v>
      </c>
      <c r="J9" s="4" t="s">
        <v>52</v>
      </c>
      <c r="K9" s="4" t="s">
        <v>52</v>
      </c>
      <c r="L9" s="4" t="s">
        <v>49</v>
      </c>
      <c r="M9" s="4" t="s">
        <v>52</v>
      </c>
      <c r="N9" s="4" t="s">
        <v>52</v>
      </c>
      <c r="O9" s="3">
        <v>1000000</v>
      </c>
      <c r="P9" s="3">
        <v>50.95</v>
      </c>
      <c r="Q9" s="3">
        <v>50.95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>
        <v>339475.78839457902</v>
      </c>
      <c r="AF9" s="3">
        <v>339554.02830122103</v>
      </c>
      <c r="AG9" s="3">
        <v>188957.44140625</v>
      </c>
      <c r="AH9" s="3">
        <v>16753.21</v>
      </c>
      <c r="AI9" s="3"/>
      <c r="AJ9" s="3">
        <v>133493.396894971</v>
      </c>
      <c r="AK9" s="3">
        <v>349.98</v>
      </c>
      <c r="AL9" s="3"/>
      <c r="AM9" s="3"/>
      <c r="AN9" s="3"/>
      <c r="AO9" s="3"/>
      <c r="AP9" s="4" t="s">
        <v>53</v>
      </c>
      <c r="AQ9" s="3" t="s">
        <v>54</v>
      </c>
      <c r="AR9" s="3" t="s">
        <v>54</v>
      </c>
    </row>
    <row r="10" spans="1:44" x14ac:dyDescent="0.25">
      <c r="A10" s="3" t="s">
        <v>66</v>
      </c>
      <c r="B10" s="3">
        <v>6594577</v>
      </c>
      <c r="C10" s="4" t="s">
        <v>78</v>
      </c>
      <c r="D10" s="4" t="s">
        <v>46</v>
      </c>
      <c r="E10" s="4" t="s">
        <v>47</v>
      </c>
      <c r="F10" s="4" t="s">
        <v>79</v>
      </c>
      <c r="G10" s="4" t="s">
        <v>49</v>
      </c>
      <c r="H10" s="3" t="s">
        <v>80</v>
      </c>
      <c r="I10" s="4" t="s">
        <v>51</v>
      </c>
      <c r="J10" s="4" t="s">
        <v>52</v>
      </c>
      <c r="K10" s="4" t="s">
        <v>52</v>
      </c>
      <c r="L10" s="4" t="s">
        <v>49</v>
      </c>
      <c r="M10" s="4" t="s">
        <v>49</v>
      </c>
      <c r="N10" s="4" t="s">
        <v>52</v>
      </c>
      <c r="O10" s="3">
        <v>2020277.77</v>
      </c>
      <c r="P10" s="3">
        <v>223.28</v>
      </c>
      <c r="Q10" s="3">
        <v>223.07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>
        <v>2016822.52392033</v>
      </c>
      <c r="AF10" s="3">
        <v>2020277.7688859</v>
      </c>
      <c r="AG10" s="3">
        <v>95522.421875</v>
      </c>
      <c r="AH10" s="3">
        <v>30980.99</v>
      </c>
      <c r="AI10" s="3">
        <v>75191.38</v>
      </c>
      <c r="AJ10" s="3">
        <v>823150.29951753898</v>
      </c>
      <c r="AK10" s="3">
        <v>7830.46</v>
      </c>
      <c r="AL10" s="3">
        <v>985264.7</v>
      </c>
      <c r="AM10" s="3"/>
      <c r="AN10" s="3">
        <v>0.21</v>
      </c>
      <c r="AO10" s="3"/>
      <c r="AP10" s="4" t="s">
        <v>53</v>
      </c>
      <c r="AQ10" s="3" t="s">
        <v>54</v>
      </c>
      <c r="AR10" s="3" t="s">
        <v>54</v>
      </c>
    </row>
    <row r="11" spans="1:44" x14ac:dyDescent="0.25">
      <c r="A11" s="3" t="s">
        <v>55</v>
      </c>
      <c r="B11" s="3">
        <v>7763050</v>
      </c>
      <c r="C11" s="4" t="s">
        <v>81</v>
      </c>
      <c r="D11" s="4" t="s">
        <v>46</v>
      </c>
      <c r="E11" s="4" t="s">
        <v>47</v>
      </c>
      <c r="F11" s="4" t="s">
        <v>64</v>
      </c>
      <c r="G11" s="4" t="s">
        <v>52</v>
      </c>
      <c r="H11" s="3" t="s">
        <v>82</v>
      </c>
      <c r="I11" s="4" t="s">
        <v>51</v>
      </c>
      <c r="J11" s="4" t="s">
        <v>52</v>
      </c>
      <c r="K11" s="4" t="s">
        <v>52</v>
      </c>
      <c r="L11" s="4" t="s">
        <v>49</v>
      </c>
      <c r="M11" s="4" t="s">
        <v>52</v>
      </c>
      <c r="N11" s="4" t="s">
        <v>52</v>
      </c>
      <c r="O11" s="3">
        <v>62030.41</v>
      </c>
      <c r="P11" s="3">
        <v>47.13</v>
      </c>
      <c r="Q11" s="3">
        <v>47.13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>
        <v>61777.200900878903</v>
      </c>
      <c r="AF11" s="3">
        <v>62030.412333984401</v>
      </c>
      <c r="AG11" s="3">
        <v>31425.472333984399</v>
      </c>
      <c r="AH11" s="3">
        <v>29219.79</v>
      </c>
      <c r="AI11" s="3"/>
      <c r="AJ11" s="3"/>
      <c r="AK11" s="3">
        <v>1385.15</v>
      </c>
      <c r="AL11" s="3"/>
      <c r="AM11" s="3"/>
      <c r="AN11" s="3"/>
      <c r="AO11" s="3"/>
      <c r="AP11" s="4" t="s">
        <v>53</v>
      </c>
      <c r="AQ11" s="3" t="s">
        <v>54</v>
      </c>
      <c r="AR11" s="3" t="s">
        <v>54</v>
      </c>
    </row>
    <row r="12" spans="1:44" x14ac:dyDescent="0.25">
      <c r="A12" s="3" t="s">
        <v>83</v>
      </c>
      <c r="B12" s="3">
        <v>3267941</v>
      </c>
      <c r="C12" s="4" t="s">
        <v>84</v>
      </c>
      <c r="D12" s="4" t="s">
        <v>46</v>
      </c>
      <c r="E12" s="4" t="s">
        <v>67</v>
      </c>
      <c r="F12" s="4" t="s">
        <v>85</v>
      </c>
      <c r="G12" s="4" t="s">
        <v>49</v>
      </c>
      <c r="H12" s="3" t="s">
        <v>86</v>
      </c>
      <c r="I12" s="4" t="s">
        <v>51</v>
      </c>
      <c r="J12" s="4" t="s">
        <v>52</v>
      </c>
      <c r="K12" s="4" t="s">
        <v>52</v>
      </c>
      <c r="L12" s="4" t="s">
        <v>49</v>
      </c>
      <c r="M12" s="4" t="s">
        <v>52</v>
      </c>
      <c r="N12" s="4" t="s">
        <v>52</v>
      </c>
      <c r="O12" s="3">
        <v>470017.93</v>
      </c>
      <c r="P12" s="3">
        <v>881.4</v>
      </c>
      <c r="Q12" s="3">
        <v>881.4</v>
      </c>
      <c r="R12" s="3"/>
      <c r="S12" s="3"/>
      <c r="T12" s="3"/>
      <c r="U12" s="3"/>
      <c r="V12" s="3">
        <v>3500</v>
      </c>
      <c r="W12" s="3"/>
      <c r="X12" s="3">
        <v>3500</v>
      </c>
      <c r="Y12" s="3">
        <v>3500</v>
      </c>
      <c r="Z12" s="3"/>
      <c r="AA12" s="3"/>
      <c r="AB12" s="3"/>
      <c r="AC12" s="3"/>
      <c r="AD12" s="3"/>
      <c r="AE12" s="3">
        <v>462256.84</v>
      </c>
      <c r="AF12" s="3">
        <v>470017.93</v>
      </c>
      <c r="AG12" s="3"/>
      <c r="AH12" s="3"/>
      <c r="AI12" s="3">
        <v>457985.14</v>
      </c>
      <c r="AJ12" s="3"/>
      <c r="AK12" s="3">
        <v>12032.79</v>
      </c>
      <c r="AL12" s="3"/>
      <c r="AM12" s="3"/>
      <c r="AN12" s="3"/>
      <c r="AO12" s="3"/>
      <c r="AP12" s="4" t="s">
        <v>53</v>
      </c>
      <c r="AQ12" s="3" t="s">
        <v>54</v>
      </c>
      <c r="AR12" s="3" t="s">
        <v>54</v>
      </c>
    </row>
    <row r="13" spans="1:44" x14ac:dyDescent="0.25">
      <c r="A13" s="3" t="s">
        <v>83</v>
      </c>
      <c r="B13" s="3">
        <v>391035</v>
      </c>
      <c r="C13" s="4" t="s">
        <v>78</v>
      </c>
      <c r="D13" s="4" t="s">
        <v>46</v>
      </c>
      <c r="E13" s="4" t="s">
        <v>87</v>
      </c>
      <c r="F13" s="4" t="s">
        <v>88</v>
      </c>
      <c r="G13" s="4"/>
      <c r="H13" s="3" t="s">
        <v>89</v>
      </c>
      <c r="I13" s="4"/>
      <c r="J13" s="4"/>
      <c r="K13" s="4"/>
      <c r="L13" s="4"/>
      <c r="M13" s="4"/>
      <c r="N13" s="4"/>
      <c r="O13" s="3"/>
      <c r="P13" s="3">
        <v>21.21</v>
      </c>
      <c r="Q13" s="3">
        <v>19.600000000000001</v>
      </c>
      <c r="R13" s="3"/>
      <c r="S13" s="3"/>
      <c r="T13" s="3"/>
      <c r="U13" s="3"/>
      <c r="V13" s="3">
        <v>61000</v>
      </c>
      <c r="W13" s="3"/>
      <c r="X13" s="3">
        <v>61000</v>
      </c>
      <c r="Y13" s="3">
        <v>61000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>
        <v>1.61</v>
      </c>
      <c r="AO13" s="3"/>
      <c r="AP13" s="4" t="s">
        <v>53</v>
      </c>
      <c r="AQ13" s="3" t="s">
        <v>54</v>
      </c>
      <c r="AR13" s="3" t="s">
        <v>54</v>
      </c>
    </row>
    <row r="14" spans="1:44" x14ac:dyDescent="0.25">
      <c r="A14" s="3" t="s">
        <v>83</v>
      </c>
      <c r="B14" s="3">
        <v>506548</v>
      </c>
      <c r="C14" s="4" t="s">
        <v>78</v>
      </c>
      <c r="D14" s="4" t="s">
        <v>46</v>
      </c>
      <c r="E14" s="4" t="s">
        <v>67</v>
      </c>
      <c r="F14" s="4" t="s">
        <v>90</v>
      </c>
      <c r="G14" s="4" t="s">
        <v>49</v>
      </c>
      <c r="H14" s="3" t="s">
        <v>91</v>
      </c>
      <c r="I14" s="4" t="s">
        <v>51</v>
      </c>
      <c r="J14" s="4" t="s">
        <v>52</v>
      </c>
      <c r="K14" s="4" t="s">
        <v>52</v>
      </c>
      <c r="L14" s="4" t="s">
        <v>49</v>
      </c>
      <c r="M14" s="4" t="s">
        <v>52</v>
      </c>
      <c r="N14" s="4" t="s">
        <v>52</v>
      </c>
      <c r="O14" s="3">
        <v>1005392.77</v>
      </c>
      <c r="P14" s="3">
        <v>62.91</v>
      </c>
      <c r="Q14" s="3">
        <v>62.91</v>
      </c>
      <c r="R14" s="3"/>
      <c r="S14" s="3"/>
      <c r="T14" s="3"/>
      <c r="U14" s="3"/>
      <c r="V14" s="3">
        <v>10000</v>
      </c>
      <c r="W14" s="3"/>
      <c r="X14" s="3">
        <v>10000</v>
      </c>
      <c r="Y14" s="3">
        <v>10000</v>
      </c>
      <c r="Z14" s="3"/>
      <c r="AA14" s="3"/>
      <c r="AB14" s="3"/>
      <c r="AC14" s="3"/>
      <c r="AD14" s="3"/>
      <c r="AE14" s="3">
        <v>1024514.70797607</v>
      </c>
      <c r="AF14" s="3">
        <v>1005392.77132876</v>
      </c>
      <c r="AG14" s="3">
        <v>804179.44969726598</v>
      </c>
      <c r="AH14" s="3"/>
      <c r="AI14" s="3">
        <v>128460.35</v>
      </c>
      <c r="AJ14" s="3">
        <v>25274.978494893301</v>
      </c>
      <c r="AK14" s="3">
        <v>21320.21</v>
      </c>
      <c r="AL14" s="3">
        <v>20817.650000000001</v>
      </c>
      <c r="AM14" s="3"/>
      <c r="AN14" s="3"/>
      <c r="AO14" s="3"/>
      <c r="AP14" s="4" t="s">
        <v>53</v>
      </c>
      <c r="AQ14" s="3" t="s">
        <v>54</v>
      </c>
      <c r="AR14" s="3" t="s">
        <v>54</v>
      </c>
    </row>
    <row r="15" spans="1:44" x14ac:dyDescent="0.25">
      <c r="A15" s="3" t="s">
        <v>92</v>
      </c>
      <c r="B15" s="3">
        <v>8133021</v>
      </c>
      <c r="C15" s="4" t="s">
        <v>59</v>
      </c>
      <c r="D15" s="4" t="s">
        <v>46</v>
      </c>
      <c r="E15" s="4" t="s">
        <v>47</v>
      </c>
      <c r="F15" s="4" t="s">
        <v>93</v>
      </c>
      <c r="G15" s="4" t="s">
        <v>49</v>
      </c>
      <c r="H15" s="3" t="s">
        <v>94</v>
      </c>
      <c r="I15" s="4" t="s">
        <v>51</v>
      </c>
      <c r="J15" s="4" t="s">
        <v>52</v>
      </c>
      <c r="K15" s="4" t="s">
        <v>52</v>
      </c>
      <c r="L15" s="4" t="s">
        <v>49</v>
      </c>
      <c r="M15" s="4" t="s">
        <v>49</v>
      </c>
      <c r="N15" s="4" t="s">
        <v>52</v>
      </c>
      <c r="O15" s="3">
        <v>40000</v>
      </c>
      <c r="P15" s="3">
        <v>52.66</v>
      </c>
      <c r="Q15" s="3">
        <v>52.65</v>
      </c>
      <c r="R15" s="3"/>
      <c r="S15" s="3"/>
      <c r="T15" s="3"/>
      <c r="U15" s="3"/>
      <c r="V15" s="3"/>
      <c r="W15" s="3">
        <v>-3608.4</v>
      </c>
      <c r="X15" s="3">
        <v>-3608.4</v>
      </c>
      <c r="Y15" s="3">
        <v>-3608.4</v>
      </c>
      <c r="Z15" s="3"/>
      <c r="AA15" s="3"/>
      <c r="AB15" s="3"/>
      <c r="AC15" s="3"/>
      <c r="AD15" s="3"/>
      <c r="AE15" s="3">
        <v>12839.7108053422</v>
      </c>
      <c r="AF15" s="3">
        <v>8861.07</v>
      </c>
      <c r="AG15" s="3"/>
      <c r="AH15" s="3"/>
      <c r="AI15" s="3">
        <v>8861.07</v>
      </c>
      <c r="AJ15" s="3"/>
      <c r="AK15" s="3">
        <v>0</v>
      </c>
      <c r="AL15" s="3"/>
      <c r="AM15" s="3"/>
      <c r="AN15" s="3">
        <v>0.01</v>
      </c>
      <c r="AO15" s="3"/>
      <c r="AP15" s="4" t="s">
        <v>53</v>
      </c>
      <c r="AQ15" s="3" t="s">
        <v>54</v>
      </c>
      <c r="AR15" s="3" t="s">
        <v>54</v>
      </c>
    </row>
    <row r="16" spans="1:44" x14ac:dyDescent="0.25">
      <c r="A16" s="3" t="s">
        <v>95</v>
      </c>
      <c r="B16" s="3">
        <v>14725993</v>
      </c>
      <c r="C16" s="4" t="s">
        <v>96</v>
      </c>
      <c r="D16" s="4" t="s">
        <v>46</v>
      </c>
      <c r="E16" s="4" t="s">
        <v>47</v>
      </c>
      <c r="F16" s="4" t="s">
        <v>97</v>
      </c>
      <c r="G16" s="4" t="s">
        <v>49</v>
      </c>
      <c r="H16" s="3" t="s">
        <v>98</v>
      </c>
      <c r="I16" s="4" t="s">
        <v>51</v>
      </c>
      <c r="J16" s="4" t="s">
        <v>52</v>
      </c>
      <c r="K16" s="4" t="s">
        <v>52</v>
      </c>
      <c r="L16" s="4" t="s">
        <v>49</v>
      </c>
      <c r="M16" s="4" t="s">
        <v>52</v>
      </c>
      <c r="N16" s="4" t="s">
        <v>49</v>
      </c>
      <c r="O16" s="3">
        <v>61028.11</v>
      </c>
      <c r="P16" s="3">
        <v>491.92</v>
      </c>
      <c r="Q16" s="3">
        <v>124.35</v>
      </c>
      <c r="R16" s="3"/>
      <c r="S16" s="3">
        <v>367.57</v>
      </c>
      <c r="T16" s="3"/>
      <c r="U16" s="3"/>
      <c r="V16" s="3">
        <v>20400</v>
      </c>
      <c r="W16" s="3"/>
      <c r="X16" s="3">
        <v>20400</v>
      </c>
      <c r="Y16" s="3">
        <v>20400</v>
      </c>
      <c r="Z16" s="3"/>
      <c r="AA16" s="3"/>
      <c r="AB16" s="3"/>
      <c r="AC16" s="3"/>
      <c r="AD16" s="3"/>
      <c r="AE16" s="3">
        <v>40552.55078125</v>
      </c>
      <c r="AF16" s="3">
        <v>61028.107226562497</v>
      </c>
      <c r="AG16" s="3">
        <v>30051.2783203125</v>
      </c>
      <c r="AH16" s="3"/>
      <c r="AI16" s="3"/>
      <c r="AJ16" s="3"/>
      <c r="AK16" s="3">
        <v>20970.2</v>
      </c>
      <c r="AL16" s="3"/>
      <c r="AM16" s="3"/>
      <c r="AN16" s="3"/>
      <c r="AO16" s="3"/>
      <c r="AP16" s="4" t="s">
        <v>53</v>
      </c>
      <c r="AQ16" s="3" t="s">
        <v>54</v>
      </c>
      <c r="AR16" s="3" t="s">
        <v>54</v>
      </c>
    </row>
    <row r="17" spans="1:44" x14ac:dyDescent="0.25">
      <c r="A17" s="3" t="s">
        <v>66</v>
      </c>
      <c r="B17" s="3">
        <v>5890903</v>
      </c>
      <c r="C17" s="4" t="s">
        <v>99</v>
      </c>
      <c r="D17" s="4" t="s">
        <v>46</v>
      </c>
      <c r="E17" s="4" t="s">
        <v>47</v>
      </c>
      <c r="F17" s="4" t="s">
        <v>100</v>
      </c>
      <c r="G17" s="4" t="s">
        <v>49</v>
      </c>
      <c r="H17" s="3" t="s">
        <v>101</v>
      </c>
      <c r="I17" s="4" t="s">
        <v>51</v>
      </c>
      <c r="J17" s="4" t="s">
        <v>52</v>
      </c>
      <c r="K17" s="4" t="s">
        <v>52</v>
      </c>
      <c r="L17" s="4" t="s">
        <v>49</v>
      </c>
      <c r="M17" s="4" t="s">
        <v>52</v>
      </c>
      <c r="N17" s="4" t="s">
        <v>52</v>
      </c>
      <c r="O17" s="3">
        <v>2171244.9</v>
      </c>
      <c r="P17" s="3">
        <v>14.7</v>
      </c>
      <c r="Q17" s="3">
        <v>14.7</v>
      </c>
      <c r="R17" s="3"/>
      <c r="S17" s="3"/>
      <c r="T17" s="3"/>
      <c r="U17" s="3"/>
      <c r="V17" s="3"/>
      <c r="W17" s="3">
        <v>-2900</v>
      </c>
      <c r="X17" s="3">
        <v>-2900</v>
      </c>
      <c r="Y17" s="3">
        <v>-2900</v>
      </c>
      <c r="Z17" s="3"/>
      <c r="AA17" s="3"/>
      <c r="AB17" s="3"/>
      <c r="AC17" s="3"/>
      <c r="AD17" s="3"/>
      <c r="AE17" s="3">
        <v>2296620.3497094102</v>
      </c>
      <c r="AF17" s="3">
        <v>2171244.89738777</v>
      </c>
      <c r="AG17" s="3">
        <v>235786.015625</v>
      </c>
      <c r="AH17" s="3"/>
      <c r="AI17" s="3">
        <v>1830630</v>
      </c>
      <c r="AJ17" s="3">
        <v>22568.351762767201</v>
      </c>
      <c r="AK17" s="3">
        <v>34.26</v>
      </c>
      <c r="AL17" s="3">
        <v>82226.27</v>
      </c>
      <c r="AM17" s="3"/>
      <c r="AN17" s="3"/>
      <c r="AO17" s="3"/>
      <c r="AP17" s="4" t="s">
        <v>53</v>
      </c>
      <c r="AQ17" s="3" t="s">
        <v>54</v>
      </c>
      <c r="AR17" s="3" t="s">
        <v>54</v>
      </c>
    </row>
    <row r="18" spans="1:44" x14ac:dyDescent="0.25">
      <c r="A18" s="3" t="s">
        <v>83</v>
      </c>
      <c r="B18" s="3">
        <v>13537301</v>
      </c>
      <c r="C18" s="4" t="s">
        <v>78</v>
      </c>
      <c r="D18" s="4" t="s">
        <v>46</v>
      </c>
      <c r="E18" s="4" t="s">
        <v>47</v>
      </c>
      <c r="F18" s="4" t="s">
        <v>102</v>
      </c>
      <c r="G18" s="4" t="s">
        <v>49</v>
      </c>
      <c r="H18" s="3" t="s">
        <v>103</v>
      </c>
      <c r="I18" s="4" t="s">
        <v>51</v>
      </c>
      <c r="J18" s="4" t="s">
        <v>52</v>
      </c>
      <c r="K18" s="4" t="s">
        <v>52</v>
      </c>
      <c r="L18" s="4" t="s">
        <v>49</v>
      </c>
      <c r="M18" s="4" t="s">
        <v>52</v>
      </c>
      <c r="N18" s="4" t="s">
        <v>52</v>
      </c>
      <c r="O18" s="3">
        <v>216154.89</v>
      </c>
      <c r="P18" s="3">
        <v>47.42</v>
      </c>
      <c r="Q18" s="3">
        <v>47.39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>
        <v>216228.273143656</v>
      </c>
      <c r="AF18" s="3">
        <v>216154.89276782499</v>
      </c>
      <c r="AG18" s="3">
        <v>49643.3173828125</v>
      </c>
      <c r="AH18" s="3"/>
      <c r="AI18" s="3">
        <v>18878.86</v>
      </c>
      <c r="AJ18" s="3">
        <v>146872.535385013</v>
      </c>
      <c r="AK18" s="3">
        <v>760.18</v>
      </c>
      <c r="AL18" s="3"/>
      <c r="AM18" s="3"/>
      <c r="AN18" s="3">
        <v>0.03</v>
      </c>
      <c r="AO18" s="3"/>
      <c r="AP18" s="4" t="s">
        <v>53</v>
      </c>
      <c r="AQ18" s="3" t="s">
        <v>54</v>
      </c>
      <c r="AR18" s="3" t="s">
        <v>54</v>
      </c>
    </row>
    <row r="19" spans="1:44" x14ac:dyDescent="0.25">
      <c r="A19" s="3" t="s">
        <v>44</v>
      </c>
      <c r="B19" s="3">
        <v>222877</v>
      </c>
      <c r="C19" s="4" t="s">
        <v>62</v>
      </c>
      <c r="D19" s="4" t="s">
        <v>46</v>
      </c>
      <c r="E19" s="4" t="s">
        <v>104</v>
      </c>
      <c r="F19" s="4" t="s">
        <v>105</v>
      </c>
      <c r="G19" s="4" t="s">
        <v>49</v>
      </c>
      <c r="H19" s="3" t="s">
        <v>106</v>
      </c>
      <c r="I19" s="4" t="s">
        <v>51</v>
      </c>
      <c r="J19" s="4" t="s">
        <v>52</v>
      </c>
      <c r="K19" s="4" t="s">
        <v>52</v>
      </c>
      <c r="L19" s="4" t="s">
        <v>49</v>
      </c>
      <c r="M19" s="4" t="s">
        <v>52</v>
      </c>
      <c r="N19" s="4" t="s">
        <v>52</v>
      </c>
      <c r="O19" s="3">
        <v>1221229.02</v>
      </c>
      <c r="P19" s="3">
        <v>57.51</v>
      </c>
      <c r="Q19" s="3">
        <v>38.5</v>
      </c>
      <c r="R19" s="3">
        <v>5.2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>
        <v>1104596.9634549599</v>
      </c>
      <c r="AF19" s="3">
        <v>1221229.02330078</v>
      </c>
      <c r="AG19" s="3">
        <v>481229.88330078102</v>
      </c>
      <c r="AH19" s="3"/>
      <c r="AI19" s="3">
        <v>698444</v>
      </c>
      <c r="AJ19" s="3"/>
      <c r="AK19" s="3">
        <v>41555.14</v>
      </c>
      <c r="AL19" s="3"/>
      <c r="AM19" s="3"/>
      <c r="AN19" s="3">
        <v>13.81</v>
      </c>
      <c r="AO19" s="3"/>
      <c r="AP19" s="4" t="s">
        <v>53</v>
      </c>
      <c r="AQ19" s="3" t="s">
        <v>54</v>
      </c>
      <c r="AR19" s="3" t="s">
        <v>54</v>
      </c>
    </row>
    <row r="20" spans="1:44" x14ac:dyDescent="0.25">
      <c r="A20" s="3" t="s">
        <v>83</v>
      </c>
      <c r="B20" s="3">
        <v>3768113</v>
      </c>
      <c r="C20" s="4" t="s">
        <v>107</v>
      </c>
      <c r="D20" s="4" t="s">
        <v>63</v>
      </c>
      <c r="E20" s="4" t="s">
        <v>67</v>
      </c>
      <c r="F20" s="4" t="s">
        <v>108</v>
      </c>
      <c r="G20" s="4" t="s">
        <v>49</v>
      </c>
      <c r="H20" s="3" t="s">
        <v>109</v>
      </c>
      <c r="I20" s="4" t="s">
        <v>51</v>
      </c>
      <c r="J20" s="4" t="s">
        <v>52</v>
      </c>
      <c r="K20" s="4" t="s">
        <v>52</v>
      </c>
      <c r="L20" s="4" t="s">
        <v>49</v>
      </c>
      <c r="M20" s="4" t="s">
        <v>52</v>
      </c>
      <c r="N20" s="4" t="s">
        <v>49</v>
      </c>
      <c r="O20" s="3">
        <v>375638.02</v>
      </c>
      <c r="P20" s="3">
        <v>18.899999999999999</v>
      </c>
      <c r="Q20" s="3">
        <v>18.899999999999999</v>
      </c>
      <c r="R20" s="3"/>
      <c r="S20" s="3"/>
      <c r="T20" s="3"/>
      <c r="U20" s="3"/>
      <c r="V20" s="3"/>
      <c r="W20" s="3">
        <v>-9032.43</v>
      </c>
      <c r="X20" s="3">
        <v>-9032.43</v>
      </c>
      <c r="Y20" s="3">
        <v>-9032.43</v>
      </c>
      <c r="Z20" s="3"/>
      <c r="AA20" s="3"/>
      <c r="AB20" s="3"/>
      <c r="AC20" s="3"/>
      <c r="AD20" s="3"/>
      <c r="AE20" s="3">
        <v>383713.69277343701</v>
      </c>
      <c r="AF20" s="3">
        <v>375638.02224609401</v>
      </c>
      <c r="AG20" s="3">
        <v>372257.30224609398</v>
      </c>
      <c r="AH20" s="3"/>
      <c r="AI20" s="3">
        <v>3380.72</v>
      </c>
      <c r="AJ20" s="3"/>
      <c r="AK20" s="3">
        <v>0</v>
      </c>
      <c r="AL20" s="3"/>
      <c r="AM20" s="3"/>
      <c r="AN20" s="3"/>
      <c r="AO20" s="3"/>
      <c r="AP20" s="4" t="s">
        <v>53</v>
      </c>
      <c r="AQ20" s="3" t="s">
        <v>54</v>
      </c>
      <c r="AR20" s="3" t="s">
        <v>54</v>
      </c>
    </row>
    <row r="21" spans="1:44" x14ac:dyDescent="0.25">
      <c r="A21" s="3" t="s">
        <v>83</v>
      </c>
      <c r="B21" s="3">
        <v>3673167</v>
      </c>
      <c r="C21" s="4" t="s">
        <v>78</v>
      </c>
      <c r="D21" s="4" t="s">
        <v>63</v>
      </c>
      <c r="E21" s="4" t="s">
        <v>67</v>
      </c>
      <c r="F21" s="4" t="s">
        <v>110</v>
      </c>
      <c r="G21" s="4" t="s">
        <v>49</v>
      </c>
      <c r="H21" s="3" t="s">
        <v>111</v>
      </c>
      <c r="I21" s="4" t="s">
        <v>51</v>
      </c>
      <c r="J21" s="4" t="s">
        <v>52</v>
      </c>
      <c r="K21" s="4" t="s">
        <v>52</v>
      </c>
      <c r="L21" s="4" t="s">
        <v>49</v>
      </c>
      <c r="M21" s="4" t="s">
        <v>49</v>
      </c>
      <c r="N21" s="4" t="s">
        <v>52</v>
      </c>
      <c r="O21" s="3">
        <v>264443.88</v>
      </c>
      <c r="P21" s="3">
        <v>89</v>
      </c>
      <c r="Q21" s="3">
        <v>88.81</v>
      </c>
      <c r="R21" s="3"/>
      <c r="S21" s="3"/>
      <c r="T21" s="3"/>
      <c r="U21" s="3"/>
      <c r="V21" s="3"/>
      <c r="W21" s="3">
        <v>-66115.17</v>
      </c>
      <c r="X21" s="3">
        <v>-66115.17</v>
      </c>
      <c r="Y21" s="3">
        <v>-66115.17</v>
      </c>
      <c r="Z21" s="3"/>
      <c r="AA21" s="3"/>
      <c r="AB21" s="3"/>
      <c r="AC21" s="3"/>
      <c r="AD21" s="3"/>
      <c r="AE21" s="3">
        <v>331291.07547739003</v>
      </c>
      <c r="AF21" s="3">
        <v>264443.88496910199</v>
      </c>
      <c r="AG21" s="3">
        <v>153457.90185546901</v>
      </c>
      <c r="AH21" s="3">
        <v>3051.08</v>
      </c>
      <c r="AI21" s="3">
        <v>21872.71</v>
      </c>
      <c r="AJ21" s="3">
        <v>76991.813113632903</v>
      </c>
      <c r="AK21" s="3">
        <v>9070.3799999999992</v>
      </c>
      <c r="AL21" s="3"/>
      <c r="AM21" s="3"/>
      <c r="AN21" s="3">
        <v>0.19</v>
      </c>
      <c r="AO21" s="3"/>
      <c r="AP21" s="4" t="s">
        <v>53</v>
      </c>
      <c r="AQ21" s="3" t="s">
        <v>54</v>
      </c>
      <c r="AR21" s="3" t="s">
        <v>54</v>
      </c>
    </row>
    <row r="22" spans="1:44" x14ac:dyDescent="0.25">
      <c r="A22" s="3" t="s">
        <v>112</v>
      </c>
      <c r="B22" s="3">
        <v>3630242</v>
      </c>
      <c r="C22" s="4" t="s">
        <v>78</v>
      </c>
      <c r="D22" s="4" t="s">
        <v>63</v>
      </c>
      <c r="E22" s="4" t="s">
        <v>67</v>
      </c>
      <c r="F22" s="4" t="s">
        <v>113</v>
      </c>
      <c r="G22" s="4" t="s">
        <v>49</v>
      </c>
      <c r="H22" s="3" t="s">
        <v>114</v>
      </c>
      <c r="I22" s="4" t="s">
        <v>51</v>
      </c>
      <c r="J22" s="4" t="s">
        <v>52</v>
      </c>
      <c r="K22" s="4" t="s">
        <v>52</v>
      </c>
      <c r="L22" s="4" t="s">
        <v>49</v>
      </c>
      <c r="M22" s="4" t="s">
        <v>49</v>
      </c>
      <c r="N22" s="4" t="s">
        <v>52</v>
      </c>
      <c r="O22" s="3">
        <v>391879.07</v>
      </c>
      <c r="P22" s="3">
        <v>80.13</v>
      </c>
      <c r="Q22" s="3">
        <v>80.13</v>
      </c>
      <c r="R22" s="3"/>
      <c r="S22" s="3"/>
      <c r="T22" s="3"/>
      <c r="U22" s="3"/>
      <c r="V22" s="3"/>
      <c r="W22" s="3">
        <v>-149685.94</v>
      </c>
      <c r="X22" s="3">
        <v>-149685.94</v>
      </c>
      <c r="Y22" s="3">
        <v>-149685.94</v>
      </c>
      <c r="Z22" s="3"/>
      <c r="AA22" s="3"/>
      <c r="AB22" s="3"/>
      <c r="AC22" s="3"/>
      <c r="AD22" s="3"/>
      <c r="AE22" s="3">
        <v>543959.05575694097</v>
      </c>
      <c r="AF22" s="3">
        <v>391879.06947268598</v>
      </c>
      <c r="AG22" s="3">
        <v>104595.03417968799</v>
      </c>
      <c r="AH22" s="3">
        <v>49053.82</v>
      </c>
      <c r="AI22" s="3"/>
      <c r="AJ22" s="3">
        <v>236740.84529299801</v>
      </c>
      <c r="AK22" s="3">
        <v>1489.37</v>
      </c>
      <c r="AL22" s="3"/>
      <c r="AM22" s="3"/>
      <c r="AN22" s="3"/>
      <c r="AO22" s="3"/>
      <c r="AP22" s="4" t="s">
        <v>53</v>
      </c>
      <c r="AQ22" s="3" t="s">
        <v>54</v>
      </c>
      <c r="AR22" s="3" t="s">
        <v>54</v>
      </c>
    </row>
    <row r="23" spans="1:44" x14ac:dyDescent="0.25">
      <c r="A23" s="3" t="s">
        <v>115</v>
      </c>
      <c r="B23" s="3">
        <v>14602193</v>
      </c>
      <c r="C23" s="4" t="s">
        <v>116</v>
      </c>
      <c r="D23" s="4" t="s">
        <v>46</v>
      </c>
      <c r="E23" s="4" t="s">
        <v>47</v>
      </c>
      <c r="F23" s="4" t="s">
        <v>117</v>
      </c>
      <c r="G23" s="4" t="s">
        <v>49</v>
      </c>
      <c r="H23" s="3" t="s">
        <v>118</v>
      </c>
      <c r="I23" s="4" t="s">
        <v>51</v>
      </c>
      <c r="J23" s="4" t="s">
        <v>52</v>
      </c>
      <c r="K23" s="4" t="s">
        <v>52</v>
      </c>
      <c r="L23" s="4" t="s">
        <v>49</v>
      </c>
      <c r="M23" s="4" t="s">
        <v>52</v>
      </c>
      <c r="N23" s="4" t="s">
        <v>52</v>
      </c>
      <c r="O23" s="3">
        <v>1000000</v>
      </c>
      <c r="P23" s="3">
        <v>118.05</v>
      </c>
      <c r="Q23" s="3">
        <v>117.9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>
        <v>755859.45945398405</v>
      </c>
      <c r="AF23" s="3">
        <v>756639.330766381</v>
      </c>
      <c r="AG23" s="3">
        <v>451991.29296875</v>
      </c>
      <c r="AH23" s="3">
        <v>48689.8</v>
      </c>
      <c r="AI23" s="3">
        <v>47385.52</v>
      </c>
      <c r="AJ23" s="3">
        <v>203731.48779762999</v>
      </c>
      <c r="AK23" s="3">
        <v>4841.2299999999996</v>
      </c>
      <c r="AL23" s="3"/>
      <c r="AM23" s="3"/>
      <c r="AN23" s="3">
        <v>0.15</v>
      </c>
      <c r="AO23" s="3"/>
      <c r="AP23" s="4" t="s">
        <v>53</v>
      </c>
      <c r="AQ23" s="3" t="s">
        <v>54</v>
      </c>
      <c r="AR23" s="3" t="s">
        <v>54</v>
      </c>
    </row>
    <row r="24" spans="1:44" x14ac:dyDescent="0.25">
      <c r="A24" s="3" t="s">
        <v>44</v>
      </c>
      <c r="B24" s="3">
        <v>3255366</v>
      </c>
      <c r="C24" s="4" t="s">
        <v>45</v>
      </c>
      <c r="D24" s="4" t="s">
        <v>46</v>
      </c>
      <c r="E24" s="4" t="s">
        <v>67</v>
      </c>
      <c r="F24" s="4" t="s">
        <v>119</v>
      </c>
      <c r="G24" s="4" t="s">
        <v>49</v>
      </c>
      <c r="H24" s="3" t="s">
        <v>120</v>
      </c>
      <c r="I24" s="4" t="s">
        <v>51</v>
      </c>
      <c r="J24" s="4" t="s">
        <v>52</v>
      </c>
      <c r="K24" s="4" t="s">
        <v>52</v>
      </c>
      <c r="L24" s="4" t="s">
        <v>49</v>
      </c>
      <c r="M24" s="4" t="s">
        <v>52</v>
      </c>
      <c r="N24" s="4" t="s">
        <v>52</v>
      </c>
      <c r="O24" s="3">
        <v>200000</v>
      </c>
      <c r="P24" s="3">
        <v>29.12</v>
      </c>
      <c r="Q24" s="3">
        <v>29.12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>
        <v>61225.378591079898</v>
      </c>
      <c r="AF24" s="3">
        <v>60732.998194011503</v>
      </c>
      <c r="AG24" s="3">
        <v>5606.1689453125</v>
      </c>
      <c r="AH24" s="3"/>
      <c r="AI24" s="3">
        <v>9568.7199999999993</v>
      </c>
      <c r="AJ24" s="3">
        <v>38734.889248699001</v>
      </c>
      <c r="AK24" s="3">
        <v>6823.22</v>
      </c>
      <c r="AL24" s="3"/>
      <c r="AM24" s="3"/>
      <c r="AN24" s="3"/>
      <c r="AO24" s="3"/>
      <c r="AP24" s="4" t="s">
        <v>53</v>
      </c>
      <c r="AQ24" s="3" t="s">
        <v>54</v>
      </c>
      <c r="AR24" s="3" t="s">
        <v>54</v>
      </c>
    </row>
    <row r="25" spans="1:44" x14ac:dyDescent="0.25">
      <c r="A25" s="3" t="s">
        <v>44</v>
      </c>
      <c r="B25" s="3">
        <v>3073534</v>
      </c>
      <c r="C25" s="4" t="s">
        <v>45</v>
      </c>
      <c r="D25" s="4" t="s">
        <v>46</v>
      </c>
      <c r="E25" s="4" t="s">
        <v>67</v>
      </c>
      <c r="F25" s="4" t="s">
        <v>121</v>
      </c>
      <c r="G25" s="4" t="s">
        <v>49</v>
      </c>
      <c r="H25" s="3" t="s">
        <v>122</v>
      </c>
      <c r="I25" s="4" t="s">
        <v>51</v>
      </c>
      <c r="J25" s="4" t="s">
        <v>52</v>
      </c>
      <c r="K25" s="4" t="s">
        <v>52</v>
      </c>
      <c r="L25" s="4" t="s">
        <v>49</v>
      </c>
      <c r="M25" s="4" t="s">
        <v>52</v>
      </c>
      <c r="N25" s="4" t="s">
        <v>52</v>
      </c>
      <c r="O25" s="3">
        <v>146275.69</v>
      </c>
      <c r="P25" s="3">
        <v>231.68</v>
      </c>
      <c r="Q25" s="3">
        <v>231.6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>
        <v>147045.37549695</v>
      </c>
      <c r="AF25" s="3">
        <v>146275.68905360799</v>
      </c>
      <c r="AG25" s="3">
        <v>43739.3173828125</v>
      </c>
      <c r="AH25" s="3"/>
      <c r="AI25" s="3">
        <v>65828.55</v>
      </c>
      <c r="AJ25" s="3">
        <v>11284.093025795601</v>
      </c>
      <c r="AK25" s="3">
        <v>99.94</v>
      </c>
      <c r="AL25" s="3"/>
      <c r="AM25" s="3"/>
      <c r="AN25" s="3">
        <v>0.08</v>
      </c>
      <c r="AO25" s="3"/>
      <c r="AP25" s="4" t="s">
        <v>53</v>
      </c>
      <c r="AQ25" s="3" t="s">
        <v>54</v>
      </c>
      <c r="AR25" s="3" t="s">
        <v>54</v>
      </c>
    </row>
    <row r="26" spans="1:44" x14ac:dyDescent="0.25">
      <c r="A26" s="3" t="s">
        <v>83</v>
      </c>
      <c r="B26" s="3">
        <v>4519691</v>
      </c>
      <c r="C26" s="4" t="s">
        <v>123</v>
      </c>
      <c r="D26" s="4" t="s">
        <v>63</v>
      </c>
      <c r="E26" s="4" t="s">
        <v>47</v>
      </c>
      <c r="F26" s="4" t="s">
        <v>124</v>
      </c>
      <c r="G26" s="4" t="s">
        <v>49</v>
      </c>
      <c r="H26" s="3" t="s">
        <v>125</v>
      </c>
      <c r="I26" s="4" t="s">
        <v>51</v>
      </c>
      <c r="J26" s="4" t="s">
        <v>52</v>
      </c>
      <c r="K26" s="4" t="s">
        <v>52</v>
      </c>
      <c r="L26" s="4" t="s">
        <v>49</v>
      </c>
      <c r="M26" s="4" t="s">
        <v>52</v>
      </c>
      <c r="N26" s="4" t="s">
        <v>52</v>
      </c>
      <c r="O26" s="3">
        <v>616272.04</v>
      </c>
      <c r="P26" s="3">
        <v>9.67</v>
      </c>
      <c r="Q26" s="3">
        <v>9.67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>
        <v>616724.48971372005</v>
      </c>
      <c r="AF26" s="3">
        <v>616272.03588314005</v>
      </c>
      <c r="AG26" s="3">
        <v>131754.102382813</v>
      </c>
      <c r="AH26" s="3">
        <v>47094.89</v>
      </c>
      <c r="AI26" s="3"/>
      <c r="AJ26" s="3">
        <v>421616.86350032699</v>
      </c>
      <c r="AK26" s="3">
        <v>15806.18</v>
      </c>
      <c r="AL26" s="3"/>
      <c r="AM26" s="3"/>
      <c r="AN26" s="3"/>
      <c r="AO26" s="3"/>
      <c r="AP26" s="4" t="s">
        <v>53</v>
      </c>
      <c r="AQ26" s="3" t="s">
        <v>54</v>
      </c>
      <c r="AR26" s="3" t="s">
        <v>54</v>
      </c>
    </row>
    <row r="27" spans="1:44" x14ac:dyDescent="0.25">
      <c r="A27" s="3" t="s">
        <v>44</v>
      </c>
      <c r="B27" s="3">
        <v>3637404</v>
      </c>
      <c r="C27" s="4" t="s">
        <v>116</v>
      </c>
      <c r="D27" s="4" t="s">
        <v>63</v>
      </c>
      <c r="E27" s="4" t="s">
        <v>67</v>
      </c>
      <c r="F27" s="4" t="s">
        <v>126</v>
      </c>
      <c r="G27" s="4" t="s">
        <v>49</v>
      </c>
      <c r="H27" s="3" t="s">
        <v>127</v>
      </c>
      <c r="I27" s="4" t="s">
        <v>51</v>
      </c>
      <c r="J27" s="4" t="s">
        <v>52</v>
      </c>
      <c r="K27" s="4" t="s">
        <v>52</v>
      </c>
      <c r="L27" s="4" t="s">
        <v>49</v>
      </c>
      <c r="M27" s="4" t="s">
        <v>52</v>
      </c>
      <c r="N27" s="4" t="s">
        <v>52</v>
      </c>
      <c r="O27" s="3">
        <v>62533.85</v>
      </c>
      <c r="P27" s="3">
        <v>55.56</v>
      </c>
      <c r="Q27" s="3">
        <v>55.44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>
        <v>60218.650014106097</v>
      </c>
      <c r="AF27" s="3">
        <v>62533.847947526301</v>
      </c>
      <c r="AG27" s="3">
        <v>2708.16870117188</v>
      </c>
      <c r="AH27" s="3"/>
      <c r="AI27" s="3">
        <v>31823.15</v>
      </c>
      <c r="AJ27" s="3">
        <v>27947.189246354399</v>
      </c>
      <c r="AK27" s="3">
        <v>55.34</v>
      </c>
      <c r="AL27" s="3"/>
      <c r="AM27" s="3"/>
      <c r="AN27" s="3">
        <v>0.12</v>
      </c>
      <c r="AO27" s="3"/>
      <c r="AP27" s="4" t="s">
        <v>53</v>
      </c>
      <c r="AQ27" s="3" t="s">
        <v>54</v>
      </c>
      <c r="AR27" s="3" t="s">
        <v>54</v>
      </c>
    </row>
    <row r="28" spans="1:44" x14ac:dyDescent="0.25">
      <c r="A28" s="3" t="s">
        <v>83</v>
      </c>
      <c r="B28" s="3">
        <v>2220863</v>
      </c>
      <c r="C28" s="4" t="s">
        <v>78</v>
      </c>
      <c r="D28" s="4" t="s">
        <v>46</v>
      </c>
      <c r="E28" s="4" t="s">
        <v>67</v>
      </c>
      <c r="F28" s="4" t="s">
        <v>128</v>
      </c>
      <c r="G28" s="4" t="s">
        <v>49</v>
      </c>
      <c r="H28" s="3" t="s">
        <v>129</v>
      </c>
      <c r="I28" s="4" t="s">
        <v>51</v>
      </c>
      <c r="J28" s="4" t="s">
        <v>52</v>
      </c>
      <c r="K28" s="4" t="s">
        <v>52</v>
      </c>
      <c r="L28" s="4" t="s">
        <v>49</v>
      </c>
      <c r="M28" s="4" t="s">
        <v>52</v>
      </c>
      <c r="N28" s="4" t="s">
        <v>52</v>
      </c>
      <c r="O28" s="3">
        <v>1310900.28</v>
      </c>
      <c r="P28" s="3">
        <v>10.06</v>
      </c>
      <c r="Q28" s="3">
        <v>10</v>
      </c>
      <c r="R28" s="3"/>
      <c r="S28" s="3"/>
      <c r="T28" s="3"/>
      <c r="U28" s="3"/>
      <c r="V28" s="3"/>
      <c r="W28" s="3">
        <v>-27934.14</v>
      </c>
      <c r="X28" s="3">
        <v>-27934.14</v>
      </c>
      <c r="Y28" s="3">
        <v>-27934.14</v>
      </c>
      <c r="Z28" s="3"/>
      <c r="AA28" s="3"/>
      <c r="AB28" s="3"/>
      <c r="AC28" s="3"/>
      <c r="AD28" s="3"/>
      <c r="AE28" s="3">
        <v>1310850.1964638799</v>
      </c>
      <c r="AF28" s="3">
        <v>1310900.27752694</v>
      </c>
      <c r="AG28" s="3">
        <v>210244.85644531299</v>
      </c>
      <c r="AH28" s="3">
        <v>21590.639999999999</v>
      </c>
      <c r="AI28" s="3">
        <v>129903.8</v>
      </c>
      <c r="AJ28" s="3">
        <v>242240.78108162401</v>
      </c>
      <c r="AK28" s="3">
        <v>31087.94</v>
      </c>
      <c r="AL28" s="3">
        <v>675832.26</v>
      </c>
      <c r="AM28" s="3"/>
      <c r="AN28" s="3">
        <v>0.06</v>
      </c>
      <c r="AO28" s="3"/>
      <c r="AP28" s="4" t="s">
        <v>53</v>
      </c>
      <c r="AQ28" s="3" t="s">
        <v>54</v>
      </c>
      <c r="AR28" s="3" t="s">
        <v>54</v>
      </c>
    </row>
    <row r="29" spans="1:44" x14ac:dyDescent="0.25">
      <c r="A29" s="3" t="s">
        <v>83</v>
      </c>
      <c r="B29" s="3">
        <v>3240362</v>
      </c>
      <c r="C29" s="4" t="s">
        <v>45</v>
      </c>
      <c r="D29" s="4" t="s">
        <v>46</v>
      </c>
      <c r="E29" s="4" t="s">
        <v>67</v>
      </c>
      <c r="F29" s="4" t="s">
        <v>130</v>
      </c>
      <c r="G29" s="4" t="s">
        <v>49</v>
      </c>
      <c r="H29" s="3" t="s">
        <v>131</v>
      </c>
      <c r="I29" s="4" t="s">
        <v>51</v>
      </c>
      <c r="J29" s="4" t="s">
        <v>52</v>
      </c>
      <c r="K29" s="4" t="s">
        <v>52</v>
      </c>
      <c r="L29" s="4" t="s">
        <v>49</v>
      </c>
      <c r="M29" s="4" t="s">
        <v>52</v>
      </c>
      <c r="N29" s="4" t="s">
        <v>52</v>
      </c>
      <c r="O29" s="3">
        <v>1000000</v>
      </c>
      <c r="P29" s="3">
        <v>147.82</v>
      </c>
      <c r="Q29" s="3">
        <v>147.66999999999999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>
        <v>163371.555478444</v>
      </c>
      <c r="AF29" s="3">
        <v>166001.07140585501</v>
      </c>
      <c r="AG29" s="3">
        <v>51124.1953125</v>
      </c>
      <c r="AH29" s="3"/>
      <c r="AI29" s="3">
        <v>44409.03</v>
      </c>
      <c r="AJ29" s="3">
        <v>69313.036093354895</v>
      </c>
      <c r="AK29" s="3">
        <v>1154.81</v>
      </c>
      <c r="AL29" s="3"/>
      <c r="AM29" s="3"/>
      <c r="AN29" s="3">
        <v>0.15</v>
      </c>
      <c r="AO29" s="3"/>
      <c r="AP29" s="4" t="s">
        <v>53</v>
      </c>
      <c r="AQ29" s="3" t="s">
        <v>54</v>
      </c>
      <c r="AR29" s="3" t="s">
        <v>54</v>
      </c>
    </row>
    <row r="30" spans="1:44" x14ac:dyDescent="0.25">
      <c r="A30" s="3" t="s">
        <v>112</v>
      </c>
      <c r="B30" s="3">
        <v>9228146</v>
      </c>
      <c r="C30" s="4" t="s">
        <v>116</v>
      </c>
      <c r="D30" s="4" t="s">
        <v>46</v>
      </c>
      <c r="E30" s="4" t="s">
        <v>47</v>
      </c>
      <c r="F30" s="4" t="s">
        <v>132</v>
      </c>
      <c r="G30" s="4" t="s">
        <v>49</v>
      </c>
      <c r="H30" s="3" t="s">
        <v>133</v>
      </c>
      <c r="I30" s="4" t="s">
        <v>51</v>
      </c>
      <c r="J30" s="4" t="s">
        <v>52</v>
      </c>
      <c r="K30" s="4" t="s">
        <v>52</v>
      </c>
      <c r="L30" s="4" t="s">
        <v>49</v>
      </c>
      <c r="M30" s="4" t="s">
        <v>49</v>
      </c>
      <c r="N30" s="4" t="s">
        <v>52</v>
      </c>
      <c r="O30" s="3">
        <v>1000000</v>
      </c>
      <c r="P30" s="3">
        <v>15.71</v>
      </c>
      <c r="Q30" s="3">
        <v>15.71</v>
      </c>
      <c r="R30" s="3"/>
      <c r="S30" s="3"/>
      <c r="T30" s="3"/>
      <c r="U30" s="3"/>
      <c r="V30" s="3"/>
      <c r="W30" s="3">
        <v>-17000</v>
      </c>
      <c r="X30" s="3">
        <v>-17000</v>
      </c>
      <c r="Y30" s="3">
        <v>-17000</v>
      </c>
      <c r="Z30" s="3"/>
      <c r="AA30" s="3"/>
      <c r="AB30" s="3"/>
      <c r="AC30" s="3"/>
      <c r="AD30" s="3"/>
      <c r="AE30" s="3">
        <v>818661.93746183999</v>
      </c>
      <c r="AF30" s="3">
        <v>807865.49980974302</v>
      </c>
      <c r="AG30" s="3">
        <v>615102.83984375</v>
      </c>
      <c r="AH30" s="3"/>
      <c r="AI30" s="3">
        <v>42676.69</v>
      </c>
      <c r="AJ30" s="3">
        <v>147767.979965993</v>
      </c>
      <c r="AK30" s="3">
        <v>2317.9899999999998</v>
      </c>
      <c r="AL30" s="3"/>
      <c r="AM30" s="3"/>
      <c r="AN30" s="3"/>
      <c r="AO30" s="3"/>
      <c r="AP30" s="4" t="s">
        <v>53</v>
      </c>
      <c r="AQ30" s="3" t="s">
        <v>54</v>
      </c>
      <c r="AR30" s="3" t="s">
        <v>54</v>
      </c>
    </row>
    <row r="31" spans="1:44" x14ac:dyDescent="0.25">
      <c r="A31" s="3" t="s">
        <v>83</v>
      </c>
      <c r="B31" s="3">
        <v>286224</v>
      </c>
      <c r="C31" s="4" t="s">
        <v>45</v>
      </c>
      <c r="D31" s="4" t="s">
        <v>46</v>
      </c>
      <c r="E31" s="4" t="s">
        <v>104</v>
      </c>
      <c r="F31" s="4" t="s">
        <v>134</v>
      </c>
      <c r="G31" s="4"/>
      <c r="H31" s="3" t="s">
        <v>135</v>
      </c>
      <c r="I31" s="4"/>
      <c r="J31" s="4"/>
      <c r="K31" s="4"/>
      <c r="L31" s="4"/>
      <c r="M31" s="4"/>
      <c r="N31" s="4"/>
      <c r="O31" s="3"/>
      <c r="P31" s="3">
        <v>703.45</v>
      </c>
      <c r="Q31" s="3">
        <v>702.49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>
        <v>0.96</v>
      </c>
      <c r="AO31" s="3"/>
      <c r="AP31" s="4" t="s">
        <v>53</v>
      </c>
      <c r="AQ31" s="3" t="s">
        <v>54</v>
      </c>
      <c r="AR31" s="3" t="s">
        <v>54</v>
      </c>
    </row>
    <row r="32" spans="1:44" x14ac:dyDescent="0.25">
      <c r="A32" s="3" t="s">
        <v>83</v>
      </c>
      <c r="B32" s="3">
        <v>7646188</v>
      </c>
      <c r="C32" s="4" t="s">
        <v>45</v>
      </c>
      <c r="D32" s="4" t="s">
        <v>46</v>
      </c>
      <c r="E32" s="4" t="s">
        <v>47</v>
      </c>
      <c r="F32" s="4" t="s">
        <v>136</v>
      </c>
      <c r="G32" s="4" t="s">
        <v>49</v>
      </c>
      <c r="H32" s="3" t="s">
        <v>137</v>
      </c>
      <c r="I32" s="4" t="s">
        <v>51</v>
      </c>
      <c r="J32" s="4" t="s">
        <v>52</v>
      </c>
      <c r="K32" s="4" t="s">
        <v>52</v>
      </c>
      <c r="L32" s="4" t="s">
        <v>49</v>
      </c>
      <c r="M32" s="4" t="s">
        <v>52</v>
      </c>
      <c r="N32" s="4" t="s">
        <v>52</v>
      </c>
      <c r="O32" s="3">
        <v>1000000</v>
      </c>
      <c r="P32" s="3">
        <v>73.13</v>
      </c>
      <c r="Q32" s="3">
        <v>70.7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>
        <v>246396.188102691</v>
      </c>
      <c r="AF32" s="3">
        <v>243216.048404823</v>
      </c>
      <c r="AG32" s="3">
        <v>85320.426269531294</v>
      </c>
      <c r="AH32" s="3">
        <v>86582.080000000002</v>
      </c>
      <c r="AI32" s="3">
        <v>41100</v>
      </c>
      <c r="AJ32" s="3">
        <v>29641.332135292101</v>
      </c>
      <c r="AK32" s="3">
        <v>572.21</v>
      </c>
      <c r="AL32" s="3"/>
      <c r="AM32" s="3"/>
      <c r="AN32" s="3">
        <v>2.4300000000000002</v>
      </c>
      <c r="AO32" s="3"/>
      <c r="AP32" s="4" t="s">
        <v>53</v>
      </c>
      <c r="AQ32" s="3" t="s">
        <v>54</v>
      </c>
      <c r="AR32" s="3" t="s">
        <v>54</v>
      </c>
    </row>
    <row r="33" spans="1:44" x14ac:dyDescent="0.25">
      <c r="A33" s="3" t="s">
        <v>44</v>
      </c>
      <c r="B33" s="3">
        <v>2003873</v>
      </c>
      <c r="C33" s="4" t="s">
        <v>62</v>
      </c>
      <c r="D33" s="4" t="s">
        <v>46</v>
      </c>
      <c r="E33" s="4" t="s">
        <v>67</v>
      </c>
      <c r="F33" s="4" t="s">
        <v>138</v>
      </c>
      <c r="G33" s="4" t="s">
        <v>49</v>
      </c>
      <c r="H33" s="3" t="s">
        <v>139</v>
      </c>
      <c r="I33" s="4" t="s">
        <v>51</v>
      </c>
      <c r="J33" s="4" t="s">
        <v>52</v>
      </c>
      <c r="K33" s="4" t="s">
        <v>52</v>
      </c>
      <c r="L33" s="4" t="s">
        <v>49</v>
      </c>
      <c r="M33" s="4" t="s">
        <v>49</v>
      </c>
      <c r="N33" s="4" t="s">
        <v>52</v>
      </c>
      <c r="O33" s="3">
        <v>1000000</v>
      </c>
      <c r="P33" s="3">
        <v>18.899999999999999</v>
      </c>
      <c r="Q33" s="3">
        <v>18.899999999999999</v>
      </c>
      <c r="R33" s="3"/>
      <c r="S33" s="3"/>
      <c r="T33" s="3"/>
      <c r="U33" s="3"/>
      <c r="V33" s="3">
        <v>30000</v>
      </c>
      <c r="W33" s="3">
        <v>-32157.360000000001</v>
      </c>
      <c r="X33" s="3">
        <v>-2157.36</v>
      </c>
      <c r="Y33" s="3">
        <v>-2157.36</v>
      </c>
      <c r="Z33" s="3"/>
      <c r="AA33" s="3"/>
      <c r="AB33" s="3"/>
      <c r="AC33" s="3"/>
      <c r="AD33" s="3"/>
      <c r="AE33" s="3">
        <v>755535.61270667997</v>
      </c>
      <c r="AF33" s="3">
        <v>755887.29659175</v>
      </c>
      <c r="AG33" s="3">
        <v>562381.42236328102</v>
      </c>
      <c r="AH33" s="3"/>
      <c r="AI33" s="3">
        <v>66422.509999999995</v>
      </c>
      <c r="AJ33" s="3">
        <v>125635.814228469</v>
      </c>
      <c r="AK33" s="3">
        <v>1447.55</v>
      </c>
      <c r="AL33" s="3"/>
      <c r="AM33" s="3"/>
      <c r="AN33" s="3"/>
      <c r="AO33" s="3"/>
      <c r="AP33" s="4" t="s">
        <v>53</v>
      </c>
      <c r="AQ33" s="3" t="s">
        <v>54</v>
      </c>
      <c r="AR33" s="3" t="s">
        <v>54</v>
      </c>
    </row>
    <row r="34" spans="1:44" x14ac:dyDescent="0.25">
      <c r="A34" s="3" t="s">
        <v>44</v>
      </c>
      <c r="B34" s="3">
        <v>3765460</v>
      </c>
      <c r="C34" s="4" t="s">
        <v>140</v>
      </c>
      <c r="D34" s="4" t="s">
        <v>46</v>
      </c>
      <c r="E34" s="4" t="s">
        <v>67</v>
      </c>
      <c r="F34" s="4" t="s">
        <v>108</v>
      </c>
      <c r="G34" s="4" t="s">
        <v>49</v>
      </c>
      <c r="H34" s="3" t="s">
        <v>141</v>
      </c>
      <c r="I34" s="4" t="s">
        <v>51</v>
      </c>
      <c r="J34" s="4" t="s">
        <v>52</v>
      </c>
      <c r="K34" s="4" t="s">
        <v>52</v>
      </c>
      <c r="L34" s="4" t="s">
        <v>49</v>
      </c>
      <c r="M34" s="4" t="s">
        <v>52</v>
      </c>
      <c r="N34" s="4" t="s">
        <v>49</v>
      </c>
      <c r="O34" s="3">
        <v>117533.04</v>
      </c>
      <c r="P34" s="3">
        <v>61.38</v>
      </c>
      <c r="Q34" s="3">
        <v>61.35</v>
      </c>
      <c r="R34" s="3"/>
      <c r="S34" s="3"/>
      <c r="T34" s="3"/>
      <c r="U34" s="3"/>
      <c r="V34" s="3"/>
      <c r="W34" s="3">
        <v>-8813.3700000000008</v>
      </c>
      <c r="X34" s="3">
        <v>-8813.3700000000008</v>
      </c>
      <c r="Y34" s="3">
        <v>-8813.3700000000008</v>
      </c>
      <c r="Z34" s="3"/>
      <c r="AA34" s="3"/>
      <c r="AB34" s="3"/>
      <c r="AC34" s="3"/>
      <c r="AD34" s="3"/>
      <c r="AE34" s="3">
        <v>128168.29726262701</v>
      </c>
      <c r="AF34" s="3">
        <v>117533.04341676</v>
      </c>
      <c r="AG34" s="3">
        <v>48080.379028320298</v>
      </c>
      <c r="AH34" s="3"/>
      <c r="AI34" s="3">
        <v>69364.3</v>
      </c>
      <c r="AJ34" s="3">
        <v>88.324388439385004</v>
      </c>
      <c r="AK34" s="3">
        <v>0.04</v>
      </c>
      <c r="AL34" s="3"/>
      <c r="AM34" s="3"/>
      <c r="AN34" s="3">
        <v>0.03</v>
      </c>
      <c r="AO34" s="3"/>
      <c r="AP34" s="4" t="s">
        <v>53</v>
      </c>
      <c r="AQ34" s="3" t="s">
        <v>54</v>
      </c>
      <c r="AR34" s="3" t="s">
        <v>54</v>
      </c>
    </row>
    <row r="35" spans="1:44" x14ac:dyDescent="0.25">
      <c r="A35" s="3" t="s">
        <v>112</v>
      </c>
      <c r="B35" s="3">
        <v>14384673</v>
      </c>
      <c r="C35" s="4" t="s">
        <v>59</v>
      </c>
      <c r="D35" s="4" t="s">
        <v>63</v>
      </c>
      <c r="E35" s="4" t="s">
        <v>47</v>
      </c>
      <c r="F35" s="4" t="s">
        <v>142</v>
      </c>
      <c r="G35" s="4" t="s">
        <v>49</v>
      </c>
      <c r="H35" s="3" t="s">
        <v>143</v>
      </c>
      <c r="I35" s="4" t="s">
        <v>51</v>
      </c>
      <c r="J35" s="4" t="s">
        <v>52</v>
      </c>
      <c r="K35" s="4" t="s">
        <v>52</v>
      </c>
      <c r="L35" s="4" t="s">
        <v>49</v>
      </c>
      <c r="M35" s="4" t="s">
        <v>49</v>
      </c>
      <c r="N35" s="4" t="s">
        <v>52</v>
      </c>
      <c r="O35" s="3">
        <v>200000</v>
      </c>
      <c r="P35" s="3">
        <v>101.39</v>
      </c>
      <c r="Q35" s="3">
        <v>101.28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>
        <v>100834.46063111001</v>
      </c>
      <c r="AF35" s="3">
        <v>99486.863397760593</v>
      </c>
      <c r="AG35" s="3">
        <v>32063.005859375</v>
      </c>
      <c r="AH35" s="3"/>
      <c r="AI35" s="3">
        <v>66016.14</v>
      </c>
      <c r="AJ35" s="3">
        <v>176.78753838562</v>
      </c>
      <c r="AK35" s="3">
        <v>1230.93</v>
      </c>
      <c r="AL35" s="3"/>
      <c r="AM35" s="3"/>
      <c r="AN35" s="3">
        <v>0.11</v>
      </c>
      <c r="AO35" s="3"/>
      <c r="AP35" s="4" t="s">
        <v>53</v>
      </c>
      <c r="AQ35" s="3" t="s">
        <v>54</v>
      </c>
      <c r="AR35" s="3" t="s">
        <v>54</v>
      </c>
    </row>
    <row r="36" spans="1:44" x14ac:dyDescent="0.25">
      <c r="A36" s="3" t="s">
        <v>44</v>
      </c>
      <c r="B36" s="3">
        <v>13651830</v>
      </c>
      <c r="C36" s="4" t="s">
        <v>144</v>
      </c>
      <c r="D36" s="4" t="s">
        <v>46</v>
      </c>
      <c r="E36" s="4" t="s">
        <v>47</v>
      </c>
      <c r="F36" s="4" t="s">
        <v>145</v>
      </c>
      <c r="G36" s="4" t="s">
        <v>49</v>
      </c>
      <c r="H36" s="3" t="s">
        <v>146</v>
      </c>
      <c r="I36" s="4" t="s">
        <v>51</v>
      </c>
      <c r="J36" s="4" t="s">
        <v>52</v>
      </c>
      <c r="K36" s="4" t="s">
        <v>52</v>
      </c>
      <c r="L36" s="4" t="s">
        <v>49</v>
      </c>
      <c r="M36" s="4" t="s">
        <v>49</v>
      </c>
      <c r="N36" s="4" t="s">
        <v>52</v>
      </c>
      <c r="O36" s="3">
        <v>205660.53</v>
      </c>
      <c r="P36" s="3">
        <v>39.78</v>
      </c>
      <c r="Q36" s="3">
        <v>39.78</v>
      </c>
      <c r="R36" s="3"/>
      <c r="S36" s="3"/>
      <c r="T36" s="3"/>
      <c r="U36" s="3"/>
      <c r="V36" s="3">
        <v>5000</v>
      </c>
      <c r="W36" s="3"/>
      <c r="X36" s="3">
        <v>5000</v>
      </c>
      <c r="Y36" s="3">
        <v>5000</v>
      </c>
      <c r="Z36" s="3"/>
      <c r="AA36" s="3"/>
      <c r="AB36" s="3"/>
      <c r="AC36" s="3"/>
      <c r="AD36" s="3"/>
      <c r="AE36" s="3">
        <v>197318.292451171</v>
      </c>
      <c r="AF36" s="3">
        <v>205660.529558635</v>
      </c>
      <c r="AG36" s="3">
        <v>165674.94628906299</v>
      </c>
      <c r="AH36" s="3"/>
      <c r="AI36" s="3">
        <v>17440.05</v>
      </c>
      <c r="AJ36" s="3">
        <v>22545.523269572201</v>
      </c>
      <c r="AK36" s="3">
        <v>0.01</v>
      </c>
      <c r="AL36" s="3"/>
      <c r="AM36" s="3"/>
      <c r="AN36" s="3"/>
      <c r="AO36" s="3"/>
      <c r="AP36" s="4" t="s">
        <v>53</v>
      </c>
      <c r="AQ36" s="3" t="s">
        <v>54</v>
      </c>
      <c r="AR36" s="3" t="s">
        <v>54</v>
      </c>
    </row>
    <row r="37" spans="1:44" x14ac:dyDescent="0.25">
      <c r="A37" s="3" t="s">
        <v>147</v>
      </c>
      <c r="B37" s="3">
        <v>9708420</v>
      </c>
      <c r="C37" s="4" t="s">
        <v>62</v>
      </c>
      <c r="D37" s="4" t="s">
        <v>63</v>
      </c>
      <c r="E37" s="4" t="s">
        <v>47</v>
      </c>
      <c r="F37" s="4" t="s">
        <v>148</v>
      </c>
      <c r="G37" s="4" t="s">
        <v>49</v>
      </c>
      <c r="H37" s="3" t="s">
        <v>149</v>
      </c>
      <c r="I37" s="4" t="s">
        <v>51</v>
      </c>
      <c r="J37" s="4" t="s">
        <v>49</v>
      </c>
      <c r="K37" s="4" t="s">
        <v>52</v>
      </c>
      <c r="L37" s="4" t="s">
        <v>49</v>
      </c>
      <c r="M37" s="4" t="s">
        <v>52</v>
      </c>
      <c r="N37" s="4" t="s">
        <v>52</v>
      </c>
      <c r="O37" s="3">
        <v>119.7</v>
      </c>
      <c r="P37" s="3">
        <v>4.9000000000000004</v>
      </c>
      <c r="Q37" s="3">
        <v>4.9000000000000004</v>
      </c>
      <c r="R37" s="3"/>
      <c r="S37" s="3"/>
      <c r="T37" s="3"/>
      <c r="U37" s="3"/>
      <c r="V37" s="3">
        <v>125</v>
      </c>
      <c r="W37" s="3"/>
      <c r="X37" s="3">
        <v>125</v>
      </c>
      <c r="Y37" s="3">
        <v>125</v>
      </c>
      <c r="Z37" s="3"/>
      <c r="AA37" s="3"/>
      <c r="AB37" s="3"/>
      <c r="AC37" s="3"/>
      <c r="AD37" s="3"/>
      <c r="AE37" s="3">
        <v>0</v>
      </c>
      <c r="AF37" s="3">
        <v>119.7</v>
      </c>
      <c r="AG37" s="3"/>
      <c r="AH37" s="3"/>
      <c r="AI37" s="3">
        <v>99.47</v>
      </c>
      <c r="AJ37" s="3"/>
      <c r="AK37" s="3">
        <v>20.23</v>
      </c>
      <c r="AL37" s="3"/>
      <c r="AM37" s="3"/>
      <c r="AN37" s="3"/>
      <c r="AO37" s="3"/>
      <c r="AP37" s="4" t="s">
        <v>53</v>
      </c>
      <c r="AQ37" s="3" t="s">
        <v>54</v>
      </c>
      <c r="AR37" s="3" t="s">
        <v>54</v>
      </c>
    </row>
    <row r="38" spans="1:44" x14ac:dyDescent="0.25">
      <c r="A38" s="3" t="s">
        <v>83</v>
      </c>
      <c r="B38" s="3">
        <v>3644216</v>
      </c>
      <c r="C38" s="4" t="s">
        <v>45</v>
      </c>
      <c r="D38" s="4" t="s">
        <v>63</v>
      </c>
      <c r="E38" s="4" t="s">
        <v>67</v>
      </c>
      <c r="F38" s="4" t="s">
        <v>150</v>
      </c>
      <c r="G38" s="4" t="s">
        <v>49</v>
      </c>
      <c r="H38" s="3" t="s">
        <v>151</v>
      </c>
      <c r="I38" s="4" t="s">
        <v>51</v>
      </c>
      <c r="J38" s="4" t="s">
        <v>52</v>
      </c>
      <c r="K38" s="4" t="s">
        <v>52</v>
      </c>
      <c r="L38" s="4" t="s">
        <v>49</v>
      </c>
      <c r="M38" s="4" t="s">
        <v>52</v>
      </c>
      <c r="N38" s="4" t="s">
        <v>52</v>
      </c>
      <c r="O38" s="3">
        <v>220000</v>
      </c>
      <c r="P38" s="3">
        <v>200.07</v>
      </c>
      <c r="Q38" s="3">
        <v>199.78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>
        <v>187052.02859155301</v>
      </c>
      <c r="AF38" s="3">
        <v>189389.36806379599</v>
      </c>
      <c r="AG38" s="3"/>
      <c r="AH38" s="3"/>
      <c r="AI38" s="3">
        <v>86132.62</v>
      </c>
      <c r="AJ38" s="3">
        <v>95313.018063796393</v>
      </c>
      <c r="AK38" s="3">
        <v>7943.73</v>
      </c>
      <c r="AL38" s="3"/>
      <c r="AM38" s="3"/>
      <c r="AN38" s="3">
        <v>0.28999999999999998</v>
      </c>
      <c r="AO38" s="3"/>
      <c r="AP38" s="4" t="s">
        <v>53</v>
      </c>
      <c r="AQ38" s="3" t="s">
        <v>54</v>
      </c>
      <c r="AR38" s="3" t="s">
        <v>54</v>
      </c>
    </row>
    <row r="39" spans="1:44" x14ac:dyDescent="0.25">
      <c r="A39" s="3" t="s">
        <v>115</v>
      </c>
      <c r="B39" s="3">
        <v>582874</v>
      </c>
      <c r="C39" s="4" t="s">
        <v>84</v>
      </c>
      <c r="D39" s="4" t="s">
        <v>46</v>
      </c>
      <c r="E39" s="4" t="s">
        <v>67</v>
      </c>
      <c r="F39" s="4" t="s">
        <v>152</v>
      </c>
      <c r="G39" s="4" t="s">
        <v>49</v>
      </c>
      <c r="H39" s="3" t="s">
        <v>153</v>
      </c>
      <c r="I39" s="4" t="s">
        <v>51</v>
      </c>
      <c r="J39" s="4" t="s">
        <v>52</v>
      </c>
      <c r="K39" s="4" t="s">
        <v>52</v>
      </c>
      <c r="L39" s="4" t="s">
        <v>49</v>
      </c>
      <c r="M39" s="4" t="s">
        <v>52</v>
      </c>
      <c r="N39" s="4" t="s">
        <v>49</v>
      </c>
      <c r="O39" s="3">
        <v>200000</v>
      </c>
      <c r="P39" s="3">
        <v>25.07</v>
      </c>
      <c r="Q39" s="3">
        <v>20</v>
      </c>
      <c r="R39" s="3"/>
      <c r="S39" s="3">
        <v>2.0699999999999998</v>
      </c>
      <c r="T39" s="3"/>
      <c r="U39" s="3">
        <v>2.87</v>
      </c>
      <c r="V39" s="3"/>
      <c r="W39" s="3"/>
      <c r="X39" s="3"/>
      <c r="Y39" s="3"/>
      <c r="Z39" s="3"/>
      <c r="AA39" s="3"/>
      <c r="AB39" s="3"/>
      <c r="AC39" s="3"/>
      <c r="AD39" s="3"/>
      <c r="AE39" s="3">
        <v>176088.994731766</v>
      </c>
      <c r="AF39" s="3">
        <v>175522.86234852701</v>
      </c>
      <c r="AG39" s="3">
        <v>120415.56736328101</v>
      </c>
      <c r="AH39" s="3">
        <v>1743.98</v>
      </c>
      <c r="AI39" s="3">
        <v>46083.49</v>
      </c>
      <c r="AJ39" s="3">
        <v>2082.2939305578302</v>
      </c>
      <c r="AK39" s="3">
        <v>355.7</v>
      </c>
      <c r="AL39" s="3"/>
      <c r="AM39" s="3"/>
      <c r="AN39" s="3">
        <v>0.13</v>
      </c>
      <c r="AO39" s="3"/>
      <c r="AP39" s="4" t="s">
        <v>53</v>
      </c>
      <c r="AQ39" s="3" t="s">
        <v>54</v>
      </c>
      <c r="AR39" s="3" t="s">
        <v>54</v>
      </c>
    </row>
    <row r="40" spans="1:44" x14ac:dyDescent="0.25">
      <c r="A40" s="3" t="s">
        <v>44</v>
      </c>
      <c r="B40" s="3">
        <v>3068747</v>
      </c>
      <c r="C40" s="4" t="s">
        <v>62</v>
      </c>
      <c r="D40" s="4" t="s">
        <v>46</v>
      </c>
      <c r="E40" s="4" t="s">
        <v>67</v>
      </c>
      <c r="F40" s="4" t="s">
        <v>154</v>
      </c>
      <c r="G40" s="4" t="s">
        <v>49</v>
      </c>
      <c r="H40" s="3" t="s">
        <v>155</v>
      </c>
      <c r="I40" s="4" t="s">
        <v>51</v>
      </c>
      <c r="J40" s="4" t="s">
        <v>52</v>
      </c>
      <c r="K40" s="4" t="s">
        <v>52</v>
      </c>
      <c r="L40" s="4" t="s">
        <v>49</v>
      </c>
      <c r="M40" s="4" t="s">
        <v>49</v>
      </c>
      <c r="N40" s="4" t="s">
        <v>49</v>
      </c>
      <c r="O40" s="3">
        <v>1000000</v>
      </c>
      <c r="P40" s="3">
        <v>82</v>
      </c>
      <c r="Q40" s="3">
        <v>34.71</v>
      </c>
      <c r="R40" s="3"/>
      <c r="S40" s="3">
        <v>47.24</v>
      </c>
      <c r="T40" s="3"/>
      <c r="U40" s="3"/>
      <c r="V40" s="3">
        <v>11287.42</v>
      </c>
      <c r="W40" s="3"/>
      <c r="X40" s="3">
        <v>11287.42</v>
      </c>
      <c r="Y40" s="3">
        <v>11287.42</v>
      </c>
      <c r="Z40" s="3"/>
      <c r="AA40" s="3"/>
      <c r="AB40" s="3"/>
      <c r="AC40" s="3"/>
      <c r="AD40" s="3"/>
      <c r="AE40" s="3">
        <v>700036.13290860504</v>
      </c>
      <c r="AF40" s="3">
        <v>708628.353443439</v>
      </c>
      <c r="AG40" s="3">
        <v>685346.81757720897</v>
      </c>
      <c r="AH40" s="3">
        <v>597.9</v>
      </c>
      <c r="AI40" s="3">
        <v>21537.77</v>
      </c>
      <c r="AJ40" s="3">
        <v>721.54586623012301</v>
      </c>
      <c r="AK40" s="3">
        <v>424.32</v>
      </c>
      <c r="AL40" s="3"/>
      <c r="AM40" s="3"/>
      <c r="AN40" s="3">
        <v>0.05</v>
      </c>
      <c r="AO40" s="3"/>
      <c r="AP40" s="4" t="s">
        <v>53</v>
      </c>
      <c r="AQ40" s="3" t="s">
        <v>54</v>
      </c>
      <c r="AR40" s="3" t="s">
        <v>54</v>
      </c>
    </row>
    <row r="41" spans="1:44" x14ac:dyDescent="0.25">
      <c r="A41" s="3" t="s">
        <v>83</v>
      </c>
      <c r="B41" s="3">
        <v>3921311</v>
      </c>
      <c r="C41" s="4" t="s">
        <v>81</v>
      </c>
      <c r="D41" s="4" t="s">
        <v>46</v>
      </c>
      <c r="E41" s="4" t="s">
        <v>67</v>
      </c>
      <c r="F41" s="4" t="s">
        <v>156</v>
      </c>
      <c r="G41" s="4" t="s">
        <v>49</v>
      </c>
      <c r="H41" s="3" t="s">
        <v>157</v>
      </c>
      <c r="I41" s="4" t="s">
        <v>51</v>
      </c>
      <c r="J41" s="4" t="s">
        <v>52</v>
      </c>
      <c r="K41" s="4" t="s">
        <v>52</v>
      </c>
      <c r="L41" s="4" t="s">
        <v>49</v>
      </c>
      <c r="M41" s="4" t="s">
        <v>52</v>
      </c>
      <c r="N41" s="4" t="s">
        <v>52</v>
      </c>
      <c r="O41" s="3">
        <v>473532.29</v>
      </c>
      <c r="P41" s="3">
        <v>452.69</v>
      </c>
      <c r="Q41" s="3">
        <v>451.89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>
        <v>465406.48207805399</v>
      </c>
      <c r="AF41" s="3">
        <v>473532.291566364</v>
      </c>
      <c r="AG41" s="3">
        <v>24760.927734375</v>
      </c>
      <c r="AH41" s="3"/>
      <c r="AI41" s="3">
        <v>155168.99</v>
      </c>
      <c r="AJ41" s="3">
        <v>290671.03383198899</v>
      </c>
      <c r="AK41" s="3">
        <v>2931.34</v>
      </c>
      <c r="AL41" s="3"/>
      <c r="AM41" s="3"/>
      <c r="AN41" s="3">
        <v>0.8</v>
      </c>
      <c r="AO41" s="3"/>
      <c r="AP41" s="4" t="s">
        <v>53</v>
      </c>
      <c r="AQ41" s="3" t="s">
        <v>54</v>
      </c>
      <c r="AR41" s="3" t="s">
        <v>54</v>
      </c>
    </row>
    <row r="42" spans="1:44" x14ac:dyDescent="0.25">
      <c r="A42" s="3" t="s">
        <v>83</v>
      </c>
      <c r="B42" s="3">
        <v>2573872</v>
      </c>
      <c r="C42" s="4" t="s">
        <v>158</v>
      </c>
      <c r="D42" s="4" t="s">
        <v>46</v>
      </c>
      <c r="E42" s="4" t="s">
        <v>67</v>
      </c>
      <c r="F42" s="4" t="s">
        <v>159</v>
      </c>
      <c r="G42" s="4" t="s">
        <v>49</v>
      </c>
      <c r="H42" s="3" t="s">
        <v>160</v>
      </c>
      <c r="I42" s="4" t="s">
        <v>51</v>
      </c>
      <c r="J42" s="4" t="s">
        <v>52</v>
      </c>
      <c r="K42" s="4" t="s">
        <v>52</v>
      </c>
      <c r="L42" s="4" t="s">
        <v>49</v>
      </c>
      <c r="M42" s="4" t="s">
        <v>49</v>
      </c>
      <c r="N42" s="4" t="s">
        <v>49</v>
      </c>
      <c r="O42" s="3">
        <v>522516.41</v>
      </c>
      <c r="P42" s="3">
        <v>56.7</v>
      </c>
      <c r="Q42" s="3">
        <v>56.7</v>
      </c>
      <c r="R42" s="3"/>
      <c r="S42" s="3"/>
      <c r="T42" s="3"/>
      <c r="U42" s="3"/>
      <c r="V42" s="3">
        <v>2200</v>
      </c>
      <c r="W42" s="3"/>
      <c r="X42" s="3">
        <v>2200</v>
      </c>
      <c r="Y42" s="3">
        <v>2200</v>
      </c>
      <c r="Z42" s="3"/>
      <c r="AA42" s="3"/>
      <c r="AB42" s="3"/>
      <c r="AC42" s="3"/>
      <c r="AD42" s="3"/>
      <c r="AE42" s="3">
        <v>510148.63016235898</v>
      </c>
      <c r="AF42" s="3">
        <v>522516.40747579699</v>
      </c>
      <c r="AG42" s="3">
        <v>101772.51660156299</v>
      </c>
      <c r="AH42" s="3"/>
      <c r="AI42" s="3">
        <v>419726</v>
      </c>
      <c r="AJ42" s="3">
        <v>752.85087423486004</v>
      </c>
      <c r="AK42" s="3">
        <v>265.04000000000002</v>
      </c>
      <c r="AL42" s="3"/>
      <c r="AM42" s="3"/>
      <c r="AN42" s="3"/>
      <c r="AO42" s="3"/>
      <c r="AP42" s="4" t="s">
        <v>53</v>
      </c>
      <c r="AQ42" s="3" t="s">
        <v>54</v>
      </c>
      <c r="AR42" s="3" t="s">
        <v>54</v>
      </c>
    </row>
    <row r="43" spans="1:44" x14ac:dyDescent="0.25">
      <c r="A43" s="3" t="s">
        <v>112</v>
      </c>
      <c r="B43" s="3">
        <v>11290302</v>
      </c>
      <c r="C43" s="4" t="s">
        <v>59</v>
      </c>
      <c r="D43" s="4" t="s">
        <v>46</v>
      </c>
      <c r="E43" s="4" t="s">
        <v>47</v>
      </c>
      <c r="F43" s="4" t="s">
        <v>161</v>
      </c>
      <c r="G43" s="4" t="s">
        <v>49</v>
      </c>
      <c r="H43" s="3" t="s">
        <v>162</v>
      </c>
      <c r="I43" s="4" t="s">
        <v>51</v>
      </c>
      <c r="J43" s="4" t="s">
        <v>52</v>
      </c>
      <c r="K43" s="4" t="s">
        <v>52</v>
      </c>
      <c r="L43" s="4" t="s">
        <v>49</v>
      </c>
      <c r="M43" s="4" t="s">
        <v>52</v>
      </c>
      <c r="N43" s="4" t="s">
        <v>52</v>
      </c>
      <c r="O43" s="3">
        <v>2250000</v>
      </c>
      <c r="P43" s="3">
        <v>137.80000000000001</v>
      </c>
      <c r="Q43" s="3">
        <v>136.61000000000001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>
        <v>1096619.6922268299</v>
      </c>
      <c r="AF43" s="3">
        <v>1095959.15073584</v>
      </c>
      <c r="AG43" s="3">
        <v>872126.06640625</v>
      </c>
      <c r="AH43" s="3"/>
      <c r="AI43" s="3">
        <v>90994.14</v>
      </c>
      <c r="AJ43" s="3">
        <v>123645.414329587</v>
      </c>
      <c r="AK43" s="3">
        <v>9193.5300000000007</v>
      </c>
      <c r="AL43" s="3"/>
      <c r="AM43" s="3"/>
      <c r="AN43" s="3">
        <v>1.19</v>
      </c>
      <c r="AO43" s="3"/>
      <c r="AP43" s="4" t="s">
        <v>53</v>
      </c>
      <c r="AQ43" s="3" t="s">
        <v>54</v>
      </c>
      <c r="AR43" s="3" t="s">
        <v>54</v>
      </c>
    </row>
    <row r="44" spans="1:44" x14ac:dyDescent="0.25">
      <c r="A44" s="3" t="s">
        <v>55</v>
      </c>
      <c r="B44" s="3">
        <v>6215261</v>
      </c>
      <c r="C44" s="4" t="s">
        <v>107</v>
      </c>
      <c r="D44" s="4" t="s">
        <v>46</v>
      </c>
      <c r="E44" s="4" t="s">
        <v>47</v>
      </c>
      <c r="F44" s="4" t="s">
        <v>163</v>
      </c>
      <c r="G44" s="4" t="s">
        <v>49</v>
      </c>
      <c r="H44" s="3" t="s">
        <v>164</v>
      </c>
      <c r="I44" s="4" t="s">
        <v>51</v>
      </c>
      <c r="J44" s="4" t="s">
        <v>52</v>
      </c>
      <c r="K44" s="4" t="s">
        <v>52</v>
      </c>
      <c r="L44" s="4" t="s">
        <v>49</v>
      </c>
      <c r="M44" s="4" t="s">
        <v>52</v>
      </c>
      <c r="N44" s="4" t="s">
        <v>49</v>
      </c>
      <c r="O44" s="3">
        <v>2433121.14</v>
      </c>
      <c r="P44" s="3">
        <v>61.6</v>
      </c>
      <c r="Q44" s="3">
        <v>61.6</v>
      </c>
      <c r="R44" s="3"/>
      <c r="S44" s="3"/>
      <c r="T44" s="3"/>
      <c r="U44" s="3"/>
      <c r="V44" s="3"/>
      <c r="W44" s="3">
        <v>-22300</v>
      </c>
      <c r="X44" s="3">
        <v>-22300</v>
      </c>
      <c r="Y44" s="3">
        <v>-22300</v>
      </c>
      <c r="Z44" s="3"/>
      <c r="AA44" s="3"/>
      <c r="AB44" s="3"/>
      <c r="AC44" s="3"/>
      <c r="AD44" s="3"/>
      <c r="AE44" s="3">
        <v>2499508.9930005101</v>
      </c>
      <c r="AF44" s="3">
        <v>2433121.1428151201</v>
      </c>
      <c r="AG44" s="3">
        <v>4847.78</v>
      </c>
      <c r="AH44" s="3">
        <v>485325.93</v>
      </c>
      <c r="AI44" s="3">
        <v>1598394.22</v>
      </c>
      <c r="AJ44" s="3">
        <v>341316.84281511698</v>
      </c>
      <c r="AK44" s="3">
        <v>3236.37</v>
      </c>
      <c r="AL44" s="3"/>
      <c r="AM44" s="3"/>
      <c r="AN44" s="3"/>
      <c r="AO44" s="3"/>
      <c r="AP44" s="4" t="s">
        <v>53</v>
      </c>
      <c r="AQ44" s="3" t="s">
        <v>54</v>
      </c>
      <c r="AR44" s="3" t="s">
        <v>54</v>
      </c>
    </row>
    <row r="45" spans="1:44" x14ac:dyDescent="0.25">
      <c r="A45" s="3" t="s">
        <v>83</v>
      </c>
      <c r="B45" s="3">
        <v>525224</v>
      </c>
      <c r="C45" s="4" t="s">
        <v>45</v>
      </c>
      <c r="D45" s="4" t="s">
        <v>46</v>
      </c>
      <c r="E45" s="4" t="s">
        <v>67</v>
      </c>
      <c r="F45" s="4" t="s">
        <v>165</v>
      </c>
      <c r="G45" s="4" t="s">
        <v>49</v>
      </c>
      <c r="H45" s="3" t="s">
        <v>166</v>
      </c>
      <c r="I45" s="4" t="s">
        <v>51</v>
      </c>
      <c r="J45" s="4" t="s">
        <v>52</v>
      </c>
      <c r="K45" s="4" t="s">
        <v>52</v>
      </c>
      <c r="L45" s="4" t="s">
        <v>49</v>
      </c>
      <c r="M45" s="4" t="s">
        <v>52</v>
      </c>
      <c r="N45" s="4" t="s">
        <v>52</v>
      </c>
      <c r="O45" s="3">
        <v>1000000</v>
      </c>
      <c r="P45" s="3">
        <v>194.77</v>
      </c>
      <c r="Q45" s="3">
        <v>194.77</v>
      </c>
      <c r="R45" s="3"/>
      <c r="S45" s="3"/>
      <c r="T45" s="3"/>
      <c r="U45" s="3"/>
      <c r="V45" s="3">
        <v>30</v>
      </c>
      <c r="W45" s="3"/>
      <c r="X45" s="3">
        <v>30</v>
      </c>
      <c r="Y45" s="3">
        <v>30</v>
      </c>
      <c r="Z45" s="3"/>
      <c r="AA45" s="3"/>
      <c r="AB45" s="3"/>
      <c r="AC45" s="3"/>
      <c r="AD45" s="3"/>
      <c r="AE45" s="3">
        <v>600972.54928331298</v>
      </c>
      <c r="AF45" s="3">
        <v>597746.58168268297</v>
      </c>
      <c r="AG45" s="3">
        <v>171714.12255859401</v>
      </c>
      <c r="AH45" s="3">
        <v>60241.11</v>
      </c>
      <c r="AI45" s="3">
        <v>131074.06</v>
      </c>
      <c r="AJ45" s="3">
        <v>234540.189124089</v>
      </c>
      <c r="AK45" s="3">
        <v>177.1</v>
      </c>
      <c r="AL45" s="3"/>
      <c r="AM45" s="3"/>
      <c r="AN45" s="3"/>
      <c r="AO45" s="3"/>
      <c r="AP45" s="4" t="s">
        <v>53</v>
      </c>
      <c r="AQ45" s="3" t="s">
        <v>54</v>
      </c>
      <c r="AR45" s="3" t="s">
        <v>54</v>
      </c>
    </row>
    <row r="46" spans="1:44" x14ac:dyDescent="0.25">
      <c r="A46" s="3" t="s">
        <v>115</v>
      </c>
      <c r="B46" s="3">
        <v>8719892</v>
      </c>
      <c r="C46" s="4" t="s">
        <v>167</v>
      </c>
      <c r="D46" s="4" t="s">
        <v>63</v>
      </c>
      <c r="E46" s="4" t="s">
        <v>47</v>
      </c>
      <c r="F46" s="4" t="s">
        <v>168</v>
      </c>
      <c r="G46" s="4" t="s">
        <v>49</v>
      </c>
      <c r="H46" s="3" t="s">
        <v>169</v>
      </c>
      <c r="I46" s="4" t="s">
        <v>51</v>
      </c>
      <c r="J46" s="4" t="s">
        <v>52</v>
      </c>
      <c r="K46" s="4" t="s">
        <v>52</v>
      </c>
      <c r="L46" s="4" t="s">
        <v>49</v>
      </c>
      <c r="M46" s="4" t="s">
        <v>52</v>
      </c>
      <c r="N46" s="4" t="s">
        <v>52</v>
      </c>
      <c r="O46" s="3">
        <v>634726.99</v>
      </c>
      <c r="P46" s="3">
        <v>34.17</v>
      </c>
      <c r="Q46" s="3">
        <v>30.65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>
        <v>634626.58209159505</v>
      </c>
      <c r="AF46" s="3">
        <v>634726.99033186096</v>
      </c>
      <c r="AG46" s="3">
        <v>602078.34497070301</v>
      </c>
      <c r="AH46" s="3">
        <v>10265.870000000001</v>
      </c>
      <c r="AI46" s="3">
        <v>19550.919999999998</v>
      </c>
      <c r="AJ46" s="3">
        <v>1108.72536115811</v>
      </c>
      <c r="AK46" s="3">
        <v>1723.13</v>
      </c>
      <c r="AL46" s="3"/>
      <c r="AM46" s="3"/>
      <c r="AN46" s="3">
        <v>3.52</v>
      </c>
      <c r="AO46" s="3"/>
      <c r="AP46" s="4" t="s">
        <v>53</v>
      </c>
      <c r="AQ46" s="3" t="s">
        <v>54</v>
      </c>
      <c r="AR46" s="3" t="s">
        <v>54</v>
      </c>
    </row>
    <row r="47" spans="1:44" x14ac:dyDescent="0.25">
      <c r="A47" s="3" t="s">
        <v>170</v>
      </c>
      <c r="B47" s="3">
        <v>15270636</v>
      </c>
      <c r="C47" s="4" t="s">
        <v>171</v>
      </c>
      <c r="D47" s="4" t="s">
        <v>46</v>
      </c>
      <c r="E47" s="4" t="s">
        <v>47</v>
      </c>
      <c r="F47" s="4" t="s">
        <v>172</v>
      </c>
      <c r="G47" s="4" t="s">
        <v>49</v>
      </c>
      <c r="H47" s="3" t="s">
        <v>173</v>
      </c>
      <c r="I47" s="4" t="s">
        <v>51</v>
      </c>
      <c r="J47" s="4" t="s">
        <v>49</v>
      </c>
      <c r="K47" s="4" t="s">
        <v>52</v>
      </c>
      <c r="L47" s="4" t="s">
        <v>49</v>
      </c>
      <c r="M47" s="4" t="s">
        <v>52</v>
      </c>
      <c r="N47" s="4" t="s">
        <v>52</v>
      </c>
      <c r="O47" s="3">
        <v>6435.3</v>
      </c>
      <c r="P47" s="3">
        <v>4.9000000000000004</v>
      </c>
      <c r="Q47" s="3">
        <v>4.9000000000000004</v>
      </c>
      <c r="R47" s="3"/>
      <c r="S47" s="3"/>
      <c r="T47" s="3"/>
      <c r="U47" s="3"/>
      <c r="V47" s="3">
        <v>6435.3</v>
      </c>
      <c r="W47" s="3"/>
      <c r="X47" s="3">
        <v>6435.3</v>
      </c>
      <c r="Y47" s="3">
        <v>6435.3</v>
      </c>
      <c r="Z47" s="3"/>
      <c r="AA47" s="3"/>
      <c r="AB47" s="3"/>
      <c r="AC47" s="3"/>
      <c r="AD47" s="3"/>
      <c r="AE47" s="3"/>
      <c r="AF47" s="3">
        <v>6435.3</v>
      </c>
      <c r="AG47" s="3"/>
      <c r="AH47" s="3"/>
      <c r="AI47" s="3"/>
      <c r="AJ47" s="3"/>
      <c r="AK47" s="3">
        <v>6435.3</v>
      </c>
      <c r="AL47" s="3"/>
      <c r="AM47" s="3"/>
      <c r="AN47" s="3"/>
      <c r="AO47" s="3"/>
      <c r="AP47" s="4" t="s">
        <v>53</v>
      </c>
      <c r="AQ47" s="3" t="s">
        <v>54</v>
      </c>
      <c r="AR47" s="3" t="s">
        <v>54</v>
      </c>
    </row>
    <row r="48" spans="1:44" x14ac:dyDescent="0.25">
      <c r="A48" s="3" t="s">
        <v>83</v>
      </c>
      <c r="B48" s="3">
        <v>3402620</v>
      </c>
      <c r="C48" s="4" t="s">
        <v>78</v>
      </c>
      <c r="D48" s="4" t="s">
        <v>46</v>
      </c>
      <c r="E48" s="4" t="s">
        <v>67</v>
      </c>
      <c r="F48" s="4" t="s">
        <v>174</v>
      </c>
      <c r="G48" s="4" t="s">
        <v>49</v>
      </c>
      <c r="H48" s="3" t="s">
        <v>175</v>
      </c>
      <c r="I48" s="4" t="s">
        <v>51</v>
      </c>
      <c r="J48" s="4" t="s">
        <v>52</v>
      </c>
      <c r="K48" s="4" t="s">
        <v>52</v>
      </c>
      <c r="L48" s="4" t="s">
        <v>49</v>
      </c>
      <c r="M48" s="4" t="s">
        <v>49</v>
      </c>
      <c r="N48" s="4" t="s">
        <v>49</v>
      </c>
      <c r="O48" s="3">
        <v>809832.65</v>
      </c>
      <c r="P48" s="3">
        <v>135.15</v>
      </c>
      <c r="Q48" s="3">
        <v>134.97999999999999</v>
      </c>
      <c r="R48" s="3"/>
      <c r="S48" s="3"/>
      <c r="T48" s="3"/>
      <c r="U48" s="3"/>
      <c r="V48" s="3">
        <v>17000.189999999999</v>
      </c>
      <c r="W48" s="3"/>
      <c r="X48" s="3">
        <v>17000.189999999999</v>
      </c>
      <c r="Y48" s="3">
        <v>17000.189999999999</v>
      </c>
      <c r="Z48" s="3"/>
      <c r="AA48" s="3"/>
      <c r="AB48" s="3"/>
      <c r="AC48" s="3"/>
      <c r="AD48" s="3"/>
      <c r="AE48" s="3">
        <v>797688.08618505497</v>
      </c>
      <c r="AF48" s="3">
        <v>809832.64561272506</v>
      </c>
      <c r="AG48" s="3">
        <v>207371.70517578101</v>
      </c>
      <c r="AH48" s="3">
        <v>33303.06</v>
      </c>
      <c r="AI48" s="3">
        <v>87689.43</v>
      </c>
      <c r="AJ48" s="3">
        <v>396856.29844894301</v>
      </c>
      <c r="AK48" s="3">
        <v>187.58</v>
      </c>
      <c r="AL48" s="3"/>
      <c r="AM48" s="3"/>
      <c r="AN48" s="3">
        <v>0.17</v>
      </c>
      <c r="AO48" s="3"/>
      <c r="AP48" s="4" t="s">
        <v>53</v>
      </c>
      <c r="AQ48" s="3" t="s">
        <v>54</v>
      </c>
      <c r="AR48" s="3" t="s">
        <v>54</v>
      </c>
    </row>
    <row r="49" spans="1:44" x14ac:dyDescent="0.25">
      <c r="A49" s="3" t="s">
        <v>176</v>
      </c>
      <c r="B49" s="3">
        <v>188501</v>
      </c>
      <c r="C49" s="4" t="s">
        <v>177</v>
      </c>
      <c r="D49" s="4" t="s">
        <v>63</v>
      </c>
      <c r="E49" s="4" t="s">
        <v>47</v>
      </c>
      <c r="F49" s="4" t="s">
        <v>178</v>
      </c>
      <c r="G49" s="4" t="s">
        <v>49</v>
      </c>
      <c r="H49" s="3" t="s">
        <v>179</v>
      </c>
      <c r="I49" s="4" t="s">
        <v>51</v>
      </c>
      <c r="J49" s="4" t="s">
        <v>52</v>
      </c>
      <c r="K49" s="4" t="s">
        <v>52</v>
      </c>
      <c r="L49" s="4" t="s">
        <v>49</v>
      </c>
      <c r="M49" s="4" t="s">
        <v>49</v>
      </c>
      <c r="N49" s="4" t="s">
        <v>49</v>
      </c>
      <c r="O49" s="3">
        <v>646930.77</v>
      </c>
      <c r="P49" s="3">
        <v>456.22</v>
      </c>
      <c r="Q49" s="3">
        <v>71</v>
      </c>
      <c r="R49" s="3"/>
      <c r="S49" s="3">
        <v>385.17</v>
      </c>
      <c r="T49" s="3"/>
      <c r="U49" s="3"/>
      <c r="V49" s="3">
        <v>15000</v>
      </c>
      <c r="W49" s="3"/>
      <c r="X49" s="3">
        <v>15000</v>
      </c>
      <c r="Y49" s="3">
        <v>15000</v>
      </c>
      <c r="Z49" s="3"/>
      <c r="AA49" s="3"/>
      <c r="AB49" s="3"/>
      <c r="AC49" s="3"/>
      <c r="AD49" s="3"/>
      <c r="AE49" s="3">
        <v>630829.69094675896</v>
      </c>
      <c r="AF49" s="3">
        <v>646930.77187389706</v>
      </c>
      <c r="AG49" s="3">
        <v>540836.44519043004</v>
      </c>
      <c r="AH49" s="3"/>
      <c r="AI49" s="3">
        <v>45614.65</v>
      </c>
      <c r="AJ49" s="3">
        <v>60479.6766834675</v>
      </c>
      <c r="AK49" s="3">
        <v>0</v>
      </c>
      <c r="AL49" s="3"/>
      <c r="AM49" s="3"/>
      <c r="AN49" s="3">
        <v>0.05</v>
      </c>
      <c r="AO49" s="3"/>
      <c r="AP49" s="4" t="s">
        <v>53</v>
      </c>
      <c r="AQ49" s="3" t="s">
        <v>54</v>
      </c>
      <c r="AR49" s="3" t="s">
        <v>54</v>
      </c>
    </row>
    <row r="50" spans="1:44" x14ac:dyDescent="0.25">
      <c r="A50" s="3" t="s">
        <v>83</v>
      </c>
      <c r="B50" s="3">
        <v>3982660</v>
      </c>
      <c r="C50" s="4" t="s">
        <v>45</v>
      </c>
      <c r="D50" s="4" t="s">
        <v>63</v>
      </c>
      <c r="E50" s="4" t="s">
        <v>67</v>
      </c>
      <c r="F50" s="4" t="s">
        <v>180</v>
      </c>
      <c r="G50" s="4" t="s">
        <v>49</v>
      </c>
      <c r="H50" s="3" t="s">
        <v>181</v>
      </c>
      <c r="I50" s="4" t="s">
        <v>51</v>
      </c>
      <c r="J50" s="4" t="s">
        <v>52</v>
      </c>
      <c r="K50" s="4" t="s">
        <v>52</v>
      </c>
      <c r="L50" s="4" t="s">
        <v>49</v>
      </c>
      <c r="M50" s="4" t="s">
        <v>52</v>
      </c>
      <c r="N50" s="4" t="s">
        <v>52</v>
      </c>
      <c r="O50" s="3">
        <v>800000</v>
      </c>
      <c r="P50" s="3">
        <v>18.899999999999999</v>
      </c>
      <c r="Q50" s="3">
        <v>18.899999999999999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>
        <v>121167.21</v>
      </c>
      <c r="AF50" s="3">
        <v>111055.18</v>
      </c>
      <c r="AG50" s="3"/>
      <c r="AH50" s="3"/>
      <c r="AI50" s="3">
        <v>81840</v>
      </c>
      <c r="AJ50" s="3"/>
      <c r="AK50" s="3">
        <v>29215.18</v>
      </c>
      <c r="AL50" s="3"/>
      <c r="AM50" s="3"/>
      <c r="AN50" s="3"/>
      <c r="AO50" s="3"/>
      <c r="AP50" s="4" t="s">
        <v>53</v>
      </c>
      <c r="AQ50" s="3" t="s">
        <v>54</v>
      </c>
      <c r="AR50" s="3" t="s">
        <v>54</v>
      </c>
    </row>
    <row r="51" spans="1:44" x14ac:dyDescent="0.25">
      <c r="A51" s="3" t="s">
        <v>58</v>
      </c>
      <c r="B51" s="3">
        <v>15150975</v>
      </c>
      <c r="C51" s="4" t="s">
        <v>62</v>
      </c>
      <c r="D51" s="4" t="s">
        <v>63</v>
      </c>
      <c r="E51" s="4" t="s">
        <v>47</v>
      </c>
      <c r="F51" s="4" t="s">
        <v>182</v>
      </c>
      <c r="G51" s="4" t="s">
        <v>52</v>
      </c>
      <c r="H51" s="3" t="s">
        <v>183</v>
      </c>
      <c r="I51" s="4" t="s">
        <v>51</v>
      </c>
      <c r="J51" s="4" t="s">
        <v>52</v>
      </c>
      <c r="K51" s="4" t="s">
        <v>52</v>
      </c>
      <c r="L51" s="4" t="s">
        <v>49</v>
      </c>
      <c r="M51" s="4" t="s">
        <v>52</v>
      </c>
      <c r="N51" s="4" t="s">
        <v>52</v>
      </c>
      <c r="O51" s="3">
        <v>20000</v>
      </c>
      <c r="P51" s="3">
        <v>4.9000000000000004</v>
      </c>
      <c r="Q51" s="3">
        <v>4.9000000000000004</v>
      </c>
      <c r="R51" s="3"/>
      <c r="S51" s="3"/>
      <c r="T51" s="3"/>
      <c r="U51" s="3"/>
      <c r="V51" s="3"/>
      <c r="W51" s="3">
        <v>-11276</v>
      </c>
      <c r="X51" s="3">
        <v>-11276</v>
      </c>
      <c r="Y51" s="3">
        <v>-11276</v>
      </c>
      <c r="Z51" s="3"/>
      <c r="AA51" s="3"/>
      <c r="AB51" s="3"/>
      <c r="AC51" s="3"/>
      <c r="AD51" s="3"/>
      <c r="AE51" s="3">
        <v>14511.49</v>
      </c>
      <c r="AF51" s="3">
        <v>3417.53</v>
      </c>
      <c r="AG51" s="3"/>
      <c r="AH51" s="3"/>
      <c r="AI51" s="3">
        <v>3416.61</v>
      </c>
      <c r="AJ51" s="3"/>
      <c r="AK51" s="3">
        <v>0.92</v>
      </c>
      <c r="AL51" s="3"/>
      <c r="AM51" s="3"/>
      <c r="AN51" s="3"/>
      <c r="AO51" s="3"/>
      <c r="AP51" s="4" t="s">
        <v>53</v>
      </c>
      <c r="AQ51" s="3" t="s">
        <v>54</v>
      </c>
      <c r="AR51" s="3" t="s">
        <v>54</v>
      </c>
    </row>
    <row r="52" spans="1:44" x14ac:dyDescent="0.25">
      <c r="A52" s="3" t="s">
        <v>176</v>
      </c>
      <c r="B52" s="3">
        <v>14746930</v>
      </c>
      <c r="C52" s="4" t="s">
        <v>184</v>
      </c>
      <c r="D52" s="4" t="s">
        <v>63</v>
      </c>
      <c r="E52" s="4" t="s">
        <v>47</v>
      </c>
      <c r="F52" s="4" t="s">
        <v>185</v>
      </c>
      <c r="G52" s="4" t="s">
        <v>49</v>
      </c>
      <c r="H52" s="3" t="s">
        <v>186</v>
      </c>
      <c r="I52" s="4" t="s">
        <v>51</v>
      </c>
      <c r="J52" s="4" t="s">
        <v>52</v>
      </c>
      <c r="K52" s="4" t="s">
        <v>52</v>
      </c>
      <c r="L52" s="4" t="s">
        <v>49</v>
      </c>
      <c r="M52" s="4" t="s">
        <v>52</v>
      </c>
      <c r="N52" s="4" t="s">
        <v>52</v>
      </c>
      <c r="O52" s="3">
        <v>348.89</v>
      </c>
      <c r="P52" s="3">
        <v>4.9000000000000004</v>
      </c>
      <c r="Q52" s="3">
        <v>4.9000000000000004</v>
      </c>
      <c r="R52" s="3"/>
      <c r="S52" s="3"/>
      <c r="T52" s="3"/>
      <c r="U52" s="3"/>
      <c r="V52" s="3">
        <v>137</v>
      </c>
      <c r="W52" s="3"/>
      <c r="X52" s="3">
        <v>137</v>
      </c>
      <c r="Y52" s="3">
        <v>137</v>
      </c>
      <c r="Z52" s="3"/>
      <c r="AA52" s="3"/>
      <c r="AB52" s="3"/>
      <c r="AC52" s="3"/>
      <c r="AD52" s="3"/>
      <c r="AE52" s="3">
        <v>217.13</v>
      </c>
      <c r="AF52" s="3">
        <v>348.89</v>
      </c>
      <c r="AG52" s="3">
        <v>33.78</v>
      </c>
      <c r="AH52" s="3">
        <v>287.91000000000003</v>
      </c>
      <c r="AI52" s="3">
        <v>25.1</v>
      </c>
      <c r="AJ52" s="3"/>
      <c r="AK52" s="3">
        <v>2.1</v>
      </c>
      <c r="AL52" s="3"/>
      <c r="AM52" s="3"/>
      <c r="AN52" s="3"/>
      <c r="AO52" s="3"/>
      <c r="AP52" s="4" t="s">
        <v>53</v>
      </c>
      <c r="AQ52" s="3" t="s">
        <v>54</v>
      </c>
      <c r="AR52" s="3" t="s">
        <v>54</v>
      </c>
    </row>
    <row r="53" spans="1:44" x14ac:dyDescent="0.25">
      <c r="A53" s="3" t="s">
        <v>83</v>
      </c>
      <c r="B53" s="3">
        <v>6917101</v>
      </c>
      <c r="C53" s="4" t="s">
        <v>107</v>
      </c>
      <c r="D53" s="4" t="s">
        <v>46</v>
      </c>
      <c r="E53" s="4" t="s">
        <v>47</v>
      </c>
      <c r="F53" s="4" t="s">
        <v>187</v>
      </c>
      <c r="G53" s="4" t="s">
        <v>49</v>
      </c>
      <c r="H53" s="3" t="s">
        <v>188</v>
      </c>
      <c r="I53" s="4" t="s">
        <v>51</v>
      </c>
      <c r="J53" s="4" t="s">
        <v>52</v>
      </c>
      <c r="K53" s="4" t="s">
        <v>52</v>
      </c>
      <c r="L53" s="4" t="s">
        <v>49</v>
      </c>
      <c r="M53" s="4" t="s">
        <v>52</v>
      </c>
      <c r="N53" s="4" t="s">
        <v>52</v>
      </c>
      <c r="O53" s="3">
        <v>238525.7</v>
      </c>
      <c r="P53" s="3">
        <v>208.47</v>
      </c>
      <c r="Q53" s="3">
        <v>208.47</v>
      </c>
      <c r="R53" s="3"/>
      <c r="S53" s="3"/>
      <c r="T53" s="3"/>
      <c r="U53" s="3"/>
      <c r="V53" s="3">
        <v>4000</v>
      </c>
      <c r="W53" s="3"/>
      <c r="X53" s="3">
        <v>4000</v>
      </c>
      <c r="Y53" s="3">
        <v>4000</v>
      </c>
      <c r="Z53" s="3"/>
      <c r="AA53" s="3"/>
      <c r="AB53" s="3"/>
      <c r="AC53" s="3"/>
      <c r="AD53" s="3"/>
      <c r="AE53" s="3">
        <v>237626.65841924</v>
      </c>
      <c r="AF53" s="3">
        <v>238525.69600180199</v>
      </c>
      <c r="AG53" s="3"/>
      <c r="AH53" s="3">
        <v>23240.93</v>
      </c>
      <c r="AI53" s="3">
        <v>96401.91</v>
      </c>
      <c r="AJ53" s="3">
        <v>118151.236001802</v>
      </c>
      <c r="AK53" s="3">
        <v>731.62</v>
      </c>
      <c r="AL53" s="3"/>
      <c r="AM53" s="3"/>
      <c r="AN53" s="3"/>
      <c r="AO53" s="3"/>
      <c r="AP53" s="4" t="s">
        <v>53</v>
      </c>
      <c r="AQ53" s="3" t="s">
        <v>54</v>
      </c>
      <c r="AR53" s="3" t="s">
        <v>54</v>
      </c>
    </row>
    <row r="54" spans="1:44" x14ac:dyDescent="0.25">
      <c r="A54" s="3" t="s">
        <v>176</v>
      </c>
      <c r="B54" s="3">
        <v>12021144</v>
      </c>
      <c r="C54" s="4" t="s">
        <v>62</v>
      </c>
      <c r="D54" s="4" t="s">
        <v>63</v>
      </c>
      <c r="E54" s="4" t="s">
        <v>47</v>
      </c>
      <c r="F54" s="4" t="s">
        <v>189</v>
      </c>
      <c r="G54" s="4" t="s">
        <v>49</v>
      </c>
      <c r="H54" s="3" t="s">
        <v>190</v>
      </c>
      <c r="I54" s="4" t="s">
        <v>51</v>
      </c>
      <c r="J54" s="4" t="s">
        <v>52</v>
      </c>
      <c r="K54" s="4" t="s">
        <v>52</v>
      </c>
      <c r="L54" s="4" t="s">
        <v>49</v>
      </c>
      <c r="M54" s="4" t="s">
        <v>49</v>
      </c>
      <c r="N54" s="4" t="s">
        <v>49</v>
      </c>
      <c r="O54" s="3">
        <v>129222.48</v>
      </c>
      <c r="P54" s="3">
        <v>14.7</v>
      </c>
      <c r="Q54" s="3">
        <v>14.7</v>
      </c>
      <c r="R54" s="3"/>
      <c r="S54" s="3"/>
      <c r="T54" s="3"/>
      <c r="U54" s="3"/>
      <c r="V54" s="3">
        <v>720</v>
      </c>
      <c r="W54" s="3">
        <v>-6500</v>
      </c>
      <c r="X54" s="3">
        <v>-5780</v>
      </c>
      <c r="Y54" s="3">
        <v>-5780</v>
      </c>
      <c r="Z54" s="3"/>
      <c r="AA54" s="3"/>
      <c r="AB54" s="3"/>
      <c r="AC54" s="3"/>
      <c r="AD54" s="3"/>
      <c r="AE54" s="3">
        <v>135362.49837525401</v>
      </c>
      <c r="AF54" s="3">
        <v>129222.479111065</v>
      </c>
      <c r="AG54" s="3">
        <v>63836.25</v>
      </c>
      <c r="AH54" s="3">
        <v>38903.81</v>
      </c>
      <c r="AI54" s="3">
        <v>26110.2</v>
      </c>
      <c r="AJ54" s="3">
        <v>211.30911106541299</v>
      </c>
      <c r="AK54" s="3">
        <v>160.91</v>
      </c>
      <c r="AL54" s="3"/>
      <c r="AM54" s="3"/>
      <c r="AN54" s="3"/>
      <c r="AO54" s="3"/>
      <c r="AP54" s="4" t="s">
        <v>53</v>
      </c>
      <c r="AQ54" s="3" t="s">
        <v>54</v>
      </c>
      <c r="AR54" s="3" t="s">
        <v>54</v>
      </c>
    </row>
    <row r="55" spans="1:44" x14ac:dyDescent="0.25">
      <c r="A55" s="3" t="s">
        <v>55</v>
      </c>
      <c r="B55" s="3">
        <v>14407258</v>
      </c>
      <c r="C55" s="4" t="s">
        <v>107</v>
      </c>
      <c r="D55" s="4" t="s">
        <v>46</v>
      </c>
      <c r="E55" s="4" t="s">
        <v>47</v>
      </c>
      <c r="F55" s="4" t="s">
        <v>191</v>
      </c>
      <c r="G55" s="4" t="s">
        <v>49</v>
      </c>
      <c r="H55" s="3" t="s">
        <v>192</v>
      </c>
      <c r="I55" s="4" t="s">
        <v>51</v>
      </c>
      <c r="J55" s="4" t="s">
        <v>52</v>
      </c>
      <c r="K55" s="4" t="s">
        <v>52</v>
      </c>
      <c r="L55" s="4" t="s">
        <v>49</v>
      </c>
      <c r="M55" s="4" t="s">
        <v>52</v>
      </c>
      <c r="N55" s="4" t="s">
        <v>49</v>
      </c>
      <c r="O55" s="3">
        <v>79822.3</v>
      </c>
      <c r="P55" s="3">
        <v>281.45</v>
      </c>
      <c r="Q55" s="3">
        <v>100</v>
      </c>
      <c r="R55" s="3"/>
      <c r="S55" s="3">
        <v>181.45</v>
      </c>
      <c r="T55" s="3"/>
      <c r="U55" s="3"/>
      <c r="V55" s="3">
        <v>12000</v>
      </c>
      <c r="W55" s="3"/>
      <c r="X55" s="3">
        <v>12000</v>
      </c>
      <c r="Y55" s="3">
        <v>12000</v>
      </c>
      <c r="Z55" s="3"/>
      <c r="AA55" s="3"/>
      <c r="AB55" s="3"/>
      <c r="AC55" s="3"/>
      <c r="AD55" s="3"/>
      <c r="AE55" s="3">
        <v>67751.89</v>
      </c>
      <c r="AF55" s="3">
        <v>79822.3041601562</v>
      </c>
      <c r="AG55" s="3">
        <v>34099.514160156301</v>
      </c>
      <c r="AH55" s="3">
        <v>4343.2</v>
      </c>
      <c r="AI55" s="3">
        <v>36679.49</v>
      </c>
      <c r="AJ55" s="3"/>
      <c r="AK55" s="3">
        <v>4700.1000000000004</v>
      </c>
      <c r="AL55" s="3"/>
      <c r="AM55" s="3"/>
      <c r="AN55" s="3"/>
      <c r="AO55" s="3"/>
      <c r="AP55" s="4" t="s">
        <v>53</v>
      </c>
      <c r="AQ55" s="3" t="s">
        <v>54</v>
      </c>
      <c r="AR55" s="3" t="s">
        <v>54</v>
      </c>
    </row>
    <row r="56" spans="1:44" x14ac:dyDescent="0.25">
      <c r="A56" s="3" t="s">
        <v>83</v>
      </c>
      <c r="B56" s="3">
        <v>13962109</v>
      </c>
      <c r="C56" s="4" t="s">
        <v>193</v>
      </c>
      <c r="D56" s="4" t="s">
        <v>46</v>
      </c>
      <c r="E56" s="4" t="s">
        <v>47</v>
      </c>
      <c r="F56" s="4" t="s">
        <v>194</v>
      </c>
      <c r="G56" s="4" t="s">
        <v>49</v>
      </c>
      <c r="H56" s="3" t="s">
        <v>195</v>
      </c>
      <c r="I56" s="4" t="s">
        <v>51</v>
      </c>
      <c r="J56" s="4" t="s">
        <v>52</v>
      </c>
      <c r="K56" s="4" t="s">
        <v>52</v>
      </c>
      <c r="L56" s="4" t="s">
        <v>49</v>
      </c>
      <c r="M56" s="4" t="s">
        <v>52</v>
      </c>
      <c r="N56" s="4" t="s">
        <v>52</v>
      </c>
      <c r="O56" s="3">
        <v>55195.97</v>
      </c>
      <c r="P56" s="3">
        <v>47.52</v>
      </c>
      <c r="Q56" s="3">
        <v>47.49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>
        <v>55523.901648030398</v>
      </c>
      <c r="AF56" s="3">
        <v>55195.968686001499</v>
      </c>
      <c r="AG56" s="3">
        <v>15047.637050781201</v>
      </c>
      <c r="AH56" s="3"/>
      <c r="AI56" s="3">
        <v>18738.14</v>
      </c>
      <c r="AJ56" s="3">
        <v>20993.3916352202</v>
      </c>
      <c r="AK56" s="3">
        <v>416.8</v>
      </c>
      <c r="AL56" s="3"/>
      <c r="AM56" s="3"/>
      <c r="AN56" s="3">
        <v>0.03</v>
      </c>
      <c r="AO56" s="3"/>
      <c r="AP56" s="4" t="s">
        <v>53</v>
      </c>
      <c r="AQ56" s="3" t="s">
        <v>54</v>
      </c>
      <c r="AR56" s="3" t="s">
        <v>54</v>
      </c>
    </row>
    <row r="57" spans="1:44" x14ac:dyDescent="0.25">
      <c r="A57" s="3" t="s">
        <v>66</v>
      </c>
      <c r="B57" s="3">
        <v>6423331</v>
      </c>
      <c r="C57" s="4" t="s">
        <v>45</v>
      </c>
      <c r="D57" s="4" t="s">
        <v>46</v>
      </c>
      <c r="E57" s="4" t="s">
        <v>47</v>
      </c>
      <c r="F57" s="4" t="s">
        <v>196</v>
      </c>
      <c r="G57" s="4" t="s">
        <v>49</v>
      </c>
      <c r="H57" s="3" t="s">
        <v>197</v>
      </c>
      <c r="I57" s="4" t="s">
        <v>51</v>
      </c>
      <c r="J57" s="4" t="s">
        <v>52</v>
      </c>
      <c r="K57" s="4" t="s">
        <v>52</v>
      </c>
      <c r="L57" s="4" t="s">
        <v>52</v>
      </c>
      <c r="M57" s="4" t="s">
        <v>49</v>
      </c>
      <c r="N57" s="4" t="s">
        <v>49</v>
      </c>
      <c r="O57" s="3">
        <v>144382.26</v>
      </c>
      <c r="P57" s="3">
        <v>207.4</v>
      </c>
      <c r="Q57" s="3"/>
      <c r="R57" s="3"/>
      <c r="S57" s="3">
        <v>207.4</v>
      </c>
      <c r="T57" s="3"/>
      <c r="U57" s="3"/>
      <c r="V57" s="3">
        <v>439.67</v>
      </c>
      <c r="W57" s="3"/>
      <c r="X57" s="3">
        <v>439.67</v>
      </c>
      <c r="Y57" s="3">
        <v>439.67</v>
      </c>
      <c r="Z57" s="3"/>
      <c r="AA57" s="3"/>
      <c r="AB57" s="3"/>
      <c r="AC57" s="3"/>
      <c r="AD57" s="3"/>
      <c r="AE57" s="3">
        <v>144320.707441896</v>
      </c>
      <c r="AF57" s="3">
        <v>144382.26143255501</v>
      </c>
      <c r="AG57" s="3">
        <v>39934.91015625</v>
      </c>
      <c r="AH57" s="3"/>
      <c r="AI57" s="3"/>
      <c r="AJ57" s="3">
        <v>104447.35127630499</v>
      </c>
      <c r="AK57" s="3">
        <v>0</v>
      </c>
      <c r="AL57" s="3"/>
      <c r="AM57" s="3"/>
      <c r="AN57" s="3"/>
      <c r="AO57" s="3"/>
      <c r="AP57" s="4" t="s">
        <v>53</v>
      </c>
      <c r="AQ57" s="3" t="s">
        <v>54</v>
      </c>
      <c r="AR57" s="3" t="s">
        <v>54</v>
      </c>
    </row>
    <row r="58" spans="1:44" x14ac:dyDescent="0.25">
      <c r="A58" s="3" t="s">
        <v>112</v>
      </c>
      <c r="B58" s="3">
        <v>9594189</v>
      </c>
      <c r="C58" s="4" t="s">
        <v>45</v>
      </c>
      <c r="D58" s="4" t="s">
        <v>46</v>
      </c>
      <c r="E58" s="4" t="s">
        <v>47</v>
      </c>
      <c r="F58" s="4" t="s">
        <v>198</v>
      </c>
      <c r="G58" s="4" t="s">
        <v>49</v>
      </c>
      <c r="H58" s="3" t="s">
        <v>199</v>
      </c>
      <c r="I58" s="4" t="s">
        <v>51</v>
      </c>
      <c r="J58" s="4" t="s">
        <v>52</v>
      </c>
      <c r="K58" s="4" t="s">
        <v>52</v>
      </c>
      <c r="L58" s="4" t="s">
        <v>52</v>
      </c>
      <c r="M58" s="4" t="s">
        <v>52</v>
      </c>
      <c r="N58" s="4" t="s">
        <v>49</v>
      </c>
      <c r="O58" s="3">
        <v>4791523.93</v>
      </c>
      <c r="P58" s="3">
        <v>2601.0700000000002</v>
      </c>
      <c r="Q58" s="3"/>
      <c r="R58" s="3"/>
      <c r="S58" s="3">
        <v>2601.0700000000002</v>
      </c>
      <c r="T58" s="3"/>
      <c r="U58" s="3"/>
      <c r="V58" s="3">
        <v>300000</v>
      </c>
      <c r="W58" s="3"/>
      <c r="X58" s="3">
        <v>300000</v>
      </c>
      <c r="Y58" s="3">
        <v>300000</v>
      </c>
      <c r="Z58" s="3"/>
      <c r="AA58" s="3"/>
      <c r="AB58" s="3"/>
      <c r="AC58" s="3"/>
      <c r="AD58" s="3"/>
      <c r="AE58" s="3">
        <v>4482167.2260736497</v>
      </c>
      <c r="AF58" s="3">
        <v>4791523.9337421497</v>
      </c>
      <c r="AG58" s="3">
        <v>1184822.953125</v>
      </c>
      <c r="AH58" s="3"/>
      <c r="AI58" s="3"/>
      <c r="AJ58" s="3">
        <v>987684.18374215101</v>
      </c>
      <c r="AK58" s="3">
        <v>0</v>
      </c>
      <c r="AL58" s="3"/>
      <c r="AM58" s="3"/>
      <c r="AN58" s="3"/>
      <c r="AO58" s="3"/>
      <c r="AP58" s="4" t="s">
        <v>53</v>
      </c>
      <c r="AQ58" s="3" t="s">
        <v>54</v>
      </c>
      <c r="AR58" s="3" t="s">
        <v>54</v>
      </c>
    </row>
    <row r="59" spans="1:44" x14ac:dyDescent="0.25">
      <c r="A59" s="3" t="s">
        <v>112</v>
      </c>
      <c r="B59" s="3">
        <v>4998112</v>
      </c>
      <c r="C59" s="4" t="s">
        <v>200</v>
      </c>
      <c r="D59" s="4" t="s">
        <v>201</v>
      </c>
      <c r="E59" s="4" t="s">
        <v>67</v>
      </c>
      <c r="F59" s="4" t="s">
        <v>202</v>
      </c>
      <c r="G59" s="4" t="s">
        <v>49</v>
      </c>
      <c r="H59" s="3" t="s">
        <v>203</v>
      </c>
      <c r="I59" s="4" t="s">
        <v>51</v>
      </c>
      <c r="J59" s="4" t="s">
        <v>52</v>
      </c>
      <c r="K59" s="4" t="s">
        <v>52</v>
      </c>
      <c r="L59" s="4" t="s">
        <v>52</v>
      </c>
      <c r="M59" s="4" t="s">
        <v>52</v>
      </c>
      <c r="N59" s="4" t="s">
        <v>49</v>
      </c>
      <c r="O59" s="3">
        <v>1480206.83</v>
      </c>
      <c r="P59" s="3">
        <v>18.75</v>
      </c>
      <c r="Q59" s="3"/>
      <c r="R59" s="3"/>
      <c r="S59" s="3">
        <v>18.75</v>
      </c>
      <c r="T59" s="3"/>
      <c r="U59" s="3"/>
      <c r="V59" s="3"/>
      <c r="W59" s="3">
        <v>-17450.72</v>
      </c>
      <c r="X59" s="3">
        <v>-17450.72</v>
      </c>
      <c r="Y59" s="3">
        <v>-17450.72</v>
      </c>
      <c r="Z59" s="3"/>
      <c r="AA59" s="3"/>
      <c r="AB59" s="3"/>
      <c r="AC59" s="3"/>
      <c r="AD59" s="3"/>
      <c r="AE59" s="3">
        <v>1507795.7109375</v>
      </c>
      <c r="AF59" s="3">
        <v>1480206.828125</v>
      </c>
      <c r="AG59" s="3">
        <v>1480206.828125</v>
      </c>
      <c r="AH59" s="3"/>
      <c r="AI59" s="3"/>
      <c r="AJ59" s="3"/>
      <c r="AK59" s="3">
        <v>0</v>
      </c>
      <c r="AL59" s="3"/>
      <c r="AM59" s="3"/>
      <c r="AN59" s="3"/>
      <c r="AO59" s="3"/>
      <c r="AP59" s="4" t="s">
        <v>204</v>
      </c>
      <c r="AQ59" s="3" t="s">
        <v>54</v>
      </c>
      <c r="AR59" s="3" t="s">
        <v>54</v>
      </c>
    </row>
    <row r="60" spans="1:44" x14ac:dyDescent="0.25">
      <c r="A60" s="3" t="s">
        <v>92</v>
      </c>
      <c r="B60" s="3">
        <v>4994623</v>
      </c>
      <c r="C60" s="4" t="s">
        <v>205</v>
      </c>
      <c r="D60" s="4" t="s">
        <v>201</v>
      </c>
      <c r="E60" s="4" t="s">
        <v>67</v>
      </c>
      <c r="F60" s="4" t="s">
        <v>202</v>
      </c>
      <c r="G60" s="4" t="s">
        <v>49</v>
      </c>
      <c r="H60" s="3" t="s">
        <v>195</v>
      </c>
      <c r="I60" s="4" t="s">
        <v>51</v>
      </c>
      <c r="J60" s="4" t="s">
        <v>52</v>
      </c>
      <c r="K60" s="4" t="s">
        <v>52</v>
      </c>
      <c r="L60" s="4" t="s">
        <v>52</v>
      </c>
      <c r="M60" s="4" t="s">
        <v>49</v>
      </c>
      <c r="N60" s="4" t="s">
        <v>49</v>
      </c>
      <c r="O60" s="3">
        <v>50354876</v>
      </c>
      <c r="P60" s="3">
        <v>2505.4</v>
      </c>
      <c r="Q60" s="3"/>
      <c r="R60" s="3"/>
      <c r="S60" s="3">
        <v>2505.4</v>
      </c>
      <c r="T60" s="3"/>
      <c r="U60" s="3"/>
      <c r="V60" s="3"/>
      <c r="W60" s="3">
        <v>-5781080.2400000002</v>
      </c>
      <c r="X60" s="3">
        <v>-5781080.2400000002</v>
      </c>
      <c r="Y60" s="3">
        <v>-5781080.2400000002</v>
      </c>
      <c r="Z60" s="3"/>
      <c r="AA60" s="3"/>
      <c r="AB60" s="3"/>
      <c r="AC60" s="3"/>
      <c r="AD60" s="3"/>
      <c r="AE60" s="3">
        <v>56069349.108057998</v>
      </c>
      <c r="AF60" s="3">
        <v>50354876</v>
      </c>
      <c r="AG60" s="3">
        <v>50354876</v>
      </c>
      <c r="AH60" s="3"/>
      <c r="AI60" s="3"/>
      <c r="AJ60" s="3"/>
      <c r="AK60" s="3">
        <v>0</v>
      </c>
      <c r="AL60" s="3"/>
      <c r="AM60" s="3"/>
      <c r="AN60" s="3"/>
      <c r="AO60" s="3"/>
      <c r="AP60" s="4" t="s">
        <v>204</v>
      </c>
      <c r="AQ60" s="3" t="s">
        <v>54</v>
      </c>
      <c r="AR60" s="3" t="s">
        <v>54</v>
      </c>
    </row>
    <row r="61" spans="1:44" x14ac:dyDescent="0.25">
      <c r="A61" s="3" t="s">
        <v>66</v>
      </c>
      <c r="B61" s="3">
        <v>11490358</v>
      </c>
      <c r="C61" s="4" t="s">
        <v>206</v>
      </c>
      <c r="D61" s="4" t="s">
        <v>63</v>
      </c>
      <c r="E61" s="4" t="s">
        <v>47</v>
      </c>
      <c r="F61" s="4" t="s">
        <v>207</v>
      </c>
      <c r="G61" s="4" t="s">
        <v>49</v>
      </c>
      <c r="H61" s="3" t="s">
        <v>208</v>
      </c>
      <c r="I61" s="4" t="s">
        <v>51</v>
      </c>
      <c r="J61" s="4" t="s">
        <v>52</v>
      </c>
      <c r="K61" s="4" t="s">
        <v>52</v>
      </c>
      <c r="L61" s="4" t="s">
        <v>52</v>
      </c>
      <c r="M61" s="4" t="s">
        <v>52</v>
      </c>
      <c r="N61" s="4" t="s">
        <v>49</v>
      </c>
      <c r="O61" s="3">
        <v>275245.77</v>
      </c>
      <c r="P61" s="3">
        <v>28.85</v>
      </c>
      <c r="Q61" s="3"/>
      <c r="R61" s="3"/>
      <c r="S61" s="3">
        <v>28.85</v>
      </c>
      <c r="T61" s="3"/>
      <c r="U61" s="3"/>
      <c r="V61" s="3">
        <v>1000</v>
      </c>
      <c r="W61" s="3"/>
      <c r="X61" s="3">
        <v>1000</v>
      </c>
      <c r="Y61" s="3">
        <v>1000</v>
      </c>
      <c r="Z61" s="3"/>
      <c r="AA61" s="3"/>
      <c r="AB61" s="3"/>
      <c r="AC61" s="3"/>
      <c r="AD61" s="3"/>
      <c r="AE61" s="3">
        <v>273040.16593750002</v>
      </c>
      <c r="AF61" s="3">
        <v>275245.76975830097</v>
      </c>
      <c r="AG61" s="3">
        <v>275186.68975830101</v>
      </c>
      <c r="AH61" s="3"/>
      <c r="AI61" s="3"/>
      <c r="AJ61" s="3"/>
      <c r="AK61" s="3">
        <v>59.08</v>
      </c>
      <c r="AL61" s="3"/>
      <c r="AM61" s="3"/>
      <c r="AN61" s="3"/>
      <c r="AO61" s="3"/>
      <c r="AP61" s="4" t="s">
        <v>53</v>
      </c>
      <c r="AQ61" s="3" t="s">
        <v>54</v>
      </c>
      <c r="AR61" s="3" t="s">
        <v>54</v>
      </c>
    </row>
    <row r="62" spans="1:44" x14ac:dyDescent="0.25">
      <c r="A62" s="3" t="s">
        <v>176</v>
      </c>
      <c r="B62" s="3">
        <v>14863379</v>
      </c>
      <c r="C62" s="4" t="s">
        <v>59</v>
      </c>
      <c r="D62" s="4" t="s">
        <v>63</v>
      </c>
      <c r="E62" s="4" t="s">
        <v>47</v>
      </c>
      <c r="F62" s="4" t="s">
        <v>209</v>
      </c>
      <c r="G62" s="4" t="s">
        <v>52</v>
      </c>
      <c r="H62" s="3" t="s">
        <v>210</v>
      </c>
      <c r="I62" s="4" t="s">
        <v>51</v>
      </c>
      <c r="J62" s="4" t="s">
        <v>52</v>
      </c>
      <c r="K62" s="4" t="s">
        <v>52</v>
      </c>
      <c r="L62" s="4" t="s">
        <v>52</v>
      </c>
      <c r="M62" s="4" t="s">
        <v>52</v>
      </c>
      <c r="N62" s="4" t="s">
        <v>49</v>
      </c>
      <c r="O62" s="3">
        <v>3103.49</v>
      </c>
      <c r="P62" s="3">
        <v>7.24</v>
      </c>
      <c r="Q62" s="3"/>
      <c r="R62" s="3"/>
      <c r="S62" s="3">
        <v>7.24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>
        <v>3120.75805664063</v>
      </c>
      <c r="AF62" s="3">
        <v>3103.4923632812502</v>
      </c>
      <c r="AG62" s="3">
        <v>3007.67236328125</v>
      </c>
      <c r="AH62" s="3"/>
      <c r="AI62" s="3"/>
      <c r="AJ62" s="3"/>
      <c r="AK62" s="3">
        <v>95.82</v>
      </c>
      <c r="AL62" s="3"/>
      <c r="AM62" s="3"/>
      <c r="AN62" s="3"/>
      <c r="AO62" s="3"/>
      <c r="AP62" s="4" t="s">
        <v>53</v>
      </c>
      <c r="AQ62" s="3" t="s">
        <v>54</v>
      </c>
      <c r="AR62" s="3" t="s">
        <v>54</v>
      </c>
    </row>
    <row r="63" spans="1:44" x14ac:dyDescent="0.25">
      <c r="A63" s="3" t="s">
        <v>176</v>
      </c>
      <c r="B63" s="3">
        <v>6810235</v>
      </c>
      <c r="C63" s="4" t="s">
        <v>211</v>
      </c>
      <c r="D63" s="4" t="s">
        <v>63</v>
      </c>
      <c r="E63" s="4" t="s">
        <v>47</v>
      </c>
      <c r="F63" s="4" t="s">
        <v>212</v>
      </c>
      <c r="G63" s="4" t="s">
        <v>49</v>
      </c>
      <c r="H63" s="3" t="s">
        <v>213</v>
      </c>
      <c r="I63" s="4" t="s">
        <v>51</v>
      </c>
      <c r="J63" s="4" t="s">
        <v>52</v>
      </c>
      <c r="K63" s="4" t="s">
        <v>52</v>
      </c>
      <c r="L63" s="4" t="s">
        <v>52</v>
      </c>
      <c r="M63" s="4" t="s">
        <v>52</v>
      </c>
      <c r="N63" s="4" t="s">
        <v>49</v>
      </c>
      <c r="O63" s="3">
        <v>53567340</v>
      </c>
      <c r="P63" s="3">
        <v>2086.3000000000002</v>
      </c>
      <c r="Q63" s="3"/>
      <c r="R63" s="3"/>
      <c r="S63" s="3">
        <v>2086.3000000000002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>
        <v>1036584.89</v>
      </c>
      <c r="AF63" s="3">
        <v>1036487.26</v>
      </c>
      <c r="AG63" s="3">
        <v>553054</v>
      </c>
      <c r="AH63" s="3"/>
      <c r="AI63" s="3">
        <v>483140</v>
      </c>
      <c r="AJ63" s="3"/>
      <c r="AK63" s="3">
        <v>293.26</v>
      </c>
      <c r="AL63" s="3"/>
      <c r="AM63" s="3"/>
      <c r="AN63" s="3"/>
      <c r="AO63" s="3"/>
      <c r="AP63" s="4" t="s">
        <v>53</v>
      </c>
      <c r="AQ63" s="3" t="s">
        <v>54</v>
      </c>
      <c r="AR63" s="3" t="s">
        <v>54</v>
      </c>
    </row>
    <row r="64" spans="1:44" x14ac:dyDescent="0.25">
      <c r="A64" s="3" t="s">
        <v>92</v>
      </c>
      <c r="B64" s="3">
        <v>5582165</v>
      </c>
      <c r="C64" s="4" t="s">
        <v>45</v>
      </c>
      <c r="D64" s="4" t="s">
        <v>46</v>
      </c>
      <c r="E64" s="4" t="s">
        <v>47</v>
      </c>
      <c r="F64" s="4" t="s">
        <v>214</v>
      </c>
      <c r="G64" s="4" t="s">
        <v>49</v>
      </c>
      <c r="H64" s="3" t="s">
        <v>215</v>
      </c>
      <c r="I64" s="4" t="s">
        <v>51</v>
      </c>
      <c r="J64" s="4" t="s">
        <v>52</v>
      </c>
      <c r="K64" s="4" t="s">
        <v>52</v>
      </c>
      <c r="L64" s="4" t="s">
        <v>52</v>
      </c>
      <c r="M64" s="4" t="s">
        <v>52</v>
      </c>
      <c r="N64" s="4" t="s">
        <v>49</v>
      </c>
      <c r="O64" s="3">
        <v>2000000</v>
      </c>
      <c r="P64" s="3">
        <v>260.91000000000003</v>
      </c>
      <c r="Q64" s="3"/>
      <c r="R64" s="3"/>
      <c r="S64" s="3">
        <v>260.91000000000003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>
        <v>1747687.15</v>
      </c>
      <c r="AF64" s="3">
        <v>1726774.5756250001</v>
      </c>
      <c r="AG64" s="3">
        <v>1141428.765625</v>
      </c>
      <c r="AH64" s="3"/>
      <c r="AI64" s="3">
        <v>583037.80000000005</v>
      </c>
      <c r="AJ64" s="3"/>
      <c r="AK64" s="3">
        <v>2308.0100000000002</v>
      </c>
      <c r="AL64" s="3"/>
      <c r="AM64" s="3"/>
      <c r="AN64" s="3"/>
      <c r="AO64" s="3"/>
      <c r="AP64" s="4" t="s">
        <v>53</v>
      </c>
      <c r="AQ64" s="3" t="s">
        <v>54</v>
      </c>
      <c r="AR64" s="3" t="s">
        <v>54</v>
      </c>
    </row>
    <row r="65" spans="1:44" x14ac:dyDescent="0.25">
      <c r="A65" s="3" t="s">
        <v>115</v>
      </c>
      <c r="B65" s="3">
        <v>15235630</v>
      </c>
      <c r="C65" s="4" t="s">
        <v>216</v>
      </c>
      <c r="D65" s="4" t="s">
        <v>201</v>
      </c>
      <c r="E65" s="4" t="s">
        <v>47</v>
      </c>
      <c r="F65" s="4" t="s">
        <v>217</v>
      </c>
      <c r="G65" s="4" t="s">
        <v>52</v>
      </c>
      <c r="H65" s="3" t="s">
        <v>218</v>
      </c>
      <c r="I65" s="4" t="s">
        <v>51</v>
      </c>
      <c r="J65" s="4" t="s">
        <v>49</v>
      </c>
      <c r="K65" s="4" t="s">
        <v>52</v>
      </c>
      <c r="L65" s="4" t="s">
        <v>52</v>
      </c>
      <c r="M65" s="4" t="s">
        <v>49</v>
      </c>
      <c r="N65" s="4" t="s">
        <v>49</v>
      </c>
      <c r="O65" s="3">
        <v>6202769.6900000004</v>
      </c>
      <c r="P65" s="3">
        <v>3588.41</v>
      </c>
      <c r="Q65" s="3"/>
      <c r="R65" s="3"/>
      <c r="S65" s="3">
        <v>3588.41</v>
      </c>
      <c r="T65" s="3"/>
      <c r="U65" s="3"/>
      <c r="V65" s="3">
        <v>6200932.3799999999</v>
      </c>
      <c r="W65" s="3"/>
      <c r="X65" s="3">
        <v>6200932.3799999999</v>
      </c>
      <c r="Y65" s="3">
        <v>6200932.3799999999</v>
      </c>
      <c r="Z65" s="3"/>
      <c r="AA65" s="3"/>
      <c r="AB65" s="3"/>
      <c r="AC65" s="3"/>
      <c r="AD65" s="3"/>
      <c r="AE65" s="3">
        <v>0</v>
      </c>
      <c r="AF65" s="3">
        <v>6202769.6900829803</v>
      </c>
      <c r="AG65" s="3">
        <v>1000432.796875</v>
      </c>
      <c r="AH65" s="3"/>
      <c r="AI65" s="3"/>
      <c r="AJ65" s="3">
        <v>2500536.5182079799</v>
      </c>
      <c r="AK65" s="3">
        <v>0</v>
      </c>
      <c r="AL65" s="3"/>
      <c r="AM65" s="3"/>
      <c r="AN65" s="3"/>
      <c r="AO65" s="3"/>
      <c r="AP65" s="4" t="s">
        <v>204</v>
      </c>
      <c r="AQ65" s="3" t="s">
        <v>54</v>
      </c>
      <c r="AR65" s="3" t="s">
        <v>54</v>
      </c>
    </row>
    <row r="66" spans="1:44" x14ac:dyDescent="0.25">
      <c r="A66" s="3" t="s">
        <v>112</v>
      </c>
      <c r="B66" s="3">
        <v>11190747</v>
      </c>
      <c r="C66" s="4" t="s">
        <v>116</v>
      </c>
      <c r="D66" s="4" t="s">
        <v>63</v>
      </c>
      <c r="E66" s="4" t="s">
        <v>47</v>
      </c>
      <c r="F66" s="4" t="s">
        <v>219</v>
      </c>
      <c r="G66" s="4" t="s">
        <v>49</v>
      </c>
      <c r="H66" s="3" t="s">
        <v>220</v>
      </c>
      <c r="I66" s="4" t="s">
        <v>51</v>
      </c>
      <c r="J66" s="4" t="s">
        <v>52</v>
      </c>
      <c r="K66" s="4" t="s">
        <v>52</v>
      </c>
      <c r="L66" s="4" t="s">
        <v>52</v>
      </c>
      <c r="M66" s="4" t="s">
        <v>52</v>
      </c>
      <c r="N66" s="4" t="s">
        <v>49</v>
      </c>
      <c r="O66" s="3">
        <v>29760.53</v>
      </c>
      <c r="P66" s="3">
        <v>45.35</v>
      </c>
      <c r="Q66" s="3"/>
      <c r="R66" s="3"/>
      <c r="S66" s="3">
        <v>45.35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>
        <v>29648.17546875</v>
      </c>
      <c r="AF66" s="3">
        <v>29760.5260546875</v>
      </c>
      <c r="AG66" s="3">
        <v>29451.2060546875</v>
      </c>
      <c r="AH66" s="3"/>
      <c r="AI66" s="3"/>
      <c r="AJ66" s="3"/>
      <c r="AK66" s="3">
        <v>309.32</v>
      </c>
      <c r="AL66" s="3"/>
      <c r="AM66" s="3"/>
      <c r="AN66" s="3"/>
      <c r="AO66" s="3"/>
      <c r="AP66" s="4" t="s">
        <v>53</v>
      </c>
      <c r="AQ66" s="3" t="s">
        <v>54</v>
      </c>
      <c r="AR66" s="3" t="s">
        <v>54</v>
      </c>
    </row>
    <row r="67" spans="1:44" x14ac:dyDescent="0.25">
      <c r="A67" s="3" t="s">
        <v>176</v>
      </c>
      <c r="B67" s="3">
        <v>6807550</v>
      </c>
      <c r="C67" s="4" t="s">
        <v>59</v>
      </c>
      <c r="D67" s="4" t="s">
        <v>46</v>
      </c>
      <c r="E67" s="4" t="s">
        <v>47</v>
      </c>
      <c r="F67" s="4" t="s">
        <v>212</v>
      </c>
      <c r="G67" s="4" t="s">
        <v>49</v>
      </c>
      <c r="H67" s="3" t="s">
        <v>221</v>
      </c>
      <c r="I67" s="4" t="s">
        <v>51</v>
      </c>
      <c r="J67" s="4" t="s">
        <v>52</v>
      </c>
      <c r="K67" s="4" t="s">
        <v>52</v>
      </c>
      <c r="L67" s="4" t="s">
        <v>52</v>
      </c>
      <c r="M67" s="4" t="s">
        <v>52</v>
      </c>
      <c r="N67" s="4" t="s">
        <v>49</v>
      </c>
      <c r="O67" s="3">
        <v>29785540</v>
      </c>
      <c r="P67" s="3">
        <v>2082.52</v>
      </c>
      <c r="Q67" s="3"/>
      <c r="R67" s="3"/>
      <c r="S67" s="3">
        <v>2082.52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>
        <v>551744.89</v>
      </c>
      <c r="AF67" s="3">
        <v>553218.39</v>
      </c>
      <c r="AG67" s="3">
        <v>552473.5</v>
      </c>
      <c r="AH67" s="3"/>
      <c r="AI67" s="3"/>
      <c r="AJ67" s="3"/>
      <c r="AK67" s="3">
        <v>744.89</v>
      </c>
      <c r="AL67" s="3"/>
      <c r="AM67" s="3"/>
      <c r="AN67" s="3"/>
      <c r="AO67" s="3"/>
      <c r="AP67" s="4" t="s">
        <v>53</v>
      </c>
      <c r="AQ67" s="3" t="s">
        <v>54</v>
      </c>
      <c r="AR67" s="3" t="s">
        <v>54</v>
      </c>
    </row>
    <row r="68" spans="1:44" x14ac:dyDescent="0.25">
      <c r="A68" s="3" t="s">
        <v>83</v>
      </c>
      <c r="B68" s="3">
        <v>3743354</v>
      </c>
      <c r="C68" s="4" t="s">
        <v>62</v>
      </c>
      <c r="D68" s="4" t="s">
        <v>63</v>
      </c>
      <c r="E68" s="4" t="s">
        <v>67</v>
      </c>
      <c r="F68" s="4" t="s">
        <v>222</v>
      </c>
      <c r="G68" s="4" t="s">
        <v>49</v>
      </c>
      <c r="H68" s="3" t="s">
        <v>223</v>
      </c>
      <c r="I68" s="4" t="s">
        <v>51</v>
      </c>
      <c r="J68" s="4" t="s">
        <v>52</v>
      </c>
      <c r="K68" s="4" t="s">
        <v>52</v>
      </c>
      <c r="L68" s="4" t="s">
        <v>52</v>
      </c>
      <c r="M68" s="4" t="s">
        <v>52</v>
      </c>
      <c r="N68" s="4" t="s">
        <v>49</v>
      </c>
      <c r="O68" s="3">
        <v>739131.31</v>
      </c>
      <c r="P68" s="3">
        <v>668.45</v>
      </c>
      <c r="Q68" s="3"/>
      <c r="R68" s="3"/>
      <c r="S68" s="3">
        <v>668.45</v>
      </c>
      <c r="T68" s="3"/>
      <c r="U68" s="3"/>
      <c r="V68" s="3">
        <v>71900</v>
      </c>
      <c r="W68" s="3"/>
      <c r="X68" s="3">
        <v>71900</v>
      </c>
      <c r="Y68" s="3">
        <v>71900</v>
      </c>
      <c r="Z68" s="3"/>
      <c r="AA68" s="3"/>
      <c r="AB68" s="3"/>
      <c r="AC68" s="3"/>
      <c r="AD68" s="3"/>
      <c r="AE68" s="3">
        <v>664042.96406250005</v>
      </c>
      <c r="AF68" s="3">
        <v>739131.30781250005</v>
      </c>
      <c r="AG68" s="3">
        <v>739129.5078125</v>
      </c>
      <c r="AH68" s="3"/>
      <c r="AI68" s="3"/>
      <c r="AJ68" s="3"/>
      <c r="AK68" s="3">
        <v>1.8</v>
      </c>
      <c r="AL68" s="3"/>
      <c r="AM68" s="3"/>
      <c r="AN68" s="3"/>
      <c r="AO68" s="3"/>
      <c r="AP68" s="4" t="s">
        <v>53</v>
      </c>
      <c r="AQ68" s="3" t="s">
        <v>54</v>
      </c>
      <c r="AR68" s="3" t="s">
        <v>54</v>
      </c>
    </row>
    <row r="69" spans="1:44" x14ac:dyDescent="0.25">
      <c r="A69" s="3" t="s">
        <v>83</v>
      </c>
      <c r="B69" s="3">
        <v>2954564</v>
      </c>
      <c r="C69" s="4" t="s">
        <v>78</v>
      </c>
      <c r="D69" s="4" t="s">
        <v>63</v>
      </c>
      <c r="E69" s="4" t="s">
        <v>67</v>
      </c>
      <c r="F69" s="4" t="s">
        <v>224</v>
      </c>
      <c r="G69" s="4" t="s">
        <v>49</v>
      </c>
      <c r="H69" s="3" t="s">
        <v>225</v>
      </c>
      <c r="I69" s="4" t="s">
        <v>51</v>
      </c>
      <c r="J69" s="4" t="s">
        <v>52</v>
      </c>
      <c r="K69" s="4" t="s">
        <v>52</v>
      </c>
      <c r="L69" s="4" t="s">
        <v>52</v>
      </c>
      <c r="M69" s="4" t="s">
        <v>52</v>
      </c>
      <c r="N69" s="4" t="s">
        <v>49</v>
      </c>
      <c r="O69" s="3">
        <v>259041.35</v>
      </c>
      <c r="P69" s="3">
        <v>1657.18</v>
      </c>
      <c r="Q69" s="3"/>
      <c r="R69" s="3"/>
      <c r="S69" s="3">
        <v>1657.18</v>
      </c>
      <c r="T69" s="3"/>
      <c r="U69" s="3"/>
      <c r="V69" s="3">
        <v>259000</v>
      </c>
      <c r="W69" s="3"/>
      <c r="X69" s="3">
        <v>259000</v>
      </c>
      <c r="Y69" s="3">
        <v>259000</v>
      </c>
      <c r="Z69" s="3"/>
      <c r="AA69" s="3"/>
      <c r="AB69" s="3"/>
      <c r="AC69" s="3"/>
      <c r="AD69" s="3"/>
      <c r="AE69" s="3">
        <v>0</v>
      </c>
      <c r="AF69" s="3">
        <v>259041.34519531301</v>
      </c>
      <c r="AG69" s="3">
        <v>233412.32519531299</v>
      </c>
      <c r="AH69" s="3"/>
      <c r="AI69" s="3"/>
      <c r="AJ69" s="3"/>
      <c r="AK69" s="3">
        <v>25629.02</v>
      </c>
      <c r="AL69" s="3"/>
      <c r="AM69" s="3"/>
      <c r="AN69" s="3"/>
      <c r="AO69" s="3"/>
      <c r="AP69" s="4" t="s">
        <v>53</v>
      </c>
      <c r="AQ69" s="3" t="s">
        <v>54</v>
      </c>
      <c r="AR69" s="3" t="s">
        <v>54</v>
      </c>
    </row>
    <row r="70" spans="1:44" x14ac:dyDescent="0.25">
      <c r="A70" s="3" t="s">
        <v>92</v>
      </c>
      <c r="B70" s="3">
        <v>6581905</v>
      </c>
      <c r="C70" s="4" t="s">
        <v>78</v>
      </c>
      <c r="D70" s="4" t="s">
        <v>63</v>
      </c>
      <c r="E70" s="4" t="s">
        <v>47</v>
      </c>
      <c r="F70" s="4" t="s">
        <v>226</v>
      </c>
      <c r="G70" s="4" t="s">
        <v>49</v>
      </c>
      <c r="H70" s="3" t="s">
        <v>227</v>
      </c>
      <c r="I70" s="4" t="s">
        <v>51</v>
      </c>
      <c r="J70" s="4" t="s">
        <v>52</v>
      </c>
      <c r="K70" s="4" t="s">
        <v>52</v>
      </c>
      <c r="L70" s="4" t="s">
        <v>52</v>
      </c>
      <c r="M70" s="4" t="s">
        <v>49</v>
      </c>
      <c r="N70" s="4" t="s">
        <v>49</v>
      </c>
      <c r="O70" s="3">
        <v>674480.48</v>
      </c>
      <c r="P70" s="3">
        <v>1194.72</v>
      </c>
      <c r="Q70" s="3"/>
      <c r="R70" s="3"/>
      <c r="S70" s="3">
        <v>1194.72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>
        <v>674391.56709939695</v>
      </c>
      <c r="AF70" s="3">
        <v>674480.48024734599</v>
      </c>
      <c r="AG70" s="3">
        <v>356709.95654296898</v>
      </c>
      <c r="AH70" s="3"/>
      <c r="AI70" s="3"/>
      <c r="AJ70" s="3">
        <v>188949.893704377</v>
      </c>
      <c r="AK70" s="3">
        <v>289.47000000000003</v>
      </c>
      <c r="AL70" s="3">
        <v>128531.16</v>
      </c>
      <c r="AM70" s="3"/>
      <c r="AN70" s="3"/>
      <c r="AO70" s="3"/>
      <c r="AP70" s="4" t="s">
        <v>53</v>
      </c>
      <c r="AQ70" s="3" t="s">
        <v>54</v>
      </c>
      <c r="AR70" s="3" t="s">
        <v>54</v>
      </c>
    </row>
    <row r="71" spans="1:44" x14ac:dyDescent="0.25">
      <c r="A71" s="3" t="s">
        <v>112</v>
      </c>
      <c r="B71" s="3">
        <v>2493280</v>
      </c>
      <c r="C71" s="4" t="s">
        <v>78</v>
      </c>
      <c r="D71" s="4" t="s">
        <v>46</v>
      </c>
      <c r="E71" s="4" t="s">
        <v>67</v>
      </c>
      <c r="F71" s="4" t="s">
        <v>228</v>
      </c>
      <c r="G71" s="4" t="s">
        <v>49</v>
      </c>
      <c r="H71" s="3" t="s">
        <v>229</v>
      </c>
      <c r="I71" s="4" t="s">
        <v>51</v>
      </c>
      <c r="J71" s="4" t="s">
        <v>52</v>
      </c>
      <c r="K71" s="4" t="s">
        <v>52</v>
      </c>
      <c r="L71" s="4" t="s">
        <v>52</v>
      </c>
      <c r="M71" s="4" t="s">
        <v>52</v>
      </c>
      <c r="N71" s="4" t="s">
        <v>49</v>
      </c>
      <c r="O71" s="3">
        <v>1221655.1499999999</v>
      </c>
      <c r="P71" s="3">
        <v>741.17</v>
      </c>
      <c r="Q71" s="3"/>
      <c r="R71" s="3"/>
      <c r="S71" s="3">
        <v>741.17</v>
      </c>
      <c r="T71" s="3"/>
      <c r="U71" s="3"/>
      <c r="V71" s="3">
        <v>43000</v>
      </c>
      <c r="W71" s="3"/>
      <c r="X71" s="3">
        <v>43000</v>
      </c>
      <c r="Y71" s="3">
        <v>43000</v>
      </c>
      <c r="Z71" s="3"/>
      <c r="AA71" s="3"/>
      <c r="AB71" s="3"/>
      <c r="AC71" s="3"/>
      <c r="AD71" s="3"/>
      <c r="AE71" s="3">
        <v>1174642.91319976</v>
      </c>
      <c r="AF71" s="3">
        <v>1221655.1517135501</v>
      </c>
      <c r="AG71" s="3">
        <v>1006258.47070313</v>
      </c>
      <c r="AH71" s="3"/>
      <c r="AI71" s="3"/>
      <c r="AJ71" s="3">
        <v>137143.48101043</v>
      </c>
      <c r="AK71" s="3">
        <v>78253.2</v>
      </c>
      <c r="AL71" s="3"/>
      <c r="AM71" s="3"/>
      <c r="AN71" s="3"/>
      <c r="AO71" s="3"/>
      <c r="AP71" s="4" t="s">
        <v>53</v>
      </c>
      <c r="AQ71" s="3" t="s">
        <v>54</v>
      </c>
      <c r="AR71" s="3" t="s">
        <v>54</v>
      </c>
    </row>
    <row r="72" spans="1:44" x14ac:dyDescent="0.25">
      <c r="A72" s="3" t="s">
        <v>55</v>
      </c>
      <c r="B72" s="3">
        <v>2091268</v>
      </c>
      <c r="C72" s="4" t="s">
        <v>45</v>
      </c>
      <c r="D72" s="4" t="s">
        <v>46</v>
      </c>
      <c r="E72" s="4" t="s">
        <v>67</v>
      </c>
      <c r="F72" s="4" t="s">
        <v>230</v>
      </c>
      <c r="G72" s="4" t="s">
        <v>49</v>
      </c>
      <c r="H72" s="3" t="s">
        <v>231</v>
      </c>
      <c r="I72" s="4" t="s">
        <v>51</v>
      </c>
      <c r="J72" s="4" t="s">
        <v>52</v>
      </c>
      <c r="K72" s="4" t="s">
        <v>52</v>
      </c>
      <c r="L72" s="4" t="s">
        <v>52</v>
      </c>
      <c r="M72" s="4" t="s">
        <v>52</v>
      </c>
      <c r="N72" s="4" t="s">
        <v>49</v>
      </c>
      <c r="O72" s="3">
        <v>1000000</v>
      </c>
      <c r="P72" s="3">
        <v>0.03</v>
      </c>
      <c r="Q72" s="3"/>
      <c r="R72" s="3"/>
      <c r="S72" s="3">
        <v>0.03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>
        <v>28015.599239136001</v>
      </c>
      <c r="AF72" s="3">
        <v>27774.040403819999</v>
      </c>
      <c r="AG72" s="3"/>
      <c r="AH72" s="3"/>
      <c r="AI72" s="3"/>
      <c r="AJ72" s="3"/>
      <c r="AK72" s="3">
        <v>1365.59</v>
      </c>
      <c r="AL72" s="3"/>
      <c r="AM72" s="3"/>
      <c r="AN72" s="3"/>
      <c r="AO72" s="3"/>
      <c r="AP72" s="4" t="s">
        <v>53</v>
      </c>
      <c r="AQ72" s="3" t="s">
        <v>54</v>
      </c>
      <c r="AR72" s="3" t="s">
        <v>54</v>
      </c>
    </row>
    <row r="73" spans="1:44" x14ac:dyDescent="0.25">
      <c r="A73" s="3" t="s">
        <v>176</v>
      </c>
      <c r="B73" s="3">
        <v>5089920</v>
      </c>
      <c r="C73" s="4" t="s">
        <v>232</v>
      </c>
      <c r="D73" s="4" t="s">
        <v>63</v>
      </c>
      <c r="E73" s="4" t="s">
        <v>47</v>
      </c>
      <c r="F73" s="4" t="s">
        <v>233</v>
      </c>
      <c r="G73" s="4" t="s">
        <v>49</v>
      </c>
      <c r="H73" s="3" t="s">
        <v>234</v>
      </c>
      <c r="I73" s="4" t="s">
        <v>51</v>
      </c>
      <c r="J73" s="4" t="s">
        <v>52</v>
      </c>
      <c r="K73" s="4" t="s">
        <v>52</v>
      </c>
      <c r="L73" s="4" t="s">
        <v>52</v>
      </c>
      <c r="M73" s="4" t="s">
        <v>52</v>
      </c>
      <c r="N73" s="4" t="s">
        <v>49</v>
      </c>
      <c r="O73" s="3">
        <v>1000000</v>
      </c>
      <c r="P73" s="3">
        <v>18.920000000000002</v>
      </c>
      <c r="Q73" s="3"/>
      <c r="R73" s="3"/>
      <c r="S73" s="3">
        <v>18.920000000000002</v>
      </c>
      <c r="T73" s="3"/>
      <c r="U73" s="3"/>
      <c r="V73" s="3">
        <v>20000</v>
      </c>
      <c r="W73" s="3"/>
      <c r="X73" s="3">
        <v>20000</v>
      </c>
      <c r="Y73" s="3">
        <v>20000</v>
      </c>
      <c r="Z73" s="3"/>
      <c r="AA73" s="3"/>
      <c r="AB73" s="3"/>
      <c r="AC73" s="3"/>
      <c r="AD73" s="3"/>
      <c r="AE73" s="3">
        <v>289810.53803422902</v>
      </c>
      <c r="AF73" s="3">
        <v>310807.40977219399</v>
      </c>
      <c r="AG73" s="3">
        <v>256375.458984375</v>
      </c>
      <c r="AH73" s="3"/>
      <c r="AI73" s="3"/>
      <c r="AJ73" s="3">
        <v>54431.9507878187</v>
      </c>
      <c r="AK73" s="3">
        <v>0</v>
      </c>
      <c r="AL73" s="3"/>
      <c r="AM73" s="3"/>
      <c r="AN73" s="3"/>
      <c r="AO73" s="3"/>
      <c r="AP73" s="4" t="s">
        <v>53</v>
      </c>
      <c r="AQ73" s="3" t="s">
        <v>54</v>
      </c>
      <c r="AR73" s="3" t="s">
        <v>54</v>
      </c>
    </row>
    <row r="74" spans="1:44" x14ac:dyDescent="0.25">
      <c r="A74" s="3" t="s">
        <v>44</v>
      </c>
      <c r="B74" s="3">
        <v>8021970</v>
      </c>
      <c r="C74" s="4" t="s">
        <v>235</v>
      </c>
      <c r="D74" s="4" t="s">
        <v>201</v>
      </c>
      <c r="E74" s="4" t="s">
        <v>47</v>
      </c>
      <c r="F74" s="4" t="s">
        <v>236</v>
      </c>
      <c r="G74" s="4" t="s">
        <v>49</v>
      </c>
      <c r="H74" s="3" t="s">
        <v>237</v>
      </c>
      <c r="I74" s="4" t="s">
        <v>51</v>
      </c>
      <c r="J74" s="4" t="s">
        <v>52</v>
      </c>
      <c r="K74" s="4" t="s">
        <v>52</v>
      </c>
      <c r="L74" s="4" t="s">
        <v>52</v>
      </c>
      <c r="M74" s="4" t="s">
        <v>52</v>
      </c>
      <c r="N74" s="4" t="s">
        <v>49</v>
      </c>
      <c r="O74" s="3">
        <v>1183097.73</v>
      </c>
      <c r="P74" s="3">
        <v>1513.19</v>
      </c>
      <c r="Q74" s="3"/>
      <c r="R74" s="3"/>
      <c r="S74" s="3">
        <v>826.12</v>
      </c>
      <c r="T74" s="3">
        <v>687.07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>
        <v>1183364.45007733</v>
      </c>
      <c r="AF74" s="3">
        <v>1183097.7301010401</v>
      </c>
      <c r="AG74" s="3">
        <v>938906.55334472703</v>
      </c>
      <c r="AH74" s="3"/>
      <c r="AI74" s="3">
        <v>182920</v>
      </c>
      <c r="AJ74" s="3">
        <v>60797.8067563144</v>
      </c>
      <c r="AK74" s="3">
        <v>473.37</v>
      </c>
      <c r="AL74" s="3"/>
      <c r="AM74" s="3"/>
      <c r="AN74" s="3"/>
      <c r="AO74" s="3"/>
      <c r="AP74" s="4" t="s">
        <v>204</v>
      </c>
      <c r="AQ74" s="3" t="s">
        <v>54</v>
      </c>
      <c r="AR74" s="3" t="s">
        <v>54</v>
      </c>
    </row>
    <row r="75" spans="1:44" x14ac:dyDescent="0.25">
      <c r="A75" s="3" t="s">
        <v>66</v>
      </c>
      <c r="B75" s="3">
        <v>11066748</v>
      </c>
      <c r="C75" s="4" t="s">
        <v>45</v>
      </c>
      <c r="D75" s="4" t="s">
        <v>63</v>
      </c>
      <c r="E75" s="4" t="s">
        <v>47</v>
      </c>
      <c r="F75" s="4" t="s">
        <v>238</v>
      </c>
      <c r="G75" s="4" t="s">
        <v>49</v>
      </c>
      <c r="H75" s="3" t="s">
        <v>239</v>
      </c>
      <c r="I75" s="4" t="s">
        <v>51</v>
      </c>
      <c r="J75" s="4" t="s">
        <v>52</v>
      </c>
      <c r="K75" s="4" t="s">
        <v>52</v>
      </c>
      <c r="L75" s="4" t="s">
        <v>52</v>
      </c>
      <c r="M75" s="4" t="s">
        <v>52</v>
      </c>
      <c r="N75" s="4" t="s">
        <v>49</v>
      </c>
      <c r="O75" s="3">
        <v>444217.17</v>
      </c>
      <c r="P75" s="3">
        <v>87.71</v>
      </c>
      <c r="Q75" s="3"/>
      <c r="R75" s="3"/>
      <c r="S75" s="3">
        <v>87.71</v>
      </c>
      <c r="T75" s="3"/>
      <c r="U75" s="3"/>
      <c r="V75" s="3">
        <v>6125</v>
      </c>
      <c r="W75" s="3">
        <v>-900</v>
      </c>
      <c r="X75" s="3">
        <v>5225</v>
      </c>
      <c r="Y75" s="3">
        <v>5225</v>
      </c>
      <c r="Z75" s="3"/>
      <c r="AA75" s="3"/>
      <c r="AB75" s="3"/>
      <c r="AC75" s="3"/>
      <c r="AD75" s="3"/>
      <c r="AE75" s="3">
        <v>437253.00490478502</v>
      </c>
      <c r="AF75" s="3">
        <v>444217.16532470699</v>
      </c>
      <c r="AG75" s="3">
        <v>443981.63532470702</v>
      </c>
      <c r="AH75" s="3"/>
      <c r="AI75" s="3"/>
      <c r="AJ75" s="3"/>
      <c r="AK75" s="3">
        <v>235.53</v>
      </c>
      <c r="AL75" s="3"/>
      <c r="AM75" s="3"/>
      <c r="AN75" s="3"/>
      <c r="AO75" s="3"/>
      <c r="AP75" s="4" t="s">
        <v>53</v>
      </c>
      <c r="AQ75" s="3" t="s">
        <v>54</v>
      </c>
      <c r="AR75" s="3" t="s">
        <v>54</v>
      </c>
    </row>
    <row r="76" spans="1:44" x14ac:dyDescent="0.25">
      <c r="A76" s="3" t="s">
        <v>240</v>
      </c>
      <c r="B76" s="3">
        <v>5997262</v>
      </c>
      <c r="C76" s="4" t="s">
        <v>59</v>
      </c>
      <c r="D76" s="4" t="s">
        <v>46</v>
      </c>
      <c r="E76" s="4" t="s">
        <v>47</v>
      </c>
      <c r="F76" s="4" t="s">
        <v>241</v>
      </c>
      <c r="G76" s="4" t="s">
        <v>49</v>
      </c>
      <c r="H76" s="3" t="s">
        <v>242</v>
      </c>
      <c r="I76" s="4" t="s">
        <v>51</v>
      </c>
      <c r="J76" s="4" t="s">
        <v>52</v>
      </c>
      <c r="K76" s="4" t="s">
        <v>52</v>
      </c>
      <c r="L76" s="4" t="s">
        <v>52</v>
      </c>
      <c r="M76" s="4" t="s">
        <v>49</v>
      </c>
      <c r="N76" s="4" t="s">
        <v>49</v>
      </c>
      <c r="O76" s="3">
        <v>37804.54</v>
      </c>
      <c r="P76" s="3">
        <v>39.020000000000003</v>
      </c>
      <c r="Q76" s="3"/>
      <c r="R76" s="3"/>
      <c r="S76" s="3"/>
      <c r="T76" s="3"/>
      <c r="U76" s="3">
        <v>39.020000000000003</v>
      </c>
      <c r="V76" s="3"/>
      <c r="W76" s="3">
        <v>-229.05</v>
      </c>
      <c r="X76" s="3">
        <v>-229.05</v>
      </c>
      <c r="Y76" s="3">
        <v>-229.05</v>
      </c>
      <c r="Z76" s="3"/>
      <c r="AA76" s="3"/>
      <c r="AB76" s="3"/>
      <c r="AC76" s="3"/>
      <c r="AD76" s="3"/>
      <c r="AE76" s="3">
        <v>38544.168210486801</v>
      </c>
      <c r="AF76" s="3">
        <v>37804.536128017302</v>
      </c>
      <c r="AG76" s="3">
        <v>2066.3002052307102</v>
      </c>
      <c r="AH76" s="3">
        <v>3046.56</v>
      </c>
      <c r="AI76" s="3">
        <v>2992.02</v>
      </c>
      <c r="AJ76" s="3">
        <v>22220.6459227866</v>
      </c>
      <c r="AK76" s="3">
        <v>7479.01</v>
      </c>
      <c r="AL76" s="3"/>
      <c r="AM76" s="3"/>
      <c r="AN76" s="3"/>
      <c r="AO76" s="3"/>
      <c r="AP76" s="4" t="s">
        <v>53</v>
      </c>
      <c r="AQ76" s="3" t="s">
        <v>54</v>
      </c>
      <c r="AR76" s="3" t="s">
        <v>54</v>
      </c>
    </row>
    <row r="77" spans="1:44" x14ac:dyDescent="0.25">
      <c r="A77" s="3" t="s">
        <v>147</v>
      </c>
      <c r="B77" s="3">
        <v>15054781</v>
      </c>
      <c r="C77" s="4" t="s">
        <v>84</v>
      </c>
      <c r="D77" s="4" t="s">
        <v>46</v>
      </c>
      <c r="E77" s="4" t="s">
        <v>47</v>
      </c>
      <c r="F77" s="4" t="s">
        <v>243</v>
      </c>
      <c r="G77" s="4" t="s">
        <v>49</v>
      </c>
      <c r="H77" s="3" t="s">
        <v>244</v>
      </c>
      <c r="I77" s="4" t="s">
        <v>51</v>
      </c>
      <c r="J77" s="4" t="s">
        <v>52</v>
      </c>
      <c r="K77" s="4" t="s">
        <v>52</v>
      </c>
      <c r="L77" s="4" t="s">
        <v>49</v>
      </c>
      <c r="M77" s="4" t="s">
        <v>52</v>
      </c>
      <c r="N77" s="4" t="s">
        <v>52</v>
      </c>
      <c r="O77" s="3">
        <v>202048.06</v>
      </c>
      <c r="P77" s="3">
        <v>0.44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>
        <v>200650.99968015301</v>
      </c>
      <c r="AF77" s="3">
        <v>202048.055459544</v>
      </c>
      <c r="AG77" s="3">
        <v>146660.1953125</v>
      </c>
      <c r="AH77" s="3"/>
      <c r="AI77" s="3">
        <v>24456.69</v>
      </c>
      <c r="AJ77" s="3">
        <v>30368.9201470437</v>
      </c>
      <c r="AK77" s="3">
        <v>562.25</v>
      </c>
      <c r="AL77" s="3"/>
      <c r="AM77" s="3"/>
      <c r="AN77" s="3">
        <v>0.44</v>
      </c>
      <c r="AO77" s="3"/>
      <c r="AP77" s="4" t="s">
        <v>53</v>
      </c>
      <c r="AQ77" s="3" t="s">
        <v>54</v>
      </c>
      <c r="AR77" s="3" t="s">
        <v>54</v>
      </c>
    </row>
    <row r="78" spans="1:44" x14ac:dyDescent="0.25">
      <c r="A78" s="3" t="s">
        <v>58</v>
      </c>
      <c r="B78" s="3">
        <v>4306465</v>
      </c>
      <c r="C78" s="4" t="s">
        <v>59</v>
      </c>
      <c r="D78" s="4" t="s">
        <v>46</v>
      </c>
      <c r="E78" s="4" t="s">
        <v>47</v>
      </c>
      <c r="F78" s="4" t="s">
        <v>245</v>
      </c>
      <c r="G78" s="4" t="s">
        <v>49</v>
      </c>
      <c r="H78" s="3" t="s">
        <v>246</v>
      </c>
      <c r="I78" s="4" t="s">
        <v>51</v>
      </c>
      <c r="J78" s="4" t="s">
        <v>52</v>
      </c>
      <c r="K78" s="4" t="s">
        <v>52</v>
      </c>
      <c r="L78" s="4" t="s">
        <v>49</v>
      </c>
      <c r="M78" s="4" t="s">
        <v>49</v>
      </c>
      <c r="N78" s="4" t="s">
        <v>52</v>
      </c>
      <c r="O78" s="3">
        <v>292435.94</v>
      </c>
      <c r="P78" s="3">
        <v>7.63</v>
      </c>
      <c r="Q78" s="3"/>
      <c r="R78" s="3"/>
      <c r="S78" s="3"/>
      <c r="T78" s="3"/>
      <c r="U78" s="3"/>
      <c r="V78" s="3"/>
      <c r="W78" s="3">
        <v>-150.41999999999999</v>
      </c>
      <c r="X78" s="3">
        <v>-150.41999999999999</v>
      </c>
      <c r="Y78" s="3">
        <v>-150.41999999999999</v>
      </c>
      <c r="Z78" s="3"/>
      <c r="AA78" s="3"/>
      <c r="AB78" s="3"/>
      <c r="AC78" s="3"/>
      <c r="AD78" s="3"/>
      <c r="AE78" s="3">
        <v>292620.34511018702</v>
      </c>
      <c r="AF78" s="3">
        <v>292435.94234575599</v>
      </c>
      <c r="AG78" s="3">
        <v>137529.37890625</v>
      </c>
      <c r="AH78" s="3"/>
      <c r="AI78" s="3">
        <v>28544.7</v>
      </c>
      <c r="AJ78" s="3">
        <v>126351.58343950599</v>
      </c>
      <c r="AK78" s="3">
        <v>10.28</v>
      </c>
      <c r="AL78" s="3"/>
      <c r="AM78" s="3"/>
      <c r="AN78" s="3">
        <v>7.63</v>
      </c>
      <c r="AO78" s="3"/>
      <c r="AP78" s="4" t="s">
        <v>53</v>
      </c>
      <c r="AQ78" s="3" t="s">
        <v>54</v>
      </c>
      <c r="AR78" s="3" t="s">
        <v>54</v>
      </c>
    </row>
    <row r="79" spans="1:44" x14ac:dyDescent="0.25">
      <c r="A79" s="3" t="s">
        <v>83</v>
      </c>
      <c r="B79" s="3">
        <v>3749999</v>
      </c>
      <c r="C79" s="4" t="s">
        <v>62</v>
      </c>
      <c r="D79" s="4" t="s">
        <v>46</v>
      </c>
      <c r="E79" s="4" t="s">
        <v>67</v>
      </c>
      <c r="F79" s="4" t="s">
        <v>247</v>
      </c>
      <c r="G79" s="4" t="s">
        <v>49</v>
      </c>
      <c r="H79" s="3" t="s">
        <v>248</v>
      </c>
      <c r="I79" s="4" t="s">
        <v>51</v>
      </c>
      <c r="J79" s="4" t="s">
        <v>52</v>
      </c>
      <c r="K79" s="4" t="s">
        <v>52</v>
      </c>
      <c r="L79" s="4" t="s">
        <v>49</v>
      </c>
      <c r="M79" s="4" t="s">
        <v>52</v>
      </c>
      <c r="N79" s="4" t="s">
        <v>52</v>
      </c>
      <c r="O79" s="3">
        <v>244713.79</v>
      </c>
      <c r="P79" s="3">
        <v>1.91</v>
      </c>
      <c r="Q79" s="3"/>
      <c r="R79" s="3"/>
      <c r="S79" s="3"/>
      <c r="T79" s="3"/>
      <c r="U79" s="3"/>
      <c r="V79" s="3">
        <v>635</v>
      </c>
      <c r="W79" s="3"/>
      <c r="X79" s="3">
        <v>635</v>
      </c>
      <c r="Y79" s="3">
        <v>635</v>
      </c>
      <c r="Z79" s="3"/>
      <c r="AA79" s="3"/>
      <c r="AB79" s="3"/>
      <c r="AC79" s="3"/>
      <c r="AD79" s="3"/>
      <c r="AE79" s="3">
        <v>247573.65463094501</v>
      </c>
      <c r="AF79" s="3">
        <v>244713.786561719</v>
      </c>
      <c r="AG79" s="3">
        <v>10883.9</v>
      </c>
      <c r="AH79" s="3"/>
      <c r="AI79" s="3">
        <v>215251.15</v>
      </c>
      <c r="AJ79" s="3">
        <v>14379.566561719401</v>
      </c>
      <c r="AK79" s="3">
        <v>4199.17</v>
      </c>
      <c r="AL79" s="3"/>
      <c r="AM79" s="3"/>
      <c r="AN79" s="3">
        <v>1.91</v>
      </c>
      <c r="AO79" s="3"/>
      <c r="AP79" s="4" t="s">
        <v>53</v>
      </c>
      <c r="AQ79" s="3" t="s">
        <v>54</v>
      </c>
      <c r="AR79" s="3" t="s">
        <v>54</v>
      </c>
    </row>
    <row r="80" spans="1:44" x14ac:dyDescent="0.25">
      <c r="A80" s="3" t="s">
        <v>112</v>
      </c>
      <c r="B80" s="3">
        <v>3613076</v>
      </c>
      <c r="C80" s="4" t="s">
        <v>45</v>
      </c>
      <c r="D80" s="4" t="s">
        <v>46</v>
      </c>
      <c r="E80" s="4" t="s">
        <v>67</v>
      </c>
      <c r="F80" s="4" t="s">
        <v>249</v>
      </c>
      <c r="G80" s="4" t="s">
        <v>49</v>
      </c>
      <c r="H80" s="3" t="s">
        <v>250</v>
      </c>
      <c r="I80" s="4" t="s">
        <v>51</v>
      </c>
      <c r="J80" s="4" t="s">
        <v>52</v>
      </c>
      <c r="K80" s="4" t="s">
        <v>52</v>
      </c>
      <c r="L80" s="4" t="s">
        <v>49</v>
      </c>
      <c r="M80" s="4" t="s">
        <v>52</v>
      </c>
      <c r="N80" s="4" t="s">
        <v>52</v>
      </c>
      <c r="O80" s="3">
        <v>700000</v>
      </c>
      <c r="P80" s="3">
        <v>7.0000000000000007E-2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>
        <v>104083.954051414</v>
      </c>
      <c r="AF80" s="3">
        <v>135400.697197412</v>
      </c>
      <c r="AG80" s="3">
        <v>10929.53</v>
      </c>
      <c r="AH80" s="3"/>
      <c r="AI80" s="3">
        <v>110914.23</v>
      </c>
      <c r="AJ80" s="3">
        <v>13152.8271974124</v>
      </c>
      <c r="AK80" s="3">
        <v>404.11</v>
      </c>
      <c r="AL80" s="3"/>
      <c r="AM80" s="3"/>
      <c r="AN80" s="3">
        <v>7.0000000000000007E-2</v>
      </c>
      <c r="AO80" s="3"/>
      <c r="AP80" s="4" t="s">
        <v>53</v>
      </c>
      <c r="AQ80" s="3" t="s">
        <v>54</v>
      </c>
      <c r="AR80" s="3" t="s">
        <v>54</v>
      </c>
    </row>
    <row r="81" spans="1:44" x14ac:dyDescent="0.25">
      <c r="A81" s="3" t="s">
        <v>176</v>
      </c>
      <c r="B81" s="3">
        <v>5989901</v>
      </c>
      <c r="C81" s="4" t="s">
        <v>62</v>
      </c>
      <c r="D81" s="4" t="s">
        <v>63</v>
      </c>
      <c r="E81" s="4" t="s">
        <v>47</v>
      </c>
      <c r="F81" s="4" t="s">
        <v>251</v>
      </c>
      <c r="G81" s="4" t="s">
        <v>49</v>
      </c>
      <c r="H81" s="3" t="s">
        <v>252</v>
      </c>
      <c r="I81" s="4" t="s">
        <v>51</v>
      </c>
      <c r="J81" s="4" t="s">
        <v>52</v>
      </c>
      <c r="K81" s="4" t="s">
        <v>52</v>
      </c>
      <c r="L81" s="4" t="s">
        <v>49</v>
      </c>
      <c r="M81" s="4" t="s">
        <v>52</v>
      </c>
      <c r="N81" s="4" t="s">
        <v>52</v>
      </c>
      <c r="O81" s="3">
        <v>100000</v>
      </c>
      <c r="P81" s="3">
        <v>0.13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>
        <v>87786.483361081802</v>
      </c>
      <c r="AF81" s="3">
        <v>87192.809853369399</v>
      </c>
      <c r="AG81" s="3">
        <v>15000</v>
      </c>
      <c r="AH81" s="3">
        <v>5245</v>
      </c>
      <c r="AI81" s="3">
        <v>16204.54</v>
      </c>
      <c r="AJ81" s="3">
        <v>46204.229853369397</v>
      </c>
      <c r="AK81" s="3">
        <v>4539.04</v>
      </c>
      <c r="AL81" s="3"/>
      <c r="AM81" s="3"/>
      <c r="AN81" s="3">
        <v>0.13</v>
      </c>
      <c r="AO81" s="3"/>
      <c r="AP81" s="4" t="s">
        <v>53</v>
      </c>
      <c r="AQ81" s="3" t="s">
        <v>54</v>
      </c>
      <c r="AR81" s="3" t="s">
        <v>54</v>
      </c>
    </row>
    <row r="82" spans="1:44" x14ac:dyDescent="0.25">
      <c r="A82" s="3" t="s">
        <v>115</v>
      </c>
      <c r="B82" s="3">
        <v>3694979</v>
      </c>
      <c r="C82" s="4" t="s">
        <v>253</v>
      </c>
      <c r="D82" s="4" t="s">
        <v>46</v>
      </c>
      <c r="E82" s="4" t="s">
        <v>67</v>
      </c>
      <c r="F82" s="4" t="s">
        <v>254</v>
      </c>
      <c r="G82" s="4" t="s">
        <v>49</v>
      </c>
      <c r="H82" s="3" t="s">
        <v>255</v>
      </c>
      <c r="I82" s="4" t="s">
        <v>51</v>
      </c>
      <c r="J82" s="4" t="s">
        <v>52</v>
      </c>
      <c r="K82" s="4" t="s">
        <v>52</v>
      </c>
      <c r="L82" s="4" t="s">
        <v>49</v>
      </c>
      <c r="M82" s="4" t="s">
        <v>49</v>
      </c>
      <c r="N82" s="4" t="s">
        <v>52</v>
      </c>
      <c r="O82" s="3">
        <v>272281.67</v>
      </c>
      <c r="P82" s="3">
        <v>0.01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>
        <v>271776.10711825901</v>
      </c>
      <c r="AF82" s="3">
        <v>272281.67415886599</v>
      </c>
      <c r="AG82" s="3">
        <v>144274.82995605501</v>
      </c>
      <c r="AH82" s="3">
        <v>25112.78</v>
      </c>
      <c r="AI82" s="3">
        <v>41242.83</v>
      </c>
      <c r="AJ82" s="3">
        <v>56833.684885131399</v>
      </c>
      <c r="AK82" s="3">
        <v>268.02</v>
      </c>
      <c r="AL82" s="3"/>
      <c r="AM82" s="3"/>
      <c r="AN82" s="3">
        <v>0.01</v>
      </c>
      <c r="AO82" s="3"/>
      <c r="AP82" s="4" t="s">
        <v>53</v>
      </c>
      <c r="AQ82" s="3" t="s">
        <v>54</v>
      </c>
      <c r="AR82" s="3" t="s">
        <v>54</v>
      </c>
    </row>
    <row r="83" spans="1:44" x14ac:dyDescent="0.25">
      <c r="A83" s="3" t="s">
        <v>44</v>
      </c>
      <c r="B83" s="3">
        <v>9396734</v>
      </c>
      <c r="C83" s="4" t="s">
        <v>140</v>
      </c>
      <c r="D83" s="4" t="s">
        <v>46</v>
      </c>
      <c r="E83" s="4" t="s">
        <v>47</v>
      </c>
      <c r="F83" s="4" t="s">
        <v>256</v>
      </c>
      <c r="G83" s="4" t="s">
        <v>49</v>
      </c>
      <c r="H83" s="3" t="s">
        <v>257</v>
      </c>
      <c r="I83" s="4" t="s">
        <v>51</v>
      </c>
      <c r="J83" s="4" t="s">
        <v>52</v>
      </c>
      <c r="K83" s="4" t="s">
        <v>52</v>
      </c>
      <c r="L83" s="4" t="s">
        <v>49</v>
      </c>
      <c r="M83" s="4" t="s">
        <v>52</v>
      </c>
      <c r="N83" s="4" t="s">
        <v>52</v>
      </c>
      <c r="O83" s="3">
        <v>229045.98</v>
      </c>
      <c r="P83" s="3">
        <v>0.59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>
        <v>229572.95954263301</v>
      </c>
      <c r="AF83" s="3">
        <v>229045.97694633499</v>
      </c>
      <c r="AG83" s="3">
        <v>119382.204589844</v>
      </c>
      <c r="AH83" s="3">
        <v>4994.2</v>
      </c>
      <c r="AI83" s="3">
        <v>31927.07</v>
      </c>
      <c r="AJ83" s="3">
        <v>20378.899959091599</v>
      </c>
      <c r="AK83" s="3">
        <v>3872.45</v>
      </c>
      <c r="AL83" s="3"/>
      <c r="AM83" s="3"/>
      <c r="AN83" s="3">
        <v>0.59</v>
      </c>
      <c r="AO83" s="3"/>
      <c r="AP83" s="4" t="s">
        <v>53</v>
      </c>
      <c r="AQ83" s="3" t="s">
        <v>54</v>
      </c>
      <c r="AR83" s="3" t="s">
        <v>54</v>
      </c>
    </row>
    <row r="84" spans="1:44" x14ac:dyDescent="0.25">
      <c r="A84" s="3" t="s">
        <v>83</v>
      </c>
      <c r="B84" s="3">
        <v>2523970</v>
      </c>
      <c r="C84" s="4" t="s">
        <v>45</v>
      </c>
      <c r="D84" s="4" t="s">
        <v>46</v>
      </c>
      <c r="E84" s="4" t="s">
        <v>67</v>
      </c>
      <c r="F84" s="4" t="s">
        <v>258</v>
      </c>
      <c r="G84" s="4" t="s">
        <v>49</v>
      </c>
      <c r="H84" s="3" t="s">
        <v>259</v>
      </c>
      <c r="I84" s="4" t="s">
        <v>51</v>
      </c>
      <c r="J84" s="4" t="s">
        <v>52</v>
      </c>
      <c r="K84" s="4" t="s">
        <v>52</v>
      </c>
      <c r="L84" s="4" t="s">
        <v>49</v>
      </c>
      <c r="M84" s="4" t="s">
        <v>52</v>
      </c>
      <c r="N84" s="4" t="s">
        <v>52</v>
      </c>
      <c r="O84" s="3">
        <v>3900000</v>
      </c>
      <c r="P84" s="3">
        <v>5.71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>
        <v>2173058.9232152398</v>
      </c>
      <c r="AF84" s="3">
        <v>2156350.3439327101</v>
      </c>
      <c r="AG84" s="3"/>
      <c r="AH84" s="3">
        <v>923974.97</v>
      </c>
      <c r="AI84" s="3">
        <v>1195363.8799999999</v>
      </c>
      <c r="AJ84" s="3">
        <v>30136.2739327134</v>
      </c>
      <c r="AK84" s="3">
        <v>6875.22</v>
      </c>
      <c r="AL84" s="3"/>
      <c r="AM84" s="3"/>
      <c r="AN84" s="3">
        <v>5.71</v>
      </c>
      <c r="AO84" s="3"/>
      <c r="AP84" s="4" t="s">
        <v>53</v>
      </c>
      <c r="AQ84" s="3" t="s">
        <v>54</v>
      </c>
      <c r="AR84" s="3" t="s">
        <v>54</v>
      </c>
    </row>
    <row r="85" spans="1:44" x14ac:dyDescent="0.25">
      <c r="A85" s="3" t="s">
        <v>115</v>
      </c>
      <c r="B85" s="3">
        <v>2262016</v>
      </c>
      <c r="C85" s="4" t="s">
        <v>78</v>
      </c>
      <c r="D85" s="4" t="s">
        <v>46</v>
      </c>
      <c r="E85" s="4" t="s">
        <v>67</v>
      </c>
      <c r="F85" s="4" t="s">
        <v>260</v>
      </c>
      <c r="G85" s="4" t="s">
        <v>49</v>
      </c>
      <c r="H85" s="3" t="s">
        <v>261</v>
      </c>
      <c r="I85" s="4" t="s">
        <v>51</v>
      </c>
      <c r="J85" s="4" t="s">
        <v>52</v>
      </c>
      <c r="K85" s="4" t="s">
        <v>52</v>
      </c>
      <c r="L85" s="4" t="s">
        <v>49</v>
      </c>
      <c r="M85" s="4" t="s">
        <v>52</v>
      </c>
      <c r="N85" s="4" t="s">
        <v>52</v>
      </c>
      <c r="O85" s="3">
        <v>412424.62</v>
      </c>
      <c r="P85" s="3">
        <v>0.2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>
        <v>413920.96750000003</v>
      </c>
      <c r="AF85" s="3">
        <v>412424.61625000002</v>
      </c>
      <c r="AG85" s="3">
        <v>369062.40625</v>
      </c>
      <c r="AH85" s="3"/>
      <c r="AI85" s="3">
        <v>40352.28</v>
      </c>
      <c r="AJ85" s="3"/>
      <c r="AK85" s="3">
        <v>3009.93</v>
      </c>
      <c r="AL85" s="3"/>
      <c r="AM85" s="3"/>
      <c r="AN85" s="3">
        <v>0.2</v>
      </c>
      <c r="AO85" s="3"/>
      <c r="AP85" s="4" t="s">
        <v>53</v>
      </c>
      <c r="AQ85" s="3" t="s">
        <v>54</v>
      </c>
      <c r="AR85" s="3" t="s">
        <v>54</v>
      </c>
    </row>
    <row r="86" spans="1:44" x14ac:dyDescent="0.25">
      <c r="A86" s="3" t="s">
        <v>66</v>
      </c>
      <c r="B86" s="3">
        <v>8528569</v>
      </c>
      <c r="C86" s="4" t="s">
        <v>62</v>
      </c>
      <c r="D86" s="4" t="s">
        <v>46</v>
      </c>
      <c r="E86" s="4" t="s">
        <v>47</v>
      </c>
      <c r="F86" s="4" t="s">
        <v>262</v>
      </c>
      <c r="G86" s="4" t="s">
        <v>49</v>
      </c>
      <c r="H86" s="3" t="s">
        <v>263</v>
      </c>
      <c r="I86" s="4" t="s">
        <v>51</v>
      </c>
      <c r="J86" s="4" t="s">
        <v>52</v>
      </c>
      <c r="K86" s="4" t="s">
        <v>52</v>
      </c>
      <c r="L86" s="4" t="s">
        <v>49</v>
      </c>
      <c r="M86" s="4" t="s">
        <v>52</v>
      </c>
      <c r="N86" s="4" t="s">
        <v>52</v>
      </c>
      <c r="O86" s="3">
        <v>31794.01</v>
      </c>
      <c r="P86" s="3">
        <v>5.61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>
        <v>32113.94</v>
      </c>
      <c r="AF86" s="3">
        <v>31794.01</v>
      </c>
      <c r="AG86" s="3"/>
      <c r="AH86" s="3"/>
      <c r="AI86" s="3">
        <v>31517.83</v>
      </c>
      <c r="AJ86" s="3"/>
      <c r="AK86" s="3">
        <v>276.18</v>
      </c>
      <c r="AL86" s="3"/>
      <c r="AM86" s="3"/>
      <c r="AN86" s="3">
        <v>5.61</v>
      </c>
      <c r="AO86" s="3"/>
      <c r="AP86" s="4" t="s">
        <v>53</v>
      </c>
      <c r="AQ86" s="3" t="s">
        <v>54</v>
      </c>
      <c r="AR86" s="3" t="s">
        <v>54</v>
      </c>
    </row>
    <row r="87" spans="1:44" x14ac:dyDescent="0.25">
      <c r="A87" s="3" t="s">
        <v>83</v>
      </c>
      <c r="B87" s="3">
        <v>2338270</v>
      </c>
      <c r="C87" s="4" t="s">
        <v>264</v>
      </c>
      <c r="D87" s="4" t="s">
        <v>46</v>
      </c>
      <c r="E87" s="4" t="s">
        <v>67</v>
      </c>
      <c r="F87" s="4" t="s">
        <v>265</v>
      </c>
      <c r="G87" s="4" t="s">
        <v>49</v>
      </c>
      <c r="H87" s="3" t="s">
        <v>266</v>
      </c>
      <c r="I87" s="4" t="s">
        <v>51</v>
      </c>
      <c r="J87" s="4" t="s">
        <v>52</v>
      </c>
      <c r="K87" s="4" t="s">
        <v>52</v>
      </c>
      <c r="L87" s="4" t="s">
        <v>49</v>
      </c>
      <c r="M87" s="4" t="s">
        <v>52</v>
      </c>
      <c r="N87" s="4" t="s">
        <v>52</v>
      </c>
      <c r="O87" s="3">
        <v>2737429.42</v>
      </c>
      <c r="P87" s="3">
        <v>54.49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>
        <v>2713231.2684375001</v>
      </c>
      <c r="AF87" s="3">
        <v>2737429.4207812501</v>
      </c>
      <c r="AG87" s="3">
        <v>698900.77078124997</v>
      </c>
      <c r="AH87" s="3">
        <v>831766.95</v>
      </c>
      <c r="AI87" s="3">
        <v>1186893</v>
      </c>
      <c r="AJ87" s="3"/>
      <c r="AK87" s="3">
        <v>19868.7</v>
      </c>
      <c r="AL87" s="3"/>
      <c r="AM87" s="3"/>
      <c r="AN87" s="3">
        <v>54.49</v>
      </c>
      <c r="AO87" s="3"/>
      <c r="AP87" s="4" t="s">
        <v>53</v>
      </c>
      <c r="AQ87" s="3" t="s">
        <v>54</v>
      </c>
      <c r="AR87" s="3" t="s">
        <v>54</v>
      </c>
    </row>
    <row r="88" spans="1:44" x14ac:dyDescent="0.25">
      <c r="A88" s="3" t="s">
        <v>83</v>
      </c>
      <c r="B88" s="3">
        <v>3985621</v>
      </c>
      <c r="C88" s="4" t="s">
        <v>45</v>
      </c>
      <c r="D88" s="4" t="s">
        <v>46</v>
      </c>
      <c r="E88" s="4" t="s">
        <v>67</v>
      </c>
      <c r="F88" s="4" t="s">
        <v>267</v>
      </c>
      <c r="G88" s="4" t="s">
        <v>49</v>
      </c>
      <c r="H88" s="3" t="s">
        <v>268</v>
      </c>
      <c r="I88" s="4" t="s">
        <v>51</v>
      </c>
      <c r="J88" s="4" t="s">
        <v>52</v>
      </c>
      <c r="K88" s="4" t="s">
        <v>52</v>
      </c>
      <c r="L88" s="4" t="s">
        <v>49</v>
      </c>
      <c r="M88" s="4" t="s">
        <v>52</v>
      </c>
      <c r="N88" s="4" t="s">
        <v>52</v>
      </c>
      <c r="O88" s="3">
        <v>900000</v>
      </c>
      <c r="P88" s="3">
        <v>0.44</v>
      </c>
      <c r="Q88" s="3"/>
      <c r="R88" s="3"/>
      <c r="S88" s="3"/>
      <c r="T88" s="3"/>
      <c r="U88" s="3"/>
      <c r="V88" s="3"/>
      <c r="W88" s="3">
        <v>-12999.95</v>
      </c>
      <c r="X88" s="3">
        <v>-12999.95</v>
      </c>
      <c r="Y88" s="3"/>
      <c r="Z88" s="3"/>
      <c r="AA88" s="3"/>
      <c r="AB88" s="3"/>
      <c r="AC88" s="3"/>
      <c r="AD88" s="3"/>
      <c r="AE88" s="3">
        <v>369215.33</v>
      </c>
      <c r="AF88" s="3">
        <v>365716.88</v>
      </c>
      <c r="AG88" s="3"/>
      <c r="AH88" s="3"/>
      <c r="AI88" s="3">
        <v>365505</v>
      </c>
      <c r="AJ88" s="3"/>
      <c r="AK88" s="3">
        <v>211.88</v>
      </c>
      <c r="AL88" s="3"/>
      <c r="AM88" s="3"/>
      <c r="AN88" s="3">
        <v>0.44</v>
      </c>
      <c r="AO88" s="3"/>
      <c r="AP88" s="4" t="s">
        <v>53</v>
      </c>
      <c r="AQ88" s="3" t="s">
        <v>54</v>
      </c>
      <c r="AR88" s="3" t="s">
        <v>54</v>
      </c>
    </row>
    <row r="89" spans="1:44" x14ac:dyDescent="0.25">
      <c r="A89" s="3" t="s">
        <v>115</v>
      </c>
      <c r="B89" s="3">
        <v>3416477</v>
      </c>
      <c r="C89" s="4" t="s">
        <v>253</v>
      </c>
      <c r="D89" s="4" t="s">
        <v>46</v>
      </c>
      <c r="E89" s="4" t="s">
        <v>67</v>
      </c>
      <c r="F89" s="4" t="s">
        <v>269</v>
      </c>
      <c r="G89" s="4" t="s">
        <v>49</v>
      </c>
      <c r="H89" s="3" t="s">
        <v>270</v>
      </c>
      <c r="I89" s="4" t="s">
        <v>51</v>
      </c>
      <c r="J89" s="4" t="s">
        <v>52</v>
      </c>
      <c r="K89" s="4" t="s">
        <v>52</v>
      </c>
      <c r="L89" s="4" t="s">
        <v>49</v>
      </c>
      <c r="M89" s="4" t="s">
        <v>49</v>
      </c>
      <c r="N89" s="4" t="s">
        <v>49</v>
      </c>
      <c r="O89" s="3">
        <v>10000000</v>
      </c>
      <c r="P89" s="3">
        <v>1.39</v>
      </c>
      <c r="Q89" s="3"/>
      <c r="R89" s="3"/>
      <c r="S89" s="3"/>
      <c r="T89" s="3"/>
      <c r="U89" s="3"/>
      <c r="V89" s="3">
        <v>200000</v>
      </c>
      <c r="W89" s="3"/>
      <c r="X89" s="3">
        <v>200000</v>
      </c>
      <c r="Y89" s="3">
        <v>200000</v>
      </c>
      <c r="Z89" s="3"/>
      <c r="AA89" s="3"/>
      <c r="AB89" s="3"/>
      <c r="AC89" s="3"/>
      <c r="AD89" s="3"/>
      <c r="AE89" s="3">
        <v>3592949.0542041198</v>
      </c>
      <c r="AF89" s="3">
        <v>3818472.0317190499</v>
      </c>
      <c r="AG89" s="3">
        <v>1620873.859375</v>
      </c>
      <c r="AH89" s="3">
        <v>51090.9</v>
      </c>
      <c r="AI89" s="3">
        <v>220351.3</v>
      </c>
      <c r="AJ89" s="3">
        <v>1763514.97234405</v>
      </c>
      <c r="AK89" s="3">
        <v>0</v>
      </c>
      <c r="AL89" s="3"/>
      <c r="AM89" s="3"/>
      <c r="AN89" s="3">
        <v>1.39</v>
      </c>
      <c r="AO89" s="3"/>
      <c r="AP89" s="4" t="s">
        <v>53</v>
      </c>
      <c r="AQ89" s="3" t="s">
        <v>54</v>
      </c>
      <c r="AR89" s="3" t="s">
        <v>54</v>
      </c>
    </row>
    <row r="90" spans="1:44" x14ac:dyDescent="0.25">
      <c r="A90" s="3" t="s">
        <v>44</v>
      </c>
      <c r="B90" s="3">
        <v>7095942</v>
      </c>
      <c r="C90" s="4" t="s">
        <v>144</v>
      </c>
      <c r="D90" s="4" t="s">
        <v>46</v>
      </c>
      <c r="E90" s="4" t="s">
        <v>47</v>
      </c>
      <c r="F90" s="4" t="s">
        <v>271</v>
      </c>
      <c r="G90" s="4" t="s">
        <v>49</v>
      </c>
      <c r="H90" s="3" t="s">
        <v>272</v>
      </c>
      <c r="I90" s="4" t="s">
        <v>51</v>
      </c>
      <c r="J90" s="4" t="s">
        <v>52</v>
      </c>
      <c r="K90" s="4" t="s">
        <v>52</v>
      </c>
      <c r="L90" s="4" t="s">
        <v>49</v>
      </c>
      <c r="M90" s="4" t="s">
        <v>49</v>
      </c>
      <c r="N90" s="4" t="s">
        <v>52</v>
      </c>
      <c r="O90" s="3">
        <v>236076.7</v>
      </c>
      <c r="P90" s="3">
        <v>0.02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>
        <v>247021.45763671899</v>
      </c>
      <c r="AF90" s="3">
        <v>236076.69724054899</v>
      </c>
      <c r="AG90" s="3">
        <v>591191.41723632801</v>
      </c>
      <c r="AH90" s="3"/>
      <c r="AI90" s="3">
        <v>-355983.83</v>
      </c>
      <c r="AJ90" s="3">
        <v>867.600004221213</v>
      </c>
      <c r="AK90" s="3">
        <v>1.51</v>
      </c>
      <c r="AL90" s="3"/>
      <c r="AM90" s="3"/>
      <c r="AN90" s="3">
        <v>0.02</v>
      </c>
      <c r="AO90" s="3"/>
      <c r="AP90" s="4" t="s">
        <v>53</v>
      </c>
      <c r="AQ90" s="3" t="s">
        <v>54</v>
      </c>
      <c r="AR90" s="3" t="s">
        <v>54</v>
      </c>
    </row>
    <row r="91" spans="1:44" x14ac:dyDescent="0.25">
      <c r="A91" s="3" t="s">
        <v>83</v>
      </c>
      <c r="B91" s="3">
        <v>3625558</v>
      </c>
      <c r="C91" s="4" t="s">
        <v>45</v>
      </c>
      <c r="D91" s="4" t="s">
        <v>46</v>
      </c>
      <c r="E91" s="4" t="s">
        <v>67</v>
      </c>
      <c r="F91" s="4" t="s">
        <v>273</v>
      </c>
      <c r="G91" s="4"/>
      <c r="H91" s="3" t="s">
        <v>274</v>
      </c>
      <c r="I91" s="4"/>
      <c r="J91" s="4"/>
      <c r="K91" s="4"/>
      <c r="L91" s="4"/>
      <c r="M91" s="4"/>
      <c r="N91" s="4"/>
      <c r="O91" s="3"/>
      <c r="P91" s="3">
        <v>0.93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>
        <v>0.93</v>
      </c>
      <c r="AO91" s="3"/>
      <c r="AP91" s="4" t="s">
        <v>53</v>
      </c>
      <c r="AQ91" s="3" t="s">
        <v>54</v>
      </c>
      <c r="AR91" s="3" t="s">
        <v>54</v>
      </c>
    </row>
    <row r="92" spans="1:44" x14ac:dyDescent="0.25">
      <c r="A92" s="3" t="s">
        <v>83</v>
      </c>
      <c r="B92" s="3">
        <v>4376428</v>
      </c>
      <c r="C92" s="4" t="s">
        <v>45</v>
      </c>
      <c r="D92" s="4" t="s">
        <v>63</v>
      </c>
      <c r="E92" s="4" t="s">
        <v>47</v>
      </c>
      <c r="F92" s="4" t="s">
        <v>275</v>
      </c>
      <c r="G92" s="4" t="s">
        <v>49</v>
      </c>
      <c r="H92" s="3" t="s">
        <v>276</v>
      </c>
      <c r="I92" s="4" t="s">
        <v>51</v>
      </c>
      <c r="J92" s="4" t="s">
        <v>52</v>
      </c>
      <c r="K92" s="4" t="s">
        <v>52</v>
      </c>
      <c r="L92" s="4" t="s">
        <v>49</v>
      </c>
      <c r="M92" s="4" t="s">
        <v>52</v>
      </c>
      <c r="N92" s="4" t="s">
        <v>52</v>
      </c>
      <c r="O92" s="3">
        <v>300000</v>
      </c>
      <c r="P92" s="3">
        <v>6.99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>
        <v>58242.21</v>
      </c>
      <c r="AF92" s="3">
        <v>57777.59</v>
      </c>
      <c r="AG92" s="3"/>
      <c r="AH92" s="3">
        <v>9190</v>
      </c>
      <c r="AI92" s="3">
        <v>46114.02</v>
      </c>
      <c r="AJ92" s="3"/>
      <c r="AK92" s="3">
        <v>2473.5700000000002</v>
      </c>
      <c r="AL92" s="3"/>
      <c r="AM92" s="3"/>
      <c r="AN92" s="3">
        <v>6.99</v>
      </c>
      <c r="AO92" s="3"/>
      <c r="AP92" s="4" t="s">
        <v>53</v>
      </c>
      <c r="AQ92" s="3" t="s">
        <v>54</v>
      </c>
      <c r="AR92" s="3" t="s">
        <v>54</v>
      </c>
    </row>
    <row r="93" spans="1:44" x14ac:dyDescent="0.25">
      <c r="A93" s="3" t="s">
        <v>44</v>
      </c>
      <c r="B93" s="3">
        <v>6130628</v>
      </c>
      <c r="C93" s="4" t="s">
        <v>45</v>
      </c>
      <c r="D93" s="4" t="s">
        <v>63</v>
      </c>
      <c r="E93" s="4" t="s">
        <v>47</v>
      </c>
      <c r="F93" s="4" t="s">
        <v>277</v>
      </c>
      <c r="G93" s="4" t="s">
        <v>49</v>
      </c>
      <c r="H93" s="3" t="s">
        <v>278</v>
      </c>
      <c r="I93" s="4" t="s">
        <v>51</v>
      </c>
      <c r="J93" s="4" t="s">
        <v>52</v>
      </c>
      <c r="K93" s="4" t="s">
        <v>52</v>
      </c>
      <c r="L93" s="4" t="s">
        <v>49</v>
      </c>
      <c r="M93" s="4" t="s">
        <v>52</v>
      </c>
      <c r="N93" s="4" t="s">
        <v>52</v>
      </c>
      <c r="O93" s="3">
        <v>1655351.45</v>
      </c>
      <c r="P93" s="3">
        <v>0.97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>
        <v>1650838.0595619199</v>
      </c>
      <c r="AF93" s="3">
        <v>1655351.4491864999</v>
      </c>
      <c r="AG93" s="3">
        <v>838741.4140625</v>
      </c>
      <c r="AH93" s="3">
        <v>64595.91</v>
      </c>
      <c r="AI93" s="3">
        <v>42296</v>
      </c>
      <c r="AJ93" s="3">
        <v>707603.87512400397</v>
      </c>
      <c r="AK93" s="3">
        <v>2114.25</v>
      </c>
      <c r="AL93" s="3"/>
      <c r="AM93" s="3"/>
      <c r="AN93" s="3">
        <v>0.97</v>
      </c>
      <c r="AO93" s="3"/>
      <c r="AP93" s="4" t="s">
        <v>53</v>
      </c>
      <c r="AQ93" s="3" t="s">
        <v>54</v>
      </c>
      <c r="AR93" s="3" t="s">
        <v>54</v>
      </c>
    </row>
    <row r="94" spans="1:44" x14ac:dyDescent="0.25">
      <c r="A94" s="3" t="s">
        <v>83</v>
      </c>
      <c r="B94" s="3">
        <v>3549458</v>
      </c>
      <c r="C94" s="4" t="s">
        <v>253</v>
      </c>
      <c r="D94" s="4" t="s">
        <v>63</v>
      </c>
      <c r="E94" s="4" t="s">
        <v>67</v>
      </c>
      <c r="F94" s="4" t="s">
        <v>279</v>
      </c>
      <c r="G94" s="4" t="s">
        <v>49</v>
      </c>
      <c r="H94" s="3" t="s">
        <v>280</v>
      </c>
      <c r="I94" s="4" t="s">
        <v>51</v>
      </c>
      <c r="J94" s="4" t="s">
        <v>52</v>
      </c>
      <c r="K94" s="4" t="s">
        <v>52</v>
      </c>
      <c r="L94" s="4" t="s">
        <v>49</v>
      </c>
      <c r="M94" s="4" t="s">
        <v>52</v>
      </c>
      <c r="N94" s="4" t="s">
        <v>52</v>
      </c>
      <c r="O94" s="3">
        <v>1000000</v>
      </c>
      <c r="P94" s="3">
        <v>0.33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>
        <v>49751.800560904703</v>
      </c>
      <c r="AF94" s="3">
        <v>44978.698446921298</v>
      </c>
      <c r="AG94" s="3"/>
      <c r="AH94" s="3"/>
      <c r="AI94" s="3">
        <v>44210.6</v>
      </c>
      <c r="AJ94" s="3">
        <v>174.668446921259</v>
      </c>
      <c r="AK94" s="3">
        <v>593.42999999999995</v>
      </c>
      <c r="AL94" s="3"/>
      <c r="AM94" s="3"/>
      <c r="AN94" s="3">
        <v>0.33</v>
      </c>
      <c r="AO94" s="3"/>
      <c r="AP94" s="4" t="s">
        <v>53</v>
      </c>
      <c r="AQ94" s="3" t="s">
        <v>54</v>
      </c>
      <c r="AR94" s="3" t="s">
        <v>54</v>
      </c>
    </row>
    <row r="95" spans="1:44" x14ac:dyDescent="0.25">
      <c r="A95" s="3" t="s">
        <v>83</v>
      </c>
      <c r="B95" s="3">
        <v>3723097</v>
      </c>
      <c r="C95" s="4" t="s">
        <v>45</v>
      </c>
      <c r="D95" s="4" t="s">
        <v>63</v>
      </c>
      <c r="E95" s="4" t="s">
        <v>67</v>
      </c>
      <c r="F95" s="4" t="s">
        <v>281</v>
      </c>
      <c r="G95" s="4" t="s">
        <v>49</v>
      </c>
      <c r="H95" s="3" t="s">
        <v>282</v>
      </c>
      <c r="I95" s="4" t="s">
        <v>51</v>
      </c>
      <c r="J95" s="4" t="s">
        <v>52</v>
      </c>
      <c r="K95" s="4" t="s">
        <v>52</v>
      </c>
      <c r="L95" s="4" t="s">
        <v>49</v>
      </c>
      <c r="M95" s="4" t="s">
        <v>52</v>
      </c>
      <c r="N95" s="4" t="s">
        <v>52</v>
      </c>
      <c r="O95" s="3">
        <v>194823.89</v>
      </c>
      <c r="P95" s="3">
        <v>0.11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>
        <v>195704.65205330099</v>
      </c>
      <c r="AF95" s="3">
        <v>194823.89215333</v>
      </c>
      <c r="AG95" s="3"/>
      <c r="AH95" s="3"/>
      <c r="AI95" s="3">
        <v>120047</v>
      </c>
      <c r="AJ95" s="3">
        <v>69987.422153329593</v>
      </c>
      <c r="AK95" s="3">
        <v>4789.47</v>
      </c>
      <c r="AL95" s="3"/>
      <c r="AM95" s="3"/>
      <c r="AN95" s="3">
        <v>0.11</v>
      </c>
      <c r="AO95" s="3"/>
      <c r="AP95" s="4" t="s">
        <v>53</v>
      </c>
      <c r="AQ95" s="3" t="s">
        <v>54</v>
      </c>
      <c r="AR95" s="3" t="s">
        <v>54</v>
      </c>
    </row>
    <row r="96" spans="1:44" x14ac:dyDescent="0.25">
      <c r="A96" s="3" t="s">
        <v>55</v>
      </c>
      <c r="B96" s="3">
        <v>14558715</v>
      </c>
      <c r="C96" s="4" t="s">
        <v>211</v>
      </c>
      <c r="D96" s="4" t="s">
        <v>63</v>
      </c>
      <c r="E96" s="4" t="s">
        <v>47</v>
      </c>
      <c r="F96" s="4" t="s">
        <v>283</v>
      </c>
      <c r="G96" s="4" t="s">
        <v>49</v>
      </c>
      <c r="H96" s="3" t="s">
        <v>284</v>
      </c>
      <c r="I96" s="4" t="s">
        <v>51</v>
      </c>
      <c r="J96" s="4" t="s">
        <v>52</v>
      </c>
      <c r="K96" s="4" t="s">
        <v>52</v>
      </c>
      <c r="L96" s="4" t="s">
        <v>49</v>
      </c>
      <c r="M96" s="4" t="s">
        <v>52</v>
      </c>
      <c r="N96" s="4" t="s">
        <v>49</v>
      </c>
      <c r="O96" s="3">
        <v>303555.5</v>
      </c>
      <c r="P96" s="3">
        <v>0.32</v>
      </c>
      <c r="Q96" s="3"/>
      <c r="R96" s="3"/>
      <c r="S96" s="3"/>
      <c r="T96" s="3"/>
      <c r="U96" s="3"/>
      <c r="V96" s="3"/>
      <c r="W96" s="3">
        <v>-35336.67</v>
      </c>
      <c r="X96" s="3">
        <v>-35336.67</v>
      </c>
      <c r="Y96" s="3">
        <v>-35336.67</v>
      </c>
      <c r="Z96" s="3"/>
      <c r="AA96" s="3"/>
      <c r="AB96" s="3"/>
      <c r="AC96" s="3"/>
      <c r="AD96" s="3"/>
      <c r="AE96" s="3">
        <v>337041.16180664097</v>
      </c>
      <c r="AF96" s="3">
        <v>303555.49870117201</v>
      </c>
      <c r="AG96" s="3">
        <v>164635.50870117199</v>
      </c>
      <c r="AH96" s="3">
        <v>18068.599999999999</v>
      </c>
      <c r="AI96" s="3">
        <v>120756.66</v>
      </c>
      <c r="AJ96" s="3"/>
      <c r="AK96" s="3">
        <v>94.73</v>
      </c>
      <c r="AL96" s="3"/>
      <c r="AM96" s="3"/>
      <c r="AN96" s="3">
        <v>0.32</v>
      </c>
      <c r="AO96" s="3"/>
      <c r="AP96" s="4" t="s">
        <v>53</v>
      </c>
      <c r="AQ96" s="3" t="s">
        <v>54</v>
      </c>
      <c r="AR96" s="3" t="s">
        <v>54</v>
      </c>
    </row>
    <row r="97" spans="1:44" x14ac:dyDescent="0.25">
      <c r="A97" s="3" t="s">
        <v>240</v>
      </c>
      <c r="B97" s="3">
        <v>2354372</v>
      </c>
      <c r="C97" s="4" t="s">
        <v>62</v>
      </c>
      <c r="D97" s="4" t="s">
        <v>46</v>
      </c>
      <c r="E97" s="4" t="s">
        <v>67</v>
      </c>
      <c r="F97" s="4" t="s">
        <v>285</v>
      </c>
      <c r="G97" s="4" t="s">
        <v>49</v>
      </c>
      <c r="H97" s="3" t="s">
        <v>286</v>
      </c>
      <c r="I97" s="4" t="s">
        <v>51</v>
      </c>
      <c r="J97" s="4" t="s">
        <v>52</v>
      </c>
      <c r="K97" s="4" t="s">
        <v>52</v>
      </c>
      <c r="L97" s="4" t="s">
        <v>49</v>
      </c>
      <c r="M97" s="4" t="s">
        <v>52</v>
      </c>
      <c r="N97" s="4" t="s">
        <v>52</v>
      </c>
      <c r="O97" s="3">
        <v>1500000</v>
      </c>
      <c r="P97" s="3">
        <v>0.19</v>
      </c>
      <c r="Q97" s="3"/>
      <c r="R97" s="3"/>
      <c r="S97" s="3"/>
      <c r="T97" s="3"/>
      <c r="U97" s="3"/>
      <c r="V97" s="3">
        <v>49000</v>
      </c>
      <c r="W97" s="3"/>
      <c r="X97" s="3">
        <v>49000</v>
      </c>
      <c r="Y97" s="3">
        <v>49000</v>
      </c>
      <c r="Z97" s="3"/>
      <c r="AA97" s="3"/>
      <c r="AB97" s="3"/>
      <c r="AC97" s="3"/>
      <c r="AD97" s="3"/>
      <c r="AE97" s="3">
        <v>1422309.8955216401</v>
      </c>
      <c r="AF97" s="3">
        <v>1468574.2478569599</v>
      </c>
      <c r="AG97" s="3">
        <v>684175.36988281203</v>
      </c>
      <c r="AH97" s="3">
        <v>308024.96000000002</v>
      </c>
      <c r="AI97" s="3">
        <v>123603.32</v>
      </c>
      <c r="AJ97" s="3">
        <v>301513.87797414302</v>
      </c>
      <c r="AK97" s="3">
        <v>51256.72</v>
      </c>
      <c r="AL97" s="3"/>
      <c r="AM97" s="3"/>
      <c r="AN97" s="3">
        <v>0.19</v>
      </c>
      <c r="AO97" s="3"/>
      <c r="AP97" s="4" t="s">
        <v>53</v>
      </c>
      <c r="AQ97" s="3" t="s">
        <v>54</v>
      </c>
      <c r="AR97" s="3" t="s">
        <v>54</v>
      </c>
    </row>
    <row r="98" spans="1:44" x14ac:dyDescent="0.25">
      <c r="A98" s="3" t="s">
        <v>66</v>
      </c>
      <c r="B98" s="3">
        <v>5134037</v>
      </c>
      <c r="C98" s="4" t="s">
        <v>45</v>
      </c>
      <c r="D98" s="4" t="s">
        <v>63</v>
      </c>
      <c r="E98" s="4" t="s">
        <v>47</v>
      </c>
      <c r="F98" s="4" t="s">
        <v>287</v>
      </c>
      <c r="G98" s="4" t="s">
        <v>49</v>
      </c>
      <c r="H98" s="3" t="s">
        <v>288</v>
      </c>
      <c r="I98" s="4" t="s">
        <v>51</v>
      </c>
      <c r="J98" s="4" t="s">
        <v>52</v>
      </c>
      <c r="K98" s="4" t="s">
        <v>52</v>
      </c>
      <c r="L98" s="4" t="s">
        <v>52</v>
      </c>
      <c r="M98" s="4" t="s">
        <v>49</v>
      </c>
      <c r="N98" s="4" t="s">
        <v>52</v>
      </c>
      <c r="O98" s="3">
        <v>193110.92</v>
      </c>
      <c r="P98" s="3"/>
      <c r="Q98" s="3"/>
      <c r="R98" s="3"/>
      <c r="S98" s="3"/>
      <c r="T98" s="3"/>
      <c r="U98" s="3"/>
      <c r="V98" s="3">
        <v>1660</v>
      </c>
      <c r="W98" s="3"/>
      <c r="X98" s="3">
        <v>1660</v>
      </c>
      <c r="Y98" s="3">
        <v>1660</v>
      </c>
      <c r="Z98" s="3"/>
      <c r="AA98" s="3"/>
      <c r="AB98" s="3"/>
      <c r="AC98" s="3"/>
      <c r="AD98" s="3"/>
      <c r="AE98" s="3">
        <v>191285.75436288901</v>
      </c>
      <c r="AF98" s="3">
        <v>193110.915324717</v>
      </c>
      <c r="AG98" s="3">
        <v>69978.930419921904</v>
      </c>
      <c r="AH98" s="3"/>
      <c r="AI98" s="3"/>
      <c r="AJ98" s="3">
        <v>123131.984904796</v>
      </c>
      <c r="AK98" s="3">
        <v>0</v>
      </c>
      <c r="AL98" s="3"/>
      <c r="AM98" s="3"/>
      <c r="AN98" s="3"/>
      <c r="AO98" s="3"/>
      <c r="AP98" s="4" t="s">
        <v>53</v>
      </c>
      <c r="AQ98" s="3" t="s">
        <v>54</v>
      </c>
      <c r="AR98" s="3" t="s">
        <v>54</v>
      </c>
    </row>
    <row r="99" spans="1:44" x14ac:dyDescent="0.25">
      <c r="A99" s="3" t="s">
        <v>66</v>
      </c>
      <c r="B99" s="3">
        <v>8994163</v>
      </c>
      <c r="C99" s="4" t="s">
        <v>235</v>
      </c>
      <c r="D99" s="4" t="s">
        <v>201</v>
      </c>
      <c r="E99" s="4" t="s">
        <v>47</v>
      </c>
      <c r="F99" s="4" t="s">
        <v>289</v>
      </c>
      <c r="G99" s="4" t="s">
        <v>49</v>
      </c>
      <c r="H99" s="3" t="s">
        <v>290</v>
      </c>
      <c r="I99" s="4" t="s">
        <v>51</v>
      </c>
      <c r="J99" s="4" t="s">
        <v>52</v>
      </c>
      <c r="K99" s="4" t="s">
        <v>52</v>
      </c>
      <c r="L99" s="4" t="s">
        <v>52</v>
      </c>
      <c r="M99" s="4" t="s">
        <v>52</v>
      </c>
      <c r="N99" s="4" t="s">
        <v>52</v>
      </c>
      <c r="O99" s="3">
        <v>7894.21</v>
      </c>
      <c r="P99" s="3"/>
      <c r="Q99" s="3"/>
      <c r="R99" s="3"/>
      <c r="S99" s="3"/>
      <c r="T99" s="3"/>
      <c r="U99" s="3"/>
      <c r="V99" s="3">
        <v>2600</v>
      </c>
      <c r="W99" s="3">
        <v>-5200</v>
      </c>
      <c r="X99" s="3">
        <v>-2600</v>
      </c>
      <c r="Y99" s="3">
        <v>-2600</v>
      </c>
      <c r="Z99" s="3"/>
      <c r="AA99" s="3"/>
      <c r="AB99" s="3"/>
      <c r="AC99" s="3"/>
      <c r="AD99" s="3"/>
      <c r="AE99" s="3">
        <v>10493.3388395615</v>
      </c>
      <c r="AF99" s="3">
        <v>7894.2079374797304</v>
      </c>
      <c r="AG99" s="3"/>
      <c r="AH99" s="3"/>
      <c r="AI99" s="3"/>
      <c r="AJ99" s="3">
        <v>336.44793747973199</v>
      </c>
      <c r="AK99" s="3">
        <v>7557.76</v>
      </c>
      <c r="AL99" s="3"/>
      <c r="AM99" s="3"/>
      <c r="AN99" s="3"/>
      <c r="AO99" s="3"/>
      <c r="AP99" s="4" t="s">
        <v>204</v>
      </c>
      <c r="AQ99" s="3" t="s">
        <v>54</v>
      </c>
      <c r="AR99" s="3" t="s">
        <v>54</v>
      </c>
    </row>
    <row r="100" spans="1:44" x14ac:dyDescent="0.25">
      <c r="A100" s="3" t="s">
        <v>83</v>
      </c>
      <c r="B100" s="3">
        <v>12210807</v>
      </c>
      <c r="C100" s="4" t="s">
        <v>45</v>
      </c>
      <c r="D100" s="4" t="s">
        <v>63</v>
      </c>
      <c r="E100" s="4" t="s">
        <v>47</v>
      </c>
      <c r="F100" s="4" t="s">
        <v>291</v>
      </c>
      <c r="G100" s="4" t="s">
        <v>49</v>
      </c>
      <c r="H100" s="3" t="s">
        <v>292</v>
      </c>
      <c r="I100" s="4" t="s">
        <v>51</v>
      </c>
      <c r="J100" s="4" t="s">
        <v>52</v>
      </c>
      <c r="K100" s="4" t="s">
        <v>52</v>
      </c>
      <c r="L100" s="4" t="s">
        <v>52</v>
      </c>
      <c r="M100" s="4" t="s">
        <v>52</v>
      </c>
      <c r="N100" s="4" t="s">
        <v>49</v>
      </c>
      <c r="O100" s="3">
        <v>300000</v>
      </c>
      <c r="P100" s="3"/>
      <c r="Q100" s="3"/>
      <c r="R100" s="3"/>
      <c r="S100" s="3"/>
      <c r="T100" s="3"/>
      <c r="U100" s="3"/>
      <c r="V100" s="3">
        <v>6900</v>
      </c>
      <c r="W100" s="3"/>
      <c r="X100" s="3">
        <v>6900</v>
      </c>
      <c r="Y100" s="3">
        <v>6900</v>
      </c>
      <c r="Z100" s="3"/>
      <c r="AA100" s="3"/>
      <c r="AB100" s="3"/>
      <c r="AC100" s="3"/>
      <c r="AD100" s="3"/>
      <c r="AE100" s="3">
        <v>137204.84823987301</v>
      </c>
      <c r="AF100" s="3">
        <v>143962.70790218699</v>
      </c>
      <c r="AG100" s="3">
        <v>26972.592285156301</v>
      </c>
      <c r="AH100" s="3"/>
      <c r="AI100" s="3"/>
      <c r="AJ100" s="3">
        <v>116597.815617031</v>
      </c>
      <c r="AK100" s="3">
        <v>392.3</v>
      </c>
      <c r="AL100" s="3"/>
      <c r="AM100" s="3"/>
      <c r="AN100" s="3"/>
      <c r="AO100" s="3"/>
      <c r="AP100" s="4" t="s">
        <v>53</v>
      </c>
      <c r="AQ100" s="3" t="s">
        <v>54</v>
      </c>
      <c r="AR100" s="3" t="s">
        <v>54</v>
      </c>
    </row>
    <row r="101" spans="1:44" x14ac:dyDescent="0.25">
      <c r="A101" s="3" t="s">
        <v>95</v>
      </c>
      <c r="B101" s="3">
        <v>3126356</v>
      </c>
      <c r="C101" s="4" t="s">
        <v>206</v>
      </c>
      <c r="D101" s="4" t="s">
        <v>46</v>
      </c>
      <c r="E101" s="4" t="s">
        <v>67</v>
      </c>
      <c r="F101" s="4" t="s">
        <v>293</v>
      </c>
      <c r="G101" s="4" t="s">
        <v>49</v>
      </c>
      <c r="H101" s="3" t="s">
        <v>294</v>
      </c>
      <c r="I101" s="4" t="s">
        <v>51</v>
      </c>
      <c r="J101" s="4" t="s">
        <v>52</v>
      </c>
      <c r="K101" s="4" t="s">
        <v>52</v>
      </c>
      <c r="L101" s="4" t="s">
        <v>52</v>
      </c>
      <c r="M101" s="4" t="s">
        <v>49</v>
      </c>
      <c r="N101" s="4" t="s">
        <v>52</v>
      </c>
      <c r="O101" s="3">
        <v>1000000</v>
      </c>
      <c r="P101" s="3"/>
      <c r="Q101" s="3"/>
      <c r="R101" s="3"/>
      <c r="S101" s="3"/>
      <c r="T101" s="3"/>
      <c r="U101" s="3"/>
      <c r="V101" s="3">
        <v>2500</v>
      </c>
      <c r="W101" s="3"/>
      <c r="X101" s="3">
        <v>2500</v>
      </c>
      <c r="Y101" s="3">
        <v>2500</v>
      </c>
      <c r="Z101" s="3"/>
      <c r="AA101" s="3"/>
      <c r="AB101" s="3"/>
      <c r="AC101" s="3"/>
      <c r="AD101" s="3"/>
      <c r="AE101" s="3">
        <v>106805.03139745801</v>
      </c>
      <c r="AF101" s="3">
        <v>108331.50557449499</v>
      </c>
      <c r="AG101" s="3">
        <v>69627.5087890625</v>
      </c>
      <c r="AH101" s="3"/>
      <c r="AI101" s="3">
        <v>1660</v>
      </c>
      <c r="AJ101" s="3">
        <v>37043.9967854325</v>
      </c>
      <c r="AK101" s="3">
        <v>0</v>
      </c>
      <c r="AL101" s="3"/>
      <c r="AM101" s="3"/>
      <c r="AN101" s="3"/>
      <c r="AO101" s="3"/>
      <c r="AP101" s="4" t="s">
        <v>53</v>
      </c>
      <c r="AQ101" s="3" t="s">
        <v>54</v>
      </c>
      <c r="AR101" s="3" t="s">
        <v>54</v>
      </c>
    </row>
    <row r="102" spans="1:44" x14ac:dyDescent="0.25">
      <c r="A102" s="3" t="s">
        <v>83</v>
      </c>
      <c r="B102" s="3">
        <v>8764510</v>
      </c>
      <c r="C102" s="4" t="s">
        <v>78</v>
      </c>
      <c r="D102" s="4" t="s">
        <v>46</v>
      </c>
      <c r="E102" s="4" t="s">
        <v>47</v>
      </c>
      <c r="F102" s="4" t="s">
        <v>295</v>
      </c>
      <c r="G102" s="4" t="s">
        <v>49</v>
      </c>
      <c r="H102" s="3" t="s">
        <v>296</v>
      </c>
      <c r="I102" s="4" t="s">
        <v>51</v>
      </c>
      <c r="J102" s="4" t="s">
        <v>52</v>
      </c>
      <c r="K102" s="4" t="s">
        <v>52</v>
      </c>
      <c r="L102" s="4" t="s">
        <v>49</v>
      </c>
      <c r="M102" s="4" t="s">
        <v>49</v>
      </c>
      <c r="N102" s="4" t="s">
        <v>52</v>
      </c>
      <c r="O102" s="3">
        <v>400000</v>
      </c>
      <c r="P102" s="3"/>
      <c r="Q102" s="3"/>
      <c r="R102" s="3"/>
      <c r="S102" s="3"/>
      <c r="T102" s="3"/>
      <c r="U102" s="3"/>
      <c r="V102" s="3">
        <v>90054.27</v>
      </c>
      <c r="W102" s="3">
        <v>-1547.64</v>
      </c>
      <c r="X102" s="3">
        <v>88506.63</v>
      </c>
      <c r="Y102" s="3">
        <v>88506.63</v>
      </c>
      <c r="Z102" s="3"/>
      <c r="AA102" s="3"/>
      <c r="AB102" s="3"/>
      <c r="AC102" s="3"/>
      <c r="AD102" s="3"/>
      <c r="AE102" s="3">
        <v>38154.350000220897</v>
      </c>
      <c r="AF102" s="3">
        <v>140505.441906452</v>
      </c>
      <c r="AG102" s="3"/>
      <c r="AH102" s="3"/>
      <c r="AI102" s="3"/>
      <c r="AJ102" s="3">
        <v>140505.441906452</v>
      </c>
      <c r="AK102" s="3">
        <v>0</v>
      </c>
      <c r="AL102" s="3"/>
      <c r="AM102" s="3"/>
      <c r="AN102" s="3"/>
      <c r="AO102" s="3"/>
      <c r="AP102" s="4" t="s">
        <v>53</v>
      </c>
      <c r="AQ102" s="3" t="s">
        <v>54</v>
      </c>
      <c r="AR102" s="3" t="s">
        <v>54</v>
      </c>
    </row>
    <row r="103" spans="1:44" x14ac:dyDescent="0.25">
      <c r="A103" s="3" t="s">
        <v>83</v>
      </c>
      <c r="B103" s="3">
        <v>6502087</v>
      </c>
      <c r="C103" s="4" t="s">
        <v>206</v>
      </c>
      <c r="D103" s="4" t="s">
        <v>46</v>
      </c>
      <c r="E103" s="4" t="s">
        <v>47</v>
      </c>
      <c r="F103" s="4" t="s">
        <v>297</v>
      </c>
      <c r="G103" s="4" t="s">
        <v>49</v>
      </c>
      <c r="H103" s="3" t="s">
        <v>298</v>
      </c>
      <c r="I103" s="4" t="s">
        <v>51</v>
      </c>
      <c r="J103" s="4" t="s">
        <v>52</v>
      </c>
      <c r="K103" s="4" t="s">
        <v>52</v>
      </c>
      <c r="L103" s="4" t="s">
        <v>52</v>
      </c>
      <c r="M103" s="4" t="s">
        <v>49</v>
      </c>
      <c r="N103" s="4" t="s">
        <v>52</v>
      </c>
      <c r="O103" s="3">
        <v>235979.67</v>
      </c>
      <c r="P103" s="3"/>
      <c r="Q103" s="3"/>
      <c r="R103" s="3"/>
      <c r="S103" s="3"/>
      <c r="T103" s="3"/>
      <c r="U103" s="3"/>
      <c r="V103" s="3">
        <v>2200</v>
      </c>
      <c r="W103" s="3"/>
      <c r="X103" s="3">
        <v>2200</v>
      </c>
      <c r="Y103" s="3">
        <v>1200</v>
      </c>
      <c r="Z103" s="3"/>
      <c r="AA103" s="3"/>
      <c r="AB103" s="3"/>
      <c r="AC103" s="3"/>
      <c r="AD103" s="3">
        <v>1000</v>
      </c>
      <c r="AE103" s="3">
        <v>235743.34243989899</v>
      </c>
      <c r="AF103" s="3">
        <v>235979.671378709</v>
      </c>
      <c r="AG103" s="3">
        <v>1021.28</v>
      </c>
      <c r="AH103" s="3"/>
      <c r="AI103" s="3"/>
      <c r="AJ103" s="3">
        <v>92212.331378709394</v>
      </c>
      <c r="AK103" s="3">
        <v>0</v>
      </c>
      <c r="AL103" s="3">
        <v>142746.06</v>
      </c>
      <c r="AM103" s="3"/>
      <c r="AN103" s="3"/>
      <c r="AO103" s="3"/>
      <c r="AP103" s="4" t="s">
        <v>53</v>
      </c>
      <c r="AQ103" s="3" t="s">
        <v>54</v>
      </c>
      <c r="AR103" s="3" t="s">
        <v>54</v>
      </c>
    </row>
    <row r="104" spans="1:44" x14ac:dyDescent="0.25">
      <c r="A104" s="3" t="s">
        <v>66</v>
      </c>
      <c r="B104" s="3">
        <v>7734678</v>
      </c>
      <c r="C104" s="4" t="s">
        <v>59</v>
      </c>
      <c r="D104" s="4" t="s">
        <v>63</v>
      </c>
      <c r="E104" s="4" t="s">
        <v>47</v>
      </c>
      <c r="F104" s="4" t="s">
        <v>299</v>
      </c>
      <c r="G104" s="4" t="s">
        <v>52</v>
      </c>
      <c r="H104" s="3" t="s">
        <v>300</v>
      </c>
      <c r="I104" s="4" t="s">
        <v>51</v>
      </c>
      <c r="J104" s="4" t="s">
        <v>49</v>
      </c>
      <c r="K104" s="4" t="s">
        <v>52</v>
      </c>
      <c r="L104" s="4" t="s">
        <v>52</v>
      </c>
      <c r="M104" s="4" t="s">
        <v>52</v>
      </c>
      <c r="N104" s="4" t="s">
        <v>52</v>
      </c>
      <c r="O104" s="3">
        <v>400000</v>
      </c>
      <c r="P104" s="3"/>
      <c r="Q104" s="3"/>
      <c r="R104" s="3"/>
      <c r="S104" s="3"/>
      <c r="T104" s="3"/>
      <c r="U104" s="3"/>
      <c r="V104" s="3">
        <v>30000</v>
      </c>
      <c r="W104" s="3"/>
      <c r="X104" s="3">
        <v>30000</v>
      </c>
      <c r="Y104" s="3">
        <v>30000</v>
      </c>
      <c r="Z104" s="3"/>
      <c r="AA104" s="3"/>
      <c r="AB104" s="3"/>
      <c r="AC104" s="3"/>
      <c r="AD104" s="3"/>
      <c r="AE104" s="3">
        <v>0</v>
      </c>
      <c r="AF104" s="3">
        <v>30000</v>
      </c>
      <c r="AG104" s="3"/>
      <c r="AH104" s="3"/>
      <c r="AI104" s="3"/>
      <c r="AJ104" s="3"/>
      <c r="AK104" s="3">
        <v>30000</v>
      </c>
      <c r="AL104" s="3"/>
      <c r="AM104" s="3"/>
      <c r="AN104" s="3"/>
      <c r="AO104" s="3"/>
      <c r="AP104" s="4" t="s">
        <v>53</v>
      </c>
      <c r="AQ104" s="3" t="s">
        <v>54</v>
      </c>
      <c r="AR104" s="3" t="s">
        <v>54</v>
      </c>
    </row>
    <row r="105" spans="1:44" x14ac:dyDescent="0.25">
      <c r="A105" s="3" t="s">
        <v>66</v>
      </c>
      <c r="B105" s="3">
        <v>11239070</v>
      </c>
      <c r="C105" s="4" t="s">
        <v>45</v>
      </c>
      <c r="D105" s="4" t="s">
        <v>46</v>
      </c>
      <c r="E105" s="4" t="s">
        <v>47</v>
      </c>
      <c r="F105" s="4" t="s">
        <v>301</v>
      </c>
      <c r="G105" s="4" t="s">
        <v>49</v>
      </c>
      <c r="H105" s="3" t="s">
        <v>302</v>
      </c>
      <c r="I105" s="4" t="s">
        <v>51</v>
      </c>
      <c r="J105" s="4" t="s">
        <v>52</v>
      </c>
      <c r="K105" s="4" t="s">
        <v>52</v>
      </c>
      <c r="L105" s="4" t="s">
        <v>52</v>
      </c>
      <c r="M105" s="4" t="s">
        <v>52</v>
      </c>
      <c r="N105" s="4" t="s">
        <v>52</v>
      </c>
      <c r="O105" s="3">
        <v>38741.269999999997</v>
      </c>
      <c r="P105" s="3"/>
      <c r="Q105" s="3"/>
      <c r="R105" s="3"/>
      <c r="S105" s="3"/>
      <c r="T105" s="3"/>
      <c r="U105" s="3"/>
      <c r="V105" s="3">
        <v>8000</v>
      </c>
      <c r="W105" s="3"/>
      <c r="X105" s="3">
        <v>8000</v>
      </c>
      <c r="Y105" s="3">
        <v>8000</v>
      </c>
      <c r="Z105" s="3"/>
      <c r="AA105" s="3"/>
      <c r="AB105" s="3"/>
      <c r="AC105" s="3"/>
      <c r="AD105" s="3"/>
      <c r="AE105" s="3">
        <v>30922.14</v>
      </c>
      <c r="AF105" s="3">
        <v>38741.269999999997</v>
      </c>
      <c r="AG105" s="3"/>
      <c r="AH105" s="3"/>
      <c r="AI105" s="3"/>
      <c r="AJ105" s="3"/>
      <c r="AK105" s="3">
        <v>8000</v>
      </c>
      <c r="AL105" s="3">
        <v>30741.27</v>
      </c>
      <c r="AM105" s="3"/>
      <c r="AN105" s="3"/>
      <c r="AO105" s="3"/>
      <c r="AP105" s="4" t="s">
        <v>53</v>
      </c>
      <c r="AQ105" s="3" t="s">
        <v>54</v>
      </c>
      <c r="AR105" s="3" t="s">
        <v>54</v>
      </c>
    </row>
    <row r="106" spans="1:44" x14ac:dyDescent="0.25">
      <c r="A106" s="3" t="s">
        <v>176</v>
      </c>
      <c r="B106" s="3">
        <v>5687259</v>
      </c>
      <c r="C106" s="4" t="s">
        <v>303</v>
      </c>
      <c r="D106" s="4" t="s">
        <v>201</v>
      </c>
      <c r="E106" s="4" t="s">
        <v>47</v>
      </c>
      <c r="F106" s="4" t="s">
        <v>304</v>
      </c>
      <c r="G106" s="4" t="s">
        <v>49</v>
      </c>
      <c r="H106" s="3" t="s">
        <v>305</v>
      </c>
      <c r="I106" s="4" t="s">
        <v>51</v>
      </c>
      <c r="J106" s="4" t="s">
        <v>52</v>
      </c>
      <c r="K106" s="4" t="s">
        <v>52</v>
      </c>
      <c r="L106" s="4" t="s">
        <v>52</v>
      </c>
      <c r="M106" s="4" t="s">
        <v>52</v>
      </c>
      <c r="N106" s="4" t="s">
        <v>52</v>
      </c>
      <c r="O106" s="3">
        <v>22332356.300000001</v>
      </c>
      <c r="P106" s="3"/>
      <c r="Q106" s="3"/>
      <c r="R106" s="3"/>
      <c r="S106" s="3"/>
      <c r="T106" s="3"/>
      <c r="U106" s="3"/>
      <c r="V106" s="3">
        <v>23900000</v>
      </c>
      <c r="W106" s="3">
        <v>-5547700.2599999998</v>
      </c>
      <c r="X106" s="3">
        <v>18352299.739999998</v>
      </c>
      <c r="Y106" s="3">
        <v>18352299.739999998</v>
      </c>
      <c r="Z106" s="3"/>
      <c r="AA106" s="3"/>
      <c r="AB106" s="3"/>
      <c r="AC106" s="3"/>
      <c r="AD106" s="3"/>
      <c r="AE106" s="3">
        <v>3972384.61375</v>
      </c>
      <c r="AF106" s="3">
        <v>22332356.296875</v>
      </c>
      <c r="AG106" s="3"/>
      <c r="AH106" s="3"/>
      <c r="AI106" s="3"/>
      <c r="AJ106" s="3"/>
      <c r="AK106" s="3">
        <v>0</v>
      </c>
      <c r="AL106" s="3"/>
      <c r="AM106" s="3"/>
      <c r="AN106" s="3"/>
      <c r="AO106" s="3"/>
      <c r="AP106" s="4" t="s">
        <v>204</v>
      </c>
      <c r="AQ106" s="3" t="s">
        <v>54</v>
      </c>
      <c r="AR106" s="3" t="s">
        <v>54</v>
      </c>
    </row>
    <row r="107" spans="1:44" x14ac:dyDescent="0.25">
      <c r="A107" s="3" t="s">
        <v>92</v>
      </c>
      <c r="B107" s="3">
        <v>5168564</v>
      </c>
      <c r="C107" s="4" t="s">
        <v>306</v>
      </c>
      <c r="D107" s="4" t="s">
        <v>201</v>
      </c>
      <c r="E107" s="4" t="s">
        <v>67</v>
      </c>
      <c r="F107" s="4" t="s">
        <v>307</v>
      </c>
      <c r="G107" s="4" t="s">
        <v>49</v>
      </c>
      <c r="H107" s="3" t="s">
        <v>308</v>
      </c>
      <c r="I107" s="4" t="s">
        <v>51</v>
      </c>
      <c r="J107" s="4" t="s">
        <v>52</v>
      </c>
      <c r="K107" s="4" t="s">
        <v>52</v>
      </c>
      <c r="L107" s="4" t="s">
        <v>52</v>
      </c>
      <c r="M107" s="4" t="s">
        <v>52</v>
      </c>
      <c r="N107" s="4" t="s">
        <v>52</v>
      </c>
      <c r="O107" s="3">
        <v>15438767.880000001</v>
      </c>
      <c r="P107" s="3"/>
      <c r="Q107" s="3"/>
      <c r="R107" s="3"/>
      <c r="S107" s="3"/>
      <c r="T107" s="3"/>
      <c r="U107" s="3"/>
      <c r="V107" s="3">
        <v>11300000</v>
      </c>
      <c r="W107" s="3">
        <v>-2452655.4500000002</v>
      </c>
      <c r="X107" s="3">
        <v>8847344.5500000007</v>
      </c>
      <c r="Y107" s="3">
        <v>8847344.5500000007</v>
      </c>
      <c r="Z107" s="3"/>
      <c r="AA107" s="3"/>
      <c r="AB107" s="3"/>
      <c r="AC107" s="3"/>
      <c r="AD107" s="3"/>
      <c r="AE107" s="3">
        <v>6553362.75</v>
      </c>
      <c r="AF107" s="3">
        <v>15438767.875</v>
      </c>
      <c r="AG107" s="3"/>
      <c r="AH107" s="3"/>
      <c r="AI107" s="3"/>
      <c r="AJ107" s="3"/>
      <c r="AK107" s="3">
        <v>0</v>
      </c>
      <c r="AL107" s="3"/>
      <c r="AM107" s="3"/>
      <c r="AN107" s="3"/>
      <c r="AO107" s="3"/>
      <c r="AP107" s="4" t="s">
        <v>204</v>
      </c>
      <c r="AQ107" s="3" t="s">
        <v>54</v>
      </c>
      <c r="AR107" s="3" t="s">
        <v>54</v>
      </c>
    </row>
    <row r="108" spans="1:44" x14ac:dyDescent="0.25">
      <c r="A108" s="3" t="s">
        <v>112</v>
      </c>
      <c r="B108" s="3">
        <v>14469685</v>
      </c>
      <c r="C108" s="4" t="s">
        <v>200</v>
      </c>
      <c r="D108" s="4" t="s">
        <v>201</v>
      </c>
      <c r="E108" s="4" t="s">
        <v>47</v>
      </c>
      <c r="F108" s="4" t="s">
        <v>309</v>
      </c>
      <c r="G108" s="4" t="s">
        <v>49</v>
      </c>
      <c r="H108" s="3" t="s">
        <v>310</v>
      </c>
      <c r="I108" s="4" t="s">
        <v>51</v>
      </c>
      <c r="J108" s="4" t="s">
        <v>52</v>
      </c>
      <c r="K108" s="4" t="s">
        <v>52</v>
      </c>
      <c r="L108" s="4" t="s">
        <v>52</v>
      </c>
      <c r="M108" s="4" t="s">
        <v>52</v>
      </c>
      <c r="N108" s="4" t="s">
        <v>52</v>
      </c>
      <c r="O108" s="3">
        <v>2564478.06</v>
      </c>
      <c r="P108" s="3"/>
      <c r="Q108" s="3"/>
      <c r="R108" s="3"/>
      <c r="S108" s="3"/>
      <c r="T108" s="3"/>
      <c r="U108" s="3"/>
      <c r="V108" s="3">
        <v>1300000</v>
      </c>
      <c r="W108" s="3">
        <v>-460594.63</v>
      </c>
      <c r="X108" s="3">
        <v>839405.37</v>
      </c>
      <c r="Y108" s="3">
        <v>839405.37</v>
      </c>
      <c r="Z108" s="3"/>
      <c r="AA108" s="3"/>
      <c r="AB108" s="3"/>
      <c r="AC108" s="3"/>
      <c r="AD108" s="3"/>
      <c r="AE108" s="3">
        <v>1721337</v>
      </c>
      <c r="AF108" s="3">
        <v>2564478.0625</v>
      </c>
      <c r="AG108" s="3"/>
      <c r="AH108" s="3"/>
      <c r="AI108" s="3"/>
      <c r="AJ108" s="3"/>
      <c r="AK108" s="3">
        <v>0</v>
      </c>
      <c r="AL108" s="3"/>
      <c r="AM108" s="3"/>
      <c r="AN108" s="3"/>
      <c r="AO108" s="3"/>
      <c r="AP108" s="4" t="s">
        <v>204</v>
      </c>
      <c r="AQ108" s="3" t="s">
        <v>54</v>
      </c>
      <c r="AR108" s="3" t="s">
        <v>54</v>
      </c>
    </row>
    <row r="109" spans="1:44" x14ac:dyDescent="0.25">
      <c r="A109" s="3" t="s">
        <v>83</v>
      </c>
      <c r="B109" s="3">
        <v>7298496</v>
      </c>
      <c r="C109" s="4" t="s">
        <v>235</v>
      </c>
      <c r="D109" s="4" t="s">
        <v>201</v>
      </c>
      <c r="E109" s="4" t="s">
        <v>47</v>
      </c>
      <c r="F109" s="4" t="s">
        <v>311</v>
      </c>
      <c r="G109" s="4" t="s">
        <v>49</v>
      </c>
      <c r="H109" s="3" t="s">
        <v>312</v>
      </c>
      <c r="I109" s="4" t="s">
        <v>51</v>
      </c>
      <c r="J109" s="4" t="s">
        <v>52</v>
      </c>
      <c r="K109" s="4" t="s">
        <v>52</v>
      </c>
      <c r="L109" s="4" t="s">
        <v>52</v>
      </c>
      <c r="M109" s="4" t="s">
        <v>49</v>
      </c>
      <c r="N109" s="4" t="s">
        <v>52</v>
      </c>
      <c r="O109" s="3">
        <v>1945729.33</v>
      </c>
      <c r="P109" s="3"/>
      <c r="Q109" s="3"/>
      <c r="R109" s="3"/>
      <c r="S109" s="3"/>
      <c r="T109" s="3"/>
      <c r="U109" s="3"/>
      <c r="V109" s="3">
        <v>800000</v>
      </c>
      <c r="W109" s="3"/>
      <c r="X109" s="3">
        <v>800000</v>
      </c>
      <c r="Y109" s="3">
        <v>800000</v>
      </c>
      <c r="Z109" s="3"/>
      <c r="AA109" s="3"/>
      <c r="AB109" s="3"/>
      <c r="AC109" s="3"/>
      <c r="AD109" s="3"/>
      <c r="AE109" s="3">
        <v>1144308.4775121601</v>
      </c>
      <c r="AF109" s="3">
        <v>1945729.3307489101</v>
      </c>
      <c r="AG109" s="3"/>
      <c r="AH109" s="3"/>
      <c r="AI109" s="3"/>
      <c r="AJ109" s="3">
        <v>1944241.46074891</v>
      </c>
      <c r="AK109" s="3">
        <v>1487.87</v>
      </c>
      <c r="AL109" s="3"/>
      <c r="AM109" s="3"/>
      <c r="AN109" s="3"/>
      <c r="AO109" s="3"/>
      <c r="AP109" s="4" t="s">
        <v>204</v>
      </c>
      <c r="AQ109" s="3" t="s">
        <v>54</v>
      </c>
      <c r="AR109" s="3" t="s">
        <v>54</v>
      </c>
    </row>
    <row r="110" spans="1:44" x14ac:dyDescent="0.25">
      <c r="A110" s="3" t="s">
        <v>176</v>
      </c>
      <c r="B110" s="3">
        <v>7907085</v>
      </c>
      <c r="C110" s="4" t="s">
        <v>235</v>
      </c>
      <c r="D110" s="4" t="s">
        <v>201</v>
      </c>
      <c r="E110" s="4" t="s">
        <v>47</v>
      </c>
      <c r="F110" s="4" t="s">
        <v>313</v>
      </c>
      <c r="G110" s="4" t="s">
        <v>49</v>
      </c>
      <c r="H110" s="3" t="s">
        <v>314</v>
      </c>
      <c r="I110" s="4" t="s">
        <v>51</v>
      </c>
      <c r="J110" s="4" t="s">
        <v>52</v>
      </c>
      <c r="K110" s="4" t="s">
        <v>52</v>
      </c>
      <c r="L110" s="4" t="s">
        <v>52</v>
      </c>
      <c r="M110" s="4" t="s">
        <v>52</v>
      </c>
      <c r="N110" s="4" t="s">
        <v>52</v>
      </c>
      <c r="O110" s="3">
        <v>987005.89</v>
      </c>
      <c r="P110" s="3"/>
      <c r="Q110" s="3"/>
      <c r="R110" s="3"/>
      <c r="S110" s="3"/>
      <c r="T110" s="3"/>
      <c r="U110" s="3"/>
      <c r="V110" s="3">
        <v>1330000</v>
      </c>
      <c r="W110" s="3">
        <v>-550000.4</v>
      </c>
      <c r="X110" s="3">
        <v>779999.6</v>
      </c>
      <c r="Y110" s="3">
        <v>779999.6</v>
      </c>
      <c r="Z110" s="3"/>
      <c r="AA110" s="3"/>
      <c r="AB110" s="3"/>
      <c r="AC110" s="3"/>
      <c r="AD110" s="3"/>
      <c r="AE110" s="3">
        <v>204782.953125</v>
      </c>
      <c r="AF110" s="3">
        <v>987005.890625</v>
      </c>
      <c r="AG110" s="3"/>
      <c r="AH110" s="3"/>
      <c r="AI110" s="3"/>
      <c r="AJ110" s="3"/>
      <c r="AK110" s="3">
        <v>0</v>
      </c>
      <c r="AL110" s="3"/>
      <c r="AM110" s="3"/>
      <c r="AN110" s="3"/>
      <c r="AO110" s="3"/>
      <c r="AP110" s="4" t="s">
        <v>204</v>
      </c>
      <c r="AQ110" s="3" t="s">
        <v>54</v>
      </c>
      <c r="AR110" s="3" t="s">
        <v>54</v>
      </c>
    </row>
    <row r="111" spans="1:44" x14ac:dyDescent="0.25">
      <c r="A111" s="3" t="s">
        <v>92</v>
      </c>
      <c r="B111" s="3">
        <v>9300671</v>
      </c>
      <c r="C111" s="4" t="s">
        <v>303</v>
      </c>
      <c r="D111" s="4" t="s">
        <v>201</v>
      </c>
      <c r="E111" s="4" t="s">
        <v>47</v>
      </c>
      <c r="F111" s="4" t="s">
        <v>315</v>
      </c>
      <c r="G111" s="4" t="s">
        <v>49</v>
      </c>
      <c r="H111" s="3" t="s">
        <v>316</v>
      </c>
      <c r="I111" s="4" t="s">
        <v>51</v>
      </c>
      <c r="J111" s="4" t="s">
        <v>52</v>
      </c>
      <c r="K111" s="4" t="s">
        <v>52</v>
      </c>
      <c r="L111" s="4" t="s">
        <v>52</v>
      </c>
      <c r="M111" s="4" t="s">
        <v>52</v>
      </c>
      <c r="N111" s="4" t="s">
        <v>52</v>
      </c>
      <c r="O111" s="3">
        <v>11675160.42</v>
      </c>
      <c r="P111" s="3"/>
      <c r="Q111" s="3"/>
      <c r="R111" s="3"/>
      <c r="S111" s="3"/>
      <c r="T111" s="3"/>
      <c r="U111" s="3"/>
      <c r="V111" s="3">
        <v>970000</v>
      </c>
      <c r="W111" s="3"/>
      <c r="X111" s="3">
        <v>970000</v>
      </c>
      <c r="Y111" s="3">
        <v>970000</v>
      </c>
      <c r="Z111" s="3"/>
      <c r="AA111" s="3"/>
      <c r="AB111" s="3"/>
      <c r="AC111" s="3"/>
      <c r="AD111" s="3"/>
      <c r="AE111" s="3">
        <v>10676999.296875</v>
      </c>
      <c r="AF111" s="3">
        <v>11675160.421875</v>
      </c>
      <c r="AG111" s="3"/>
      <c r="AH111" s="3"/>
      <c r="AI111" s="3"/>
      <c r="AJ111" s="3"/>
      <c r="AK111" s="3">
        <v>450000</v>
      </c>
      <c r="AL111" s="3"/>
      <c r="AM111" s="3"/>
      <c r="AN111" s="3"/>
      <c r="AO111" s="3"/>
      <c r="AP111" s="4" t="s">
        <v>204</v>
      </c>
      <c r="AQ111" s="3" t="s">
        <v>54</v>
      </c>
      <c r="AR111" s="3" t="s">
        <v>54</v>
      </c>
    </row>
    <row r="112" spans="1:44" x14ac:dyDescent="0.25">
      <c r="A112" s="3" t="s">
        <v>112</v>
      </c>
      <c r="B112" s="3">
        <v>5248748</v>
      </c>
      <c r="C112" s="4" t="s">
        <v>216</v>
      </c>
      <c r="D112" s="4" t="s">
        <v>201</v>
      </c>
      <c r="E112" s="4" t="s">
        <v>317</v>
      </c>
      <c r="F112" s="4" t="s">
        <v>71</v>
      </c>
      <c r="G112" s="4" t="s">
        <v>49</v>
      </c>
      <c r="H112" s="3" t="s">
        <v>318</v>
      </c>
      <c r="I112" s="4" t="s">
        <v>51</v>
      </c>
      <c r="J112" s="4" t="s">
        <v>52</v>
      </c>
      <c r="K112" s="4" t="s">
        <v>52</v>
      </c>
      <c r="L112" s="4" t="s">
        <v>52</v>
      </c>
      <c r="M112" s="4" t="s">
        <v>52</v>
      </c>
      <c r="N112" s="4" t="s">
        <v>52</v>
      </c>
      <c r="O112" s="3">
        <v>2575691.4500000002</v>
      </c>
      <c r="P112" s="3"/>
      <c r="Q112" s="3"/>
      <c r="R112" s="3"/>
      <c r="S112" s="3"/>
      <c r="T112" s="3"/>
      <c r="U112" s="3"/>
      <c r="V112" s="3">
        <v>8700000</v>
      </c>
      <c r="W112" s="3">
        <v>-6250556.2999999998</v>
      </c>
      <c r="X112" s="3">
        <v>2449443.7000000002</v>
      </c>
      <c r="Y112" s="3">
        <v>2449443.7000000002</v>
      </c>
      <c r="Z112" s="3"/>
      <c r="AA112" s="3"/>
      <c r="AB112" s="3"/>
      <c r="AC112" s="3"/>
      <c r="AD112" s="3"/>
      <c r="AE112" s="3">
        <v>119797.451786787</v>
      </c>
      <c r="AF112" s="3">
        <v>2575691.44773045</v>
      </c>
      <c r="AG112" s="3"/>
      <c r="AH112" s="3"/>
      <c r="AI112" s="3"/>
      <c r="AJ112" s="3">
        <v>120318.19773045</v>
      </c>
      <c r="AK112" s="3">
        <v>0</v>
      </c>
      <c r="AL112" s="3"/>
      <c r="AM112" s="3"/>
      <c r="AN112" s="3"/>
      <c r="AO112" s="3"/>
      <c r="AP112" s="4" t="s">
        <v>204</v>
      </c>
      <c r="AQ112" s="3" t="s">
        <v>54</v>
      </c>
      <c r="AR112" s="3" t="s">
        <v>54</v>
      </c>
    </row>
    <row r="113" spans="1:44" x14ac:dyDescent="0.25">
      <c r="A113" s="3" t="s">
        <v>66</v>
      </c>
      <c r="B113" s="3">
        <v>11532258</v>
      </c>
      <c r="C113" s="4" t="s">
        <v>235</v>
      </c>
      <c r="D113" s="4" t="s">
        <v>201</v>
      </c>
      <c r="E113" s="4" t="s">
        <v>47</v>
      </c>
      <c r="F113" s="4" t="s">
        <v>319</v>
      </c>
      <c r="G113" s="4" t="s">
        <v>49</v>
      </c>
      <c r="H113" s="3" t="s">
        <v>320</v>
      </c>
      <c r="I113" s="4" t="s">
        <v>51</v>
      </c>
      <c r="J113" s="4" t="s">
        <v>52</v>
      </c>
      <c r="K113" s="4" t="s">
        <v>52</v>
      </c>
      <c r="L113" s="4" t="s">
        <v>52</v>
      </c>
      <c r="M113" s="4" t="s">
        <v>49</v>
      </c>
      <c r="N113" s="4" t="s">
        <v>52</v>
      </c>
      <c r="O113" s="3">
        <v>805601.84</v>
      </c>
      <c r="P113" s="3"/>
      <c r="Q113" s="3"/>
      <c r="R113" s="3"/>
      <c r="S113" s="3"/>
      <c r="T113" s="3"/>
      <c r="U113" s="3"/>
      <c r="V113" s="3">
        <v>204.89</v>
      </c>
      <c r="W113" s="3">
        <v>-44787.95</v>
      </c>
      <c r="X113" s="3">
        <v>-44583.06</v>
      </c>
      <c r="Y113" s="3">
        <v>-44583.06</v>
      </c>
      <c r="Z113" s="3"/>
      <c r="AA113" s="3"/>
      <c r="AB113" s="3"/>
      <c r="AC113" s="3"/>
      <c r="AD113" s="3"/>
      <c r="AE113" s="3">
        <v>847337.83436858596</v>
      </c>
      <c r="AF113" s="3">
        <v>805601.842592948</v>
      </c>
      <c r="AG113" s="3">
        <v>198009.3671875</v>
      </c>
      <c r="AH113" s="3"/>
      <c r="AI113" s="3"/>
      <c r="AJ113" s="3">
        <v>607592.475405448</v>
      </c>
      <c r="AK113" s="3">
        <v>0</v>
      </c>
      <c r="AL113" s="3"/>
      <c r="AM113" s="3"/>
      <c r="AN113" s="3"/>
      <c r="AO113" s="3"/>
      <c r="AP113" s="4" t="s">
        <v>204</v>
      </c>
      <c r="AQ113" s="3" t="s">
        <v>54</v>
      </c>
      <c r="AR113" s="3" t="s">
        <v>54</v>
      </c>
    </row>
    <row r="114" spans="1:44" x14ac:dyDescent="0.25">
      <c r="A114" s="3" t="s">
        <v>112</v>
      </c>
      <c r="B114" s="3">
        <v>5371979</v>
      </c>
      <c r="C114" s="4" t="s">
        <v>200</v>
      </c>
      <c r="D114" s="4" t="s">
        <v>201</v>
      </c>
      <c r="E114" s="4" t="s">
        <v>317</v>
      </c>
      <c r="F114" s="4" t="s">
        <v>321</v>
      </c>
      <c r="G114" s="4" t="s">
        <v>49</v>
      </c>
      <c r="H114" s="3" t="s">
        <v>322</v>
      </c>
      <c r="I114" s="4" t="s">
        <v>51</v>
      </c>
      <c r="J114" s="4" t="s">
        <v>52</v>
      </c>
      <c r="K114" s="4" t="s">
        <v>52</v>
      </c>
      <c r="L114" s="4" t="s">
        <v>52</v>
      </c>
      <c r="M114" s="4" t="s">
        <v>52</v>
      </c>
      <c r="N114" s="4" t="s">
        <v>49</v>
      </c>
      <c r="O114" s="3">
        <v>518581.09</v>
      </c>
      <c r="P114" s="3"/>
      <c r="Q114" s="3"/>
      <c r="R114" s="3"/>
      <c r="S114" s="3"/>
      <c r="T114" s="3"/>
      <c r="U114" s="3"/>
      <c r="V114" s="3">
        <v>20000</v>
      </c>
      <c r="W114" s="3"/>
      <c r="X114" s="3">
        <v>20000</v>
      </c>
      <c r="Y114" s="3">
        <v>20000</v>
      </c>
      <c r="Z114" s="3"/>
      <c r="AA114" s="3"/>
      <c r="AB114" s="3"/>
      <c r="AC114" s="3"/>
      <c r="AD114" s="3"/>
      <c r="AE114" s="3">
        <v>498586.17286630301</v>
      </c>
      <c r="AF114" s="3">
        <v>518581.08557763702</v>
      </c>
      <c r="AG114" s="3">
        <v>20000</v>
      </c>
      <c r="AH114" s="3"/>
      <c r="AI114" s="3">
        <v>101829</v>
      </c>
      <c r="AJ114" s="3">
        <v>396577.82557763701</v>
      </c>
      <c r="AK114" s="3">
        <v>174.26</v>
      </c>
      <c r="AL114" s="3"/>
      <c r="AM114" s="3"/>
      <c r="AN114" s="3"/>
      <c r="AO114" s="3"/>
      <c r="AP114" s="4" t="s">
        <v>204</v>
      </c>
      <c r="AQ114" s="3" t="s">
        <v>54</v>
      </c>
      <c r="AR114" s="3" t="s">
        <v>54</v>
      </c>
    </row>
    <row r="115" spans="1:44" x14ac:dyDescent="0.25">
      <c r="A115" s="3" t="s">
        <v>66</v>
      </c>
      <c r="B115" s="3">
        <v>8516021</v>
      </c>
      <c r="C115" s="4" t="s">
        <v>323</v>
      </c>
      <c r="D115" s="4" t="s">
        <v>46</v>
      </c>
      <c r="E115" s="4" t="s">
        <v>47</v>
      </c>
      <c r="F115" s="4" t="s">
        <v>324</v>
      </c>
      <c r="G115" s="4" t="s">
        <v>49</v>
      </c>
      <c r="H115" s="3" t="s">
        <v>325</v>
      </c>
      <c r="I115" s="4" t="s">
        <v>51</v>
      </c>
      <c r="J115" s="4" t="s">
        <v>52</v>
      </c>
      <c r="K115" s="4" t="s">
        <v>52</v>
      </c>
      <c r="L115" s="4" t="s">
        <v>52</v>
      </c>
      <c r="M115" s="4" t="s">
        <v>49</v>
      </c>
      <c r="N115" s="4" t="s">
        <v>52</v>
      </c>
      <c r="O115" s="3">
        <v>11678.33</v>
      </c>
      <c r="P115" s="3"/>
      <c r="Q115" s="3"/>
      <c r="R115" s="3"/>
      <c r="S115" s="3"/>
      <c r="T115" s="3"/>
      <c r="U115" s="3"/>
      <c r="V115" s="3">
        <v>1000</v>
      </c>
      <c r="W115" s="3"/>
      <c r="X115" s="3">
        <v>1000</v>
      </c>
      <c r="Y115" s="3">
        <v>1000</v>
      </c>
      <c r="Z115" s="3"/>
      <c r="AA115" s="3"/>
      <c r="AB115" s="3"/>
      <c r="AC115" s="3"/>
      <c r="AD115" s="3"/>
      <c r="AE115" s="3">
        <v>10641.051619572499</v>
      </c>
      <c r="AF115" s="3">
        <v>11678.3251713265</v>
      </c>
      <c r="AG115" s="3">
        <v>6355.533203125</v>
      </c>
      <c r="AH115" s="3"/>
      <c r="AI115" s="3"/>
      <c r="AJ115" s="3">
        <v>5322.7919682015499</v>
      </c>
      <c r="AK115" s="3">
        <v>0</v>
      </c>
      <c r="AL115" s="3"/>
      <c r="AM115" s="3"/>
      <c r="AN115" s="3"/>
      <c r="AO115" s="3"/>
      <c r="AP115" s="4" t="s">
        <v>53</v>
      </c>
      <c r="AQ115" s="3" t="s">
        <v>54</v>
      </c>
      <c r="AR115" s="3" t="s">
        <v>54</v>
      </c>
    </row>
    <row r="116" spans="1:44" x14ac:dyDescent="0.25">
      <c r="A116" s="3" t="s">
        <v>83</v>
      </c>
      <c r="B116" s="3">
        <v>7221064</v>
      </c>
      <c r="C116" s="4" t="s">
        <v>78</v>
      </c>
      <c r="D116" s="4" t="s">
        <v>46</v>
      </c>
      <c r="E116" s="4" t="s">
        <v>47</v>
      </c>
      <c r="F116" s="4" t="s">
        <v>326</v>
      </c>
      <c r="G116" s="4" t="s">
        <v>49</v>
      </c>
      <c r="H116" s="3" t="s">
        <v>327</v>
      </c>
      <c r="I116" s="4" t="s">
        <v>51</v>
      </c>
      <c r="J116" s="4" t="s">
        <v>52</v>
      </c>
      <c r="K116" s="4" t="s">
        <v>52</v>
      </c>
      <c r="L116" s="4" t="s">
        <v>49</v>
      </c>
      <c r="M116" s="4" t="s">
        <v>52</v>
      </c>
      <c r="N116" s="4" t="s">
        <v>52</v>
      </c>
      <c r="O116" s="3">
        <v>1000000</v>
      </c>
      <c r="P116" s="3"/>
      <c r="Q116" s="3"/>
      <c r="R116" s="3"/>
      <c r="S116" s="3"/>
      <c r="T116" s="3"/>
      <c r="U116" s="3"/>
      <c r="V116" s="3">
        <v>10000</v>
      </c>
      <c r="W116" s="3"/>
      <c r="X116" s="3">
        <v>10000</v>
      </c>
      <c r="Y116" s="3">
        <v>10000</v>
      </c>
      <c r="Z116" s="3"/>
      <c r="AA116" s="3"/>
      <c r="AB116" s="3"/>
      <c r="AC116" s="3"/>
      <c r="AD116" s="3"/>
      <c r="AE116" s="3">
        <v>368452.111138509</v>
      </c>
      <c r="AF116" s="3">
        <v>379582.92798542202</v>
      </c>
      <c r="AG116" s="3">
        <v>126809.76464843799</v>
      </c>
      <c r="AH116" s="3">
        <v>224842.29</v>
      </c>
      <c r="AI116" s="3"/>
      <c r="AJ116" s="3">
        <v>16145.263336984401</v>
      </c>
      <c r="AK116" s="3">
        <v>11785.61</v>
      </c>
      <c r="AL116" s="3"/>
      <c r="AM116" s="3"/>
      <c r="AN116" s="3"/>
      <c r="AO116" s="3"/>
      <c r="AP116" s="4" t="s">
        <v>53</v>
      </c>
      <c r="AQ116" s="3" t="s">
        <v>54</v>
      </c>
      <c r="AR116" s="3" t="s">
        <v>54</v>
      </c>
    </row>
    <row r="117" spans="1:44" x14ac:dyDescent="0.25">
      <c r="A117" s="3" t="s">
        <v>83</v>
      </c>
      <c r="B117" s="3">
        <v>403864</v>
      </c>
      <c r="C117" s="4" t="s">
        <v>116</v>
      </c>
      <c r="D117" s="4" t="s">
        <v>46</v>
      </c>
      <c r="E117" s="4" t="s">
        <v>87</v>
      </c>
      <c r="F117" s="4" t="s">
        <v>328</v>
      </c>
      <c r="G117" s="4"/>
      <c r="H117" s="3" t="s">
        <v>329</v>
      </c>
      <c r="I117" s="4"/>
      <c r="J117" s="4"/>
      <c r="K117" s="4"/>
      <c r="L117" s="4"/>
      <c r="M117" s="4"/>
      <c r="N117" s="4"/>
      <c r="O117" s="3"/>
      <c r="P117" s="3"/>
      <c r="Q117" s="3"/>
      <c r="R117" s="3"/>
      <c r="S117" s="3"/>
      <c r="T117" s="3"/>
      <c r="U117" s="3"/>
      <c r="V117" s="3">
        <v>2000</v>
      </c>
      <c r="W117" s="3"/>
      <c r="X117" s="3">
        <v>2000</v>
      </c>
      <c r="Y117" s="3">
        <v>2000</v>
      </c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4" t="s">
        <v>53</v>
      </c>
      <c r="AQ117" s="3" t="s">
        <v>54</v>
      </c>
      <c r="AR117" s="3" t="s">
        <v>54</v>
      </c>
    </row>
    <row r="118" spans="1:44" x14ac:dyDescent="0.25">
      <c r="A118" s="3" t="s">
        <v>44</v>
      </c>
      <c r="B118" s="3">
        <v>342249</v>
      </c>
      <c r="C118" s="4" t="s">
        <v>330</v>
      </c>
      <c r="D118" s="4" t="s">
        <v>46</v>
      </c>
      <c r="E118" s="4" t="s">
        <v>67</v>
      </c>
      <c r="F118" s="4" t="s">
        <v>331</v>
      </c>
      <c r="G118" s="4" t="s">
        <v>49</v>
      </c>
      <c r="H118" s="3" t="s">
        <v>332</v>
      </c>
      <c r="I118" s="4" t="s">
        <v>51</v>
      </c>
      <c r="J118" s="4" t="s">
        <v>52</v>
      </c>
      <c r="K118" s="4" t="s">
        <v>52</v>
      </c>
      <c r="L118" s="4" t="s">
        <v>52</v>
      </c>
      <c r="M118" s="4" t="s">
        <v>49</v>
      </c>
      <c r="N118" s="4" t="s">
        <v>52</v>
      </c>
      <c r="O118" s="3">
        <v>50000</v>
      </c>
      <c r="P118" s="3"/>
      <c r="Q118" s="3"/>
      <c r="R118" s="3"/>
      <c r="S118" s="3"/>
      <c r="T118" s="3"/>
      <c r="U118" s="3"/>
      <c r="V118" s="3">
        <v>7050</v>
      </c>
      <c r="W118" s="3">
        <v>-26028.52</v>
      </c>
      <c r="X118" s="3">
        <v>-18978.52</v>
      </c>
      <c r="Y118" s="3">
        <v>-18978.52</v>
      </c>
      <c r="Z118" s="3"/>
      <c r="AA118" s="3"/>
      <c r="AB118" s="3"/>
      <c r="AC118" s="3"/>
      <c r="AD118" s="3"/>
      <c r="AE118" s="3">
        <v>27406.5697683822</v>
      </c>
      <c r="AF118" s="3">
        <v>8385.74536811496</v>
      </c>
      <c r="AG118" s="3"/>
      <c r="AH118" s="3"/>
      <c r="AI118" s="3"/>
      <c r="AJ118" s="3">
        <v>8385.74536811496</v>
      </c>
      <c r="AK118" s="3">
        <v>0</v>
      </c>
      <c r="AL118" s="3"/>
      <c r="AM118" s="3"/>
      <c r="AN118" s="3"/>
      <c r="AO118" s="3"/>
      <c r="AP118" s="4" t="s">
        <v>53</v>
      </c>
      <c r="AQ118" s="3" t="s">
        <v>54</v>
      </c>
      <c r="AR118" s="3" t="s">
        <v>54</v>
      </c>
    </row>
    <row r="119" spans="1:44" x14ac:dyDescent="0.25">
      <c r="A119" s="3" t="s">
        <v>44</v>
      </c>
      <c r="B119" s="3">
        <v>5963203</v>
      </c>
      <c r="C119" s="4" t="s">
        <v>59</v>
      </c>
      <c r="D119" s="4" t="s">
        <v>46</v>
      </c>
      <c r="E119" s="4" t="s">
        <v>47</v>
      </c>
      <c r="F119" s="4" t="s">
        <v>333</v>
      </c>
      <c r="G119" s="4" t="s">
        <v>49</v>
      </c>
      <c r="H119" s="3" t="s">
        <v>334</v>
      </c>
      <c r="I119" s="4" t="s">
        <v>51</v>
      </c>
      <c r="J119" s="4" t="s">
        <v>52</v>
      </c>
      <c r="K119" s="4" t="s">
        <v>52</v>
      </c>
      <c r="L119" s="4" t="s">
        <v>52</v>
      </c>
      <c r="M119" s="4" t="s">
        <v>49</v>
      </c>
      <c r="N119" s="4" t="s">
        <v>52</v>
      </c>
      <c r="O119" s="3">
        <v>200906.52</v>
      </c>
      <c r="P119" s="3"/>
      <c r="Q119" s="3"/>
      <c r="R119" s="3"/>
      <c r="S119" s="3"/>
      <c r="T119" s="3"/>
      <c r="U119" s="3"/>
      <c r="V119" s="3">
        <v>28000</v>
      </c>
      <c r="W119" s="3"/>
      <c r="X119" s="3">
        <v>28000</v>
      </c>
      <c r="Y119" s="3">
        <v>28000</v>
      </c>
      <c r="Z119" s="3"/>
      <c r="AA119" s="3"/>
      <c r="AB119" s="3"/>
      <c r="AC119" s="3"/>
      <c r="AD119" s="3"/>
      <c r="AE119" s="3">
        <v>171385.63563323501</v>
      </c>
      <c r="AF119" s="3">
        <v>200906.521870311</v>
      </c>
      <c r="AG119" s="3"/>
      <c r="AH119" s="3"/>
      <c r="AI119" s="3"/>
      <c r="AJ119" s="3">
        <v>200906.521870311</v>
      </c>
      <c r="AK119" s="3">
        <v>0</v>
      </c>
      <c r="AL119" s="3"/>
      <c r="AM119" s="3"/>
      <c r="AN119" s="3"/>
      <c r="AO119" s="3"/>
      <c r="AP119" s="4" t="s">
        <v>53</v>
      </c>
      <c r="AQ119" s="3" t="s">
        <v>54</v>
      </c>
      <c r="AR119" s="3" t="s">
        <v>54</v>
      </c>
    </row>
    <row r="120" spans="1:44" x14ac:dyDescent="0.25">
      <c r="A120" s="3" t="s">
        <v>66</v>
      </c>
      <c r="B120" s="3">
        <v>2089996</v>
      </c>
      <c r="C120" s="4" t="s">
        <v>45</v>
      </c>
      <c r="D120" s="4" t="s">
        <v>46</v>
      </c>
      <c r="E120" s="4" t="s">
        <v>67</v>
      </c>
      <c r="F120" s="4" t="s">
        <v>335</v>
      </c>
      <c r="G120" s="4" t="s">
        <v>52</v>
      </c>
      <c r="H120" s="3" t="s">
        <v>336</v>
      </c>
      <c r="I120" s="4" t="s">
        <v>51</v>
      </c>
      <c r="J120" s="4" t="s">
        <v>49</v>
      </c>
      <c r="K120" s="4" t="s">
        <v>52</v>
      </c>
      <c r="L120" s="4" t="s">
        <v>52</v>
      </c>
      <c r="M120" s="4" t="s">
        <v>52</v>
      </c>
      <c r="N120" s="4" t="s">
        <v>52</v>
      </c>
      <c r="O120" s="3">
        <v>780000</v>
      </c>
      <c r="P120" s="3"/>
      <c r="Q120" s="3"/>
      <c r="R120" s="3"/>
      <c r="S120" s="3"/>
      <c r="T120" s="3"/>
      <c r="U120" s="3"/>
      <c r="V120" s="3">
        <v>780000</v>
      </c>
      <c r="W120" s="3"/>
      <c r="X120" s="3">
        <v>780000</v>
      </c>
      <c r="Y120" s="3">
        <v>780000</v>
      </c>
      <c r="Z120" s="3"/>
      <c r="AA120" s="3"/>
      <c r="AB120" s="3"/>
      <c r="AC120" s="3"/>
      <c r="AD120" s="3"/>
      <c r="AE120" s="3"/>
      <c r="AF120" s="3">
        <v>780000</v>
      </c>
      <c r="AG120" s="3"/>
      <c r="AH120" s="3"/>
      <c r="AI120" s="3"/>
      <c r="AJ120" s="3"/>
      <c r="AK120" s="3">
        <v>780000</v>
      </c>
      <c r="AL120" s="3"/>
      <c r="AM120" s="3"/>
      <c r="AN120" s="3"/>
      <c r="AO120" s="3"/>
      <c r="AP120" s="4" t="s">
        <v>53</v>
      </c>
      <c r="AQ120" s="3" t="s">
        <v>54</v>
      </c>
      <c r="AR120" s="3" t="s">
        <v>54</v>
      </c>
    </row>
    <row r="121" spans="1:44" x14ac:dyDescent="0.25">
      <c r="A121" s="3" t="s">
        <v>44</v>
      </c>
      <c r="B121" s="3">
        <v>3969712</v>
      </c>
      <c r="C121" s="4" t="s">
        <v>62</v>
      </c>
      <c r="D121" s="4" t="s">
        <v>46</v>
      </c>
      <c r="E121" s="4" t="s">
        <v>67</v>
      </c>
      <c r="F121" s="4" t="s">
        <v>337</v>
      </c>
      <c r="G121" s="4" t="s">
        <v>49</v>
      </c>
      <c r="H121" s="3" t="s">
        <v>338</v>
      </c>
      <c r="I121" s="4" t="s">
        <v>51</v>
      </c>
      <c r="J121" s="4" t="s">
        <v>52</v>
      </c>
      <c r="K121" s="4" t="s">
        <v>52</v>
      </c>
      <c r="L121" s="4" t="s">
        <v>52</v>
      </c>
      <c r="M121" s="4" t="s">
        <v>49</v>
      </c>
      <c r="N121" s="4" t="s">
        <v>49</v>
      </c>
      <c r="O121" s="3">
        <v>88418.28</v>
      </c>
      <c r="P121" s="3"/>
      <c r="Q121" s="3"/>
      <c r="R121" s="3"/>
      <c r="S121" s="3"/>
      <c r="T121" s="3"/>
      <c r="U121" s="3"/>
      <c r="V121" s="3">
        <v>37000</v>
      </c>
      <c r="W121" s="3">
        <v>-37000</v>
      </c>
      <c r="X121" s="3">
        <v>0</v>
      </c>
      <c r="Y121" s="3">
        <v>0</v>
      </c>
      <c r="Z121" s="3"/>
      <c r="AA121" s="3"/>
      <c r="AB121" s="3"/>
      <c r="AC121" s="3"/>
      <c r="AD121" s="3"/>
      <c r="AE121" s="3">
        <v>88746.731449311497</v>
      </c>
      <c r="AF121" s="3">
        <v>88418.277870214297</v>
      </c>
      <c r="AG121" s="3">
        <v>36725.871582031301</v>
      </c>
      <c r="AH121" s="3"/>
      <c r="AI121" s="3"/>
      <c r="AJ121" s="3">
        <v>7656.0462881830499</v>
      </c>
      <c r="AK121" s="3">
        <v>44036.36</v>
      </c>
      <c r="AL121" s="3"/>
      <c r="AM121" s="3"/>
      <c r="AN121" s="3"/>
      <c r="AO121" s="3"/>
      <c r="AP121" s="4" t="s">
        <v>53</v>
      </c>
      <c r="AQ121" s="3" t="s">
        <v>54</v>
      </c>
      <c r="AR121" s="3" t="s">
        <v>54</v>
      </c>
    </row>
    <row r="122" spans="1:44" x14ac:dyDescent="0.25">
      <c r="A122" s="3" t="s">
        <v>112</v>
      </c>
      <c r="B122" s="3">
        <v>2550517</v>
      </c>
      <c r="C122" s="4" t="s">
        <v>59</v>
      </c>
      <c r="D122" s="4" t="s">
        <v>46</v>
      </c>
      <c r="E122" s="4" t="s">
        <v>67</v>
      </c>
      <c r="F122" s="4" t="s">
        <v>339</v>
      </c>
      <c r="G122" s="4" t="s">
        <v>49</v>
      </c>
      <c r="H122" s="3" t="s">
        <v>340</v>
      </c>
      <c r="I122" s="4" t="s">
        <v>51</v>
      </c>
      <c r="J122" s="4" t="s">
        <v>52</v>
      </c>
      <c r="K122" s="4" t="s">
        <v>52</v>
      </c>
      <c r="L122" s="4" t="s">
        <v>52</v>
      </c>
      <c r="M122" s="4" t="s">
        <v>49</v>
      </c>
      <c r="N122" s="4" t="s">
        <v>52</v>
      </c>
      <c r="O122" s="3">
        <v>792687.28</v>
      </c>
      <c r="P122" s="3"/>
      <c r="Q122" s="3"/>
      <c r="R122" s="3"/>
      <c r="S122" s="3"/>
      <c r="T122" s="3"/>
      <c r="U122" s="3"/>
      <c r="V122" s="3">
        <v>150618.9</v>
      </c>
      <c r="W122" s="3">
        <v>-240618.9</v>
      </c>
      <c r="X122" s="3">
        <v>-90000</v>
      </c>
      <c r="Y122" s="3">
        <v>-90000</v>
      </c>
      <c r="Z122" s="3"/>
      <c r="AA122" s="3"/>
      <c r="AB122" s="3"/>
      <c r="AC122" s="3"/>
      <c r="AD122" s="3"/>
      <c r="AE122" s="3">
        <v>884027.214845957</v>
      </c>
      <c r="AF122" s="3">
        <v>792687.27843177703</v>
      </c>
      <c r="AG122" s="3">
        <v>118550.04296875</v>
      </c>
      <c r="AH122" s="3"/>
      <c r="AI122" s="3"/>
      <c r="AJ122" s="3">
        <v>673639.17546302697</v>
      </c>
      <c r="AK122" s="3">
        <v>498.06</v>
      </c>
      <c r="AL122" s="3"/>
      <c r="AM122" s="3"/>
      <c r="AN122" s="3"/>
      <c r="AO122" s="3"/>
      <c r="AP122" s="4" t="s">
        <v>53</v>
      </c>
      <c r="AQ122" s="3" t="s">
        <v>54</v>
      </c>
      <c r="AR122" s="3" t="s">
        <v>54</v>
      </c>
    </row>
    <row r="123" spans="1:44" x14ac:dyDescent="0.25">
      <c r="A123" s="3" t="s">
        <v>44</v>
      </c>
      <c r="B123" s="3">
        <v>11538671</v>
      </c>
      <c r="C123" s="4" t="s">
        <v>341</v>
      </c>
      <c r="D123" s="4" t="s">
        <v>46</v>
      </c>
      <c r="E123" s="4" t="s">
        <v>47</v>
      </c>
      <c r="F123" s="4" t="s">
        <v>342</v>
      </c>
      <c r="G123" s="4" t="s">
        <v>49</v>
      </c>
      <c r="H123" s="3" t="s">
        <v>343</v>
      </c>
      <c r="I123" s="4" t="s">
        <v>51</v>
      </c>
      <c r="J123" s="4" t="s">
        <v>52</v>
      </c>
      <c r="K123" s="4" t="s">
        <v>52</v>
      </c>
      <c r="L123" s="4" t="s">
        <v>52</v>
      </c>
      <c r="M123" s="4" t="s">
        <v>49</v>
      </c>
      <c r="N123" s="4" t="s">
        <v>52</v>
      </c>
      <c r="O123" s="3">
        <v>106832.97</v>
      </c>
      <c r="P123" s="3"/>
      <c r="Q123" s="3"/>
      <c r="R123" s="3"/>
      <c r="S123" s="3"/>
      <c r="T123" s="3"/>
      <c r="U123" s="3"/>
      <c r="V123" s="3">
        <v>100086.79</v>
      </c>
      <c r="W123" s="3"/>
      <c r="X123" s="3">
        <v>100086.79</v>
      </c>
      <c r="Y123" s="3">
        <v>100086.79</v>
      </c>
      <c r="Z123" s="3"/>
      <c r="AA123" s="3"/>
      <c r="AB123" s="3"/>
      <c r="AC123" s="3"/>
      <c r="AD123" s="3"/>
      <c r="AE123" s="3">
        <v>6287.86</v>
      </c>
      <c r="AF123" s="3">
        <v>106832.972451414</v>
      </c>
      <c r="AG123" s="3">
        <v>3027.08984375</v>
      </c>
      <c r="AH123" s="3"/>
      <c r="AI123" s="3"/>
      <c r="AJ123" s="3">
        <v>103805.882607664</v>
      </c>
      <c r="AK123" s="3">
        <v>0</v>
      </c>
      <c r="AL123" s="3"/>
      <c r="AM123" s="3"/>
      <c r="AN123" s="3"/>
      <c r="AO123" s="3"/>
      <c r="AP123" s="4" t="s">
        <v>53</v>
      </c>
      <c r="AQ123" s="3" t="s">
        <v>54</v>
      </c>
      <c r="AR123" s="3" t="s">
        <v>54</v>
      </c>
    </row>
    <row r="124" spans="1:44" x14ac:dyDescent="0.25">
      <c r="A124" s="3" t="s">
        <v>83</v>
      </c>
      <c r="B124" s="3">
        <v>3247006</v>
      </c>
      <c r="C124" s="4" t="s">
        <v>344</v>
      </c>
      <c r="D124" s="4" t="s">
        <v>63</v>
      </c>
      <c r="E124" s="4" t="s">
        <v>67</v>
      </c>
      <c r="F124" s="4" t="s">
        <v>345</v>
      </c>
      <c r="G124" s="4" t="s">
        <v>49</v>
      </c>
      <c r="H124" s="3" t="s">
        <v>346</v>
      </c>
      <c r="I124" s="4" t="s">
        <v>51</v>
      </c>
      <c r="J124" s="4" t="s">
        <v>52</v>
      </c>
      <c r="K124" s="4" t="s">
        <v>52</v>
      </c>
      <c r="L124" s="4" t="s">
        <v>52</v>
      </c>
      <c r="M124" s="4" t="s">
        <v>52</v>
      </c>
      <c r="N124" s="4" t="s">
        <v>52</v>
      </c>
      <c r="O124" s="3">
        <v>299332.58</v>
      </c>
      <c r="P124" s="3"/>
      <c r="Q124" s="3"/>
      <c r="R124" s="3"/>
      <c r="S124" s="3"/>
      <c r="T124" s="3"/>
      <c r="U124" s="3"/>
      <c r="V124" s="3">
        <v>13371.06</v>
      </c>
      <c r="W124" s="3"/>
      <c r="X124" s="3">
        <v>13371.06</v>
      </c>
      <c r="Y124" s="3">
        <v>13371.06</v>
      </c>
      <c r="Z124" s="3"/>
      <c r="AA124" s="3"/>
      <c r="AB124" s="3"/>
      <c r="AC124" s="3"/>
      <c r="AD124" s="3"/>
      <c r="AE124" s="3">
        <v>285848.45640709199</v>
      </c>
      <c r="AF124" s="3">
        <v>299332.57670222898</v>
      </c>
      <c r="AG124" s="3"/>
      <c r="AH124" s="3"/>
      <c r="AI124" s="3"/>
      <c r="AJ124" s="3">
        <v>166736.33670222899</v>
      </c>
      <c r="AK124" s="3">
        <v>50000</v>
      </c>
      <c r="AL124" s="3">
        <v>82596.240000000005</v>
      </c>
      <c r="AM124" s="3"/>
      <c r="AN124" s="3"/>
      <c r="AO124" s="3"/>
      <c r="AP124" s="4" t="s">
        <v>53</v>
      </c>
      <c r="AQ124" s="3" t="s">
        <v>54</v>
      </c>
      <c r="AR124" s="3" t="s">
        <v>54</v>
      </c>
    </row>
    <row r="125" spans="1:44" x14ac:dyDescent="0.25">
      <c r="A125" s="3" t="s">
        <v>66</v>
      </c>
      <c r="B125" s="3">
        <v>12384577</v>
      </c>
      <c r="C125" s="4" t="s">
        <v>116</v>
      </c>
      <c r="D125" s="4" t="s">
        <v>63</v>
      </c>
      <c r="E125" s="4" t="s">
        <v>47</v>
      </c>
      <c r="F125" s="4" t="s">
        <v>347</v>
      </c>
      <c r="G125" s="4" t="s">
        <v>49</v>
      </c>
      <c r="H125" s="3" t="s">
        <v>348</v>
      </c>
      <c r="I125" s="4" t="s">
        <v>51</v>
      </c>
      <c r="J125" s="4" t="s">
        <v>52</v>
      </c>
      <c r="K125" s="4" t="s">
        <v>52</v>
      </c>
      <c r="L125" s="4" t="s">
        <v>52</v>
      </c>
      <c r="M125" s="4" t="s">
        <v>52</v>
      </c>
      <c r="N125" s="4" t="s">
        <v>52</v>
      </c>
      <c r="O125" s="3">
        <v>191948.08</v>
      </c>
      <c r="P125" s="3"/>
      <c r="Q125" s="3"/>
      <c r="R125" s="3"/>
      <c r="S125" s="3"/>
      <c r="T125" s="3"/>
      <c r="U125" s="3"/>
      <c r="V125" s="3">
        <v>2.64</v>
      </c>
      <c r="W125" s="3"/>
      <c r="X125" s="3">
        <v>2.64</v>
      </c>
      <c r="Y125" s="3">
        <v>2.64</v>
      </c>
      <c r="Z125" s="3"/>
      <c r="AA125" s="3"/>
      <c r="AB125" s="3"/>
      <c r="AC125" s="3"/>
      <c r="AD125" s="3"/>
      <c r="AE125" s="3">
        <v>189816.01</v>
      </c>
      <c r="AF125" s="3">
        <v>191948.08</v>
      </c>
      <c r="AG125" s="3"/>
      <c r="AH125" s="3"/>
      <c r="AI125" s="3">
        <v>191945.4</v>
      </c>
      <c r="AJ125" s="3"/>
      <c r="AK125" s="3">
        <v>2.68</v>
      </c>
      <c r="AL125" s="3"/>
      <c r="AM125" s="3"/>
      <c r="AN125" s="3"/>
      <c r="AO125" s="3"/>
      <c r="AP125" s="4" t="s">
        <v>53</v>
      </c>
      <c r="AQ125" s="3" t="s">
        <v>54</v>
      </c>
      <c r="AR125" s="3" t="s">
        <v>54</v>
      </c>
    </row>
    <row r="126" spans="1:44" x14ac:dyDescent="0.25">
      <c r="A126" s="3" t="s">
        <v>66</v>
      </c>
      <c r="B126" s="3">
        <v>15251078</v>
      </c>
      <c r="C126" s="4" t="s">
        <v>81</v>
      </c>
      <c r="D126" s="4" t="s">
        <v>63</v>
      </c>
      <c r="E126" s="4" t="s">
        <v>47</v>
      </c>
      <c r="F126" s="4" t="s">
        <v>349</v>
      </c>
      <c r="G126" s="4" t="s">
        <v>49</v>
      </c>
      <c r="H126" s="3" t="s">
        <v>350</v>
      </c>
      <c r="I126" s="4" t="s">
        <v>51</v>
      </c>
      <c r="J126" s="4" t="s">
        <v>49</v>
      </c>
      <c r="K126" s="4" t="s">
        <v>52</v>
      </c>
      <c r="L126" s="4" t="s">
        <v>52</v>
      </c>
      <c r="M126" s="4" t="s">
        <v>52</v>
      </c>
      <c r="N126" s="4" t="s">
        <v>52</v>
      </c>
      <c r="O126" s="3">
        <v>100000</v>
      </c>
      <c r="P126" s="3"/>
      <c r="Q126" s="3"/>
      <c r="R126" s="3"/>
      <c r="S126" s="3"/>
      <c r="T126" s="3"/>
      <c r="U126" s="3"/>
      <c r="V126" s="3">
        <v>20000</v>
      </c>
      <c r="W126" s="3"/>
      <c r="X126" s="3">
        <v>20000</v>
      </c>
      <c r="Y126" s="3">
        <v>20000</v>
      </c>
      <c r="Z126" s="3"/>
      <c r="AA126" s="3"/>
      <c r="AB126" s="3"/>
      <c r="AC126" s="3"/>
      <c r="AD126" s="3"/>
      <c r="AE126" s="3"/>
      <c r="AF126" s="3">
        <v>20000</v>
      </c>
      <c r="AG126" s="3"/>
      <c r="AH126" s="3"/>
      <c r="AI126" s="3"/>
      <c r="AJ126" s="3"/>
      <c r="AK126" s="3">
        <v>20000</v>
      </c>
      <c r="AL126" s="3"/>
      <c r="AM126" s="3"/>
      <c r="AN126" s="3"/>
      <c r="AO126" s="3"/>
      <c r="AP126" s="4" t="s">
        <v>53</v>
      </c>
      <c r="AQ126" s="3" t="s">
        <v>54</v>
      </c>
      <c r="AR126" s="3" t="s">
        <v>54</v>
      </c>
    </row>
    <row r="127" spans="1:44" x14ac:dyDescent="0.25">
      <c r="A127" s="3" t="s">
        <v>66</v>
      </c>
      <c r="B127" s="3">
        <v>5661561</v>
      </c>
      <c r="C127" s="4" t="s">
        <v>351</v>
      </c>
      <c r="D127" s="4" t="s">
        <v>46</v>
      </c>
      <c r="E127" s="4" t="s">
        <v>47</v>
      </c>
      <c r="F127" s="4" t="s">
        <v>352</v>
      </c>
      <c r="G127" s="4" t="s">
        <v>49</v>
      </c>
      <c r="H127" s="3" t="s">
        <v>353</v>
      </c>
      <c r="I127" s="4" t="s">
        <v>51</v>
      </c>
      <c r="J127" s="4" t="s">
        <v>52</v>
      </c>
      <c r="K127" s="4" t="s">
        <v>52</v>
      </c>
      <c r="L127" s="4" t="s">
        <v>52</v>
      </c>
      <c r="M127" s="4" t="s">
        <v>49</v>
      </c>
      <c r="N127" s="4" t="s">
        <v>52</v>
      </c>
      <c r="O127" s="3">
        <v>116516.18</v>
      </c>
      <c r="P127" s="3"/>
      <c r="Q127" s="3"/>
      <c r="R127" s="3"/>
      <c r="S127" s="3"/>
      <c r="T127" s="3"/>
      <c r="U127" s="3"/>
      <c r="V127" s="3">
        <v>3500</v>
      </c>
      <c r="W127" s="3"/>
      <c r="X127" s="3">
        <v>3500</v>
      </c>
      <c r="Y127" s="3">
        <v>3500</v>
      </c>
      <c r="Z127" s="3"/>
      <c r="AA127" s="3"/>
      <c r="AB127" s="3"/>
      <c r="AC127" s="3"/>
      <c r="AD127" s="3"/>
      <c r="AE127" s="3">
        <v>116029.97759178</v>
      </c>
      <c r="AF127" s="3">
        <v>116516.181707454</v>
      </c>
      <c r="AG127" s="3"/>
      <c r="AH127" s="3"/>
      <c r="AI127" s="3"/>
      <c r="AJ127" s="3">
        <v>116516.181707454</v>
      </c>
      <c r="AK127" s="3">
        <v>0</v>
      </c>
      <c r="AL127" s="3"/>
      <c r="AM127" s="3"/>
      <c r="AN127" s="3"/>
      <c r="AO127" s="3"/>
      <c r="AP127" s="4" t="s">
        <v>53</v>
      </c>
      <c r="AQ127" s="3" t="s">
        <v>54</v>
      </c>
      <c r="AR127" s="3" t="s">
        <v>54</v>
      </c>
    </row>
    <row r="128" spans="1:44" x14ac:dyDescent="0.25">
      <c r="A128" s="3" t="s">
        <v>66</v>
      </c>
      <c r="B128" s="3">
        <v>14261790</v>
      </c>
      <c r="C128" s="4" t="s">
        <v>354</v>
      </c>
      <c r="D128" s="4" t="s">
        <v>201</v>
      </c>
      <c r="E128" s="4" t="s">
        <v>47</v>
      </c>
      <c r="F128" s="4" t="s">
        <v>355</v>
      </c>
      <c r="G128" s="4" t="s">
        <v>49</v>
      </c>
      <c r="H128" s="3" t="s">
        <v>356</v>
      </c>
      <c r="I128" s="4" t="s">
        <v>51</v>
      </c>
      <c r="J128" s="4" t="s">
        <v>52</v>
      </c>
      <c r="K128" s="4" t="s">
        <v>52</v>
      </c>
      <c r="L128" s="4" t="s">
        <v>52</v>
      </c>
      <c r="M128" s="4" t="s">
        <v>52</v>
      </c>
      <c r="N128" s="4" t="s">
        <v>52</v>
      </c>
      <c r="O128" s="3">
        <v>1193794.49</v>
      </c>
      <c r="P128" s="3"/>
      <c r="Q128" s="3"/>
      <c r="R128" s="3"/>
      <c r="S128" s="3"/>
      <c r="T128" s="3"/>
      <c r="U128" s="3"/>
      <c r="V128" s="3">
        <v>80000</v>
      </c>
      <c r="W128" s="3"/>
      <c r="X128" s="3">
        <v>80000</v>
      </c>
      <c r="Y128" s="3">
        <v>80000</v>
      </c>
      <c r="Z128" s="3"/>
      <c r="AA128" s="3"/>
      <c r="AB128" s="3"/>
      <c r="AC128" s="3"/>
      <c r="AD128" s="3"/>
      <c r="AE128" s="3">
        <v>1110449.5168893901</v>
      </c>
      <c r="AF128" s="3">
        <v>1193794.4899088701</v>
      </c>
      <c r="AG128" s="3"/>
      <c r="AH128" s="3"/>
      <c r="AI128" s="3"/>
      <c r="AJ128" s="3">
        <v>690459.82678387302</v>
      </c>
      <c r="AK128" s="3">
        <v>423151.96</v>
      </c>
      <c r="AL128" s="3"/>
      <c r="AM128" s="3"/>
      <c r="AN128" s="3"/>
      <c r="AO128" s="3"/>
      <c r="AP128" s="4" t="s">
        <v>204</v>
      </c>
      <c r="AQ128" s="3" t="s">
        <v>54</v>
      </c>
      <c r="AR128" s="3" t="s">
        <v>54</v>
      </c>
    </row>
    <row r="129" spans="1:44" x14ac:dyDescent="0.25">
      <c r="A129" s="3" t="s">
        <v>55</v>
      </c>
      <c r="B129" s="3">
        <v>400206</v>
      </c>
      <c r="C129" s="4" t="s">
        <v>357</v>
      </c>
      <c r="D129" s="4" t="s">
        <v>201</v>
      </c>
      <c r="E129" s="4" t="s">
        <v>67</v>
      </c>
      <c r="F129" s="4" t="s">
        <v>358</v>
      </c>
      <c r="G129" s="4" t="s">
        <v>49</v>
      </c>
      <c r="H129" s="3" t="s">
        <v>359</v>
      </c>
      <c r="I129" s="4" t="s">
        <v>360</v>
      </c>
      <c r="J129" s="4" t="s">
        <v>52</v>
      </c>
      <c r="K129" s="4" t="s">
        <v>49</v>
      </c>
      <c r="L129" s="4" t="s">
        <v>52</v>
      </c>
      <c r="M129" s="4" t="s">
        <v>52</v>
      </c>
      <c r="N129" s="4" t="s">
        <v>52</v>
      </c>
      <c r="O129" s="3">
        <v>0</v>
      </c>
      <c r="P129" s="3"/>
      <c r="Q129" s="3"/>
      <c r="R129" s="3"/>
      <c r="S129" s="3"/>
      <c r="T129" s="3"/>
      <c r="U129" s="3"/>
      <c r="V129" s="3">
        <v>400000</v>
      </c>
      <c r="W129" s="3">
        <v>-1402593.12</v>
      </c>
      <c r="X129" s="3">
        <v>-1002593.12</v>
      </c>
      <c r="Y129" s="3">
        <v>-1002593.12</v>
      </c>
      <c r="Z129" s="3"/>
      <c r="AA129" s="3"/>
      <c r="AB129" s="3"/>
      <c r="AC129" s="3"/>
      <c r="AD129" s="3"/>
      <c r="AE129" s="3">
        <v>1000642.75</v>
      </c>
      <c r="AF129" s="3">
        <v>0</v>
      </c>
      <c r="AG129" s="3"/>
      <c r="AH129" s="3"/>
      <c r="AI129" s="3"/>
      <c r="AJ129" s="3"/>
      <c r="AK129" s="3">
        <v>0</v>
      </c>
      <c r="AL129" s="3"/>
      <c r="AM129" s="3"/>
      <c r="AN129" s="3"/>
      <c r="AO129" s="3"/>
      <c r="AP129" s="4" t="s">
        <v>204</v>
      </c>
      <c r="AQ129" s="3" t="s">
        <v>54</v>
      </c>
      <c r="AR129" s="3" t="s">
        <v>54</v>
      </c>
    </row>
    <row r="130" spans="1:44" x14ac:dyDescent="0.25">
      <c r="A130" s="3" t="s">
        <v>44</v>
      </c>
      <c r="B130" s="3">
        <v>7024598</v>
      </c>
      <c r="C130" s="4" t="s">
        <v>361</v>
      </c>
      <c r="D130" s="4" t="s">
        <v>63</v>
      </c>
      <c r="E130" s="4" t="s">
        <v>47</v>
      </c>
      <c r="F130" s="4" t="s">
        <v>362</v>
      </c>
      <c r="G130" s="4" t="s">
        <v>49</v>
      </c>
      <c r="H130" s="3" t="s">
        <v>363</v>
      </c>
      <c r="I130" s="4" t="s">
        <v>51</v>
      </c>
      <c r="J130" s="4" t="s">
        <v>52</v>
      </c>
      <c r="K130" s="4" t="s">
        <v>52</v>
      </c>
      <c r="L130" s="4" t="s">
        <v>49</v>
      </c>
      <c r="M130" s="4" t="s">
        <v>52</v>
      </c>
      <c r="N130" s="4" t="s">
        <v>52</v>
      </c>
      <c r="O130" s="3">
        <v>1000000</v>
      </c>
      <c r="P130" s="3"/>
      <c r="Q130" s="3"/>
      <c r="R130" s="3"/>
      <c r="S130" s="3"/>
      <c r="T130" s="3"/>
      <c r="U130" s="3"/>
      <c r="V130" s="3">
        <v>3400</v>
      </c>
      <c r="W130" s="3"/>
      <c r="X130" s="3">
        <v>3400</v>
      </c>
      <c r="Y130" s="3">
        <v>3400</v>
      </c>
      <c r="Z130" s="3"/>
      <c r="AA130" s="3"/>
      <c r="AB130" s="3"/>
      <c r="AC130" s="3"/>
      <c r="AD130" s="3"/>
      <c r="AE130" s="3">
        <v>552790.34308068501</v>
      </c>
      <c r="AF130" s="3">
        <v>558806.33617105498</v>
      </c>
      <c r="AG130" s="3">
        <v>115982.21386718799</v>
      </c>
      <c r="AH130" s="3">
        <v>87076</v>
      </c>
      <c r="AI130" s="3">
        <v>297025.05</v>
      </c>
      <c r="AJ130" s="3">
        <v>58402.802303867698</v>
      </c>
      <c r="AK130" s="3">
        <v>320.27</v>
      </c>
      <c r="AL130" s="3"/>
      <c r="AM130" s="3"/>
      <c r="AN130" s="3"/>
      <c r="AO130" s="3"/>
      <c r="AP130" s="4" t="s">
        <v>53</v>
      </c>
      <c r="AQ130" s="3" t="s">
        <v>54</v>
      </c>
      <c r="AR130" s="3" t="s">
        <v>54</v>
      </c>
    </row>
    <row r="131" spans="1:44" x14ac:dyDescent="0.25">
      <c r="A131" s="3" t="s">
        <v>83</v>
      </c>
      <c r="B131" s="3">
        <v>4044429</v>
      </c>
      <c r="C131" s="4" t="s">
        <v>306</v>
      </c>
      <c r="D131" s="4" t="s">
        <v>201</v>
      </c>
      <c r="E131" s="4" t="s">
        <v>67</v>
      </c>
      <c r="F131" s="4" t="s">
        <v>364</v>
      </c>
      <c r="G131" s="4" t="s">
        <v>49</v>
      </c>
      <c r="H131" s="3" t="s">
        <v>365</v>
      </c>
      <c r="I131" s="4" t="s">
        <v>51</v>
      </c>
      <c r="J131" s="4" t="s">
        <v>52</v>
      </c>
      <c r="K131" s="4" t="s">
        <v>52</v>
      </c>
      <c r="L131" s="4" t="s">
        <v>52</v>
      </c>
      <c r="M131" s="4" t="s">
        <v>52</v>
      </c>
      <c r="N131" s="4" t="s">
        <v>52</v>
      </c>
      <c r="O131" s="3">
        <v>4803840.99</v>
      </c>
      <c r="P131" s="3"/>
      <c r="Q131" s="3"/>
      <c r="R131" s="3"/>
      <c r="S131" s="3"/>
      <c r="T131" s="3"/>
      <c r="U131" s="3"/>
      <c r="V131" s="3">
        <v>240</v>
      </c>
      <c r="W131" s="3"/>
      <c r="X131" s="3">
        <v>240</v>
      </c>
      <c r="Y131" s="3">
        <v>240</v>
      </c>
      <c r="Z131" s="3"/>
      <c r="AA131" s="3"/>
      <c r="AB131" s="3"/>
      <c r="AC131" s="3"/>
      <c r="AD131" s="3"/>
      <c r="AE131" s="3">
        <v>4787753.0244544204</v>
      </c>
      <c r="AF131" s="3">
        <v>4803840.9938485902</v>
      </c>
      <c r="AG131" s="3">
        <v>2067352.75</v>
      </c>
      <c r="AH131" s="3"/>
      <c r="AI131" s="3"/>
      <c r="AJ131" s="3">
        <v>2736480.9638485899</v>
      </c>
      <c r="AK131" s="3">
        <v>7.28</v>
      </c>
      <c r="AL131" s="3"/>
      <c r="AM131" s="3"/>
      <c r="AN131" s="3"/>
      <c r="AO131" s="3"/>
      <c r="AP131" s="4" t="s">
        <v>204</v>
      </c>
      <c r="AQ131" s="3" t="s">
        <v>54</v>
      </c>
      <c r="AR131" s="3" t="s">
        <v>54</v>
      </c>
    </row>
    <row r="132" spans="1:44" x14ac:dyDescent="0.25">
      <c r="A132" s="3" t="s">
        <v>83</v>
      </c>
      <c r="B132" s="3">
        <v>9144534</v>
      </c>
      <c r="C132" s="4" t="s">
        <v>206</v>
      </c>
      <c r="D132" s="4" t="s">
        <v>46</v>
      </c>
      <c r="E132" s="4" t="s">
        <v>47</v>
      </c>
      <c r="F132" s="4" t="s">
        <v>366</v>
      </c>
      <c r="G132" s="4" t="s">
        <v>49</v>
      </c>
      <c r="H132" s="3" t="s">
        <v>367</v>
      </c>
      <c r="I132" s="4" t="s">
        <v>51</v>
      </c>
      <c r="J132" s="4" t="s">
        <v>52</v>
      </c>
      <c r="K132" s="4" t="s">
        <v>52</v>
      </c>
      <c r="L132" s="4" t="s">
        <v>52</v>
      </c>
      <c r="M132" s="4" t="s">
        <v>49</v>
      </c>
      <c r="N132" s="4" t="s">
        <v>52</v>
      </c>
      <c r="O132" s="3">
        <v>184905.25</v>
      </c>
      <c r="P132" s="3"/>
      <c r="Q132" s="3"/>
      <c r="R132" s="3"/>
      <c r="S132" s="3"/>
      <c r="T132" s="3"/>
      <c r="U132" s="3"/>
      <c r="V132" s="3">
        <v>9805.5</v>
      </c>
      <c r="W132" s="3"/>
      <c r="X132" s="3">
        <v>9805.5</v>
      </c>
      <c r="Y132" s="3">
        <v>9805.5</v>
      </c>
      <c r="Z132" s="3"/>
      <c r="AA132" s="3"/>
      <c r="AB132" s="3"/>
      <c r="AC132" s="3"/>
      <c r="AD132" s="3"/>
      <c r="AE132" s="3">
        <v>184556.25896657599</v>
      </c>
      <c r="AF132" s="3">
        <v>184905.24726256001</v>
      </c>
      <c r="AG132" s="3"/>
      <c r="AH132" s="3"/>
      <c r="AI132" s="3"/>
      <c r="AJ132" s="3">
        <v>184905.24726256001</v>
      </c>
      <c r="AK132" s="3">
        <v>0</v>
      </c>
      <c r="AL132" s="3"/>
      <c r="AM132" s="3"/>
      <c r="AN132" s="3"/>
      <c r="AO132" s="3"/>
      <c r="AP132" s="4" t="s">
        <v>53</v>
      </c>
      <c r="AQ132" s="3" t="s">
        <v>54</v>
      </c>
      <c r="AR132" s="3" t="s">
        <v>54</v>
      </c>
    </row>
    <row r="133" spans="1:44" x14ac:dyDescent="0.25">
      <c r="A133" s="3" t="s">
        <v>66</v>
      </c>
      <c r="B133" s="3">
        <v>4879584</v>
      </c>
      <c r="C133" s="4" t="s">
        <v>59</v>
      </c>
      <c r="D133" s="4" t="s">
        <v>46</v>
      </c>
      <c r="E133" s="4" t="s">
        <v>104</v>
      </c>
      <c r="F133" s="4" t="s">
        <v>368</v>
      </c>
      <c r="G133" s="4" t="s">
        <v>49</v>
      </c>
      <c r="H133" s="3" t="s">
        <v>369</v>
      </c>
      <c r="I133" s="4" t="s">
        <v>51</v>
      </c>
      <c r="J133" s="4" t="s">
        <v>52</v>
      </c>
      <c r="K133" s="4" t="s">
        <v>52</v>
      </c>
      <c r="L133" s="4" t="s">
        <v>52</v>
      </c>
      <c r="M133" s="4" t="s">
        <v>49</v>
      </c>
      <c r="N133" s="4" t="s">
        <v>49</v>
      </c>
      <c r="O133" s="3">
        <v>4465637.28</v>
      </c>
      <c r="P133" s="3"/>
      <c r="Q133" s="3"/>
      <c r="R133" s="3"/>
      <c r="S133" s="3"/>
      <c r="T133" s="3"/>
      <c r="U133" s="3"/>
      <c r="V133" s="3">
        <v>2400000</v>
      </c>
      <c r="W133" s="3"/>
      <c r="X133" s="3">
        <v>2400000</v>
      </c>
      <c r="Y133" s="3">
        <v>2400000</v>
      </c>
      <c r="Z133" s="3"/>
      <c r="AA133" s="3"/>
      <c r="AB133" s="3"/>
      <c r="AC133" s="3"/>
      <c r="AD133" s="3"/>
      <c r="AE133" s="3">
        <v>2058766.9139934599</v>
      </c>
      <c r="AF133" s="3">
        <v>4465637.2789499704</v>
      </c>
      <c r="AG133" s="3">
        <v>1203565.265625</v>
      </c>
      <c r="AH133" s="3"/>
      <c r="AI133" s="3"/>
      <c r="AJ133" s="3">
        <v>2460404.8258249699</v>
      </c>
      <c r="AK133" s="3">
        <v>1</v>
      </c>
      <c r="AL133" s="3"/>
      <c r="AM133" s="3"/>
      <c r="AN133" s="3"/>
      <c r="AO133" s="3"/>
      <c r="AP133" s="4" t="s">
        <v>53</v>
      </c>
      <c r="AQ133" s="3" t="s">
        <v>54</v>
      </c>
      <c r="AR133" s="3" t="s">
        <v>54</v>
      </c>
    </row>
    <row r="134" spans="1:44" x14ac:dyDescent="0.25">
      <c r="A134" s="3" t="s">
        <v>66</v>
      </c>
      <c r="B134" s="3">
        <v>193676</v>
      </c>
      <c r="C134" s="4" t="s">
        <v>370</v>
      </c>
      <c r="D134" s="4" t="s">
        <v>46</v>
      </c>
      <c r="E134" s="4" t="s">
        <v>47</v>
      </c>
      <c r="F134" s="4" t="s">
        <v>371</v>
      </c>
      <c r="G134" s="4" t="s">
        <v>49</v>
      </c>
      <c r="H134" s="3" t="s">
        <v>372</v>
      </c>
      <c r="I134" s="4" t="s">
        <v>51</v>
      </c>
      <c r="J134" s="4" t="s">
        <v>52</v>
      </c>
      <c r="K134" s="4" t="s">
        <v>52</v>
      </c>
      <c r="L134" s="4" t="s">
        <v>52</v>
      </c>
      <c r="M134" s="4" t="s">
        <v>49</v>
      </c>
      <c r="N134" s="4" t="s">
        <v>49</v>
      </c>
      <c r="O134" s="3">
        <v>58154.73</v>
      </c>
      <c r="P134" s="3"/>
      <c r="Q134" s="3"/>
      <c r="R134" s="3"/>
      <c r="S134" s="3"/>
      <c r="T134" s="3"/>
      <c r="U134" s="3"/>
      <c r="V134" s="3">
        <v>4500</v>
      </c>
      <c r="W134" s="3"/>
      <c r="X134" s="3">
        <v>4500</v>
      </c>
      <c r="Y134" s="3">
        <v>4500</v>
      </c>
      <c r="Z134" s="3"/>
      <c r="AA134" s="3"/>
      <c r="AB134" s="3"/>
      <c r="AC134" s="3"/>
      <c r="AD134" s="3"/>
      <c r="AE134" s="3">
        <v>53303.8125</v>
      </c>
      <c r="AF134" s="3">
        <v>58154.732677654501</v>
      </c>
      <c r="AG134" s="3">
        <v>56640.829833984397</v>
      </c>
      <c r="AH134" s="3"/>
      <c r="AI134" s="3"/>
      <c r="AJ134" s="3">
        <v>1513.9028436700901</v>
      </c>
      <c r="AK134" s="3">
        <v>0</v>
      </c>
      <c r="AL134" s="3"/>
      <c r="AM134" s="3"/>
      <c r="AN134" s="3"/>
      <c r="AO134" s="3"/>
      <c r="AP134" s="4" t="s">
        <v>53</v>
      </c>
      <c r="AQ134" s="3" t="s">
        <v>54</v>
      </c>
      <c r="AR134" s="3" t="s">
        <v>54</v>
      </c>
    </row>
    <row r="135" spans="1:44" x14ac:dyDescent="0.25">
      <c r="A135" s="3" t="s">
        <v>83</v>
      </c>
      <c r="B135" s="3">
        <v>2212937</v>
      </c>
      <c r="C135" s="4" t="s">
        <v>116</v>
      </c>
      <c r="D135" s="4" t="s">
        <v>46</v>
      </c>
      <c r="E135" s="4" t="s">
        <v>67</v>
      </c>
      <c r="F135" s="4" t="s">
        <v>373</v>
      </c>
      <c r="G135" s="4" t="s">
        <v>49</v>
      </c>
      <c r="H135" s="3" t="s">
        <v>374</v>
      </c>
      <c r="I135" s="4" t="s">
        <v>51</v>
      </c>
      <c r="J135" s="4" t="s">
        <v>52</v>
      </c>
      <c r="K135" s="4" t="s">
        <v>52</v>
      </c>
      <c r="L135" s="4" t="s">
        <v>52</v>
      </c>
      <c r="M135" s="4" t="s">
        <v>52</v>
      </c>
      <c r="N135" s="4" t="s">
        <v>52</v>
      </c>
      <c r="O135" s="3">
        <v>61806.87</v>
      </c>
      <c r="P135" s="3"/>
      <c r="Q135" s="3"/>
      <c r="R135" s="3"/>
      <c r="S135" s="3"/>
      <c r="T135" s="3"/>
      <c r="U135" s="3"/>
      <c r="V135" s="3">
        <v>200</v>
      </c>
      <c r="W135" s="3"/>
      <c r="X135" s="3">
        <v>200</v>
      </c>
      <c r="Y135" s="3">
        <v>200</v>
      </c>
      <c r="Z135" s="3"/>
      <c r="AA135" s="3"/>
      <c r="AB135" s="3"/>
      <c r="AC135" s="3"/>
      <c r="AD135" s="3"/>
      <c r="AE135" s="3">
        <v>63138.81</v>
      </c>
      <c r="AF135" s="3">
        <v>61806.87</v>
      </c>
      <c r="AG135" s="3"/>
      <c r="AH135" s="3"/>
      <c r="AI135" s="3">
        <v>53167.14</v>
      </c>
      <c r="AJ135" s="3"/>
      <c r="AK135" s="3">
        <v>8639.73</v>
      </c>
      <c r="AL135" s="3"/>
      <c r="AM135" s="3"/>
      <c r="AN135" s="3"/>
      <c r="AO135" s="3"/>
      <c r="AP135" s="4" t="s">
        <v>53</v>
      </c>
      <c r="AQ135" s="3" t="s">
        <v>54</v>
      </c>
      <c r="AR135" s="3" t="s">
        <v>54</v>
      </c>
    </row>
    <row r="136" spans="1:44" x14ac:dyDescent="0.25">
      <c r="A136" s="3" t="s">
        <v>375</v>
      </c>
      <c r="B136" s="3">
        <v>15246520</v>
      </c>
      <c r="C136" s="4" t="s">
        <v>376</v>
      </c>
      <c r="D136" s="4" t="s">
        <v>63</v>
      </c>
      <c r="E136" s="4" t="s">
        <v>47</v>
      </c>
      <c r="F136" s="4" t="s">
        <v>377</v>
      </c>
      <c r="G136" s="4" t="s">
        <v>52</v>
      </c>
      <c r="H136" s="3" t="s">
        <v>378</v>
      </c>
      <c r="I136" s="4" t="s">
        <v>51</v>
      </c>
      <c r="J136" s="4" t="s">
        <v>49</v>
      </c>
      <c r="K136" s="4" t="s">
        <v>52</v>
      </c>
      <c r="L136" s="4" t="s">
        <v>52</v>
      </c>
      <c r="M136" s="4" t="s">
        <v>52</v>
      </c>
      <c r="N136" s="4" t="s">
        <v>49</v>
      </c>
      <c r="O136" s="3">
        <v>3000.19</v>
      </c>
      <c r="P136" s="3"/>
      <c r="Q136" s="3"/>
      <c r="R136" s="3"/>
      <c r="S136" s="3"/>
      <c r="T136" s="3"/>
      <c r="U136" s="3"/>
      <c r="V136" s="3">
        <v>3000</v>
      </c>
      <c r="W136" s="3"/>
      <c r="X136" s="3">
        <v>3000</v>
      </c>
      <c r="Y136" s="3">
        <v>3000</v>
      </c>
      <c r="Z136" s="3"/>
      <c r="AA136" s="3"/>
      <c r="AB136" s="3"/>
      <c r="AC136" s="3"/>
      <c r="AD136" s="3"/>
      <c r="AE136" s="3"/>
      <c r="AF136" s="3">
        <v>3000.19</v>
      </c>
      <c r="AG136" s="3">
        <v>3000</v>
      </c>
      <c r="AH136" s="3"/>
      <c r="AI136" s="3"/>
      <c r="AJ136" s="3"/>
      <c r="AK136" s="3">
        <v>0.19</v>
      </c>
      <c r="AL136" s="3"/>
      <c r="AM136" s="3"/>
      <c r="AN136" s="3"/>
      <c r="AO136" s="3"/>
      <c r="AP136" s="4" t="s">
        <v>53</v>
      </c>
      <c r="AQ136" s="3" t="s">
        <v>54</v>
      </c>
      <c r="AR136" s="3" t="s">
        <v>54</v>
      </c>
    </row>
    <row r="137" spans="1:44" x14ac:dyDescent="0.25">
      <c r="A137" s="3" t="s">
        <v>115</v>
      </c>
      <c r="B137" s="3">
        <v>14747093</v>
      </c>
      <c r="C137" s="4" t="s">
        <v>303</v>
      </c>
      <c r="D137" s="4" t="s">
        <v>201</v>
      </c>
      <c r="E137" s="4" t="s">
        <v>47</v>
      </c>
      <c r="F137" s="4" t="s">
        <v>185</v>
      </c>
      <c r="G137" s="4" t="s">
        <v>49</v>
      </c>
      <c r="H137" s="3" t="s">
        <v>379</v>
      </c>
      <c r="I137" s="4" t="s">
        <v>51</v>
      </c>
      <c r="J137" s="4" t="s">
        <v>52</v>
      </c>
      <c r="K137" s="4" t="s">
        <v>52</v>
      </c>
      <c r="L137" s="4" t="s">
        <v>52</v>
      </c>
      <c r="M137" s="4" t="s">
        <v>52</v>
      </c>
      <c r="N137" s="4" t="s">
        <v>52</v>
      </c>
      <c r="O137" s="3">
        <v>5363270.5</v>
      </c>
      <c r="P137" s="3"/>
      <c r="Q137" s="3"/>
      <c r="R137" s="3"/>
      <c r="S137" s="3"/>
      <c r="T137" s="3"/>
      <c r="U137" s="3"/>
      <c r="V137" s="3">
        <v>6310000</v>
      </c>
      <c r="W137" s="3">
        <v>-2097916.7599999998</v>
      </c>
      <c r="X137" s="3">
        <v>4212083.24</v>
      </c>
      <c r="Y137" s="3">
        <v>4212083.24</v>
      </c>
      <c r="Z137" s="3"/>
      <c r="AA137" s="3"/>
      <c r="AB137" s="3"/>
      <c r="AC137" s="3"/>
      <c r="AD137" s="3"/>
      <c r="AE137" s="3">
        <v>1140490</v>
      </c>
      <c r="AF137" s="3">
        <v>5363270.5</v>
      </c>
      <c r="AG137" s="3"/>
      <c r="AH137" s="3"/>
      <c r="AI137" s="3"/>
      <c r="AJ137" s="3"/>
      <c r="AK137" s="3">
        <v>0</v>
      </c>
      <c r="AL137" s="3"/>
      <c r="AM137" s="3"/>
      <c r="AN137" s="3"/>
      <c r="AO137" s="3"/>
      <c r="AP137" s="4" t="s">
        <v>204</v>
      </c>
      <c r="AQ137" s="3" t="s">
        <v>54</v>
      </c>
      <c r="AR137" s="3" t="s">
        <v>54</v>
      </c>
    </row>
    <row r="138" spans="1:44" x14ac:dyDescent="0.25">
      <c r="A138" s="3" t="s">
        <v>44</v>
      </c>
      <c r="B138" s="3">
        <v>6479191</v>
      </c>
      <c r="C138" s="4" t="s">
        <v>380</v>
      </c>
      <c r="D138" s="4" t="s">
        <v>46</v>
      </c>
      <c r="E138" s="4" t="s">
        <v>47</v>
      </c>
      <c r="F138" s="4" t="s">
        <v>381</v>
      </c>
      <c r="G138" s="4" t="s">
        <v>49</v>
      </c>
      <c r="H138" s="3" t="s">
        <v>382</v>
      </c>
      <c r="I138" s="4" t="s">
        <v>51</v>
      </c>
      <c r="J138" s="4" t="s">
        <v>52</v>
      </c>
      <c r="K138" s="4" t="s">
        <v>52</v>
      </c>
      <c r="L138" s="4" t="s">
        <v>52</v>
      </c>
      <c r="M138" s="4" t="s">
        <v>49</v>
      </c>
      <c r="N138" s="4" t="s">
        <v>52</v>
      </c>
      <c r="O138" s="3">
        <v>2000000</v>
      </c>
      <c r="P138" s="3"/>
      <c r="Q138" s="3"/>
      <c r="R138" s="3"/>
      <c r="S138" s="3"/>
      <c r="T138" s="3"/>
      <c r="U138" s="3"/>
      <c r="V138" s="3">
        <v>400000</v>
      </c>
      <c r="W138" s="3"/>
      <c r="X138" s="3">
        <v>400000</v>
      </c>
      <c r="Y138" s="3">
        <v>400000</v>
      </c>
      <c r="Z138" s="3"/>
      <c r="AA138" s="3"/>
      <c r="AB138" s="3"/>
      <c r="AC138" s="3"/>
      <c r="AD138" s="3"/>
      <c r="AE138" s="3">
        <v>550431.46125000005</v>
      </c>
      <c r="AF138" s="3">
        <v>951916.30007623194</v>
      </c>
      <c r="AG138" s="3">
        <v>294184.125</v>
      </c>
      <c r="AH138" s="3"/>
      <c r="AI138" s="3"/>
      <c r="AJ138" s="3">
        <v>257475.081326232</v>
      </c>
      <c r="AK138" s="3">
        <v>0</v>
      </c>
      <c r="AL138" s="3"/>
      <c r="AM138" s="3"/>
      <c r="AN138" s="3"/>
      <c r="AO138" s="3"/>
      <c r="AP138" s="4" t="s">
        <v>53</v>
      </c>
      <c r="AQ138" s="3" t="s">
        <v>54</v>
      </c>
      <c r="AR138" s="3" t="s">
        <v>54</v>
      </c>
    </row>
    <row r="139" spans="1:44" x14ac:dyDescent="0.25">
      <c r="A139" s="3" t="s">
        <v>44</v>
      </c>
      <c r="B139" s="3">
        <v>14612054</v>
      </c>
      <c r="C139" s="4" t="s">
        <v>235</v>
      </c>
      <c r="D139" s="4" t="s">
        <v>201</v>
      </c>
      <c r="E139" s="4" t="s">
        <v>47</v>
      </c>
      <c r="F139" s="4" t="s">
        <v>383</v>
      </c>
      <c r="G139" s="4" t="s">
        <v>49</v>
      </c>
      <c r="H139" s="3" t="s">
        <v>384</v>
      </c>
      <c r="I139" s="4" t="s">
        <v>51</v>
      </c>
      <c r="J139" s="4" t="s">
        <v>52</v>
      </c>
      <c r="K139" s="4" t="s">
        <v>52</v>
      </c>
      <c r="L139" s="4" t="s">
        <v>52</v>
      </c>
      <c r="M139" s="4" t="s">
        <v>52</v>
      </c>
      <c r="N139" s="4" t="s">
        <v>52</v>
      </c>
      <c r="O139" s="3">
        <v>257176.55</v>
      </c>
      <c r="P139" s="3"/>
      <c r="Q139" s="3"/>
      <c r="R139" s="3"/>
      <c r="S139" s="3"/>
      <c r="T139" s="3"/>
      <c r="U139" s="3"/>
      <c r="V139" s="3">
        <v>115220</v>
      </c>
      <c r="W139" s="3"/>
      <c r="X139" s="3">
        <v>115220</v>
      </c>
      <c r="Y139" s="3">
        <v>115220</v>
      </c>
      <c r="Z139" s="3"/>
      <c r="AA139" s="3"/>
      <c r="AB139" s="3"/>
      <c r="AC139" s="3"/>
      <c r="AD139" s="3"/>
      <c r="AE139" s="3">
        <v>141824.04</v>
      </c>
      <c r="AF139" s="3">
        <v>257176.546875</v>
      </c>
      <c r="AG139" s="3"/>
      <c r="AH139" s="3"/>
      <c r="AI139" s="3"/>
      <c r="AJ139" s="3"/>
      <c r="AK139" s="3">
        <v>0</v>
      </c>
      <c r="AL139" s="3"/>
      <c r="AM139" s="3"/>
      <c r="AN139" s="3"/>
      <c r="AO139" s="3"/>
      <c r="AP139" s="4" t="s">
        <v>204</v>
      </c>
      <c r="AQ139" s="3" t="s">
        <v>54</v>
      </c>
      <c r="AR139" s="3" t="s">
        <v>54</v>
      </c>
    </row>
    <row r="140" spans="1:44" x14ac:dyDescent="0.25">
      <c r="A140" s="3" t="s">
        <v>58</v>
      </c>
      <c r="B140" s="3">
        <v>15183051</v>
      </c>
      <c r="C140" s="4" t="s">
        <v>59</v>
      </c>
      <c r="D140" s="4" t="s">
        <v>63</v>
      </c>
      <c r="E140" s="4" t="s">
        <v>47</v>
      </c>
      <c r="F140" s="4" t="s">
        <v>385</v>
      </c>
      <c r="G140" s="4" t="s">
        <v>52</v>
      </c>
      <c r="H140" s="3" t="s">
        <v>386</v>
      </c>
      <c r="I140" s="4" t="s">
        <v>51</v>
      </c>
      <c r="J140" s="4" t="s">
        <v>49</v>
      </c>
      <c r="K140" s="4" t="s">
        <v>52</v>
      </c>
      <c r="L140" s="4" t="s">
        <v>52</v>
      </c>
      <c r="M140" s="4" t="s">
        <v>52</v>
      </c>
      <c r="N140" s="4" t="s">
        <v>52</v>
      </c>
      <c r="O140" s="3">
        <v>126251.54</v>
      </c>
      <c r="P140" s="3"/>
      <c r="Q140" s="3"/>
      <c r="R140" s="3"/>
      <c r="S140" s="3"/>
      <c r="T140" s="3"/>
      <c r="U140" s="3"/>
      <c r="V140" s="3">
        <v>123113.84</v>
      </c>
      <c r="W140" s="3"/>
      <c r="X140" s="3">
        <v>123113.84</v>
      </c>
      <c r="Y140" s="3"/>
      <c r="Z140" s="3">
        <v>123113.84</v>
      </c>
      <c r="AA140" s="3"/>
      <c r="AB140" s="3"/>
      <c r="AC140" s="3"/>
      <c r="AD140" s="3"/>
      <c r="AE140" s="3">
        <v>0</v>
      </c>
      <c r="AF140" s="3">
        <v>126251.54</v>
      </c>
      <c r="AG140" s="3"/>
      <c r="AH140" s="3"/>
      <c r="AI140" s="3">
        <v>126251.54</v>
      </c>
      <c r="AJ140" s="3"/>
      <c r="AK140" s="3"/>
      <c r="AL140" s="3"/>
      <c r="AM140" s="3"/>
      <c r="AN140" s="3"/>
      <c r="AO140" s="3"/>
      <c r="AP140" s="4" t="s">
        <v>53</v>
      </c>
      <c r="AQ140" s="3" t="s">
        <v>54</v>
      </c>
      <c r="AR140" s="3" t="s">
        <v>54</v>
      </c>
    </row>
    <row r="141" spans="1:44" x14ac:dyDescent="0.25">
      <c r="A141" s="3" t="s">
        <v>95</v>
      </c>
      <c r="B141" s="3">
        <v>15159010</v>
      </c>
      <c r="C141" s="4" t="s">
        <v>81</v>
      </c>
      <c r="D141" s="4" t="s">
        <v>46</v>
      </c>
      <c r="E141" s="4" t="s">
        <v>47</v>
      </c>
      <c r="F141" s="4" t="s">
        <v>387</v>
      </c>
      <c r="G141" s="4" t="s">
        <v>52</v>
      </c>
      <c r="H141" s="3" t="s">
        <v>388</v>
      </c>
      <c r="I141" s="4" t="s">
        <v>51</v>
      </c>
      <c r="J141" s="4" t="s">
        <v>49</v>
      </c>
      <c r="K141" s="4" t="s">
        <v>52</v>
      </c>
      <c r="L141" s="4" t="s">
        <v>52</v>
      </c>
      <c r="M141" s="4" t="s">
        <v>52</v>
      </c>
      <c r="N141" s="4" t="s">
        <v>52</v>
      </c>
      <c r="O141" s="3">
        <v>2000000</v>
      </c>
      <c r="P141" s="3"/>
      <c r="Q141" s="3"/>
      <c r="R141" s="3"/>
      <c r="S141" s="3"/>
      <c r="T141" s="3"/>
      <c r="U141" s="3"/>
      <c r="V141" s="3">
        <v>503659.0625</v>
      </c>
      <c r="W141" s="3"/>
      <c r="X141" s="3">
        <v>503659.0625</v>
      </c>
      <c r="Y141" s="3"/>
      <c r="Z141" s="3"/>
      <c r="AA141" s="3"/>
      <c r="AB141" s="3"/>
      <c r="AC141" s="3"/>
      <c r="AD141" s="3">
        <v>503659.0625</v>
      </c>
      <c r="AE141" s="3">
        <v>0</v>
      </c>
      <c r="AF141" s="3">
        <v>503659.05</v>
      </c>
      <c r="AG141" s="3"/>
      <c r="AH141" s="3"/>
      <c r="AI141" s="3"/>
      <c r="AJ141" s="3"/>
      <c r="AK141" s="3"/>
      <c r="AL141" s="3">
        <v>503659.05</v>
      </c>
      <c r="AM141" s="3"/>
      <c r="AN141" s="3"/>
      <c r="AO141" s="3"/>
      <c r="AP141" s="4" t="s">
        <v>53</v>
      </c>
      <c r="AQ141" s="3" t="s">
        <v>54</v>
      </c>
      <c r="AR141" s="3" t="s">
        <v>54</v>
      </c>
    </row>
    <row r="142" spans="1:44" x14ac:dyDescent="0.25">
      <c r="A142" s="3" t="s">
        <v>44</v>
      </c>
      <c r="B142" s="3">
        <v>13270353</v>
      </c>
      <c r="C142" s="4" t="s">
        <v>389</v>
      </c>
      <c r="D142" s="4" t="s">
        <v>46</v>
      </c>
      <c r="E142" s="4" t="s">
        <v>47</v>
      </c>
      <c r="F142" s="4" t="s">
        <v>390</v>
      </c>
      <c r="G142" s="4" t="s">
        <v>49</v>
      </c>
      <c r="H142" s="3" t="s">
        <v>391</v>
      </c>
      <c r="I142" s="4" t="s">
        <v>51</v>
      </c>
      <c r="J142" s="4" t="s">
        <v>52</v>
      </c>
      <c r="K142" s="4" t="s">
        <v>52</v>
      </c>
      <c r="L142" s="4" t="s">
        <v>52</v>
      </c>
      <c r="M142" s="4" t="s">
        <v>49</v>
      </c>
      <c r="N142" s="4" t="s">
        <v>49</v>
      </c>
      <c r="O142" s="3">
        <v>159875.31</v>
      </c>
      <c r="P142" s="3"/>
      <c r="Q142" s="3"/>
      <c r="R142" s="3"/>
      <c r="S142" s="3"/>
      <c r="T142" s="3"/>
      <c r="U142" s="3"/>
      <c r="V142" s="3"/>
      <c r="W142" s="3">
        <v>-16683.27</v>
      </c>
      <c r="X142" s="3">
        <v>-16683.27</v>
      </c>
      <c r="Y142" s="3">
        <v>-16683.27</v>
      </c>
      <c r="Z142" s="3"/>
      <c r="AA142" s="3"/>
      <c r="AB142" s="3"/>
      <c r="AC142" s="3"/>
      <c r="AD142" s="3"/>
      <c r="AE142" s="3">
        <v>200835.47030653901</v>
      </c>
      <c r="AF142" s="3">
        <v>159875.309179687</v>
      </c>
      <c r="AG142" s="3">
        <v>155518.40917968799</v>
      </c>
      <c r="AH142" s="3"/>
      <c r="AI142" s="3">
        <v>4266</v>
      </c>
      <c r="AJ142" s="3"/>
      <c r="AK142" s="3">
        <v>90.9</v>
      </c>
      <c r="AL142" s="3"/>
      <c r="AM142" s="3"/>
      <c r="AN142" s="3"/>
      <c r="AO142" s="3"/>
      <c r="AP142" s="4" t="s">
        <v>53</v>
      </c>
      <c r="AQ142" s="3" t="s">
        <v>54</v>
      </c>
      <c r="AR142" s="3" t="s">
        <v>54</v>
      </c>
    </row>
    <row r="143" spans="1:44" x14ac:dyDescent="0.25">
      <c r="A143" s="3" t="s">
        <v>66</v>
      </c>
      <c r="B143" s="3">
        <v>7760890</v>
      </c>
      <c r="C143" s="4" t="s">
        <v>78</v>
      </c>
      <c r="D143" s="4" t="s">
        <v>63</v>
      </c>
      <c r="E143" s="4" t="s">
        <v>47</v>
      </c>
      <c r="F143" s="4" t="s">
        <v>392</v>
      </c>
      <c r="G143" s="4" t="s">
        <v>49</v>
      </c>
      <c r="H143" s="3" t="s">
        <v>393</v>
      </c>
      <c r="I143" s="4" t="s">
        <v>51</v>
      </c>
      <c r="J143" s="4" t="s">
        <v>52</v>
      </c>
      <c r="K143" s="4" t="s">
        <v>52</v>
      </c>
      <c r="L143" s="4" t="s">
        <v>52</v>
      </c>
      <c r="M143" s="4" t="s">
        <v>52</v>
      </c>
      <c r="N143" s="4" t="s">
        <v>52</v>
      </c>
      <c r="O143" s="3">
        <v>536243.22</v>
      </c>
      <c r="P143" s="3"/>
      <c r="Q143" s="3"/>
      <c r="R143" s="3"/>
      <c r="S143" s="3"/>
      <c r="T143" s="3"/>
      <c r="U143" s="3"/>
      <c r="V143" s="3"/>
      <c r="W143" s="3">
        <v>-200</v>
      </c>
      <c r="X143" s="3">
        <v>-200</v>
      </c>
      <c r="Y143" s="3">
        <v>-200</v>
      </c>
      <c r="Z143" s="3"/>
      <c r="AA143" s="3"/>
      <c r="AB143" s="3"/>
      <c r="AC143" s="3"/>
      <c r="AD143" s="3"/>
      <c r="AE143" s="3">
        <v>535012.81636191404</v>
      </c>
      <c r="AF143" s="3">
        <v>536243.224958256</v>
      </c>
      <c r="AG143" s="3">
        <v>97884.171875</v>
      </c>
      <c r="AH143" s="3"/>
      <c r="AI143" s="3"/>
      <c r="AJ143" s="3">
        <v>437642.58308325597</v>
      </c>
      <c r="AK143" s="3">
        <v>716.47</v>
      </c>
      <c r="AL143" s="3"/>
      <c r="AM143" s="3"/>
      <c r="AN143" s="3"/>
      <c r="AO143" s="3"/>
      <c r="AP143" s="4" t="s">
        <v>53</v>
      </c>
      <c r="AQ143" s="3" t="s">
        <v>54</v>
      </c>
      <c r="AR143" s="3" t="s">
        <v>54</v>
      </c>
    </row>
    <row r="144" spans="1:44" x14ac:dyDescent="0.25">
      <c r="A144" s="3" t="s">
        <v>83</v>
      </c>
      <c r="B144" s="3">
        <v>528163</v>
      </c>
      <c r="C144" s="4" t="s">
        <v>116</v>
      </c>
      <c r="D144" s="4" t="s">
        <v>63</v>
      </c>
      <c r="E144" s="4" t="s">
        <v>67</v>
      </c>
      <c r="F144" s="4" t="s">
        <v>394</v>
      </c>
      <c r="G144" s="4"/>
      <c r="H144" s="3" t="s">
        <v>395</v>
      </c>
      <c r="I144" s="4"/>
      <c r="J144" s="4"/>
      <c r="K144" s="4"/>
      <c r="L144" s="4"/>
      <c r="M144" s="4"/>
      <c r="N144" s="4"/>
      <c r="O144" s="3"/>
      <c r="P144" s="3"/>
      <c r="Q144" s="3"/>
      <c r="R144" s="3"/>
      <c r="S144" s="3"/>
      <c r="T144" s="3"/>
      <c r="U144" s="3"/>
      <c r="V144" s="3"/>
      <c r="W144" s="3">
        <v>-600</v>
      </c>
      <c r="X144" s="3">
        <v>-600</v>
      </c>
      <c r="Y144" s="3">
        <v>-600</v>
      </c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4" t="s">
        <v>53</v>
      </c>
      <c r="AQ144" s="3" t="s">
        <v>54</v>
      </c>
      <c r="AR144" s="3" t="s">
        <v>54</v>
      </c>
    </row>
    <row r="145" spans="1:44" x14ac:dyDescent="0.25">
      <c r="A145" s="3" t="s">
        <v>44</v>
      </c>
      <c r="B145" s="3">
        <v>3105955</v>
      </c>
      <c r="C145" s="4" t="s">
        <v>62</v>
      </c>
      <c r="D145" s="4" t="s">
        <v>63</v>
      </c>
      <c r="E145" s="4" t="s">
        <v>67</v>
      </c>
      <c r="F145" s="4" t="s">
        <v>396</v>
      </c>
      <c r="G145" s="4" t="s">
        <v>49</v>
      </c>
      <c r="H145" s="3" t="s">
        <v>242</v>
      </c>
      <c r="I145" s="4" t="s">
        <v>51</v>
      </c>
      <c r="J145" s="4" t="s">
        <v>52</v>
      </c>
      <c r="K145" s="4" t="s">
        <v>52</v>
      </c>
      <c r="L145" s="4" t="s">
        <v>52</v>
      </c>
      <c r="M145" s="4" t="s">
        <v>52</v>
      </c>
      <c r="N145" s="4" t="s">
        <v>52</v>
      </c>
      <c r="O145" s="3">
        <v>111846.66</v>
      </c>
      <c r="P145" s="3"/>
      <c r="Q145" s="3"/>
      <c r="R145" s="3"/>
      <c r="S145" s="3"/>
      <c r="T145" s="3"/>
      <c r="U145" s="3"/>
      <c r="V145" s="3"/>
      <c r="W145" s="3">
        <v>-4512.8900000000003</v>
      </c>
      <c r="X145" s="3">
        <v>-4512.8900000000003</v>
      </c>
      <c r="Y145" s="3">
        <v>-4512.8900000000003</v>
      </c>
      <c r="Z145" s="3"/>
      <c r="AA145" s="3"/>
      <c r="AB145" s="3"/>
      <c r="AC145" s="3"/>
      <c r="AD145" s="3"/>
      <c r="AE145" s="3">
        <v>116065.902970906</v>
      </c>
      <c r="AF145" s="3">
        <v>111846.66449660101</v>
      </c>
      <c r="AG145" s="3">
        <v>108415.992666016</v>
      </c>
      <c r="AH145" s="3">
        <v>491</v>
      </c>
      <c r="AI145" s="3">
        <v>2336.3000000000002</v>
      </c>
      <c r="AJ145" s="3">
        <v>600.47183058560995</v>
      </c>
      <c r="AK145" s="3">
        <v>2.9</v>
      </c>
      <c r="AL145" s="3"/>
      <c r="AM145" s="3"/>
      <c r="AN145" s="3"/>
      <c r="AO145" s="3"/>
      <c r="AP145" s="4" t="s">
        <v>53</v>
      </c>
      <c r="AQ145" s="3" t="s">
        <v>54</v>
      </c>
      <c r="AR145" s="3" t="s">
        <v>54</v>
      </c>
    </row>
    <row r="146" spans="1:44" x14ac:dyDescent="0.25">
      <c r="A146" s="3" t="s">
        <v>240</v>
      </c>
      <c r="B146" s="3">
        <v>5545342</v>
      </c>
      <c r="C146" s="4" t="s">
        <v>45</v>
      </c>
      <c r="D146" s="4" t="s">
        <v>46</v>
      </c>
      <c r="E146" s="4" t="s">
        <v>47</v>
      </c>
      <c r="F146" s="4" t="s">
        <v>397</v>
      </c>
      <c r="G146" s="4" t="s">
        <v>49</v>
      </c>
      <c r="H146" s="3" t="s">
        <v>398</v>
      </c>
      <c r="I146" s="4" t="s">
        <v>51</v>
      </c>
      <c r="J146" s="4" t="s">
        <v>52</v>
      </c>
      <c r="K146" s="4" t="s">
        <v>52</v>
      </c>
      <c r="L146" s="4" t="s">
        <v>52</v>
      </c>
      <c r="M146" s="4" t="s">
        <v>49</v>
      </c>
      <c r="N146" s="4" t="s">
        <v>52</v>
      </c>
      <c r="O146" s="3">
        <v>30000000</v>
      </c>
      <c r="P146" s="3"/>
      <c r="Q146" s="3"/>
      <c r="R146" s="3"/>
      <c r="S146" s="3"/>
      <c r="T146" s="3"/>
      <c r="U146" s="3"/>
      <c r="V146" s="3"/>
      <c r="W146" s="3">
        <v>-252500.64</v>
      </c>
      <c r="X146" s="3">
        <v>-252500.64</v>
      </c>
      <c r="Y146" s="3">
        <v>-252500.64</v>
      </c>
      <c r="Z146" s="3"/>
      <c r="AA146" s="3"/>
      <c r="AB146" s="3"/>
      <c r="AC146" s="3"/>
      <c r="AD146" s="3"/>
      <c r="AE146" s="3">
        <v>21580176.9457362</v>
      </c>
      <c r="AF146" s="3">
        <v>21412948.356715702</v>
      </c>
      <c r="AG146" s="3">
        <v>15245688.9375</v>
      </c>
      <c r="AH146" s="3">
        <v>2142350.48</v>
      </c>
      <c r="AI146" s="3">
        <v>1660</v>
      </c>
      <c r="AJ146" s="3">
        <v>4011513.0992156998</v>
      </c>
      <c r="AK146" s="3">
        <v>11735.84</v>
      </c>
      <c r="AL146" s="3"/>
      <c r="AM146" s="3"/>
      <c r="AN146" s="3"/>
      <c r="AO146" s="3"/>
      <c r="AP146" s="4" t="s">
        <v>53</v>
      </c>
      <c r="AQ146" s="3" t="s">
        <v>54</v>
      </c>
      <c r="AR146" s="3" t="s">
        <v>54</v>
      </c>
    </row>
    <row r="147" spans="1:44" x14ac:dyDescent="0.25">
      <c r="A147" s="3" t="s">
        <v>83</v>
      </c>
      <c r="B147" s="3">
        <v>12879911</v>
      </c>
      <c r="C147" s="4" t="s">
        <v>84</v>
      </c>
      <c r="D147" s="4" t="s">
        <v>46</v>
      </c>
      <c r="E147" s="4" t="s">
        <v>47</v>
      </c>
      <c r="F147" s="4" t="s">
        <v>399</v>
      </c>
      <c r="G147" s="4" t="s">
        <v>49</v>
      </c>
      <c r="H147" s="3" t="s">
        <v>400</v>
      </c>
      <c r="I147" s="4" t="s">
        <v>51</v>
      </c>
      <c r="J147" s="4" t="s">
        <v>52</v>
      </c>
      <c r="K147" s="4" t="s">
        <v>52</v>
      </c>
      <c r="L147" s="4" t="s">
        <v>52</v>
      </c>
      <c r="M147" s="4" t="s">
        <v>52</v>
      </c>
      <c r="N147" s="4" t="s">
        <v>49</v>
      </c>
      <c r="O147" s="3">
        <v>300000</v>
      </c>
      <c r="P147" s="3"/>
      <c r="Q147" s="3"/>
      <c r="R147" s="3"/>
      <c r="S147" s="3"/>
      <c r="T147" s="3"/>
      <c r="U147" s="3"/>
      <c r="V147" s="3"/>
      <c r="W147" s="3">
        <v>-135804.4</v>
      </c>
      <c r="X147" s="3">
        <v>-135804.4</v>
      </c>
      <c r="Y147" s="3">
        <v>-135804.4</v>
      </c>
      <c r="Z147" s="3"/>
      <c r="AA147" s="3"/>
      <c r="AB147" s="3"/>
      <c r="AC147" s="3"/>
      <c r="AD147" s="3"/>
      <c r="AE147" s="3">
        <v>250026.029042799</v>
      </c>
      <c r="AF147" s="3">
        <v>114621.21427571699</v>
      </c>
      <c r="AG147" s="3">
        <v>99078.25</v>
      </c>
      <c r="AH147" s="3"/>
      <c r="AI147" s="3"/>
      <c r="AJ147" s="3">
        <v>15687.8542757172</v>
      </c>
      <c r="AK147" s="3">
        <v>-144.88999999999999</v>
      </c>
      <c r="AL147" s="3"/>
      <c r="AM147" s="3"/>
      <c r="AN147" s="3"/>
      <c r="AO147" s="3"/>
      <c r="AP147" s="4" t="s">
        <v>53</v>
      </c>
      <c r="AQ147" s="3" t="s">
        <v>54</v>
      </c>
      <c r="AR147" s="3" t="s">
        <v>54</v>
      </c>
    </row>
    <row r="148" spans="1:44" x14ac:dyDescent="0.25">
      <c r="A148" s="3" t="s">
        <v>66</v>
      </c>
      <c r="B148" s="3">
        <v>11814666</v>
      </c>
      <c r="C148" s="4" t="s">
        <v>206</v>
      </c>
      <c r="D148" s="4" t="s">
        <v>63</v>
      </c>
      <c r="E148" s="4" t="s">
        <v>47</v>
      </c>
      <c r="F148" s="4" t="s">
        <v>401</v>
      </c>
      <c r="G148" s="4" t="s">
        <v>49</v>
      </c>
      <c r="H148" s="3" t="s">
        <v>402</v>
      </c>
      <c r="I148" s="4" t="s">
        <v>51</v>
      </c>
      <c r="J148" s="4" t="s">
        <v>52</v>
      </c>
      <c r="K148" s="4" t="s">
        <v>52</v>
      </c>
      <c r="L148" s="4" t="s">
        <v>52</v>
      </c>
      <c r="M148" s="4" t="s">
        <v>49</v>
      </c>
      <c r="N148" s="4" t="s">
        <v>52</v>
      </c>
      <c r="O148" s="3">
        <v>50000</v>
      </c>
      <c r="P148" s="3"/>
      <c r="Q148" s="3"/>
      <c r="R148" s="3"/>
      <c r="S148" s="3"/>
      <c r="T148" s="3"/>
      <c r="U148" s="3"/>
      <c r="V148" s="3"/>
      <c r="W148" s="3">
        <v>-990</v>
      </c>
      <c r="X148" s="3">
        <v>-990</v>
      </c>
      <c r="Y148" s="3">
        <v>-990</v>
      </c>
      <c r="Z148" s="3"/>
      <c r="AA148" s="3"/>
      <c r="AB148" s="3"/>
      <c r="AC148" s="3"/>
      <c r="AD148" s="3"/>
      <c r="AE148" s="3">
        <v>7222.6167497708102</v>
      </c>
      <c r="AF148" s="3">
        <v>6247.5671005716204</v>
      </c>
      <c r="AG148" s="3"/>
      <c r="AH148" s="3"/>
      <c r="AI148" s="3"/>
      <c r="AJ148" s="3">
        <v>6145.7071005716198</v>
      </c>
      <c r="AK148" s="3">
        <v>101.86</v>
      </c>
      <c r="AL148" s="3"/>
      <c r="AM148" s="3"/>
      <c r="AN148" s="3"/>
      <c r="AO148" s="3"/>
      <c r="AP148" s="4" t="s">
        <v>53</v>
      </c>
      <c r="AQ148" s="3" t="s">
        <v>54</v>
      </c>
      <c r="AR148" s="3" t="s">
        <v>54</v>
      </c>
    </row>
    <row r="149" spans="1:44" x14ac:dyDescent="0.25">
      <c r="A149" s="3" t="s">
        <v>44</v>
      </c>
      <c r="B149" s="3">
        <v>4646389</v>
      </c>
      <c r="C149" s="4" t="s">
        <v>403</v>
      </c>
      <c r="D149" s="4" t="s">
        <v>46</v>
      </c>
      <c r="E149" s="4" t="s">
        <v>67</v>
      </c>
      <c r="F149" s="4" t="s">
        <v>404</v>
      </c>
      <c r="G149" s="4" t="s">
        <v>49</v>
      </c>
      <c r="H149" s="3" t="s">
        <v>405</v>
      </c>
      <c r="I149" s="4" t="s">
        <v>51</v>
      </c>
      <c r="J149" s="4" t="s">
        <v>52</v>
      </c>
      <c r="K149" s="4" t="s">
        <v>52</v>
      </c>
      <c r="L149" s="4" t="s">
        <v>52</v>
      </c>
      <c r="M149" s="4" t="s">
        <v>49</v>
      </c>
      <c r="N149" s="4" t="s">
        <v>52</v>
      </c>
      <c r="O149" s="3">
        <v>2213883.2000000002</v>
      </c>
      <c r="P149" s="3"/>
      <c r="Q149" s="3"/>
      <c r="R149" s="3"/>
      <c r="S149" s="3"/>
      <c r="T149" s="3"/>
      <c r="U149" s="3"/>
      <c r="V149" s="3"/>
      <c r="W149" s="3">
        <v>-9892.99</v>
      </c>
      <c r="X149" s="3">
        <v>-9892.99</v>
      </c>
      <c r="Y149" s="3">
        <v>-9892.99</v>
      </c>
      <c r="Z149" s="3"/>
      <c r="AA149" s="3"/>
      <c r="AB149" s="3"/>
      <c r="AC149" s="3"/>
      <c r="AD149" s="3"/>
      <c r="AE149" s="3">
        <v>2214441.0182882799</v>
      </c>
      <c r="AF149" s="3">
        <v>2213883.1981669301</v>
      </c>
      <c r="AG149" s="3">
        <v>1810759.4716796901</v>
      </c>
      <c r="AH149" s="3"/>
      <c r="AI149" s="3"/>
      <c r="AJ149" s="3">
        <v>403123.72648723802</v>
      </c>
      <c r="AK149" s="3">
        <v>0</v>
      </c>
      <c r="AL149" s="3"/>
      <c r="AM149" s="3"/>
      <c r="AN149" s="3"/>
      <c r="AO149" s="3"/>
      <c r="AP149" s="4" t="s">
        <v>53</v>
      </c>
      <c r="AQ149" s="3" t="s">
        <v>54</v>
      </c>
      <c r="AR149" s="3" t="s">
        <v>54</v>
      </c>
    </row>
    <row r="150" spans="1:44" x14ac:dyDescent="0.25">
      <c r="A150" s="3" t="s">
        <v>44</v>
      </c>
      <c r="B150" s="3">
        <v>4056107</v>
      </c>
      <c r="C150" s="4" t="s">
        <v>116</v>
      </c>
      <c r="D150" s="4" t="s">
        <v>63</v>
      </c>
      <c r="E150" s="4" t="s">
        <v>67</v>
      </c>
      <c r="F150" s="4" t="s">
        <v>406</v>
      </c>
      <c r="G150" s="4" t="s">
        <v>49</v>
      </c>
      <c r="H150" s="3" t="s">
        <v>407</v>
      </c>
      <c r="I150" s="4" t="s">
        <v>51</v>
      </c>
      <c r="J150" s="4" t="s">
        <v>52</v>
      </c>
      <c r="K150" s="4" t="s">
        <v>52</v>
      </c>
      <c r="L150" s="4" t="s">
        <v>52</v>
      </c>
      <c r="M150" s="4" t="s">
        <v>49</v>
      </c>
      <c r="N150" s="4" t="s">
        <v>52</v>
      </c>
      <c r="O150" s="3">
        <v>55000</v>
      </c>
      <c r="P150" s="3"/>
      <c r="Q150" s="3"/>
      <c r="R150" s="3"/>
      <c r="S150" s="3"/>
      <c r="T150" s="3"/>
      <c r="U150" s="3"/>
      <c r="V150" s="3"/>
      <c r="W150" s="3">
        <v>-4947.3</v>
      </c>
      <c r="X150" s="3">
        <v>-4947.3</v>
      </c>
      <c r="Y150" s="3">
        <v>-4947.3</v>
      </c>
      <c r="Z150" s="3"/>
      <c r="AA150" s="3"/>
      <c r="AB150" s="3"/>
      <c r="AC150" s="3"/>
      <c r="AD150" s="3"/>
      <c r="AE150" s="3">
        <v>42079.162967118296</v>
      </c>
      <c r="AF150" s="3">
        <v>37319.767539460903</v>
      </c>
      <c r="AG150" s="3">
        <v>13496.005371093799</v>
      </c>
      <c r="AH150" s="3"/>
      <c r="AI150" s="3"/>
      <c r="AJ150" s="3">
        <v>23823.762168367099</v>
      </c>
      <c r="AK150" s="3">
        <v>0</v>
      </c>
      <c r="AL150" s="3"/>
      <c r="AM150" s="3"/>
      <c r="AN150" s="3"/>
      <c r="AO150" s="3"/>
      <c r="AP150" s="4" t="s">
        <v>53</v>
      </c>
      <c r="AQ150" s="3" t="s">
        <v>54</v>
      </c>
      <c r="AR150" s="3" t="s">
        <v>54</v>
      </c>
    </row>
    <row r="151" spans="1:44" x14ac:dyDescent="0.25">
      <c r="A151" s="3" t="s">
        <v>83</v>
      </c>
      <c r="B151" s="3">
        <v>2698392</v>
      </c>
      <c r="C151" s="4" t="s">
        <v>62</v>
      </c>
      <c r="D151" s="4" t="s">
        <v>46</v>
      </c>
      <c r="E151" s="4" t="s">
        <v>67</v>
      </c>
      <c r="F151" s="4" t="s">
        <v>408</v>
      </c>
      <c r="G151" s="4" t="s">
        <v>49</v>
      </c>
      <c r="H151" s="3" t="s">
        <v>409</v>
      </c>
      <c r="I151" s="4" t="s">
        <v>51</v>
      </c>
      <c r="J151" s="4" t="s">
        <v>52</v>
      </c>
      <c r="K151" s="4" t="s">
        <v>52</v>
      </c>
      <c r="L151" s="4" t="s">
        <v>52</v>
      </c>
      <c r="M151" s="4" t="s">
        <v>52</v>
      </c>
      <c r="N151" s="4" t="s">
        <v>52</v>
      </c>
      <c r="O151" s="3">
        <v>1000000</v>
      </c>
      <c r="P151" s="3"/>
      <c r="Q151" s="3"/>
      <c r="R151" s="3"/>
      <c r="S151" s="3"/>
      <c r="T151" s="3"/>
      <c r="U151" s="3"/>
      <c r="V151" s="3"/>
      <c r="W151" s="3">
        <v>-69034.600000000006</v>
      </c>
      <c r="X151" s="3">
        <v>-69034.600000000006</v>
      </c>
      <c r="Y151" s="3">
        <v>-69034.600000000006</v>
      </c>
      <c r="Z151" s="3"/>
      <c r="AA151" s="3"/>
      <c r="AB151" s="3"/>
      <c r="AC151" s="3"/>
      <c r="AD151" s="3"/>
      <c r="AE151" s="3">
        <v>188856.06307308099</v>
      </c>
      <c r="AF151" s="3">
        <v>119463.942693718</v>
      </c>
      <c r="AG151" s="3">
        <v>73684.951171875</v>
      </c>
      <c r="AH151" s="3"/>
      <c r="AI151" s="3"/>
      <c r="AJ151" s="3">
        <v>45778.991521843302</v>
      </c>
      <c r="AK151" s="3">
        <v>0</v>
      </c>
      <c r="AL151" s="3"/>
      <c r="AM151" s="3"/>
      <c r="AN151" s="3"/>
      <c r="AO151" s="3"/>
      <c r="AP151" s="4" t="s">
        <v>53</v>
      </c>
      <c r="AQ151" s="3" t="s">
        <v>54</v>
      </c>
      <c r="AR151" s="3" t="s">
        <v>54</v>
      </c>
    </row>
    <row r="152" spans="1:44" x14ac:dyDescent="0.25">
      <c r="A152" s="3" t="s">
        <v>83</v>
      </c>
      <c r="B152" s="3">
        <v>9645511</v>
      </c>
      <c r="C152" s="4" t="s">
        <v>410</v>
      </c>
      <c r="D152" s="4" t="s">
        <v>63</v>
      </c>
      <c r="E152" s="4" t="s">
        <v>47</v>
      </c>
      <c r="F152" s="4" t="s">
        <v>411</v>
      </c>
      <c r="G152" s="4" t="s">
        <v>52</v>
      </c>
      <c r="H152" s="3" t="s">
        <v>412</v>
      </c>
      <c r="I152" s="4" t="s">
        <v>51</v>
      </c>
      <c r="J152" s="4" t="s">
        <v>52</v>
      </c>
      <c r="K152" s="4" t="s">
        <v>52</v>
      </c>
      <c r="L152" s="4" t="s">
        <v>52</v>
      </c>
      <c r="M152" s="4" t="s">
        <v>52</v>
      </c>
      <c r="N152" s="4" t="s">
        <v>52</v>
      </c>
      <c r="O152" s="3">
        <v>300000</v>
      </c>
      <c r="P152" s="3"/>
      <c r="Q152" s="3"/>
      <c r="R152" s="3"/>
      <c r="S152" s="3"/>
      <c r="T152" s="3"/>
      <c r="U152" s="3"/>
      <c r="V152" s="3"/>
      <c r="W152" s="3">
        <v>-16500</v>
      </c>
      <c r="X152" s="3">
        <v>-16500</v>
      </c>
      <c r="Y152" s="3">
        <v>-16500</v>
      </c>
      <c r="Z152" s="3"/>
      <c r="AA152" s="3"/>
      <c r="AB152" s="3"/>
      <c r="AC152" s="3"/>
      <c r="AD152" s="3"/>
      <c r="AE152" s="3">
        <v>22154.010463816601</v>
      </c>
      <c r="AF152" s="3">
        <v>5570.4022265624999</v>
      </c>
      <c r="AG152" s="3">
        <v>5558.5322265625</v>
      </c>
      <c r="AH152" s="3"/>
      <c r="AI152" s="3"/>
      <c r="AJ152" s="3"/>
      <c r="AK152" s="3">
        <v>11.87</v>
      </c>
      <c r="AL152" s="3"/>
      <c r="AM152" s="3"/>
      <c r="AN152" s="3"/>
      <c r="AO152" s="3"/>
      <c r="AP152" s="4" t="s">
        <v>53</v>
      </c>
      <c r="AQ152" s="3" t="s">
        <v>54</v>
      </c>
      <c r="AR152" s="3" t="s">
        <v>54</v>
      </c>
    </row>
    <row r="153" spans="1:44" x14ac:dyDescent="0.25">
      <c r="A153" s="3" t="s">
        <v>112</v>
      </c>
      <c r="B153" s="3">
        <v>5251364</v>
      </c>
      <c r="C153" s="4" t="s">
        <v>206</v>
      </c>
      <c r="D153" s="4" t="s">
        <v>46</v>
      </c>
      <c r="E153" s="4" t="s">
        <v>47</v>
      </c>
      <c r="F153" s="4" t="s">
        <v>71</v>
      </c>
      <c r="G153" s="4" t="s">
        <v>49</v>
      </c>
      <c r="H153" s="3" t="s">
        <v>413</v>
      </c>
      <c r="I153" s="4" t="s">
        <v>51</v>
      </c>
      <c r="J153" s="4" t="s">
        <v>52</v>
      </c>
      <c r="K153" s="4" t="s">
        <v>52</v>
      </c>
      <c r="L153" s="4" t="s">
        <v>52</v>
      </c>
      <c r="M153" s="4" t="s">
        <v>52</v>
      </c>
      <c r="N153" s="4" t="s">
        <v>52</v>
      </c>
      <c r="O153" s="3">
        <v>71155.94</v>
      </c>
      <c r="P153" s="3"/>
      <c r="Q153" s="3"/>
      <c r="R153" s="3"/>
      <c r="S153" s="3"/>
      <c r="T153" s="3"/>
      <c r="U153" s="3"/>
      <c r="V153" s="3"/>
      <c r="W153" s="3">
        <v>-6500</v>
      </c>
      <c r="X153" s="3">
        <v>-6500</v>
      </c>
      <c r="Y153" s="3">
        <v>-6500</v>
      </c>
      <c r="Z153" s="3"/>
      <c r="AA153" s="3"/>
      <c r="AB153" s="3"/>
      <c r="AC153" s="3"/>
      <c r="AD153" s="3"/>
      <c r="AE153" s="3">
        <v>78514.934353522607</v>
      </c>
      <c r="AF153" s="3">
        <v>71155.942055087799</v>
      </c>
      <c r="AG153" s="3"/>
      <c r="AH153" s="3"/>
      <c r="AI153" s="3">
        <v>12306.87</v>
      </c>
      <c r="AJ153" s="3">
        <v>21107.272055087698</v>
      </c>
      <c r="AK153" s="3">
        <v>37741.800000000003</v>
      </c>
      <c r="AL153" s="3"/>
      <c r="AM153" s="3"/>
      <c r="AN153" s="3"/>
      <c r="AO153" s="3"/>
      <c r="AP153" s="4" t="s">
        <v>53</v>
      </c>
      <c r="AQ153" s="3" t="s">
        <v>54</v>
      </c>
      <c r="AR153" s="3" t="s">
        <v>54</v>
      </c>
    </row>
    <row r="154" spans="1:44" x14ac:dyDescent="0.25">
      <c r="A154" s="3" t="s">
        <v>95</v>
      </c>
      <c r="B154" s="3">
        <v>2713095</v>
      </c>
      <c r="C154" s="4" t="s">
        <v>376</v>
      </c>
      <c r="D154" s="4" t="s">
        <v>46</v>
      </c>
      <c r="E154" s="4" t="s">
        <v>67</v>
      </c>
      <c r="F154" s="4" t="s">
        <v>414</v>
      </c>
      <c r="G154" s="4" t="s">
        <v>49</v>
      </c>
      <c r="H154" s="3" t="s">
        <v>415</v>
      </c>
      <c r="I154" s="4" t="s">
        <v>51</v>
      </c>
      <c r="J154" s="4" t="s">
        <v>52</v>
      </c>
      <c r="K154" s="4" t="s">
        <v>52</v>
      </c>
      <c r="L154" s="4" t="s">
        <v>52</v>
      </c>
      <c r="M154" s="4" t="s">
        <v>52</v>
      </c>
      <c r="N154" s="4" t="s">
        <v>52</v>
      </c>
      <c r="O154" s="3">
        <v>5000000</v>
      </c>
      <c r="P154" s="3"/>
      <c r="Q154" s="3"/>
      <c r="R154" s="3"/>
      <c r="S154" s="3"/>
      <c r="T154" s="3"/>
      <c r="U154" s="3"/>
      <c r="V154" s="3"/>
      <c r="W154" s="3">
        <v>-3380.14</v>
      </c>
      <c r="X154" s="3">
        <v>-3380.14</v>
      </c>
      <c r="Y154" s="3">
        <v>-3380.14</v>
      </c>
      <c r="Z154" s="3"/>
      <c r="AA154" s="3"/>
      <c r="AB154" s="3"/>
      <c r="AC154" s="3"/>
      <c r="AD154" s="3"/>
      <c r="AE154" s="3">
        <v>3433679.4022201798</v>
      </c>
      <c r="AF154" s="3">
        <v>3475325.5422056201</v>
      </c>
      <c r="AG154" s="3">
        <v>1474508.5390625</v>
      </c>
      <c r="AH154" s="3"/>
      <c r="AI154" s="3"/>
      <c r="AJ154" s="3">
        <v>2000817.0031431201</v>
      </c>
      <c r="AK154" s="3">
        <v>0</v>
      </c>
      <c r="AL154" s="3"/>
      <c r="AM154" s="3"/>
      <c r="AN154" s="3"/>
      <c r="AO154" s="3"/>
      <c r="AP154" s="4" t="s">
        <v>53</v>
      </c>
      <c r="AQ154" s="3" t="s">
        <v>54</v>
      </c>
      <c r="AR154" s="3" t="s">
        <v>54</v>
      </c>
    </row>
    <row r="155" spans="1:44" x14ac:dyDescent="0.25">
      <c r="A155" s="3" t="s">
        <v>66</v>
      </c>
      <c r="B155" s="3">
        <v>7173052</v>
      </c>
      <c r="C155" s="4" t="s">
        <v>416</v>
      </c>
      <c r="D155" s="4" t="s">
        <v>63</v>
      </c>
      <c r="E155" s="4" t="s">
        <v>47</v>
      </c>
      <c r="F155" s="4" t="s">
        <v>417</v>
      </c>
      <c r="G155" s="4" t="s">
        <v>49</v>
      </c>
      <c r="H155" s="3" t="s">
        <v>418</v>
      </c>
      <c r="I155" s="4" t="s">
        <v>51</v>
      </c>
      <c r="J155" s="4" t="s">
        <v>52</v>
      </c>
      <c r="K155" s="4" t="s">
        <v>52</v>
      </c>
      <c r="L155" s="4" t="s">
        <v>52</v>
      </c>
      <c r="M155" s="4" t="s">
        <v>52</v>
      </c>
      <c r="N155" s="4" t="s">
        <v>52</v>
      </c>
      <c r="O155" s="3">
        <v>130000</v>
      </c>
      <c r="P155" s="3"/>
      <c r="Q155" s="3"/>
      <c r="R155" s="3"/>
      <c r="S155" s="3"/>
      <c r="T155" s="3"/>
      <c r="U155" s="3"/>
      <c r="V155" s="3"/>
      <c r="W155" s="3">
        <v>-58</v>
      </c>
      <c r="X155" s="3">
        <v>-58</v>
      </c>
      <c r="Y155" s="3">
        <v>-58</v>
      </c>
      <c r="Z155" s="3"/>
      <c r="AA155" s="3"/>
      <c r="AB155" s="3"/>
      <c r="AC155" s="3"/>
      <c r="AD155" s="3"/>
      <c r="AE155" s="3">
        <v>34075.277169954301</v>
      </c>
      <c r="AF155" s="3">
        <v>33864.708635660201</v>
      </c>
      <c r="AG155" s="3"/>
      <c r="AH155" s="3">
        <v>7288</v>
      </c>
      <c r="AI155" s="3">
        <v>3505.2</v>
      </c>
      <c r="AJ155" s="3">
        <v>23009.908635660198</v>
      </c>
      <c r="AK155" s="3">
        <v>61.6</v>
      </c>
      <c r="AL155" s="3"/>
      <c r="AM155" s="3"/>
      <c r="AN155" s="3"/>
      <c r="AO155" s="3"/>
      <c r="AP155" s="4" t="s">
        <v>53</v>
      </c>
      <c r="AQ155" s="3" t="s">
        <v>54</v>
      </c>
      <c r="AR155" s="3" t="s">
        <v>54</v>
      </c>
    </row>
    <row r="156" spans="1:44" x14ac:dyDescent="0.25">
      <c r="A156" s="3" t="s">
        <v>115</v>
      </c>
      <c r="B156" s="3">
        <v>15118482</v>
      </c>
      <c r="C156" s="4" t="s">
        <v>59</v>
      </c>
      <c r="D156" s="4" t="s">
        <v>46</v>
      </c>
      <c r="E156" s="4" t="s">
        <v>47</v>
      </c>
      <c r="F156" s="4" t="s">
        <v>419</v>
      </c>
      <c r="G156" s="4" t="s">
        <v>52</v>
      </c>
      <c r="H156" s="3" t="s">
        <v>420</v>
      </c>
      <c r="I156" s="4" t="s">
        <v>51</v>
      </c>
      <c r="J156" s="4" t="s">
        <v>52</v>
      </c>
      <c r="K156" s="4" t="s">
        <v>52</v>
      </c>
      <c r="L156" s="4" t="s">
        <v>52</v>
      </c>
      <c r="M156" s="4" t="s">
        <v>49</v>
      </c>
      <c r="N156" s="4" t="s">
        <v>52</v>
      </c>
      <c r="O156" s="3">
        <v>100000</v>
      </c>
      <c r="P156" s="3"/>
      <c r="Q156" s="3"/>
      <c r="R156" s="3"/>
      <c r="S156" s="3"/>
      <c r="T156" s="3"/>
      <c r="U156" s="3"/>
      <c r="V156" s="3"/>
      <c r="W156" s="3">
        <v>-1994.03</v>
      </c>
      <c r="X156" s="3">
        <v>-1994.03</v>
      </c>
      <c r="Y156" s="3">
        <v>-1994.03</v>
      </c>
      <c r="Z156" s="3"/>
      <c r="AA156" s="3"/>
      <c r="AB156" s="3"/>
      <c r="AC156" s="3"/>
      <c r="AD156" s="3"/>
      <c r="AE156" s="3">
        <v>100728.845825422</v>
      </c>
      <c r="AF156" s="3">
        <v>99312.0162355559</v>
      </c>
      <c r="AG156" s="3">
        <v>84144.841796875</v>
      </c>
      <c r="AH156" s="3"/>
      <c r="AI156" s="3"/>
      <c r="AJ156" s="3">
        <v>15167.1744386809</v>
      </c>
      <c r="AK156" s="3">
        <v>0</v>
      </c>
      <c r="AL156" s="3"/>
      <c r="AM156" s="3"/>
      <c r="AN156" s="3"/>
      <c r="AO156" s="3"/>
      <c r="AP156" s="4" t="s">
        <v>53</v>
      </c>
      <c r="AQ156" s="3" t="s">
        <v>54</v>
      </c>
      <c r="AR156" s="3" t="s">
        <v>54</v>
      </c>
    </row>
    <row r="157" spans="1:44" x14ac:dyDescent="0.25">
      <c r="A157" s="3" t="s">
        <v>115</v>
      </c>
      <c r="B157" s="3">
        <v>14737743</v>
      </c>
      <c r="C157" s="4" t="s">
        <v>232</v>
      </c>
      <c r="D157" s="4" t="s">
        <v>46</v>
      </c>
      <c r="E157" s="4" t="s">
        <v>47</v>
      </c>
      <c r="F157" s="4" t="s">
        <v>421</v>
      </c>
      <c r="G157" s="4" t="s">
        <v>49</v>
      </c>
      <c r="H157" s="3" t="s">
        <v>422</v>
      </c>
      <c r="I157" s="4" t="s">
        <v>360</v>
      </c>
      <c r="J157" s="4" t="s">
        <v>52</v>
      </c>
      <c r="K157" s="4" t="s">
        <v>49</v>
      </c>
      <c r="L157" s="4" t="s">
        <v>52</v>
      </c>
      <c r="M157" s="4" t="s">
        <v>52</v>
      </c>
      <c r="N157" s="4" t="s">
        <v>52</v>
      </c>
      <c r="O157" s="3">
        <v>1000000</v>
      </c>
      <c r="P157" s="3"/>
      <c r="Q157" s="3"/>
      <c r="R157" s="3"/>
      <c r="S157" s="3"/>
      <c r="T157" s="3"/>
      <c r="U157" s="3"/>
      <c r="V157" s="3"/>
      <c r="W157" s="3">
        <v>-86700</v>
      </c>
      <c r="X157" s="3">
        <v>-86700</v>
      </c>
      <c r="Y157" s="3">
        <v>-86700</v>
      </c>
      <c r="Z157" s="3"/>
      <c r="AA157" s="3"/>
      <c r="AB157" s="3"/>
      <c r="AC157" s="3"/>
      <c r="AD157" s="3"/>
      <c r="AE157" s="3">
        <v>86733.69</v>
      </c>
      <c r="AF157" s="3">
        <v>33.69</v>
      </c>
      <c r="AG157" s="3"/>
      <c r="AH157" s="3"/>
      <c r="AI157" s="3"/>
      <c r="AJ157" s="3"/>
      <c r="AK157" s="3">
        <v>33.69</v>
      </c>
      <c r="AL157" s="3"/>
      <c r="AM157" s="3"/>
      <c r="AN157" s="3"/>
      <c r="AO157" s="3"/>
      <c r="AP157" s="4" t="s">
        <v>53</v>
      </c>
      <c r="AQ157" s="3" t="s">
        <v>54</v>
      </c>
      <c r="AR157" s="3" t="s">
        <v>54</v>
      </c>
    </row>
    <row r="158" spans="1:44" x14ac:dyDescent="0.25">
      <c r="A158" s="3" t="s">
        <v>66</v>
      </c>
      <c r="B158" s="3">
        <v>5159275</v>
      </c>
      <c r="C158" s="4" t="s">
        <v>140</v>
      </c>
      <c r="D158" s="4" t="s">
        <v>46</v>
      </c>
      <c r="E158" s="4" t="s">
        <v>47</v>
      </c>
      <c r="F158" s="4" t="s">
        <v>423</v>
      </c>
      <c r="G158" s="4" t="s">
        <v>49</v>
      </c>
      <c r="H158" s="3" t="s">
        <v>424</v>
      </c>
      <c r="I158" s="4" t="s">
        <v>51</v>
      </c>
      <c r="J158" s="4" t="s">
        <v>52</v>
      </c>
      <c r="K158" s="4" t="s">
        <v>52</v>
      </c>
      <c r="L158" s="4" t="s">
        <v>52</v>
      </c>
      <c r="M158" s="4" t="s">
        <v>49</v>
      </c>
      <c r="N158" s="4" t="s">
        <v>52</v>
      </c>
      <c r="O158" s="3">
        <v>289872.51</v>
      </c>
      <c r="P158" s="3"/>
      <c r="Q158" s="3"/>
      <c r="R158" s="3"/>
      <c r="S158" s="3"/>
      <c r="T158" s="3"/>
      <c r="U158" s="3"/>
      <c r="V158" s="3"/>
      <c r="W158" s="3">
        <v>-25424.26</v>
      </c>
      <c r="X158" s="3">
        <v>-25424.26</v>
      </c>
      <c r="Y158" s="3">
        <v>-25424.26</v>
      </c>
      <c r="Z158" s="3"/>
      <c r="AA158" s="3"/>
      <c r="AB158" s="3"/>
      <c r="AC158" s="3"/>
      <c r="AD158" s="3"/>
      <c r="AE158" s="3">
        <v>315618.52083013201</v>
      </c>
      <c r="AF158" s="3">
        <v>289872.50588302902</v>
      </c>
      <c r="AG158" s="3">
        <v>132485.890625</v>
      </c>
      <c r="AH158" s="3"/>
      <c r="AI158" s="3"/>
      <c r="AJ158" s="3">
        <v>157386.61525803001</v>
      </c>
      <c r="AK158" s="3">
        <v>0</v>
      </c>
      <c r="AL158" s="3"/>
      <c r="AM158" s="3"/>
      <c r="AN158" s="3"/>
      <c r="AO158" s="3"/>
      <c r="AP158" s="4" t="s">
        <v>53</v>
      </c>
      <c r="AQ158" s="3" t="s">
        <v>54</v>
      </c>
      <c r="AR158" s="3" t="s">
        <v>54</v>
      </c>
    </row>
    <row r="159" spans="1:44" x14ac:dyDescent="0.25">
      <c r="A159" s="3" t="s">
        <v>112</v>
      </c>
      <c r="B159" s="3">
        <v>4413185</v>
      </c>
      <c r="C159" s="4" t="s">
        <v>303</v>
      </c>
      <c r="D159" s="4" t="s">
        <v>201</v>
      </c>
      <c r="E159" s="4" t="s">
        <v>67</v>
      </c>
      <c r="F159" s="4" t="s">
        <v>425</v>
      </c>
      <c r="G159" s="4" t="s">
        <v>49</v>
      </c>
      <c r="H159" s="3" t="s">
        <v>426</v>
      </c>
      <c r="I159" s="4" t="s">
        <v>51</v>
      </c>
      <c r="J159" s="4" t="s">
        <v>52</v>
      </c>
      <c r="K159" s="4" t="s">
        <v>52</v>
      </c>
      <c r="L159" s="4" t="s">
        <v>52</v>
      </c>
      <c r="M159" s="4" t="s">
        <v>52</v>
      </c>
      <c r="N159" s="4" t="s">
        <v>49</v>
      </c>
      <c r="O159" s="3">
        <v>780904</v>
      </c>
      <c r="P159" s="3"/>
      <c r="Q159" s="3"/>
      <c r="R159" s="3"/>
      <c r="S159" s="3"/>
      <c r="T159" s="3"/>
      <c r="U159" s="3"/>
      <c r="V159" s="3"/>
      <c r="W159" s="3">
        <v>-30259528.809999999</v>
      </c>
      <c r="X159" s="3">
        <v>-30259528.809999999</v>
      </c>
      <c r="Y159" s="3">
        <v>-30259528.809999999</v>
      </c>
      <c r="Z159" s="3"/>
      <c r="AA159" s="3"/>
      <c r="AB159" s="3"/>
      <c r="AC159" s="3"/>
      <c r="AD159" s="3"/>
      <c r="AE159" s="3">
        <v>30993367.3125</v>
      </c>
      <c r="AF159" s="3">
        <v>780904</v>
      </c>
      <c r="AG159" s="3">
        <v>780904</v>
      </c>
      <c r="AH159" s="3"/>
      <c r="AI159" s="3"/>
      <c r="AJ159" s="3"/>
      <c r="AK159" s="3">
        <v>0</v>
      </c>
      <c r="AL159" s="3"/>
      <c r="AM159" s="3"/>
      <c r="AN159" s="3"/>
      <c r="AO159" s="3"/>
      <c r="AP159" s="4" t="s">
        <v>204</v>
      </c>
      <c r="AQ159" s="3" t="s">
        <v>54</v>
      </c>
      <c r="AR159" s="3" t="s">
        <v>54</v>
      </c>
    </row>
    <row r="160" spans="1:44" x14ac:dyDescent="0.25">
      <c r="A160" s="3" t="s">
        <v>55</v>
      </c>
      <c r="B160" s="3">
        <v>11512850</v>
      </c>
      <c r="C160" s="4" t="s">
        <v>205</v>
      </c>
      <c r="D160" s="4" t="s">
        <v>201</v>
      </c>
      <c r="E160" s="4" t="s">
        <v>47</v>
      </c>
      <c r="F160" s="4" t="s">
        <v>427</v>
      </c>
      <c r="G160" s="4" t="s">
        <v>49</v>
      </c>
      <c r="H160" s="3" t="s">
        <v>428</v>
      </c>
      <c r="I160" s="4" t="s">
        <v>51</v>
      </c>
      <c r="J160" s="4" t="s">
        <v>52</v>
      </c>
      <c r="K160" s="4" t="s">
        <v>52</v>
      </c>
      <c r="L160" s="4" t="s">
        <v>52</v>
      </c>
      <c r="M160" s="4" t="s">
        <v>52</v>
      </c>
      <c r="N160" s="4" t="s">
        <v>52</v>
      </c>
      <c r="O160" s="3">
        <v>313621.64</v>
      </c>
      <c r="P160" s="3"/>
      <c r="Q160" s="3"/>
      <c r="R160" s="3"/>
      <c r="S160" s="3"/>
      <c r="T160" s="3"/>
      <c r="U160" s="3"/>
      <c r="V160" s="3"/>
      <c r="W160" s="3">
        <v>-200044.74</v>
      </c>
      <c r="X160" s="3">
        <v>-200044.74</v>
      </c>
      <c r="Y160" s="3">
        <v>-200044.74</v>
      </c>
      <c r="Z160" s="3"/>
      <c r="AA160" s="3"/>
      <c r="AB160" s="3"/>
      <c r="AC160" s="3"/>
      <c r="AD160" s="3"/>
      <c r="AE160" s="3">
        <v>512746.25341796898</v>
      </c>
      <c r="AF160" s="3">
        <v>313621.64355468802</v>
      </c>
      <c r="AG160" s="3">
        <v>3124.5185546875</v>
      </c>
      <c r="AH160" s="3"/>
      <c r="AI160" s="3"/>
      <c r="AJ160" s="3"/>
      <c r="AK160" s="3">
        <v>0</v>
      </c>
      <c r="AL160" s="3"/>
      <c r="AM160" s="3"/>
      <c r="AN160" s="3"/>
      <c r="AO160" s="3"/>
      <c r="AP160" s="4" t="s">
        <v>204</v>
      </c>
      <c r="AQ160" s="3" t="s">
        <v>54</v>
      </c>
      <c r="AR160" s="3" t="s">
        <v>54</v>
      </c>
    </row>
    <row r="161" spans="1:44" x14ac:dyDescent="0.25">
      <c r="A161" s="3" t="s">
        <v>92</v>
      </c>
      <c r="B161" s="3">
        <v>7245059</v>
      </c>
      <c r="C161" s="4" t="s">
        <v>303</v>
      </c>
      <c r="D161" s="4" t="s">
        <v>201</v>
      </c>
      <c r="E161" s="4" t="s">
        <v>47</v>
      </c>
      <c r="F161" s="4" t="s">
        <v>429</v>
      </c>
      <c r="G161" s="4" t="s">
        <v>49</v>
      </c>
      <c r="H161" s="3" t="s">
        <v>430</v>
      </c>
      <c r="I161" s="4" t="s">
        <v>51</v>
      </c>
      <c r="J161" s="4" t="s">
        <v>52</v>
      </c>
      <c r="K161" s="4" t="s">
        <v>52</v>
      </c>
      <c r="L161" s="4" t="s">
        <v>52</v>
      </c>
      <c r="M161" s="4" t="s">
        <v>52</v>
      </c>
      <c r="N161" s="4" t="s">
        <v>52</v>
      </c>
      <c r="O161" s="3">
        <v>7783449.25</v>
      </c>
      <c r="P161" s="3"/>
      <c r="Q161" s="3"/>
      <c r="R161" s="3"/>
      <c r="S161" s="3"/>
      <c r="T161" s="3"/>
      <c r="U161" s="3"/>
      <c r="V161" s="3"/>
      <c r="W161" s="3">
        <v>-300000</v>
      </c>
      <c r="X161" s="3">
        <v>-300000</v>
      </c>
      <c r="Y161" s="3">
        <v>-300000</v>
      </c>
      <c r="Z161" s="3"/>
      <c r="AA161" s="3"/>
      <c r="AB161" s="3"/>
      <c r="AC161" s="3"/>
      <c r="AD161" s="3"/>
      <c r="AE161" s="3">
        <v>8085369.0482345102</v>
      </c>
      <c r="AF161" s="3">
        <v>7783449.2507248903</v>
      </c>
      <c r="AG161" s="3">
        <v>1816397</v>
      </c>
      <c r="AH161" s="3"/>
      <c r="AI161" s="3"/>
      <c r="AJ161" s="3">
        <v>15991.313224887301</v>
      </c>
      <c r="AK161" s="3">
        <v>0</v>
      </c>
      <c r="AL161" s="3"/>
      <c r="AM161" s="3"/>
      <c r="AN161" s="3"/>
      <c r="AO161" s="3"/>
      <c r="AP161" s="4" t="s">
        <v>204</v>
      </c>
      <c r="AQ161" s="3" t="s">
        <v>54</v>
      </c>
      <c r="AR161" s="3" t="s">
        <v>54</v>
      </c>
    </row>
    <row r="162" spans="1:44" x14ac:dyDescent="0.25">
      <c r="A162" s="3" t="s">
        <v>44</v>
      </c>
      <c r="B162" s="3">
        <v>2794954</v>
      </c>
      <c r="C162" s="4" t="s">
        <v>431</v>
      </c>
      <c r="D162" s="4" t="s">
        <v>63</v>
      </c>
      <c r="E162" s="4" t="s">
        <v>67</v>
      </c>
      <c r="F162" s="4" t="s">
        <v>432</v>
      </c>
      <c r="G162" s="4" t="s">
        <v>49</v>
      </c>
      <c r="H162" s="3" t="s">
        <v>433</v>
      </c>
      <c r="I162" s="4" t="s">
        <v>51</v>
      </c>
      <c r="J162" s="4" t="s">
        <v>52</v>
      </c>
      <c r="K162" s="4" t="s">
        <v>52</v>
      </c>
      <c r="L162" s="4" t="s">
        <v>52</v>
      </c>
      <c r="M162" s="4" t="s">
        <v>52</v>
      </c>
      <c r="N162" s="4" t="s">
        <v>49</v>
      </c>
      <c r="O162" s="3">
        <v>1000000</v>
      </c>
      <c r="P162" s="3"/>
      <c r="Q162" s="3"/>
      <c r="R162" s="3"/>
      <c r="S162" s="3"/>
      <c r="T162" s="3"/>
      <c r="U162" s="3"/>
      <c r="V162" s="3"/>
      <c r="W162" s="3">
        <v>-30000</v>
      </c>
      <c r="X162" s="3">
        <v>-30000</v>
      </c>
      <c r="Y162" s="3">
        <v>-30000</v>
      </c>
      <c r="Z162" s="3"/>
      <c r="AA162" s="3"/>
      <c r="AB162" s="3"/>
      <c r="AC162" s="3"/>
      <c r="AD162" s="3"/>
      <c r="AE162" s="3">
        <v>1006803.5545391</v>
      </c>
      <c r="AF162" s="3">
        <v>978765.65342764196</v>
      </c>
      <c r="AG162" s="3">
        <v>801858.88134765602</v>
      </c>
      <c r="AH162" s="3"/>
      <c r="AI162" s="3"/>
      <c r="AJ162" s="3">
        <v>175993.06207998499</v>
      </c>
      <c r="AK162" s="3">
        <v>913.71</v>
      </c>
      <c r="AL162" s="3"/>
      <c r="AM162" s="3"/>
      <c r="AN162" s="3"/>
      <c r="AO162" s="3"/>
      <c r="AP162" s="4" t="s">
        <v>53</v>
      </c>
      <c r="AQ162" s="3" t="s">
        <v>54</v>
      </c>
      <c r="AR162" s="3" t="s">
        <v>54</v>
      </c>
    </row>
    <row r="163" spans="1:44" x14ac:dyDescent="0.25">
      <c r="A163" s="3" t="s">
        <v>44</v>
      </c>
      <c r="B163" s="3">
        <v>4795185</v>
      </c>
      <c r="C163" s="4" t="s">
        <v>62</v>
      </c>
      <c r="D163" s="4" t="s">
        <v>46</v>
      </c>
      <c r="E163" s="4" t="s">
        <v>104</v>
      </c>
      <c r="F163" s="4" t="s">
        <v>434</v>
      </c>
      <c r="G163" s="4" t="s">
        <v>49</v>
      </c>
      <c r="H163" s="3" t="s">
        <v>435</v>
      </c>
      <c r="I163" s="4" t="s">
        <v>51</v>
      </c>
      <c r="J163" s="4" t="s">
        <v>52</v>
      </c>
      <c r="K163" s="4" t="s">
        <v>52</v>
      </c>
      <c r="L163" s="4" t="s">
        <v>52</v>
      </c>
      <c r="M163" s="4" t="s">
        <v>52</v>
      </c>
      <c r="N163" s="4" t="s">
        <v>52</v>
      </c>
      <c r="O163" s="3">
        <v>1050000</v>
      </c>
      <c r="P163" s="3"/>
      <c r="Q163" s="3"/>
      <c r="R163" s="3"/>
      <c r="S163" s="3"/>
      <c r="T163" s="3"/>
      <c r="U163" s="3"/>
      <c r="V163" s="3"/>
      <c r="W163" s="3">
        <v>-10000</v>
      </c>
      <c r="X163" s="3">
        <v>-10000</v>
      </c>
      <c r="Y163" s="3">
        <v>-10000</v>
      </c>
      <c r="Z163" s="3"/>
      <c r="AA163" s="3"/>
      <c r="AB163" s="3"/>
      <c r="AC163" s="3"/>
      <c r="AD163" s="3"/>
      <c r="AE163" s="3">
        <v>807567.04506003205</v>
      </c>
      <c r="AF163" s="3">
        <v>799963.91540597205</v>
      </c>
      <c r="AG163" s="3">
        <v>292404.50927734398</v>
      </c>
      <c r="AH163" s="3">
        <v>4169.8999999999996</v>
      </c>
      <c r="AI163" s="3"/>
      <c r="AJ163" s="3">
        <v>160961.47612862801</v>
      </c>
      <c r="AK163" s="3">
        <v>20797.32</v>
      </c>
      <c r="AL163" s="3">
        <v>321630.71000000002</v>
      </c>
      <c r="AM163" s="3"/>
      <c r="AN163" s="3"/>
      <c r="AO163" s="3"/>
      <c r="AP163" s="4" t="s">
        <v>53</v>
      </c>
      <c r="AQ163" s="3" t="s">
        <v>54</v>
      </c>
      <c r="AR163" s="3" t="s">
        <v>54</v>
      </c>
    </row>
    <row r="164" spans="1:44" x14ac:dyDescent="0.25">
      <c r="A164" s="3" t="s">
        <v>83</v>
      </c>
      <c r="B164" s="3">
        <v>11456816</v>
      </c>
      <c r="C164" s="4" t="s">
        <v>45</v>
      </c>
      <c r="D164" s="4" t="s">
        <v>63</v>
      </c>
      <c r="E164" s="4" t="s">
        <v>47</v>
      </c>
      <c r="F164" s="4" t="s">
        <v>436</v>
      </c>
      <c r="G164" s="4"/>
      <c r="H164" s="3" t="s">
        <v>437</v>
      </c>
      <c r="I164" s="4"/>
      <c r="J164" s="4"/>
      <c r="K164" s="4"/>
      <c r="L164" s="4"/>
      <c r="M164" s="4"/>
      <c r="N164" s="4"/>
      <c r="O164" s="3"/>
      <c r="P164" s="3"/>
      <c r="Q164" s="3"/>
      <c r="R164" s="3"/>
      <c r="S164" s="3"/>
      <c r="T164" s="3"/>
      <c r="U164" s="3"/>
      <c r="V164" s="3"/>
      <c r="W164" s="3">
        <v>-2600</v>
      </c>
      <c r="X164" s="3">
        <v>-2600</v>
      </c>
      <c r="Y164" s="3">
        <v>-2600</v>
      </c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4" t="s">
        <v>53</v>
      </c>
      <c r="AQ164" s="3" t="s">
        <v>54</v>
      </c>
      <c r="AR164" s="3" t="s">
        <v>54</v>
      </c>
    </row>
    <row r="165" spans="1:44" x14ac:dyDescent="0.25">
      <c r="A165" s="3" t="s">
        <v>83</v>
      </c>
      <c r="B165" s="3">
        <v>3539471</v>
      </c>
      <c r="C165" s="4" t="s">
        <v>78</v>
      </c>
      <c r="D165" s="4" t="s">
        <v>46</v>
      </c>
      <c r="E165" s="4" t="s">
        <v>67</v>
      </c>
      <c r="F165" s="4" t="s">
        <v>438</v>
      </c>
      <c r="G165" s="4"/>
      <c r="H165" s="3" t="s">
        <v>439</v>
      </c>
      <c r="I165" s="4"/>
      <c r="J165" s="4"/>
      <c r="K165" s="4"/>
      <c r="L165" s="4"/>
      <c r="M165" s="4"/>
      <c r="N165" s="4"/>
      <c r="O165" s="3"/>
      <c r="P165" s="3"/>
      <c r="Q165" s="3"/>
      <c r="R165" s="3"/>
      <c r="S165" s="3"/>
      <c r="T165" s="3"/>
      <c r="U165" s="3"/>
      <c r="V165" s="3"/>
      <c r="W165" s="3">
        <v>-2000</v>
      </c>
      <c r="X165" s="3">
        <v>-2000</v>
      </c>
      <c r="Y165" s="3">
        <v>-2000</v>
      </c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4" t="s">
        <v>53</v>
      </c>
      <c r="AQ165" s="3" t="s">
        <v>54</v>
      </c>
      <c r="AR165" s="3" t="s">
        <v>54</v>
      </c>
    </row>
    <row r="166" spans="1:44" x14ac:dyDescent="0.25">
      <c r="A166" s="3" t="s">
        <v>83</v>
      </c>
      <c r="B166" s="3">
        <v>4800570</v>
      </c>
      <c r="C166" s="4" t="s">
        <v>351</v>
      </c>
      <c r="D166" s="4" t="s">
        <v>46</v>
      </c>
      <c r="E166" s="4" t="s">
        <v>87</v>
      </c>
      <c r="F166" s="4" t="s">
        <v>440</v>
      </c>
      <c r="G166" s="4"/>
      <c r="H166" s="3" t="s">
        <v>441</v>
      </c>
      <c r="I166" s="4"/>
      <c r="J166" s="4"/>
      <c r="K166" s="4"/>
      <c r="L166" s="4"/>
      <c r="M166" s="4"/>
      <c r="N166" s="4"/>
      <c r="O166" s="3"/>
      <c r="P166" s="3"/>
      <c r="Q166" s="3"/>
      <c r="R166" s="3"/>
      <c r="S166" s="3"/>
      <c r="T166" s="3"/>
      <c r="U166" s="3"/>
      <c r="V166" s="3"/>
      <c r="W166" s="3">
        <v>-520</v>
      </c>
      <c r="X166" s="3">
        <v>-520</v>
      </c>
      <c r="Y166" s="3">
        <v>-520</v>
      </c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4" t="s">
        <v>53</v>
      </c>
      <c r="AQ166" s="3" t="s">
        <v>54</v>
      </c>
      <c r="AR166" s="3" t="s">
        <v>54</v>
      </c>
    </row>
    <row r="167" spans="1:44" x14ac:dyDescent="0.25">
      <c r="A167" s="3" t="s">
        <v>66</v>
      </c>
      <c r="B167" s="3">
        <v>7735183</v>
      </c>
      <c r="C167" s="4" t="s">
        <v>59</v>
      </c>
      <c r="D167" s="4" t="s">
        <v>63</v>
      </c>
      <c r="E167" s="4" t="s">
        <v>47</v>
      </c>
      <c r="F167" s="4" t="s">
        <v>299</v>
      </c>
      <c r="G167" s="4" t="s">
        <v>49</v>
      </c>
      <c r="H167" s="3" t="s">
        <v>442</v>
      </c>
      <c r="I167" s="4" t="s">
        <v>51</v>
      </c>
      <c r="J167" s="4" t="s">
        <v>52</v>
      </c>
      <c r="K167" s="4" t="s">
        <v>52</v>
      </c>
      <c r="L167" s="4" t="s">
        <v>52</v>
      </c>
      <c r="M167" s="4" t="s">
        <v>49</v>
      </c>
      <c r="N167" s="4" t="s">
        <v>52</v>
      </c>
      <c r="O167" s="3">
        <v>138202.67000000001</v>
      </c>
      <c r="P167" s="3"/>
      <c r="Q167" s="3"/>
      <c r="R167" s="3"/>
      <c r="S167" s="3"/>
      <c r="T167" s="3"/>
      <c r="U167" s="3"/>
      <c r="V167" s="3"/>
      <c r="W167" s="3">
        <v>-2479.52</v>
      </c>
      <c r="X167" s="3">
        <v>-2479.52</v>
      </c>
      <c r="Y167" s="3">
        <v>-2479.52</v>
      </c>
      <c r="Z167" s="3"/>
      <c r="AA167" s="3"/>
      <c r="AB167" s="3"/>
      <c r="AC167" s="3"/>
      <c r="AD167" s="3"/>
      <c r="AE167" s="3">
        <v>140124.281637382</v>
      </c>
      <c r="AF167" s="3">
        <v>138202.67420817399</v>
      </c>
      <c r="AG167" s="3"/>
      <c r="AH167" s="3"/>
      <c r="AI167" s="3"/>
      <c r="AJ167" s="3">
        <v>138202.67420817399</v>
      </c>
      <c r="AK167" s="3">
        <v>0</v>
      </c>
      <c r="AL167" s="3"/>
      <c r="AM167" s="3"/>
      <c r="AN167" s="3"/>
      <c r="AO167" s="3"/>
      <c r="AP167" s="4" t="s">
        <v>53</v>
      </c>
      <c r="AQ167" s="3" t="s">
        <v>54</v>
      </c>
      <c r="AR167" s="3" t="s">
        <v>54</v>
      </c>
    </row>
    <row r="168" spans="1:44" x14ac:dyDescent="0.25">
      <c r="A168" s="3" t="s">
        <v>115</v>
      </c>
      <c r="B168" s="3">
        <v>14987750</v>
      </c>
      <c r="C168" s="4" t="s">
        <v>443</v>
      </c>
      <c r="D168" s="4" t="s">
        <v>201</v>
      </c>
      <c r="E168" s="4" t="s">
        <v>47</v>
      </c>
      <c r="F168" s="4" t="s">
        <v>444</v>
      </c>
      <c r="G168" s="4" t="s">
        <v>52</v>
      </c>
      <c r="H168" s="3" t="s">
        <v>445</v>
      </c>
      <c r="I168" s="4" t="s">
        <v>51</v>
      </c>
      <c r="J168" s="4" t="s">
        <v>52</v>
      </c>
      <c r="K168" s="4" t="s">
        <v>52</v>
      </c>
      <c r="L168" s="4" t="s">
        <v>52</v>
      </c>
      <c r="M168" s="4" t="s">
        <v>52</v>
      </c>
      <c r="N168" s="4" t="s">
        <v>49</v>
      </c>
      <c r="O168" s="3">
        <v>1057500.4099999999</v>
      </c>
      <c r="P168" s="3"/>
      <c r="Q168" s="3"/>
      <c r="R168" s="3"/>
      <c r="S168" s="3"/>
      <c r="T168" s="3"/>
      <c r="U168" s="3"/>
      <c r="V168" s="3"/>
      <c r="W168" s="3">
        <v>-50158.54</v>
      </c>
      <c r="X168" s="3">
        <v>-50158.54</v>
      </c>
      <c r="Y168" s="3">
        <v>-50158.54</v>
      </c>
      <c r="Z168" s="3"/>
      <c r="AA168" s="3"/>
      <c r="AB168" s="3"/>
      <c r="AC168" s="3"/>
      <c r="AD168" s="3"/>
      <c r="AE168" s="3">
        <v>1103251.75</v>
      </c>
      <c r="AF168" s="3">
        <v>1057500.40625</v>
      </c>
      <c r="AG168" s="3">
        <v>1057500.40625</v>
      </c>
      <c r="AH168" s="3"/>
      <c r="AI168" s="3"/>
      <c r="AJ168" s="3"/>
      <c r="AK168" s="3">
        <v>0</v>
      </c>
      <c r="AL168" s="3"/>
      <c r="AM168" s="3"/>
      <c r="AN168" s="3"/>
      <c r="AO168" s="3"/>
      <c r="AP168" s="4" t="s">
        <v>204</v>
      </c>
      <c r="AQ168" s="3" t="s">
        <v>54</v>
      </c>
      <c r="AR168" s="3" t="s">
        <v>54</v>
      </c>
    </row>
    <row r="169" spans="1:44" x14ac:dyDescent="0.25">
      <c r="A169" s="3" t="s">
        <v>176</v>
      </c>
      <c r="B169" s="3">
        <v>4939717</v>
      </c>
      <c r="C169" s="4" t="s">
        <v>446</v>
      </c>
      <c r="D169" s="4" t="s">
        <v>46</v>
      </c>
      <c r="E169" s="4" t="s">
        <v>67</v>
      </c>
      <c r="F169" s="4" t="s">
        <v>447</v>
      </c>
      <c r="G169" s="4" t="s">
        <v>49</v>
      </c>
      <c r="H169" s="3" t="s">
        <v>448</v>
      </c>
      <c r="I169" s="4" t="s">
        <v>51</v>
      </c>
      <c r="J169" s="4" t="s">
        <v>52</v>
      </c>
      <c r="K169" s="4" t="s">
        <v>52</v>
      </c>
      <c r="L169" s="4" t="s">
        <v>52</v>
      </c>
      <c r="M169" s="4" t="s">
        <v>49</v>
      </c>
      <c r="N169" s="4" t="s">
        <v>52</v>
      </c>
      <c r="O169" s="3">
        <v>305152.36</v>
      </c>
      <c r="P169" s="3"/>
      <c r="Q169" s="3"/>
      <c r="R169" s="3"/>
      <c r="S169" s="3"/>
      <c r="T169" s="3"/>
      <c r="U169" s="3"/>
      <c r="V169" s="3"/>
      <c r="W169" s="3">
        <v>-29674.95</v>
      </c>
      <c r="X169" s="3">
        <v>-29674.95</v>
      </c>
      <c r="Y169" s="3">
        <v>-29674.95</v>
      </c>
      <c r="Z169" s="3"/>
      <c r="AA169" s="3"/>
      <c r="AB169" s="3"/>
      <c r="AC169" s="3"/>
      <c r="AD169" s="3"/>
      <c r="AE169" s="3">
        <v>333831.06732392998</v>
      </c>
      <c r="AF169" s="3">
        <v>305152.35526410601</v>
      </c>
      <c r="AG169" s="3">
        <v>206908.8203125</v>
      </c>
      <c r="AH169" s="3"/>
      <c r="AI169" s="3"/>
      <c r="AJ169" s="3">
        <v>98243.534951605907</v>
      </c>
      <c r="AK169" s="3">
        <v>0</v>
      </c>
      <c r="AL169" s="3"/>
      <c r="AM169" s="3"/>
      <c r="AN169" s="3"/>
      <c r="AO169" s="3"/>
      <c r="AP169" s="4" t="s">
        <v>53</v>
      </c>
      <c r="AQ169" s="3" t="s">
        <v>54</v>
      </c>
      <c r="AR169" s="3" t="s">
        <v>54</v>
      </c>
    </row>
    <row r="170" spans="1:44" x14ac:dyDescent="0.25">
      <c r="A170" s="3" t="s">
        <v>92</v>
      </c>
      <c r="B170" s="3">
        <v>5180946</v>
      </c>
      <c r="C170" s="4" t="s">
        <v>206</v>
      </c>
      <c r="D170" s="4" t="s">
        <v>46</v>
      </c>
      <c r="E170" s="4" t="s">
        <v>47</v>
      </c>
      <c r="F170" s="4" t="s">
        <v>449</v>
      </c>
      <c r="G170" s="4" t="s">
        <v>49</v>
      </c>
      <c r="H170" s="3" t="s">
        <v>450</v>
      </c>
      <c r="I170" s="4" t="s">
        <v>51</v>
      </c>
      <c r="J170" s="4" t="s">
        <v>52</v>
      </c>
      <c r="K170" s="4" t="s">
        <v>52</v>
      </c>
      <c r="L170" s="4" t="s">
        <v>52</v>
      </c>
      <c r="M170" s="4" t="s">
        <v>49</v>
      </c>
      <c r="N170" s="4" t="s">
        <v>52</v>
      </c>
      <c r="O170" s="3">
        <v>108399.23</v>
      </c>
      <c r="P170" s="3"/>
      <c r="Q170" s="3"/>
      <c r="R170" s="3"/>
      <c r="S170" s="3"/>
      <c r="T170" s="3"/>
      <c r="U170" s="3"/>
      <c r="V170" s="3"/>
      <c r="W170" s="3">
        <v>-2982.47</v>
      </c>
      <c r="X170" s="3">
        <v>-2982.47</v>
      </c>
      <c r="Y170" s="3">
        <v>-2982.47</v>
      </c>
      <c r="Z170" s="3"/>
      <c r="AA170" s="3"/>
      <c r="AB170" s="3"/>
      <c r="AC170" s="3"/>
      <c r="AD170" s="3"/>
      <c r="AE170" s="3">
        <v>111095.893685752</v>
      </c>
      <c r="AF170" s="3">
        <v>108399.229281323</v>
      </c>
      <c r="AG170" s="3"/>
      <c r="AH170" s="3"/>
      <c r="AI170" s="3"/>
      <c r="AJ170" s="3">
        <v>108399.229281323</v>
      </c>
      <c r="AK170" s="3">
        <v>0</v>
      </c>
      <c r="AL170" s="3"/>
      <c r="AM170" s="3"/>
      <c r="AN170" s="3"/>
      <c r="AO170" s="3"/>
      <c r="AP170" s="4" t="s">
        <v>53</v>
      </c>
      <c r="AQ170" s="3" t="s">
        <v>54</v>
      </c>
      <c r="AR170" s="3" t="s">
        <v>54</v>
      </c>
    </row>
    <row r="171" spans="1:44" x14ac:dyDescent="0.25">
      <c r="A171" s="3" t="s">
        <v>112</v>
      </c>
      <c r="B171" s="3">
        <v>5724580</v>
      </c>
      <c r="C171" s="4" t="s">
        <v>200</v>
      </c>
      <c r="D171" s="4" t="s">
        <v>201</v>
      </c>
      <c r="E171" s="4" t="s">
        <v>47</v>
      </c>
      <c r="F171" s="4" t="s">
        <v>451</v>
      </c>
      <c r="G171" s="4" t="s">
        <v>49</v>
      </c>
      <c r="H171" s="3" t="s">
        <v>452</v>
      </c>
      <c r="I171" s="4" t="s">
        <v>51</v>
      </c>
      <c r="J171" s="4" t="s">
        <v>52</v>
      </c>
      <c r="K171" s="4" t="s">
        <v>52</v>
      </c>
      <c r="L171" s="4" t="s">
        <v>52</v>
      </c>
      <c r="M171" s="4" t="s">
        <v>49</v>
      </c>
      <c r="N171" s="4" t="s">
        <v>52</v>
      </c>
      <c r="O171" s="3">
        <v>2144308.21</v>
      </c>
      <c r="P171" s="3"/>
      <c r="Q171" s="3"/>
      <c r="R171" s="3"/>
      <c r="S171" s="3"/>
      <c r="T171" s="3"/>
      <c r="U171" s="3"/>
      <c r="V171" s="3"/>
      <c r="W171" s="3">
        <v>-171013.1</v>
      </c>
      <c r="X171" s="3">
        <v>-171013.1</v>
      </c>
      <c r="Y171" s="3">
        <v>-171013.1</v>
      </c>
      <c r="Z171" s="3"/>
      <c r="AA171" s="3"/>
      <c r="AB171" s="3"/>
      <c r="AC171" s="3"/>
      <c r="AD171" s="3"/>
      <c r="AE171" s="3">
        <v>2307858.6162257702</v>
      </c>
      <c r="AF171" s="3">
        <v>2144308.2110119001</v>
      </c>
      <c r="AG171" s="3">
        <v>680521.0625</v>
      </c>
      <c r="AH171" s="3"/>
      <c r="AI171" s="3"/>
      <c r="AJ171" s="3">
        <v>677173.58601190301</v>
      </c>
      <c r="AK171" s="3">
        <v>0</v>
      </c>
      <c r="AL171" s="3"/>
      <c r="AM171" s="3"/>
      <c r="AN171" s="3"/>
      <c r="AO171" s="3"/>
      <c r="AP171" s="4" t="s">
        <v>204</v>
      </c>
      <c r="AQ171" s="3" t="s">
        <v>54</v>
      </c>
      <c r="AR171" s="3" t="s">
        <v>54</v>
      </c>
    </row>
    <row r="172" spans="1:44" x14ac:dyDescent="0.25">
      <c r="A172" s="3" t="s">
        <v>115</v>
      </c>
      <c r="B172" s="3">
        <v>2601916</v>
      </c>
      <c r="C172" s="4" t="s">
        <v>59</v>
      </c>
      <c r="D172" s="4" t="s">
        <v>46</v>
      </c>
      <c r="E172" s="4" t="s">
        <v>67</v>
      </c>
      <c r="F172" s="4" t="s">
        <v>453</v>
      </c>
      <c r="G172" s="4" t="s">
        <v>49</v>
      </c>
      <c r="H172" s="3" t="s">
        <v>454</v>
      </c>
      <c r="I172" s="4" t="s">
        <v>51</v>
      </c>
      <c r="J172" s="4" t="s">
        <v>52</v>
      </c>
      <c r="K172" s="4" t="s">
        <v>52</v>
      </c>
      <c r="L172" s="4" t="s">
        <v>52</v>
      </c>
      <c r="M172" s="4" t="s">
        <v>52</v>
      </c>
      <c r="N172" s="4" t="s">
        <v>49</v>
      </c>
      <c r="O172" s="3">
        <v>1000000</v>
      </c>
      <c r="P172" s="3"/>
      <c r="Q172" s="3"/>
      <c r="R172" s="3"/>
      <c r="S172" s="3"/>
      <c r="T172" s="3"/>
      <c r="U172" s="3"/>
      <c r="V172" s="3"/>
      <c r="W172" s="3">
        <v>-49308.66</v>
      </c>
      <c r="X172" s="3">
        <v>-49308.66</v>
      </c>
      <c r="Y172" s="3">
        <v>-49308.66</v>
      </c>
      <c r="Z172" s="3"/>
      <c r="AA172" s="3"/>
      <c r="AB172" s="3"/>
      <c r="AC172" s="3"/>
      <c r="AD172" s="3"/>
      <c r="AE172" s="3">
        <v>81080.932975161195</v>
      </c>
      <c r="AF172" s="3">
        <v>31961.727420926502</v>
      </c>
      <c r="AG172" s="3">
        <v>31904.013671875</v>
      </c>
      <c r="AH172" s="3"/>
      <c r="AI172" s="3"/>
      <c r="AJ172" s="3">
        <v>57.713749051502496</v>
      </c>
      <c r="AK172" s="3">
        <v>0</v>
      </c>
      <c r="AL172" s="3"/>
      <c r="AM172" s="3"/>
      <c r="AN172" s="3"/>
      <c r="AO172" s="3"/>
      <c r="AP172" s="4" t="s">
        <v>53</v>
      </c>
      <c r="AQ172" s="3" t="s">
        <v>54</v>
      </c>
      <c r="AR172" s="3" t="s">
        <v>54</v>
      </c>
    </row>
    <row r="173" spans="1:44" x14ac:dyDescent="0.25">
      <c r="A173" s="3" t="s">
        <v>83</v>
      </c>
      <c r="B173" s="3">
        <v>2044315</v>
      </c>
      <c r="C173" s="4" t="s">
        <v>62</v>
      </c>
      <c r="D173" s="4" t="s">
        <v>46</v>
      </c>
      <c r="E173" s="4" t="s">
        <v>67</v>
      </c>
      <c r="F173" s="4" t="s">
        <v>455</v>
      </c>
      <c r="G173" s="4"/>
      <c r="H173" s="3" t="s">
        <v>456</v>
      </c>
      <c r="I173" s="4"/>
      <c r="J173" s="4"/>
      <c r="K173" s="4"/>
      <c r="L173" s="4"/>
      <c r="M173" s="4"/>
      <c r="N173" s="4"/>
      <c r="O173" s="3"/>
      <c r="P173" s="3"/>
      <c r="Q173" s="3"/>
      <c r="R173" s="3"/>
      <c r="S173" s="3"/>
      <c r="T173" s="3"/>
      <c r="U173" s="3"/>
      <c r="V173" s="3"/>
      <c r="W173" s="3">
        <v>-5058.8</v>
      </c>
      <c r="X173" s="3">
        <v>-5058.8</v>
      </c>
      <c r="Y173" s="3">
        <v>-5058.8</v>
      </c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4" t="s">
        <v>53</v>
      </c>
      <c r="AQ173" s="3" t="s">
        <v>54</v>
      </c>
      <c r="AR173" s="3" t="s">
        <v>54</v>
      </c>
    </row>
    <row r="174" spans="1:44" x14ac:dyDescent="0.25">
      <c r="A174" s="3" t="s">
        <v>115</v>
      </c>
      <c r="B174" s="3">
        <v>4333272</v>
      </c>
      <c r="C174" s="4" t="s">
        <v>84</v>
      </c>
      <c r="D174" s="4" t="s">
        <v>63</v>
      </c>
      <c r="E174" s="4" t="s">
        <v>47</v>
      </c>
      <c r="F174" s="4" t="s">
        <v>457</v>
      </c>
      <c r="G174" s="4" t="s">
        <v>49</v>
      </c>
      <c r="H174" s="3" t="s">
        <v>458</v>
      </c>
      <c r="I174" s="4" t="s">
        <v>51</v>
      </c>
      <c r="J174" s="4" t="s">
        <v>52</v>
      </c>
      <c r="K174" s="4" t="s">
        <v>52</v>
      </c>
      <c r="L174" s="4" t="s">
        <v>52</v>
      </c>
      <c r="M174" s="4" t="s">
        <v>52</v>
      </c>
      <c r="N174" s="4" t="s">
        <v>52</v>
      </c>
      <c r="O174" s="3">
        <v>1000000</v>
      </c>
      <c r="P174" s="3"/>
      <c r="Q174" s="3"/>
      <c r="R174" s="3"/>
      <c r="S174" s="3"/>
      <c r="T174" s="3"/>
      <c r="U174" s="3"/>
      <c r="V174" s="3"/>
      <c r="W174" s="3">
        <v>-71143.16</v>
      </c>
      <c r="X174" s="3">
        <v>-71143.16</v>
      </c>
      <c r="Y174" s="3">
        <v>-71143.16</v>
      </c>
      <c r="Z174" s="3"/>
      <c r="AA174" s="3"/>
      <c r="AB174" s="3"/>
      <c r="AC174" s="3"/>
      <c r="AD174" s="3"/>
      <c r="AE174" s="3">
        <v>348893.826556532</v>
      </c>
      <c r="AF174" s="3">
        <v>278047.526811919</v>
      </c>
      <c r="AG174" s="3">
        <v>242822.67041015599</v>
      </c>
      <c r="AH174" s="3"/>
      <c r="AI174" s="3"/>
      <c r="AJ174" s="3">
        <v>1097.9164017632199</v>
      </c>
      <c r="AK174" s="3">
        <v>0</v>
      </c>
      <c r="AL174" s="3">
        <v>34126.94</v>
      </c>
      <c r="AM174" s="3"/>
      <c r="AN174" s="3"/>
      <c r="AO174" s="3"/>
      <c r="AP174" s="4" t="s">
        <v>53</v>
      </c>
      <c r="AQ174" s="3" t="s">
        <v>54</v>
      </c>
      <c r="AR174" s="3" t="s">
        <v>54</v>
      </c>
    </row>
    <row r="175" spans="1:44" x14ac:dyDescent="0.25">
      <c r="A175" s="3" t="s">
        <v>44</v>
      </c>
      <c r="B175" s="3">
        <v>9057531</v>
      </c>
      <c r="C175" s="4" t="s">
        <v>45</v>
      </c>
      <c r="D175" s="4" t="s">
        <v>46</v>
      </c>
      <c r="E175" s="4" t="s">
        <v>47</v>
      </c>
      <c r="F175" s="4" t="s">
        <v>459</v>
      </c>
      <c r="G175" s="4" t="s">
        <v>49</v>
      </c>
      <c r="H175" s="3" t="s">
        <v>460</v>
      </c>
      <c r="I175" s="4" t="s">
        <v>51</v>
      </c>
      <c r="J175" s="4" t="s">
        <v>52</v>
      </c>
      <c r="K175" s="4" t="s">
        <v>52</v>
      </c>
      <c r="L175" s="4" t="s">
        <v>52</v>
      </c>
      <c r="M175" s="4" t="s">
        <v>52</v>
      </c>
      <c r="N175" s="4" t="s">
        <v>49</v>
      </c>
      <c r="O175" s="3">
        <v>500000</v>
      </c>
      <c r="P175" s="3"/>
      <c r="Q175" s="3"/>
      <c r="R175" s="3"/>
      <c r="S175" s="3"/>
      <c r="T175" s="3"/>
      <c r="U175" s="3"/>
      <c r="V175" s="3"/>
      <c r="W175" s="3">
        <v>-15701.57</v>
      </c>
      <c r="X175" s="3">
        <v>-15701.57</v>
      </c>
      <c r="Y175" s="3">
        <v>-15701.57</v>
      </c>
      <c r="Z175" s="3"/>
      <c r="AA175" s="3"/>
      <c r="AB175" s="3"/>
      <c r="AC175" s="3"/>
      <c r="AD175" s="3"/>
      <c r="AE175" s="3">
        <v>310629.91509395401</v>
      </c>
      <c r="AF175" s="3">
        <v>296023.81134345301</v>
      </c>
      <c r="AG175" s="3">
        <v>214677.958984375</v>
      </c>
      <c r="AH175" s="3"/>
      <c r="AI175" s="3"/>
      <c r="AJ175" s="3">
        <v>81345.852359078403</v>
      </c>
      <c r="AK175" s="3">
        <v>0</v>
      </c>
      <c r="AL175" s="3"/>
      <c r="AM175" s="3"/>
      <c r="AN175" s="3"/>
      <c r="AO175" s="3"/>
      <c r="AP175" s="4" t="s">
        <v>53</v>
      </c>
      <c r="AQ175" s="3" t="s">
        <v>54</v>
      </c>
      <c r="AR175" s="3" t="s">
        <v>54</v>
      </c>
    </row>
    <row r="176" spans="1:44" x14ac:dyDescent="0.25">
      <c r="A176" s="3" t="s">
        <v>115</v>
      </c>
      <c r="B176" s="3">
        <v>12026137</v>
      </c>
      <c r="C176" s="4" t="s">
        <v>45</v>
      </c>
      <c r="D176" s="4" t="s">
        <v>63</v>
      </c>
      <c r="E176" s="4" t="s">
        <v>47</v>
      </c>
      <c r="F176" s="4" t="s">
        <v>461</v>
      </c>
      <c r="G176" s="4" t="s">
        <v>52</v>
      </c>
      <c r="H176" s="3" t="s">
        <v>462</v>
      </c>
      <c r="I176" s="4" t="s">
        <v>51</v>
      </c>
      <c r="J176" s="4" t="s">
        <v>52</v>
      </c>
      <c r="K176" s="4" t="s">
        <v>52</v>
      </c>
      <c r="L176" s="4" t="s">
        <v>52</v>
      </c>
      <c r="M176" s="4" t="s">
        <v>52</v>
      </c>
      <c r="N176" s="4" t="s">
        <v>52</v>
      </c>
      <c r="O176" s="3">
        <v>450000</v>
      </c>
      <c r="P176" s="3"/>
      <c r="Q176" s="3"/>
      <c r="R176" s="3"/>
      <c r="S176" s="3"/>
      <c r="T176" s="3"/>
      <c r="U176" s="3"/>
      <c r="V176" s="3"/>
      <c r="W176" s="3">
        <v>-2029.07</v>
      </c>
      <c r="X176" s="3">
        <v>-2029.07</v>
      </c>
      <c r="Y176" s="3">
        <v>-2029.07</v>
      </c>
      <c r="Z176" s="3"/>
      <c r="AA176" s="3"/>
      <c r="AB176" s="3"/>
      <c r="AC176" s="3"/>
      <c r="AD176" s="3"/>
      <c r="AE176" s="3">
        <v>242351.12997164001</v>
      </c>
      <c r="AF176" s="3">
        <v>241336.44651819399</v>
      </c>
      <c r="AG176" s="3">
        <v>176813.078125</v>
      </c>
      <c r="AH176" s="3"/>
      <c r="AI176" s="3"/>
      <c r="AJ176" s="3">
        <v>64523.368393193698</v>
      </c>
      <c r="AK176" s="3">
        <v>0</v>
      </c>
      <c r="AL176" s="3"/>
      <c r="AM176" s="3"/>
      <c r="AN176" s="3"/>
      <c r="AO176" s="3"/>
      <c r="AP176" s="4" t="s">
        <v>53</v>
      </c>
      <c r="AQ176" s="3" t="s">
        <v>54</v>
      </c>
      <c r="AR176" s="3" t="s">
        <v>54</v>
      </c>
    </row>
    <row r="177" spans="1:44" x14ac:dyDescent="0.25">
      <c r="A177" s="3" t="s">
        <v>115</v>
      </c>
      <c r="B177" s="3">
        <v>3408433</v>
      </c>
      <c r="C177" s="4" t="s">
        <v>78</v>
      </c>
      <c r="D177" s="4" t="s">
        <v>46</v>
      </c>
      <c r="E177" s="4" t="s">
        <v>67</v>
      </c>
      <c r="F177" s="4" t="s">
        <v>463</v>
      </c>
      <c r="G177" s="4" t="s">
        <v>49</v>
      </c>
      <c r="H177" s="3" t="s">
        <v>464</v>
      </c>
      <c r="I177" s="4" t="s">
        <v>51</v>
      </c>
      <c r="J177" s="4" t="s">
        <v>52</v>
      </c>
      <c r="K177" s="4" t="s">
        <v>52</v>
      </c>
      <c r="L177" s="4" t="s">
        <v>52</v>
      </c>
      <c r="M177" s="4" t="s">
        <v>52</v>
      </c>
      <c r="N177" s="4" t="s">
        <v>49</v>
      </c>
      <c r="O177" s="3">
        <v>1000000</v>
      </c>
      <c r="P177" s="3"/>
      <c r="Q177" s="3"/>
      <c r="R177" s="3"/>
      <c r="S177" s="3"/>
      <c r="T177" s="3"/>
      <c r="U177" s="3"/>
      <c r="V177" s="3"/>
      <c r="W177" s="3">
        <v>-51593.94</v>
      </c>
      <c r="X177" s="3">
        <v>-51593.94</v>
      </c>
      <c r="Y177" s="3">
        <v>-51593.94</v>
      </c>
      <c r="Z177" s="3"/>
      <c r="AA177" s="3"/>
      <c r="AB177" s="3"/>
      <c r="AC177" s="3"/>
      <c r="AD177" s="3"/>
      <c r="AE177" s="3">
        <v>213379.73734374999</v>
      </c>
      <c r="AF177" s="3">
        <v>162238.59375</v>
      </c>
      <c r="AG177" s="3">
        <v>162238.59375</v>
      </c>
      <c r="AH177" s="3"/>
      <c r="AI177" s="3"/>
      <c r="AJ177" s="3"/>
      <c r="AK177" s="3">
        <v>0</v>
      </c>
      <c r="AL177" s="3"/>
      <c r="AM177" s="3"/>
      <c r="AN177" s="3"/>
      <c r="AO177" s="3"/>
      <c r="AP177" s="4" t="s">
        <v>53</v>
      </c>
      <c r="AQ177" s="3" t="s">
        <v>54</v>
      </c>
      <c r="AR177" s="3" t="s">
        <v>54</v>
      </c>
    </row>
    <row r="178" spans="1:44" x14ac:dyDescent="0.25">
      <c r="A178" s="3" t="s">
        <v>83</v>
      </c>
      <c r="B178" s="3">
        <v>2039574</v>
      </c>
      <c r="C178" s="4" t="s">
        <v>410</v>
      </c>
      <c r="D178" s="4" t="s">
        <v>63</v>
      </c>
      <c r="E178" s="4" t="s">
        <v>67</v>
      </c>
      <c r="F178" s="4" t="s">
        <v>465</v>
      </c>
      <c r="G178" s="4" t="s">
        <v>49</v>
      </c>
      <c r="H178" s="3" t="s">
        <v>466</v>
      </c>
      <c r="I178" s="4" t="s">
        <v>51</v>
      </c>
      <c r="J178" s="4" t="s">
        <v>52</v>
      </c>
      <c r="K178" s="4" t="s">
        <v>52</v>
      </c>
      <c r="L178" s="4" t="s">
        <v>52</v>
      </c>
      <c r="M178" s="4" t="s">
        <v>52</v>
      </c>
      <c r="N178" s="4" t="s">
        <v>52</v>
      </c>
      <c r="O178" s="3">
        <v>10000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>
        <v>167.77</v>
      </c>
      <c r="AF178" s="3">
        <v>161.78</v>
      </c>
      <c r="AG178" s="3">
        <v>22.21</v>
      </c>
      <c r="AH178" s="3"/>
      <c r="AI178" s="3">
        <v>99</v>
      </c>
      <c r="AJ178" s="3"/>
      <c r="AK178" s="3">
        <v>40.57</v>
      </c>
      <c r="AL178" s="3"/>
      <c r="AM178" s="3"/>
      <c r="AN178" s="3"/>
      <c r="AO178" s="3"/>
      <c r="AP178" s="4" t="s">
        <v>53</v>
      </c>
      <c r="AQ178" s="3" t="s">
        <v>54</v>
      </c>
      <c r="AR178" s="3" t="s">
        <v>54</v>
      </c>
    </row>
    <row r="179" spans="1:44" x14ac:dyDescent="0.25">
      <c r="A179" s="3" t="s">
        <v>83</v>
      </c>
      <c r="B179" s="3">
        <v>4836181</v>
      </c>
      <c r="C179" s="4" t="s">
        <v>303</v>
      </c>
      <c r="D179" s="4" t="s">
        <v>201</v>
      </c>
      <c r="E179" s="4" t="s">
        <v>87</v>
      </c>
      <c r="F179" s="4" t="s">
        <v>467</v>
      </c>
      <c r="G179" s="4" t="s">
        <v>49</v>
      </c>
      <c r="H179" s="3" t="s">
        <v>468</v>
      </c>
      <c r="I179" s="4" t="s">
        <v>51</v>
      </c>
      <c r="J179" s="4" t="s">
        <v>52</v>
      </c>
      <c r="K179" s="4" t="s">
        <v>52</v>
      </c>
      <c r="L179" s="4" t="s">
        <v>52</v>
      </c>
      <c r="M179" s="4" t="s">
        <v>52</v>
      </c>
      <c r="N179" s="4" t="s">
        <v>52</v>
      </c>
      <c r="O179" s="3">
        <v>1092.94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>
        <v>1139.6600000000001</v>
      </c>
      <c r="AF179" s="3">
        <v>1092.94</v>
      </c>
      <c r="AG179" s="3"/>
      <c r="AH179" s="3"/>
      <c r="AI179" s="3">
        <v>948.05</v>
      </c>
      <c r="AJ179" s="3"/>
      <c r="AK179" s="3">
        <v>144.88999999999999</v>
      </c>
      <c r="AL179" s="3"/>
      <c r="AM179" s="3"/>
      <c r="AN179" s="3"/>
      <c r="AO179" s="3"/>
      <c r="AP179" s="4" t="s">
        <v>204</v>
      </c>
      <c r="AQ179" s="3" t="s">
        <v>54</v>
      </c>
      <c r="AR179" s="3" t="s">
        <v>54</v>
      </c>
    </row>
    <row r="180" spans="1:44" x14ac:dyDescent="0.25">
      <c r="A180" s="3" t="s">
        <v>92</v>
      </c>
      <c r="B180" s="3">
        <v>5174370</v>
      </c>
      <c r="C180" s="4" t="s">
        <v>45</v>
      </c>
      <c r="D180" s="4" t="s">
        <v>46</v>
      </c>
      <c r="E180" s="4" t="s">
        <v>47</v>
      </c>
      <c r="F180" s="4" t="s">
        <v>469</v>
      </c>
      <c r="G180" s="4" t="s">
        <v>49</v>
      </c>
      <c r="H180" s="3" t="s">
        <v>470</v>
      </c>
      <c r="I180" s="4" t="s">
        <v>51</v>
      </c>
      <c r="J180" s="4" t="s">
        <v>52</v>
      </c>
      <c r="K180" s="4" t="s">
        <v>52</v>
      </c>
      <c r="L180" s="4" t="s">
        <v>52</v>
      </c>
      <c r="M180" s="4" t="s">
        <v>49</v>
      </c>
      <c r="N180" s="4" t="s">
        <v>52</v>
      </c>
      <c r="O180" s="3">
        <v>30000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>
        <v>26554.324533511401</v>
      </c>
      <c r="AF180" s="3">
        <v>25819.764762257801</v>
      </c>
      <c r="AG180" s="3"/>
      <c r="AH180" s="3"/>
      <c r="AI180" s="3">
        <v>23646.959999999999</v>
      </c>
      <c r="AJ180" s="3">
        <v>793.974762257767</v>
      </c>
      <c r="AK180" s="3">
        <v>1378.83</v>
      </c>
      <c r="AL180" s="3"/>
      <c r="AM180" s="3"/>
      <c r="AN180" s="3"/>
      <c r="AO180" s="3"/>
      <c r="AP180" s="4" t="s">
        <v>53</v>
      </c>
      <c r="AQ180" s="3" t="s">
        <v>54</v>
      </c>
      <c r="AR180" s="3" t="s">
        <v>54</v>
      </c>
    </row>
    <row r="181" spans="1:44" x14ac:dyDescent="0.25">
      <c r="A181" s="3" t="s">
        <v>44</v>
      </c>
      <c r="B181" s="3">
        <v>5150307</v>
      </c>
      <c r="C181" s="4" t="s">
        <v>62</v>
      </c>
      <c r="D181" s="4" t="s">
        <v>46</v>
      </c>
      <c r="E181" s="4" t="s">
        <v>47</v>
      </c>
      <c r="F181" s="4" t="s">
        <v>471</v>
      </c>
      <c r="G181" s="4" t="s">
        <v>49</v>
      </c>
      <c r="H181" s="3" t="s">
        <v>472</v>
      </c>
      <c r="I181" s="4" t="s">
        <v>51</v>
      </c>
      <c r="J181" s="4" t="s">
        <v>52</v>
      </c>
      <c r="K181" s="4" t="s">
        <v>52</v>
      </c>
      <c r="L181" s="4" t="s">
        <v>52</v>
      </c>
      <c r="M181" s="4" t="s">
        <v>49</v>
      </c>
      <c r="N181" s="4" t="s">
        <v>52</v>
      </c>
      <c r="O181" s="3">
        <v>1000000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>
        <v>543552.57118560397</v>
      </c>
      <c r="AF181" s="3">
        <v>544921.04680188105</v>
      </c>
      <c r="AG181" s="3">
        <v>210952.04382324201</v>
      </c>
      <c r="AH181" s="3"/>
      <c r="AI181" s="3">
        <v>8086</v>
      </c>
      <c r="AJ181" s="3">
        <v>324334.42297863902</v>
      </c>
      <c r="AK181" s="3">
        <v>1548.58</v>
      </c>
      <c r="AL181" s="3"/>
      <c r="AM181" s="3"/>
      <c r="AN181" s="3"/>
      <c r="AO181" s="3"/>
      <c r="AP181" s="4" t="s">
        <v>53</v>
      </c>
      <c r="AQ181" s="3" t="s">
        <v>54</v>
      </c>
      <c r="AR181" s="3" t="s">
        <v>54</v>
      </c>
    </row>
    <row r="182" spans="1:44" x14ac:dyDescent="0.25">
      <c r="A182" s="3" t="s">
        <v>83</v>
      </c>
      <c r="B182" s="3">
        <v>397343</v>
      </c>
      <c r="C182" s="4" t="s">
        <v>361</v>
      </c>
      <c r="D182" s="4" t="s">
        <v>46</v>
      </c>
      <c r="E182" s="4" t="s">
        <v>104</v>
      </c>
      <c r="F182" s="4" t="s">
        <v>473</v>
      </c>
      <c r="G182" s="4" t="s">
        <v>49</v>
      </c>
      <c r="H182" s="3" t="s">
        <v>474</v>
      </c>
      <c r="I182" s="4" t="s">
        <v>51</v>
      </c>
      <c r="J182" s="4" t="s">
        <v>52</v>
      </c>
      <c r="K182" s="4" t="s">
        <v>52</v>
      </c>
      <c r="L182" s="4" t="s">
        <v>52</v>
      </c>
      <c r="M182" s="4" t="s">
        <v>52</v>
      </c>
      <c r="N182" s="4" t="s">
        <v>52</v>
      </c>
      <c r="O182" s="3">
        <v>510398.89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>
        <v>505161.78376623098</v>
      </c>
      <c r="AF182" s="3">
        <v>510398.88910441397</v>
      </c>
      <c r="AG182" s="3"/>
      <c r="AH182" s="3"/>
      <c r="AI182" s="3">
        <v>493035.74</v>
      </c>
      <c r="AJ182" s="3">
        <v>2420.0691044141099</v>
      </c>
      <c r="AK182" s="3">
        <v>14943.08</v>
      </c>
      <c r="AL182" s="3"/>
      <c r="AM182" s="3"/>
      <c r="AN182" s="3"/>
      <c r="AO182" s="3"/>
      <c r="AP182" s="4" t="s">
        <v>53</v>
      </c>
      <c r="AQ182" s="3" t="s">
        <v>54</v>
      </c>
      <c r="AR182" s="3" t="s">
        <v>54</v>
      </c>
    </row>
    <row r="183" spans="1:44" x14ac:dyDescent="0.25">
      <c r="A183" s="3" t="s">
        <v>176</v>
      </c>
      <c r="B183" s="3">
        <v>5916253</v>
      </c>
      <c r="C183" s="4" t="s">
        <v>84</v>
      </c>
      <c r="D183" s="4" t="s">
        <v>46</v>
      </c>
      <c r="E183" s="4" t="s">
        <v>47</v>
      </c>
      <c r="F183" s="4" t="s">
        <v>475</v>
      </c>
      <c r="G183" s="4" t="s">
        <v>49</v>
      </c>
      <c r="H183" s="3" t="s">
        <v>476</v>
      </c>
      <c r="I183" s="4" t="s">
        <v>51</v>
      </c>
      <c r="J183" s="4" t="s">
        <v>52</v>
      </c>
      <c r="K183" s="4" t="s">
        <v>52</v>
      </c>
      <c r="L183" s="4" t="s">
        <v>52</v>
      </c>
      <c r="M183" s="4" t="s">
        <v>52</v>
      </c>
      <c r="N183" s="4" t="s">
        <v>52</v>
      </c>
      <c r="O183" s="3">
        <v>240000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>
        <v>18381.97</v>
      </c>
      <c r="AF183" s="3">
        <v>18080.419999999998</v>
      </c>
      <c r="AG183" s="3"/>
      <c r="AH183" s="3"/>
      <c r="AI183" s="3">
        <v>17555.12</v>
      </c>
      <c r="AJ183" s="3"/>
      <c r="AK183" s="3">
        <v>525.29999999999995</v>
      </c>
      <c r="AL183" s="3"/>
      <c r="AM183" s="3"/>
      <c r="AN183" s="3"/>
      <c r="AO183" s="3"/>
      <c r="AP183" s="4" t="s">
        <v>53</v>
      </c>
      <c r="AQ183" s="3" t="s">
        <v>54</v>
      </c>
      <c r="AR183" s="3" t="s">
        <v>54</v>
      </c>
    </row>
    <row r="184" spans="1:44" x14ac:dyDescent="0.25">
      <c r="A184" s="3" t="s">
        <v>55</v>
      </c>
      <c r="B184" s="3">
        <v>7406335</v>
      </c>
      <c r="C184" s="4" t="s">
        <v>81</v>
      </c>
      <c r="D184" s="4" t="s">
        <v>63</v>
      </c>
      <c r="E184" s="4" t="s">
        <v>47</v>
      </c>
      <c r="F184" s="4" t="s">
        <v>477</v>
      </c>
      <c r="G184" s="4" t="s">
        <v>49</v>
      </c>
      <c r="H184" s="3" t="s">
        <v>478</v>
      </c>
      <c r="I184" s="4" t="s">
        <v>51</v>
      </c>
      <c r="J184" s="4" t="s">
        <v>52</v>
      </c>
      <c r="K184" s="4" t="s">
        <v>52</v>
      </c>
      <c r="L184" s="4" t="s">
        <v>49</v>
      </c>
      <c r="M184" s="4" t="s">
        <v>52</v>
      </c>
      <c r="N184" s="4" t="s">
        <v>52</v>
      </c>
      <c r="O184" s="3">
        <v>500000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>
        <v>375717.30689453101</v>
      </c>
      <c r="AF184" s="3">
        <v>353294.55415039102</v>
      </c>
      <c r="AG184" s="3">
        <v>58763.674150390601</v>
      </c>
      <c r="AH184" s="3"/>
      <c r="AI184" s="3">
        <v>293735.14</v>
      </c>
      <c r="AJ184" s="3"/>
      <c r="AK184" s="3">
        <v>795.74</v>
      </c>
      <c r="AL184" s="3"/>
      <c r="AM184" s="3"/>
      <c r="AN184" s="3"/>
      <c r="AO184" s="3"/>
      <c r="AP184" s="4" t="s">
        <v>53</v>
      </c>
      <c r="AQ184" s="3" t="s">
        <v>54</v>
      </c>
      <c r="AR184" s="3" t="s">
        <v>54</v>
      </c>
    </row>
    <row r="185" spans="1:44" x14ac:dyDescent="0.25">
      <c r="A185" s="3" t="s">
        <v>83</v>
      </c>
      <c r="B185" s="3">
        <v>2670856</v>
      </c>
      <c r="C185" s="4" t="s">
        <v>479</v>
      </c>
      <c r="D185" s="4" t="s">
        <v>63</v>
      </c>
      <c r="E185" s="4" t="s">
        <v>67</v>
      </c>
      <c r="F185" s="4" t="s">
        <v>480</v>
      </c>
      <c r="G185" s="4" t="s">
        <v>49</v>
      </c>
      <c r="H185" s="3" t="s">
        <v>481</v>
      </c>
      <c r="I185" s="4" t="s">
        <v>51</v>
      </c>
      <c r="J185" s="4" t="s">
        <v>52</v>
      </c>
      <c r="K185" s="4" t="s">
        <v>52</v>
      </c>
      <c r="L185" s="4" t="s">
        <v>52</v>
      </c>
      <c r="M185" s="4" t="s">
        <v>52</v>
      </c>
      <c r="N185" s="4" t="s">
        <v>52</v>
      </c>
      <c r="O185" s="3">
        <v>380000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>
        <v>375765.618254653</v>
      </c>
      <c r="AF185" s="3">
        <v>370992.74059999501</v>
      </c>
      <c r="AG185" s="3">
        <v>67092.3125</v>
      </c>
      <c r="AH185" s="3"/>
      <c r="AI185" s="3">
        <v>99045.51</v>
      </c>
      <c r="AJ185" s="3">
        <v>150604.198099995</v>
      </c>
      <c r="AK185" s="3">
        <v>611.84</v>
      </c>
      <c r="AL185" s="3">
        <v>53638.879999999997</v>
      </c>
      <c r="AM185" s="3"/>
      <c r="AN185" s="3"/>
      <c r="AO185" s="3"/>
      <c r="AP185" s="4" t="s">
        <v>53</v>
      </c>
      <c r="AQ185" s="3" t="s">
        <v>54</v>
      </c>
      <c r="AR185" s="3" t="s">
        <v>54</v>
      </c>
    </row>
    <row r="186" spans="1:44" x14ac:dyDescent="0.25">
      <c r="A186" s="3" t="s">
        <v>55</v>
      </c>
      <c r="B186" s="3">
        <v>14437584</v>
      </c>
      <c r="C186" s="4" t="s">
        <v>62</v>
      </c>
      <c r="D186" s="4" t="s">
        <v>63</v>
      </c>
      <c r="E186" s="4" t="s">
        <v>47</v>
      </c>
      <c r="F186" s="4" t="s">
        <v>482</v>
      </c>
      <c r="G186" s="4" t="s">
        <v>52</v>
      </c>
      <c r="H186" s="3" t="s">
        <v>483</v>
      </c>
      <c r="I186" s="4" t="s">
        <v>51</v>
      </c>
      <c r="J186" s="4" t="s">
        <v>52</v>
      </c>
      <c r="K186" s="4" t="s">
        <v>52</v>
      </c>
      <c r="L186" s="4" t="s">
        <v>52</v>
      </c>
      <c r="M186" s="4" t="s">
        <v>52</v>
      </c>
      <c r="N186" s="4" t="s">
        <v>52</v>
      </c>
      <c r="O186" s="3">
        <v>146249.54999999999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>
        <v>142857.96240234401</v>
      </c>
      <c r="AF186" s="3">
        <v>146249.55046875001</v>
      </c>
      <c r="AG186" s="3">
        <v>64308.23046875</v>
      </c>
      <c r="AH186" s="3">
        <v>13067.7</v>
      </c>
      <c r="AI186" s="3">
        <v>66618.720000000001</v>
      </c>
      <c r="AJ186" s="3"/>
      <c r="AK186" s="3">
        <v>2254.9</v>
      </c>
      <c r="AL186" s="3"/>
      <c r="AM186" s="3"/>
      <c r="AN186" s="3"/>
      <c r="AO186" s="3"/>
      <c r="AP186" s="4" t="s">
        <v>53</v>
      </c>
      <c r="AQ186" s="3" t="s">
        <v>54</v>
      </c>
      <c r="AR186" s="3" t="s">
        <v>54</v>
      </c>
    </row>
    <row r="187" spans="1:44" x14ac:dyDescent="0.25">
      <c r="A187" s="3" t="s">
        <v>55</v>
      </c>
      <c r="B187" s="3">
        <v>2184262</v>
      </c>
      <c r="C187" s="4" t="s">
        <v>59</v>
      </c>
      <c r="D187" s="4" t="s">
        <v>46</v>
      </c>
      <c r="E187" s="4" t="s">
        <v>67</v>
      </c>
      <c r="F187" s="4" t="s">
        <v>484</v>
      </c>
      <c r="G187" s="4" t="s">
        <v>52</v>
      </c>
      <c r="H187" s="3" t="s">
        <v>485</v>
      </c>
      <c r="I187" s="4" t="s">
        <v>51</v>
      </c>
      <c r="J187" s="4" t="s">
        <v>52</v>
      </c>
      <c r="K187" s="4" t="s">
        <v>52</v>
      </c>
      <c r="L187" s="4" t="s">
        <v>52</v>
      </c>
      <c r="M187" s="4" t="s">
        <v>52</v>
      </c>
      <c r="N187" s="4" t="s">
        <v>52</v>
      </c>
      <c r="O187" s="3">
        <v>70492.22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>
        <v>73169.72</v>
      </c>
      <c r="AF187" s="3">
        <v>70492.22</v>
      </c>
      <c r="AG187" s="3">
        <v>238452.25</v>
      </c>
      <c r="AH187" s="3"/>
      <c r="AI187" s="3">
        <v>-167960.03</v>
      </c>
      <c r="AJ187" s="3"/>
      <c r="AK187" s="3">
        <v>0</v>
      </c>
      <c r="AL187" s="3"/>
      <c r="AM187" s="3"/>
      <c r="AN187" s="3"/>
      <c r="AO187" s="3"/>
      <c r="AP187" s="4" t="s">
        <v>53</v>
      </c>
      <c r="AQ187" s="3" t="s">
        <v>54</v>
      </c>
      <c r="AR187" s="3" t="s">
        <v>54</v>
      </c>
    </row>
    <row r="188" spans="1:44" x14ac:dyDescent="0.25">
      <c r="A188" s="3" t="s">
        <v>176</v>
      </c>
      <c r="B188" s="3">
        <v>2888104</v>
      </c>
      <c r="C188" s="4" t="s">
        <v>232</v>
      </c>
      <c r="D188" s="4" t="s">
        <v>63</v>
      </c>
      <c r="E188" s="4" t="s">
        <v>67</v>
      </c>
      <c r="F188" s="4" t="s">
        <v>486</v>
      </c>
      <c r="G188" s="4" t="s">
        <v>49</v>
      </c>
      <c r="H188" s="3" t="s">
        <v>234</v>
      </c>
      <c r="I188" s="4" t="s">
        <v>51</v>
      </c>
      <c r="J188" s="4" t="s">
        <v>52</v>
      </c>
      <c r="K188" s="4" t="s">
        <v>52</v>
      </c>
      <c r="L188" s="4" t="s">
        <v>52</v>
      </c>
      <c r="M188" s="4" t="s">
        <v>52</v>
      </c>
      <c r="N188" s="4" t="s">
        <v>52</v>
      </c>
      <c r="O188" s="3">
        <v>1000000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>
        <v>31261.8</v>
      </c>
      <c r="AF188" s="3">
        <v>29314.39</v>
      </c>
      <c r="AG188" s="3"/>
      <c r="AH188" s="3"/>
      <c r="AI188" s="3">
        <v>29299.98</v>
      </c>
      <c r="AJ188" s="3"/>
      <c r="AK188" s="3">
        <v>14.41</v>
      </c>
      <c r="AL188" s="3"/>
      <c r="AM188" s="3"/>
      <c r="AN188" s="3"/>
      <c r="AO188" s="3"/>
      <c r="AP188" s="4" t="s">
        <v>53</v>
      </c>
      <c r="AQ188" s="3" t="s">
        <v>54</v>
      </c>
      <c r="AR188" s="3" t="s">
        <v>54</v>
      </c>
    </row>
    <row r="189" spans="1:44" x14ac:dyDescent="0.25">
      <c r="A189" s="3" t="s">
        <v>112</v>
      </c>
      <c r="B189" s="3">
        <v>11330826</v>
      </c>
      <c r="C189" s="4" t="s">
        <v>45</v>
      </c>
      <c r="D189" s="4" t="s">
        <v>46</v>
      </c>
      <c r="E189" s="4" t="s">
        <v>47</v>
      </c>
      <c r="F189" s="4" t="s">
        <v>487</v>
      </c>
      <c r="G189" s="4" t="s">
        <v>49</v>
      </c>
      <c r="H189" s="3" t="s">
        <v>488</v>
      </c>
      <c r="I189" s="4" t="s">
        <v>51</v>
      </c>
      <c r="J189" s="4" t="s">
        <v>52</v>
      </c>
      <c r="K189" s="4" t="s">
        <v>52</v>
      </c>
      <c r="L189" s="4" t="s">
        <v>52</v>
      </c>
      <c r="M189" s="4" t="s">
        <v>52</v>
      </c>
      <c r="N189" s="4" t="s">
        <v>52</v>
      </c>
      <c r="O189" s="3">
        <v>374985.73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>
        <v>374647.07538897602</v>
      </c>
      <c r="AF189" s="3">
        <v>374985.73194048501</v>
      </c>
      <c r="AG189" s="3">
        <v>113372.601772461</v>
      </c>
      <c r="AH189" s="3">
        <v>16129.37</v>
      </c>
      <c r="AI189" s="3">
        <v>180603.96</v>
      </c>
      <c r="AJ189" s="3">
        <v>64800.340168023999</v>
      </c>
      <c r="AK189" s="3">
        <v>79.459999999999994</v>
      </c>
      <c r="AL189" s="3"/>
      <c r="AM189" s="3"/>
      <c r="AN189" s="3"/>
      <c r="AO189" s="3"/>
      <c r="AP189" s="4" t="s">
        <v>53</v>
      </c>
      <c r="AQ189" s="3" t="s">
        <v>54</v>
      </c>
      <c r="AR189" s="3" t="s">
        <v>54</v>
      </c>
    </row>
    <row r="190" spans="1:44" x14ac:dyDescent="0.25">
      <c r="A190" s="3" t="s">
        <v>112</v>
      </c>
      <c r="B190" s="3">
        <v>225686</v>
      </c>
      <c r="C190" s="4" t="s">
        <v>216</v>
      </c>
      <c r="D190" s="4" t="s">
        <v>201</v>
      </c>
      <c r="E190" s="4" t="s">
        <v>67</v>
      </c>
      <c r="F190" s="4" t="s">
        <v>489</v>
      </c>
      <c r="G190" s="4" t="s">
        <v>49</v>
      </c>
      <c r="H190" s="3" t="s">
        <v>490</v>
      </c>
      <c r="I190" s="4" t="s">
        <v>51</v>
      </c>
      <c r="J190" s="4" t="s">
        <v>52</v>
      </c>
      <c r="K190" s="4" t="s">
        <v>52</v>
      </c>
      <c r="L190" s="4" t="s">
        <v>52</v>
      </c>
      <c r="M190" s="4" t="s">
        <v>52</v>
      </c>
      <c r="N190" s="4" t="s">
        <v>52</v>
      </c>
      <c r="O190" s="3">
        <v>28071.17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>
        <v>28072.33</v>
      </c>
      <c r="AF190" s="3">
        <v>28071.17</v>
      </c>
      <c r="AG190" s="3"/>
      <c r="AH190" s="3"/>
      <c r="AI190" s="3">
        <v>19.8</v>
      </c>
      <c r="AJ190" s="3"/>
      <c r="AK190" s="3">
        <v>28051.37</v>
      </c>
      <c r="AL190" s="3"/>
      <c r="AM190" s="3"/>
      <c r="AN190" s="3"/>
      <c r="AO190" s="3"/>
      <c r="AP190" s="4" t="s">
        <v>204</v>
      </c>
      <c r="AQ190" s="3" t="s">
        <v>54</v>
      </c>
      <c r="AR190" s="3" t="s">
        <v>54</v>
      </c>
    </row>
    <row r="191" spans="1:44" x14ac:dyDescent="0.25">
      <c r="A191" s="3" t="s">
        <v>112</v>
      </c>
      <c r="B191" s="3">
        <v>5593669</v>
      </c>
      <c r="C191" s="4" t="s">
        <v>81</v>
      </c>
      <c r="D191" s="4" t="s">
        <v>46</v>
      </c>
      <c r="E191" s="4" t="s">
        <v>47</v>
      </c>
      <c r="F191" s="4" t="s">
        <v>491</v>
      </c>
      <c r="G191" s="4" t="s">
        <v>49</v>
      </c>
      <c r="H191" s="3" t="s">
        <v>492</v>
      </c>
      <c r="I191" s="4" t="s">
        <v>51</v>
      </c>
      <c r="J191" s="4" t="s">
        <v>52</v>
      </c>
      <c r="K191" s="4" t="s">
        <v>52</v>
      </c>
      <c r="L191" s="4" t="s">
        <v>52</v>
      </c>
      <c r="M191" s="4" t="s">
        <v>52</v>
      </c>
      <c r="N191" s="4" t="s">
        <v>52</v>
      </c>
      <c r="O191" s="3">
        <v>1000000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>
        <v>958516.74068450998</v>
      </c>
      <c r="AF191" s="3">
        <v>961030.95704877004</v>
      </c>
      <c r="AG191" s="3">
        <v>740590.5</v>
      </c>
      <c r="AH191" s="3"/>
      <c r="AI191" s="3">
        <v>23828.7</v>
      </c>
      <c r="AJ191" s="3">
        <v>109146.02267377</v>
      </c>
      <c r="AK191" s="3">
        <v>0</v>
      </c>
      <c r="AL191" s="3"/>
      <c r="AM191" s="3"/>
      <c r="AN191" s="3"/>
      <c r="AO191" s="3"/>
      <c r="AP191" s="4" t="s">
        <v>53</v>
      </c>
      <c r="AQ191" s="3" t="s">
        <v>54</v>
      </c>
      <c r="AR191" s="3" t="s">
        <v>54</v>
      </c>
    </row>
    <row r="192" spans="1:44" x14ac:dyDescent="0.25">
      <c r="A192" s="3" t="s">
        <v>66</v>
      </c>
      <c r="B192" s="3">
        <v>5688673</v>
      </c>
      <c r="C192" s="4" t="s">
        <v>493</v>
      </c>
      <c r="D192" s="4" t="s">
        <v>46</v>
      </c>
      <c r="E192" s="4" t="s">
        <v>47</v>
      </c>
      <c r="F192" s="4" t="s">
        <v>494</v>
      </c>
      <c r="G192" s="4" t="s">
        <v>49</v>
      </c>
      <c r="H192" s="3" t="s">
        <v>495</v>
      </c>
      <c r="I192" s="4" t="s">
        <v>51</v>
      </c>
      <c r="J192" s="4" t="s">
        <v>52</v>
      </c>
      <c r="K192" s="4" t="s">
        <v>52</v>
      </c>
      <c r="L192" s="4" t="s">
        <v>52</v>
      </c>
      <c r="M192" s="4" t="s">
        <v>52</v>
      </c>
      <c r="N192" s="4" t="s">
        <v>52</v>
      </c>
      <c r="O192" s="3">
        <v>200000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>
        <v>96475.804954953899</v>
      </c>
      <c r="AF192" s="3">
        <v>95112.016124083893</v>
      </c>
      <c r="AG192" s="3"/>
      <c r="AH192" s="3"/>
      <c r="AI192" s="3">
        <v>14435.58</v>
      </c>
      <c r="AJ192" s="3">
        <v>80421.136124083903</v>
      </c>
      <c r="AK192" s="3">
        <v>255.3</v>
      </c>
      <c r="AL192" s="3"/>
      <c r="AM192" s="3"/>
      <c r="AN192" s="3"/>
      <c r="AO192" s="3"/>
      <c r="AP192" s="4" t="s">
        <v>53</v>
      </c>
      <c r="AQ192" s="3" t="s">
        <v>54</v>
      </c>
      <c r="AR192" s="3" t="s">
        <v>54</v>
      </c>
    </row>
    <row r="193" spans="1:44" x14ac:dyDescent="0.25">
      <c r="A193" s="3" t="s">
        <v>66</v>
      </c>
      <c r="B193" s="3">
        <v>3149934</v>
      </c>
      <c r="C193" s="4" t="s">
        <v>59</v>
      </c>
      <c r="D193" s="4" t="s">
        <v>46</v>
      </c>
      <c r="E193" s="4" t="s">
        <v>67</v>
      </c>
      <c r="F193" s="4" t="s">
        <v>496</v>
      </c>
      <c r="G193" s="4" t="s">
        <v>49</v>
      </c>
      <c r="H193" s="3" t="s">
        <v>497</v>
      </c>
      <c r="I193" s="4" t="s">
        <v>51</v>
      </c>
      <c r="J193" s="4" t="s">
        <v>52</v>
      </c>
      <c r="K193" s="4" t="s">
        <v>52</v>
      </c>
      <c r="L193" s="4" t="s">
        <v>52</v>
      </c>
      <c r="M193" s="4" t="s">
        <v>52</v>
      </c>
      <c r="N193" s="4" t="s">
        <v>52</v>
      </c>
      <c r="O193" s="3">
        <v>297212.58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>
        <v>296105.40318229201</v>
      </c>
      <c r="AF193" s="3">
        <v>297212.58183860203</v>
      </c>
      <c r="AG193" s="3">
        <v>122604.46875</v>
      </c>
      <c r="AH193" s="3"/>
      <c r="AI193" s="3">
        <v>598.05999999999995</v>
      </c>
      <c r="AJ193" s="3">
        <v>173990.67308860199</v>
      </c>
      <c r="AK193" s="3">
        <v>19.38</v>
      </c>
      <c r="AL193" s="3"/>
      <c r="AM193" s="3"/>
      <c r="AN193" s="3"/>
      <c r="AO193" s="3"/>
      <c r="AP193" s="4" t="s">
        <v>53</v>
      </c>
      <c r="AQ193" s="3" t="s">
        <v>54</v>
      </c>
      <c r="AR193" s="3" t="s">
        <v>54</v>
      </c>
    </row>
    <row r="194" spans="1:44" x14ac:dyDescent="0.25">
      <c r="A194" s="3" t="s">
        <v>66</v>
      </c>
      <c r="B194" s="3">
        <v>8039581</v>
      </c>
      <c r="C194" s="4" t="s">
        <v>62</v>
      </c>
      <c r="D194" s="4" t="s">
        <v>63</v>
      </c>
      <c r="E194" s="4" t="s">
        <v>47</v>
      </c>
      <c r="F194" s="4" t="s">
        <v>498</v>
      </c>
      <c r="G194" s="4" t="s">
        <v>49</v>
      </c>
      <c r="H194" s="3" t="s">
        <v>499</v>
      </c>
      <c r="I194" s="4" t="s">
        <v>51</v>
      </c>
      <c r="J194" s="4" t="s">
        <v>52</v>
      </c>
      <c r="K194" s="4" t="s">
        <v>52</v>
      </c>
      <c r="L194" s="4" t="s">
        <v>52</v>
      </c>
      <c r="M194" s="4" t="s">
        <v>52</v>
      </c>
      <c r="N194" s="4" t="s">
        <v>52</v>
      </c>
      <c r="O194" s="3">
        <v>119333.17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>
        <v>119538.42295970699</v>
      </c>
      <c r="AF194" s="3">
        <v>119333.174226191</v>
      </c>
      <c r="AG194" s="3"/>
      <c r="AH194" s="3"/>
      <c r="AI194" s="3">
        <v>28076</v>
      </c>
      <c r="AJ194" s="3">
        <v>34094.184226191101</v>
      </c>
      <c r="AK194" s="3">
        <v>57162.99</v>
      </c>
      <c r="AL194" s="3"/>
      <c r="AM194" s="3"/>
      <c r="AN194" s="3"/>
      <c r="AO194" s="3"/>
      <c r="AP194" s="4" t="s">
        <v>53</v>
      </c>
      <c r="AQ194" s="3" t="s">
        <v>54</v>
      </c>
      <c r="AR194" s="3" t="s">
        <v>54</v>
      </c>
    </row>
    <row r="195" spans="1:44" x14ac:dyDescent="0.25">
      <c r="A195" s="3" t="s">
        <v>83</v>
      </c>
      <c r="B195" s="3">
        <v>9291799</v>
      </c>
      <c r="C195" s="4" t="s">
        <v>45</v>
      </c>
      <c r="D195" s="4" t="s">
        <v>63</v>
      </c>
      <c r="E195" s="4" t="s">
        <v>47</v>
      </c>
      <c r="F195" s="4" t="s">
        <v>500</v>
      </c>
      <c r="G195" s="4" t="s">
        <v>49</v>
      </c>
      <c r="H195" s="3" t="s">
        <v>501</v>
      </c>
      <c r="I195" s="4" t="s">
        <v>51</v>
      </c>
      <c r="J195" s="4" t="s">
        <v>52</v>
      </c>
      <c r="K195" s="4" t="s">
        <v>52</v>
      </c>
      <c r="L195" s="4" t="s">
        <v>52</v>
      </c>
      <c r="M195" s="4" t="s">
        <v>52</v>
      </c>
      <c r="N195" s="4" t="s">
        <v>52</v>
      </c>
      <c r="O195" s="3">
        <v>1100000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>
        <v>425157.95750000002</v>
      </c>
      <c r="AF195" s="3">
        <v>422247.57500000001</v>
      </c>
      <c r="AG195" s="3">
        <v>204868.875</v>
      </c>
      <c r="AH195" s="3"/>
      <c r="AI195" s="3">
        <v>216300</v>
      </c>
      <c r="AJ195" s="3"/>
      <c r="AK195" s="3">
        <v>1078.7</v>
      </c>
      <c r="AL195" s="3"/>
      <c r="AM195" s="3"/>
      <c r="AN195" s="3"/>
      <c r="AO195" s="3"/>
      <c r="AP195" s="4" t="s">
        <v>53</v>
      </c>
      <c r="AQ195" s="3" t="s">
        <v>54</v>
      </c>
      <c r="AR195" s="3" t="s">
        <v>54</v>
      </c>
    </row>
    <row r="196" spans="1:44" x14ac:dyDescent="0.25">
      <c r="A196" s="3" t="s">
        <v>83</v>
      </c>
      <c r="B196" s="3">
        <v>3567444</v>
      </c>
      <c r="C196" s="4" t="s">
        <v>235</v>
      </c>
      <c r="D196" s="4" t="s">
        <v>201</v>
      </c>
      <c r="E196" s="4" t="s">
        <v>67</v>
      </c>
      <c r="F196" s="4" t="s">
        <v>502</v>
      </c>
      <c r="G196" s="4" t="s">
        <v>52</v>
      </c>
      <c r="H196" s="3" t="s">
        <v>503</v>
      </c>
      <c r="I196" s="4" t="s">
        <v>51</v>
      </c>
      <c r="J196" s="4" t="s">
        <v>52</v>
      </c>
      <c r="K196" s="4" t="s">
        <v>52</v>
      </c>
      <c r="L196" s="4" t="s">
        <v>52</v>
      </c>
      <c r="M196" s="4" t="s">
        <v>52</v>
      </c>
      <c r="N196" s="4" t="s">
        <v>52</v>
      </c>
      <c r="O196" s="3">
        <v>607.04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>
        <v>604.14</v>
      </c>
      <c r="AF196" s="3">
        <v>607.04</v>
      </c>
      <c r="AG196" s="3"/>
      <c r="AH196" s="3"/>
      <c r="AI196" s="3">
        <v>607.04</v>
      </c>
      <c r="AJ196" s="3"/>
      <c r="AK196" s="3">
        <v>0</v>
      </c>
      <c r="AL196" s="3"/>
      <c r="AM196" s="3"/>
      <c r="AN196" s="3"/>
      <c r="AO196" s="3"/>
      <c r="AP196" s="4" t="s">
        <v>204</v>
      </c>
      <c r="AQ196" s="3" t="s">
        <v>54</v>
      </c>
      <c r="AR196" s="3" t="s">
        <v>54</v>
      </c>
    </row>
    <row r="197" spans="1:44" x14ac:dyDescent="0.25">
      <c r="A197" s="3" t="s">
        <v>240</v>
      </c>
      <c r="B197" s="3">
        <v>7170461</v>
      </c>
      <c r="C197" s="4" t="s">
        <v>81</v>
      </c>
      <c r="D197" s="4" t="s">
        <v>63</v>
      </c>
      <c r="E197" s="4" t="s">
        <v>47</v>
      </c>
      <c r="F197" s="4" t="s">
        <v>417</v>
      </c>
      <c r="G197" s="4" t="s">
        <v>52</v>
      </c>
      <c r="H197" s="3" t="s">
        <v>504</v>
      </c>
      <c r="I197" s="4" t="s">
        <v>51</v>
      </c>
      <c r="J197" s="4" t="s">
        <v>52</v>
      </c>
      <c r="K197" s="4" t="s">
        <v>52</v>
      </c>
      <c r="L197" s="4" t="s">
        <v>52</v>
      </c>
      <c r="M197" s="4" t="s">
        <v>52</v>
      </c>
      <c r="N197" s="4" t="s">
        <v>52</v>
      </c>
      <c r="O197" s="3">
        <v>10000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>
        <v>720</v>
      </c>
      <c r="AF197" s="3">
        <v>664</v>
      </c>
      <c r="AG197" s="3"/>
      <c r="AH197" s="3"/>
      <c r="AI197" s="3">
        <v>664</v>
      </c>
      <c r="AJ197" s="3"/>
      <c r="AK197" s="3">
        <v>0</v>
      </c>
      <c r="AL197" s="3"/>
      <c r="AM197" s="3"/>
      <c r="AN197" s="3"/>
      <c r="AO197" s="3"/>
      <c r="AP197" s="4" t="s">
        <v>53</v>
      </c>
      <c r="AQ197" s="3" t="s">
        <v>54</v>
      </c>
      <c r="AR197" s="3" t="s">
        <v>54</v>
      </c>
    </row>
    <row r="198" spans="1:44" x14ac:dyDescent="0.25">
      <c r="A198" s="3" t="s">
        <v>66</v>
      </c>
      <c r="B198" s="3">
        <v>9215459</v>
      </c>
      <c r="C198" s="4" t="s">
        <v>78</v>
      </c>
      <c r="D198" s="4" t="s">
        <v>63</v>
      </c>
      <c r="E198" s="4" t="s">
        <v>47</v>
      </c>
      <c r="F198" s="4" t="s">
        <v>505</v>
      </c>
      <c r="G198" s="4" t="s">
        <v>49</v>
      </c>
      <c r="H198" s="3" t="s">
        <v>506</v>
      </c>
      <c r="I198" s="4" t="s">
        <v>51</v>
      </c>
      <c r="J198" s="4" t="s">
        <v>52</v>
      </c>
      <c r="K198" s="4" t="s">
        <v>52</v>
      </c>
      <c r="L198" s="4" t="s">
        <v>52</v>
      </c>
      <c r="M198" s="4" t="s">
        <v>52</v>
      </c>
      <c r="N198" s="4" t="s">
        <v>52</v>
      </c>
      <c r="O198" s="3">
        <v>90303.82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>
        <v>89379.128893404995</v>
      </c>
      <c r="AF198" s="3">
        <v>90303.822158605995</v>
      </c>
      <c r="AG198" s="3"/>
      <c r="AH198" s="3"/>
      <c r="AI198" s="3">
        <v>50130.12</v>
      </c>
      <c r="AJ198" s="3">
        <v>35978.652158605997</v>
      </c>
      <c r="AK198" s="3">
        <v>4195.05</v>
      </c>
      <c r="AL198" s="3"/>
      <c r="AM198" s="3"/>
      <c r="AN198" s="3"/>
      <c r="AO198" s="3"/>
      <c r="AP198" s="4" t="s">
        <v>53</v>
      </c>
      <c r="AQ198" s="3" t="s">
        <v>54</v>
      </c>
      <c r="AR198" s="3" t="s">
        <v>54</v>
      </c>
    </row>
    <row r="199" spans="1:44" x14ac:dyDescent="0.25">
      <c r="A199" s="3" t="s">
        <v>115</v>
      </c>
      <c r="B199" s="3">
        <v>9078783</v>
      </c>
      <c r="C199" s="4" t="s">
        <v>78</v>
      </c>
      <c r="D199" s="4" t="s">
        <v>46</v>
      </c>
      <c r="E199" s="4" t="s">
        <v>47</v>
      </c>
      <c r="F199" s="4" t="s">
        <v>507</v>
      </c>
      <c r="G199" s="4" t="s">
        <v>52</v>
      </c>
      <c r="H199" s="3" t="s">
        <v>508</v>
      </c>
      <c r="I199" s="4" t="s">
        <v>51</v>
      </c>
      <c r="J199" s="4" t="s">
        <v>52</v>
      </c>
      <c r="K199" s="4" t="s">
        <v>52</v>
      </c>
      <c r="L199" s="4" t="s">
        <v>52</v>
      </c>
      <c r="M199" s="4" t="s">
        <v>52</v>
      </c>
      <c r="N199" s="4" t="s">
        <v>52</v>
      </c>
      <c r="O199" s="3">
        <v>20000000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>
        <v>2796269.43</v>
      </c>
      <c r="AF199" s="3">
        <v>2746933.11</v>
      </c>
      <c r="AG199" s="3"/>
      <c r="AH199" s="3">
        <v>161157.92000000001</v>
      </c>
      <c r="AI199" s="3">
        <v>2494918.84</v>
      </c>
      <c r="AJ199" s="3"/>
      <c r="AK199" s="3">
        <v>90856.35</v>
      </c>
      <c r="AL199" s="3"/>
      <c r="AM199" s="3"/>
      <c r="AN199" s="3"/>
      <c r="AO199" s="3"/>
      <c r="AP199" s="4" t="s">
        <v>53</v>
      </c>
      <c r="AQ199" s="3" t="s">
        <v>54</v>
      </c>
      <c r="AR199" s="3" t="s">
        <v>54</v>
      </c>
    </row>
    <row r="200" spans="1:44" x14ac:dyDescent="0.25">
      <c r="A200" s="3" t="s">
        <v>83</v>
      </c>
      <c r="B200" s="3">
        <v>6505521</v>
      </c>
      <c r="C200" s="4" t="s">
        <v>45</v>
      </c>
      <c r="D200" s="4" t="s">
        <v>63</v>
      </c>
      <c r="E200" s="4" t="s">
        <v>47</v>
      </c>
      <c r="F200" s="4" t="s">
        <v>509</v>
      </c>
      <c r="G200" s="4" t="s">
        <v>49</v>
      </c>
      <c r="H200" s="3" t="s">
        <v>501</v>
      </c>
      <c r="I200" s="4" t="s">
        <v>51</v>
      </c>
      <c r="J200" s="4" t="s">
        <v>52</v>
      </c>
      <c r="K200" s="4" t="s">
        <v>52</v>
      </c>
      <c r="L200" s="4" t="s">
        <v>52</v>
      </c>
      <c r="M200" s="4" t="s">
        <v>49</v>
      </c>
      <c r="N200" s="4" t="s">
        <v>52</v>
      </c>
      <c r="O200" s="3">
        <v>1100000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>
        <v>843730.74985547201</v>
      </c>
      <c r="AF200" s="3">
        <v>848124.34942032304</v>
      </c>
      <c r="AG200" s="3"/>
      <c r="AH200" s="3"/>
      <c r="AI200" s="3">
        <v>842800</v>
      </c>
      <c r="AJ200" s="3">
        <v>3402.4094203234799</v>
      </c>
      <c r="AK200" s="3">
        <v>1921.94</v>
      </c>
      <c r="AL200" s="3"/>
      <c r="AM200" s="3"/>
      <c r="AN200" s="3"/>
      <c r="AO200" s="3"/>
      <c r="AP200" s="4" t="s">
        <v>53</v>
      </c>
      <c r="AQ200" s="3" t="s">
        <v>54</v>
      </c>
      <c r="AR200" s="3" t="s">
        <v>54</v>
      </c>
    </row>
    <row r="201" spans="1:44" x14ac:dyDescent="0.25">
      <c r="A201" s="3" t="s">
        <v>44</v>
      </c>
      <c r="B201" s="3">
        <v>4100293</v>
      </c>
      <c r="C201" s="4" t="s">
        <v>510</v>
      </c>
      <c r="D201" s="4" t="s">
        <v>46</v>
      </c>
      <c r="E201" s="4" t="s">
        <v>67</v>
      </c>
      <c r="F201" s="4" t="s">
        <v>511</v>
      </c>
      <c r="G201" s="4" t="s">
        <v>49</v>
      </c>
      <c r="H201" s="3" t="s">
        <v>512</v>
      </c>
      <c r="I201" s="4" t="s">
        <v>51</v>
      </c>
      <c r="J201" s="4" t="s">
        <v>52</v>
      </c>
      <c r="K201" s="4" t="s">
        <v>52</v>
      </c>
      <c r="L201" s="4" t="s">
        <v>52</v>
      </c>
      <c r="M201" s="4" t="s">
        <v>49</v>
      </c>
      <c r="N201" s="4" t="s">
        <v>52</v>
      </c>
      <c r="O201" s="3">
        <v>1000000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>
        <v>829150.54367493303</v>
      </c>
      <c r="AF201" s="3">
        <v>830138.98673630005</v>
      </c>
      <c r="AG201" s="3">
        <v>672558.51147460903</v>
      </c>
      <c r="AH201" s="3"/>
      <c r="AI201" s="3">
        <v>4380</v>
      </c>
      <c r="AJ201" s="3">
        <v>153200.475261691</v>
      </c>
      <c r="AK201" s="3">
        <v>0</v>
      </c>
      <c r="AL201" s="3"/>
      <c r="AM201" s="3"/>
      <c r="AN201" s="3"/>
      <c r="AO201" s="3"/>
      <c r="AP201" s="4" t="s">
        <v>53</v>
      </c>
      <c r="AQ201" s="3" t="s">
        <v>54</v>
      </c>
      <c r="AR201" s="3" t="s">
        <v>54</v>
      </c>
    </row>
    <row r="202" spans="1:44" x14ac:dyDescent="0.25">
      <c r="A202" s="3" t="s">
        <v>66</v>
      </c>
      <c r="B202" s="3">
        <v>5890186</v>
      </c>
      <c r="C202" s="4" t="s">
        <v>116</v>
      </c>
      <c r="D202" s="4" t="s">
        <v>63</v>
      </c>
      <c r="E202" s="4" t="s">
        <v>47</v>
      </c>
      <c r="F202" s="4" t="s">
        <v>100</v>
      </c>
      <c r="G202" s="4" t="s">
        <v>49</v>
      </c>
      <c r="H202" s="3" t="s">
        <v>513</v>
      </c>
      <c r="I202" s="4" t="s">
        <v>51</v>
      </c>
      <c r="J202" s="4" t="s">
        <v>52</v>
      </c>
      <c r="K202" s="4" t="s">
        <v>52</v>
      </c>
      <c r="L202" s="4" t="s">
        <v>52</v>
      </c>
      <c r="M202" s="4" t="s">
        <v>52</v>
      </c>
      <c r="N202" s="4" t="s">
        <v>52</v>
      </c>
      <c r="O202" s="3">
        <v>1050000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>
        <v>511379.01781250001</v>
      </c>
      <c r="AF202" s="3">
        <v>513104.40507812501</v>
      </c>
      <c r="AG202" s="3">
        <v>468854.455078125</v>
      </c>
      <c r="AH202" s="3"/>
      <c r="AI202" s="3">
        <v>19302.3</v>
      </c>
      <c r="AJ202" s="3"/>
      <c r="AK202" s="3">
        <v>24947.65</v>
      </c>
      <c r="AL202" s="3"/>
      <c r="AM202" s="3"/>
      <c r="AN202" s="3"/>
      <c r="AO202" s="3"/>
      <c r="AP202" s="4" t="s">
        <v>53</v>
      </c>
      <c r="AQ202" s="3" t="s">
        <v>54</v>
      </c>
      <c r="AR202" s="3" t="s">
        <v>54</v>
      </c>
    </row>
    <row r="203" spans="1:44" x14ac:dyDescent="0.25">
      <c r="A203" s="3" t="s">
        <v>115</v>
      </c>
      <c r="B203" s="3">
        <v>2056189</v>
      </c>
      <c r="C203" s="4" t="s">
        <v>78</v>
      </c>
      <c r="D203" s="4" t="s">
        <v>46</v>
      </c>
      <c r="E203" s="4" t="s">
        <v>67</v>
      </c>
      <c r="F203" s="4" t="s">
        <v>514</v>
      </c>
      <c r="G203" s="4" t="s">
        <v>49</v>
      </c>
      <c r="H203" s="3" t="s">
        <v>515</v>
      </c>
      <c r="I203" s="4" t="s">
        <v>51</v>
      </c>
      <c r="J203" s="4" t="s">
        <v>52</v>
      </c>
      <c r="K203" s="4" t="s">
        <v>52</v>
      </c>
      <c r="L203" s="4" t="s">
        <v>52</v>
      </c>
      <c r="M203" s="4" t="s">
        <v>49</v>
      </c>
      <c r="N203" s="4" t="s">
        <v>52</v>
      </c>
      <c r="O203" s="3">
        <v>100000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>
        <v>30449.558690979298</v>
      </c>
      <c r="AF203" s="3">
        <v>28852.152800378801</v>
      </c>
      <c r="AG203" s="3">
        <v>73529.9541015625</v>
      </c>
      <c r="AH203" s="3"/>
      <c r="AI203" s="3">
        <v>-70710.240000000005</v>
      </c>
      <c r="AJ203" s="3">
        <v>26032.438698816299</v>
      </c>
      <c r="AK203" s="3">
        <v>0</v>
      </c>
      <c r="AL203" s="3"/>
      <c r="AM203" s="3"/>
      <c r="AN203" s="3"/>
      <c r="AO203" s="3"/>
      <c r="AP203" s="4" t="s">
        <v>53</v>
      </c>
      <c r="AQ203" s="3" t="s">
        <v>54</v>
      </c>
      <c r="AR203" s="3" t="s">
        <v>54</v>
      </c>
    </row>
    <row r="204" spans="1:44" x14ac:dyDescent="0.25">
      <c r="A204" s="3" t="s">
        <v>66</v>
      </c>
      <c r="B204" s="3">
        <v>12879011</v>
      </c>
      <c r="C204" s="4" t="s">
        <v>45</v>
      </c>
      <c r="D204" s="4" t="s">
        <v>46</v>
      </c>
      <c r="E204" s="4" t="s">
        <v>47</v>
      </c>
      <c r="F204" s="4" t="s">
        <v>399</v>
      </c>
      <c r="G204" s="4" t="s">
        <v>49</v>
      </c>
      <c r="H204" s="3" t="s">
        <v>516</v>
      </c>
      <c r="I204" s="4" t="s">
        <v>51</v>
      </c>
      <c r="J204" s="4" t="s">
        <v>52</v>
      </c>
      <c r="K204" s="4" t="s">
        <v>52</v>
      </c>
      <c r="L204" s="4" t="s">
        <v>52</v>
      </c>
      <c r="M204" s="4" t="s">
        <v>52</v>
      </c>
      <c r="N204" s="4" t="s">
        <v>52</v>
      </c>
      <c r="O204" s="3">
        <v>100000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>
        <v>16926.7803981492</v>
      </c>
      <c r="AF204" s="3">
        <v>16731.179974363</v>
      </c>
      <c r="AG204" s="3">
        <v>1672.82494140625</v>
      </c>
      <c r="AH204" s="3"/>
      <c r="AI204" s="3">
        <v>9080.7000000000007</v>
      </c>
      <c r="AJ204" s="3">
        <v>5786.9050329567299</v>
      </c>
      <c r="AK204" s="3">
        <v>190.75</v>
      </c>
      <c r="AL204" s="3"/>
      <c r="AM204" s="3"/>
      <c r="AN204" s="3"/>
      <c r="AO204" s="3"/>
      <c r="AP204" s="4" t="s">
        <v>53</v>
      </c>
      <c r="AQ204" s="3" t="s">
        <v>54</v>
      </c>
      <c r="AR204" s="3" t="s">
        <v>54</v>
      </c>
    </row>
    <row r="205" spans="1:44" x14ac:dyDescent="0.25">
      <c r="A205" s="3" t="s">
        <v>83</v>
      </c>
      <c r="B205" s="3">
        <v>3602470</v>
      </c>
      <c r="C205" s="4" t="s">
        <v>116</v>
      </c>
      <c r="D205" s="4" t="s">
        <v>46</v>
      </c>
      <c r="E205" s="4" t="s">
        <v>67</v>
      </c>
      <c r="F205" s="4" t="s">
        <v>517</v>
      </c>
      <c r="G205" s="4" t="s">
        <v>49</v>
      </c>
      <c r="H205" s="3" t="s">
        <v>518</v>
      </c>
      <c r="I205" s="4" t="s">
        <v>51</v>
      </c>
      <c r="J205" s="4" t="s">
        <v>52</v>
      </c>
      <c r="K205" s="4" t="s">
        <v>52</v>
      </c>
      <c r="L205" s="4" t="s">
        <v>52</v>
      </c>
      <c r="M205" s="4" t="s">
        <v>52</v>
      </c>
      <c r="N205" s="4" t="s">
        <v>52</v>
      </c>
      <c r="O205" s="3">
        <v>300000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>
        <v>84932.492793151207</v>
      </c>
      <c r="AF205" s="3">
        <v>84084.624002345197</v>
      </c>
      <c r="AG205" s="3"/>
      <c r="AH205" s="3"/>
      <c r="AI205" s="3">
        <v>8339.92</v>
      </c>
      <c r="AJ205" s="3">
        <v>75581.684002345195</v>
      </c>
      <c r="AK205" s="3">
        <v>163.02000000000001</v>
      </c>
      <c r="AL205" s="3"/>
      <c r="AM205" s="3"/>
      <c r="AN205" s="3"/>
      <c r="AO205" s="3"/>
      <c r="AP205" s="4" t="s">
        <v>53</v>
      </c>
      <c r="AQ205" s="3" t="s">
        <v>54</v>
      </c>
      <c r="AR205" s="3" t="s">
        <v>54</v>
      </c>
    </row>
    <row r="206" spans="1:44" x14ac:dyDescent="0.25">
      <c r="A206" s="3" t="s">
        <v>66</v>
      </c>
      <c r="B206" s="3">
        <v>4050429</v>
      </c>
      <c r="C206" s="4" t="s">
        <v>323</v>
      </c>
      <c r="D206" s="4" t="s">
        <v>46</v>
      </c>
      <c r="E206" s="4" t="s">
        <v>67</v>
      </c>
      <c r="F206" s="4" t="s">
        <v>519</v>
      </c>
      <c r="G206" s="4" t="s">
        <v>49</v>
      </c>
      <c r="H206" s="3" t="s">
        <v>520</v>
      </c>
      <c r="I206" s="4" t="s">
        <v>51</v>
      </c>
      <c r="J206" s="4" t="s">
        <v>52</v>
      </c>
      <c r="K206" s="4" t="s">
        <v>52</v>
      </c>
      <c r="L206" s="4" t="s">
        <v>52</v>
      </c>
      <c r="M206" s="4" t="s">
        <v>52</v>
      </c>
      <c r="N206" s="4" t="s">
        <v>52</v>
      </c>
      <c r="O206" s="3">
        <v>500000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>
        <v>87509.326286287003</v>
      </c>
      <c r="AF206" s="3">
        <v>88059.115550844101</v>
      </c>
      <c r="AG206" s="3">
        <v>58004.63671875</v>
      </c>
      <c r="AH206" s="3"/>
      <c r="AI206" s="3">
        <v>24692.3</v>
      </c>
      <c r="AJ206" s="3">
        <v>748.30883209406397</v>
      </c>
      <c r="AK206" s="3">
        <v>4613.87</v>
      </c>
      <c r="AL206" s="3"/>
      <c r="AM206" s="3"/>
      <c r="AN206" s="3"/>
      <c r="AO206" s="3"/>
      <c r="AP206" s="4" t="s">
        <v>53</v>
      </c>
      <c r="AQ206" s="3" t="s">
        <v>54</v>
      </c>
      <c r="AR206" s="3" t="s">
        <v>54</v>
      </c>
    </row>
    <row r="207" spans="1:44" x14ac:dyDescent="0.25">
      <c r="A207" s="3" t="s">
        <v>66</v>
      </c>
      <c r="B207" s="3">
        <v>4006999</v>
      </c>
      <c r="C207" s="4" t="s">
        <v>62</v>
      </c>
      <c r="D207" s="4" t="s">
        <v>46</v>
      </c>
      <c r="E207" s="4" t="s">
        <v>67</v>
      </c>
      <c r="F207" s="4" t="s">
        <v>521</v>
      </c>
      <c r="G207" s="4" t="s">
        <v>49</v>
      </c>
      <c r="H207" s="3" t="s">
        <v>522</v>
      </c>
      <c r="I207" s="4" t="s">
        <v>51</v>
      </c>
      <c r="J207" s="4" t="s">
        <v>52</v>
      </c>
      <c r="K207" s="4" t="s">
        <v>52</v>
      </c>
      <c r="L207" s="4" t="s">
        <v>52</v>
      </c>
      <c r="M207" s="4" t="s">
        <v>52</v>
      </c>
      <c r="N207" s="4" t="s">
        <v>52</v>
      </c>
      <c r="O207" s="3">
        <v>151188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>
        <v>152620.24273838199</v>
      </c>
      <c r="AF207" s="3">
        <v>151187.99816386701</v>
      </c>
      <c r="AG207" s="3">
        <v>126414.97265625</v>
      </c>
      <c r="AH207" s="3"/>
      <c r="AI207" s="3">
        <v>16316.44</v>
      </c>
      <c r="AJ207" s="3">
        <v>5294.5255076167996</v>
      </c>
      <c r="AK207" s="3">
        <v>3162.06</v>
      </c>
      <c r="AL207" s="3"/>
      <c r="AM207" s="3"/>
      <c r="AN207" s="3"/>
      <c r="AO207" s="3"/>
      <c r="AP207" s="4" t="s">
        <v>53</v>
      </c>
      <c r="AQ207" s="3" t="s">
        <v>54</v>
      </c>
      <c r="AR207" s="3" t="s">
        <v>54</v>
      </c>
    </row>
    <row r="208" spans="1:44" x14ac:dyDescent="0.25">
      <c r="A208" s="3" t="s">
        <v>44</v>
      </c>
      <c r="B208" s="3">
        <v>9291970</v>
      </c>
      <c r="C208" s="4" t="s">
        <v>107</v>
      </c>
      <c r="D208" s="4" t="s">
        <v>46</v>
      </c>
      <c r="E208" s="4" t="s">
        <v>47</v>
      </c>
      <c r="F208" s="4" t="s">
        <v>500</v>
      </c>
      <c r="G208" s="4" t="s">
        <v>49</v>
      </c>
      <c r="H208" s="3" t="s">
        <v>523</v>
      </c>
      <c r="I208" s="4" t="s">
        <v>51</v>
      </c>
      <c r="J208" s="4" t="s">
        <v>52</v>
      </c>
      <c r="K208" s="4" t="s">
        <v>52</v>
      </c>
      <c r="L208" s="4" t="s">
        <v>52</v>
      </c>
      <c r="M208" s="4" t="s">
        <v>49</v>
      </c>
      <c r="N208" s="4" t="s">
        <v>52</v>
      </c>
      <c r="O208" s="3">
        <v>1000000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>
        <v>49186.255901737401</v>
      </c>
      <c r="AF208" s="3">
        <v>47744.4099013913</v>
      </c>
      <c r="AG208" s="3">
        <v>16255.440917968799</v>
      </c>
      <c r="AH208" s="3">
        <v>8201.32</v>
      </c>
      <c r="AI208" s="3">
        <v>20068.95</v>
      </c>
      <c r="AJ208" s="3">
        <v>1867.81898342252</v>
      </c>
      <c r="AK208" s="3">
        <v>1350.88</v>
      </c>
      <c r="AL208" s="3"/>
      <c r="AM208" s="3"/>
      <c r="AN208" s="3"/>
      <c r="AO208" s="3"/>
      <c r="AP208" s="4" t="s">
        <v>53</v>
      </c>
      <c r="AQ208" s="3" t="s">
        <v>54</v>
      </c>
      <c r="AR208" s="3" t="s">
        <v>54</v>
      </c>
    </row>
    <row r="209" spans="1:44" x14ac:dyDescent="0.25">
      <c r="A209" s="3" t="s">
        <v>176</v>
      </c>
      <c r="B209" s="3">
        <v>6036048</v>
      </c>
      <c r="C209" s="4" t="s">
        <v>206</v>
      </c>
      <c r="D209" s="4" t="s">
        <v>63</v>
      </c>
      <c r="E209" s="4" t="s">
        <v>47</v>
      </c>
      <c r="F209" s="4" t="s">
        <v>524</v>
      </c>
      <c r="G209" s="4" t="s">
        <v>52</v>
      </c>
      <c r="H209" s="3" t="s">
        <v>525</v>
      </c>
      <c r="I209" s="4" t="s">
        <v>51</v>
      </c>
      <c r="J209" s="4" t="s">
        <v>52</v>
      </c>
      <c r="K209" s="4" t="s">
        <v>52</v>
      </c>
      <c r="L209" s="4" t="s">
        <v>52</v>
      </c>
      <c r="M209" s="4" t="s">
        <v>52</v>
      </c>
      <c r="N209" s="4" t="s">
        <v>52</v>
      </c>
      <c r="O209" s="3">
        <v>20000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>
        <v>885.92</v>
      </c>
      <c r="AF209" s="3">
        <v>872.8</v>
      </c>
      <c r="AG209" s="3"/>
      <c r="AH209" s="3">
        <v>367.15</v>
      </c>
      <c r="AI209" s="3">
        <v>304.64</v>
      </c>
      <c r="AJ209" s="3"/>
      <c r="AK209" s="3">
        <v>201.01</v>
      </c>
      <c r="AL209" s="3"/>
      <c r="AM209" s="3"/>
      <c r="AN209" s="3"/>
      <c r="AO209" s="3"/>
      <c r="AP209" s="4" t="s">
        <v>53</v>
      </c>
      <c r="AQ209" s="3" t="s">
        <v>54</v>
      </c>
      <c r="AR209" s="3" t="s">
        <v>54</v>
      </c>
    </row>
    <row r="210" spans="1:44" x14ac:dyDescent="0.25">
      <c r="A210" s="3" t="s">
        <v>83</v>
      </c>
      <c r="B210" s="3">
        <v>3653939</v>
      </c>
      <c r="C210" s="4" t="s">
        <v>45</v>
      </c>
      <c r="D210" s="4" t="s">
        <v>46</v>
      </c>
      <c r="E210" s="4" t="s">
        <v>67</v>
      </c>
      <c r="F210" s="4" t="s">
        <v>526</v>
      </c>
      <c r="G210" s="4" t="s">
        <v>49</v>
      </c>
      <c r="H210" s="3" t="s">
        <v>527</v>
      </c>
      <c r="I210" s="4" t="s">
        <v>51</v>
      </c>
      <c r="J210" s="4" t="s">
        <v>52</v>
      </c>
      <c r="K210" s="4" t="s">
        <v>52</v>
      </c>
      <c r="L210" s="4" t="s">
        <v>52</v>
      </c>
      <c r="M210" s="4" t="s">
        <v>52</v>
      </c>
      <c r="N210" s="4" t="s">
        <v>52</v>
      </c>
      <c r="O210" s="3">
        <v>1030000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>
        <v>452551.79062903702</v>
      </c>
      <c r="AF210" s="3">
        <v>454283.774475582</v>
      </c>
      <c r="AG210" s="3"/>
      <c r="AH210" s="3"/>
      <c r="AI210" s="3">
        <v>91399.12</v>
      </c>
      <c r="AJ210" s="3">
        <v>332452.63447558199</v>
      </c>
      <c r="AK210" s="3">
        <v>30432.02</v>
      </c>
      <c r="AL210" s="3"/>
      <c r="AM210" s="3"/>
      <c r="AN210" s="3"/>
      <c r="AO210" s="3"/>
      <c r="AP210" s="4" t="s">
        <v>53</v>
      </c>
      <c r="AQ210" s="3" t="s">
        <v>54</v>
      </c>
      <c r="AR210" s="3" t="s">
        <v>54</v>
      </c>
    </row>
    <row r="211" spans="1:44" x14ac:dyDescent="0.25">
      <c r="A211" s="3" t="s">
        <v>66</v>
      </c>
      <c r="B211" s="3">
        <v>6906458</v>
      </c>
      <c r="C211" s="4" t="s">
        <v>62</v>
      </c>
      <c r="D211" s="4" t="s">
        <v>46</v>
      </c>
      <c r="E211" s="4" t="s">
        <v>47</v>
      </c>
      <c r="F211" s="4" t="s">
        <v>528</v>
      </c>
      <c r="G211" s="4" t="s">
        <v>49</v>
      </c>
      <c r="H211" s="3" t="s">
        <v>529</v>
      </c>
      <c r="I211" s="4" t="s">
        <v>51</v>
      </c>
      <c r="J211" s="4" t="s">
        <v>52</v>
      </c>
      <c r="K211" s="4" t="s">
        <v>52</v>
      </c>
      <c r="L211" s="4" t="s">
        <v>52</v>
      </c>
      <c r="M211" s="4" t="s">
        <v>52</v>
      </c>
      <c r="N211" s="4" t="s">
        <v>52</v>
      </c>
      <c r="O211" s="3">
        <v>115294.2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>
        <v>115094.05420347799</v>
      </c>
      <c r="AF211" s="3">
        <v>115294.203472668</v>
      </c>
      <c r="AG211" s="3"/>
      <c r="AH211" s="3"/>
      <c r="AI211" s="3">
        <v>9257.3799999999992</v>
      </c>
      <c r="AJ211" s="3">
        <v>105613.21347266799</v>
      </c>
      <c r="AK211" s="3">
        <v>423.61</v>
      </c>
      <c r="AL211" s="3"/>
      <c r="AM211" s="3"/>
      <c r="AN211" s="3"/>
      <c r="AO211" s="3"/>
      <c r="AP211" s="4" t="s">
        <v>53</v>
      </c>
      <c r="AQ211" s="3" t="s">
        <v>54</v>
      </c>
      <c r="AR211" s="3" t="s">
        <v>54</v>
      </c>
    </row>
    <row r="212" spans="1:44" x14ac:dyDescent="0.25">
      <c r="A212" s="3" t="s">
        <v>112</v>
      </c>
      <c r="B212" s="3">
        <v>2534467</v>
      </c>
      <c r="C212" s="4" t="s">
        <v>380</v>
      </c>
      <c r="D212" s="4" t="s">
        <v>46</v>
      </c>
      <c r="E212" s="4" t="s">
        <v>67</v>
      </c>
      <c r="F212" s="4" t="s">
        <v>530</v>
      </c>
      <c r="G212" s="4" t="s">
        <v>49</v>
      </c>
      <c r="H212" s="3" t="s">
        <v>531</v>
      </c>
      <c r="I212" s="4" t="s">
        <v>51</v>
      </c>
      <c r="J212" s="4" t="s">
        <v>52</v>
      </c>
      <c r="K212" s="4" t="s">
        <v>52</v>
      </c>
      <c r="L212" s="4" t="s">
        <v>52</v>
      </c>
      <c r="M212" s="4" t="s">
        <v>52</v>
      </c>
      <c r="N212" s="4" t="s">
        <v>52</v>
      </c>
      <c r="O212" s="3">
        <v>15000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>
        <v>4470.6499999999996</v>
      </c>
      <c r="AF212" s="3">
        <v>4339.3900000000003</v>
      </c>
      <c r="AG212" s="3"/>
      <c r="AH212" s="3"/>
      <c r="AI212" s="3">
        <v>3599.96</v>
      </c>
      <c r="AJ212" s="3"/>
      <c r="AK212" s="3">
        <v>739.43</v>
      </c>
      <c r="AL212" s="3"/>
      <c r="AM212" s="3"/>
      <c r="AN212" s="3"/>
      <c r="AO212" s="3"/>
      <c r="AP212" s="4" t="s">
        <v>53</v>
      </c>
      <c r="AQ212" s="3" t="s">
        <v>54</v>
      </c>
      <c r="AR212" s="3" t="s">
        <v>54</v>
      </c>
    </row>
    <row r="213" spans="1:44" x14ac:dyDescent="0.25">
      <c r="A213" s="3" t="s">
        <v>55</v>
      </c>
      <c r="B213" s="3">
        <v>14431536</v>
      </c>
      <c r="C213" s="4" t="s">
        <v>59</v>
      </c>
      <c r="D213" s="4" t="s">
        <v>46</v>
      </c>
      <c r="E213" s="4" t="s">
        <v>47</v>
      </c>
      <c r="F213" s="4" t="s">
        <v>56</v>
      </c>
      <c r="G213" s="4" t="s">
        <v>49</v>
      </c>
      <c r="H213" s="3" t="s">
        <v>532</v>
      </c>
      <c r="I213" s="4" t="s">
        <v>51</v>
      </c>
      <c r="J213" s="4" t="s">
        <v>52</v>
      </c>
      <c r="K213" s="4" t="s">
        <v>52</v>
      </c>
      <c r="L213" s="4" t="s">
        <v>52</v>
      </c>
      <c r="M213" s="4" t="s">
        <v>52</v>
      </c>
      <c r="N213" s="4" t="s">
        <v>52</v>
      </c>
      <c r="O213" s="3">
        <v>51116.3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>
        <v>51205.25</v>
      </c>
      <c r="AF213" s="3">
        <v>51116.3</v>
      </c>
      <c r="AG213" s="3"/>
      <c r="AH213" s="3">
        <v>15842.6</v>
      </c>
      <c r="AI213" s="3">
        <v>23097.9</v>
      </c>
      <c r="AJ213" s="3"/>
      <c r="AK213" s="3">
        <v>12175.8</v>
      </c>
      <c r="AL213" s="3"/>
      <c r="AM213" s="3"/>
      <c r="AN213" s="3"/>
      <c r="AO213" s="3"/>
      <c r="AP213" s="4" t="s">
        <v>53</v>
      </c>
      <c r="AQ213" s="3" t="s">
        <v>54</v>
      </c>
      <c r="AR213" s="3" t="s">
        <v>54</v>
      </c>
    </row>
    <row r="214" spans="1:44" x14ac:dyDescent="0.25">
      <c r="A214" s="3" t="s">
        <v>55</v>
      </c>
      <c r="B214" s="3">
        <v>11825799</v>
      </c>
      <c r="C214" s="4" t="s">
        <v>59</v>
      </c>
      <c r="D214" s="4" t="s">
        <v>46</v>
      </c>
      <c r="E214" s="4" t="s">
        <v>47</v>
      </c>
      <c r="F214" s="4" t="s">
        <v>533</v>
      </c>
      <c r="G214" s="4" t="s">
        <v>49</v>
      </c>
      <c r="H214" s="3" t="s">
        <v>534</v>
      </c>
      <c r="I214" s="4" t="s">
        <v>51</v>
      </c>
      <c r="J214" s="4" t="s">
        <v>52</v>
      </c>
      <c r="K214" s="4" t="s">
        <v>52</v>
      </c>
      <c r="L214" s="4" t="s">
        <v>52</v>
      </c>
      <c r="M214" s="4" t="s">
        <v>52</v>
      </c>
      <c r="N214" s="4" t="s">
        <v>52</v>
      </c>
      <c r="O214" s="3">
        <v>160000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>
        <v>2134.3625177002</v>
      </c>
      <c r="AF214" s="3">
        <v>2111.73356872559</v>
      </c>
      <c r="AG214" s="3">
        <v>321.26356872558603</v>
      </c>
      <c r="AH214" s="3"/>
      <c r="AI214" s="3">
        <v>1753.56</v>
      </c>
      <c r="AJ214" s="3"/>
      <c r="AK214" s="3">
        <v>36.909999999999997</v>
      </c>
      <c r="AL214" s="3"/>
      <c r="AM214" s="3"/>
      <c r="AN214" s="3"/>
      <c r="AO214" s="3"/>
      <c r="AP214" s="4" t="s">
        <v>53</v>
      </c>
      <c r="AQ214" s="3" t="s">
        <v>54</v>
      </c>
      <c r="AR214" s="3" t="s">
        <v>54</v>
      </c>
    </row>
    <row r="215" spans="1:44" x14ac:dyDescent="0.25">
      <c r="A215" s="3" t="s">
        <v>112</v>
      </c>
      <c r="B215" s="3">
        <v>5072740</v>
      </c>
      <c r="C215" s="4" t="s">
        <v>232</v>
      </c>
      <c r="D215" s="4" t="s">
        <v>46</v>
      </c>
      <c r="E215" s="4" t="s">
        <v>47</v>
      </c>
      <c r="F215" s="4" t="s">
        <v>535</v>
      </c>
      <c r="G215" s="4" t="s">
        <v>49</v>
      </c>
      <c r="H215" s="3" t="s">
        <v>536</v>
      </c>
      <c r="I215" s="4" t="s">
        <v>51</v>
      </c>
      <c r="J215" s="4" t="s">
        <v>52</v>
      </c>
      <c r="K215" s="4" t="s">
        <v>52</v>
      </c>
      <c r="L215" s="4" t="s">
        <v>52</v>
      </c>
      <c r="M215" s="4" t="s">
        <v>49</v>
      </c>
      <c r="N215" s="4" t="s">
        <v>52</v>
      </c>
      <c r="O215" s="3">
        <v>2154309.21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>
        <v>2149529.4958583298</v>
      </c>
      <c r="AF215" s="3">
        <v>2154309.2103429199</v>
      </c>
      <c r="AG215" s="3">
        <v>1466377.7802734401</v>
      </c>
      <c r="AH215" s="3"/>
      <c r="AI215" s="3">
        <v>7415.35</v>
      </c>
      <c r="AJ215" s="3">
        <v>808.09256947993003</v>
      </c>
      <c r="AK215" s="3">
        <v>0</v>
      </c>
      <c r="AL215" s="3">
        <v>373695.8</v>
      </c>
      <c r="AM215" s="3"/>
      <c r="AN215" s="3"/>
      <c r="AO215" s="3"/>
      <c r="AP215" s="4" t="s">
        <v>53</v>
      </c>
      <c r="AQ215" s="3" t="s">
        <v>54</v>
      </c>
      <c r="AR215" s="3" t="s">
        <v>54</v>
      </c>
    </row>
    <row r="216" spans="1:44" x14ac:dyDescent="0.25">
      <c r="A216" s="3" t="s">
        <v>55</v>
      </c>
      <c r="B216" s="3">
        <v>14435246</v>
      </c>
      <c r="C216" s="4" t="s">
        <v>537</v>
      </c>
      <c r="D216" s="4" t="s">
        <v>46</v>
      </c>
      <c r="E216" s="4" t="s">
        <v>47</v>
      </c>
      <c r="F216" s="4" t="s">
        <v>482</v>
      </c>
      <c r="G216" s="4" t="s">
        <v>49</v>
      </c>
      <c r="H216" s="3" t="s">
        <v>538</v>
      </c>
      <c r="I216" s="4" t="s">
        <v>51</v>
      </c>
      <c r="J216" s="4" t="s">
        <v>52</v>
      </c>
      <c r="K216" s="4" t="s">
        <v>52</v>
      </c>
      <c r="L216" s="4" t="s">
        <v>49</v>
      </c>
      <c r="M216" s="4" t="s">
        <v>52</v>
      </c>
      <c r="N216" s="4" t="s">
        <v>52</v>
      </c>
      <c r="O216" s="3">
        <v>3952.98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>
        <v>3920.47114040202</v>
      </c>
      <c r="AF216" s="3">
        <v>3952.9810983053599</v>
      </c>
      <c r="AG216" s="3"/>
      <c r="AH216" s="3">
        <v>1697.37</v>
      </c>
      <c r="AI216" s="3">
        <v>407.42</v>
      </c>
      <c r="AJ216" s="3">
        <v>1836.9510983053599</v>
      </c>
      <c r="AK216" s="3">
        <v>11.24</v>
      </c>
      <c r="AL216" s="3"/>
      <c r="AM216" s="3"/>
      <c r="AN216" s="3"/>
      <c r="AO216" s="3"/>
      <c r="AP216" s="4" t="s">
        <v>53</v>
      </c>
      <c r="AQ216" s="3" t="s">
        <v>54</v>
      </c>
      <c r="AR216" s="3" t="s">
        <v>54</v>
      </c>
    </row>
    <row r="217" spans="1:44" x14ac:dyDescent="0.25">
      <c r="A217" s="3" t="s">
        <v>83</v>
      </c>
      <c r="B217" s="3">
        <v>3551987</v>
      </c>
      <c r="C217" s="4" t="s">
        <v>116</v>
      </c>
      <c r="D217" s="4" t="s">
        <v>46</v>
      </c>
      <c r="E217" s="4" t="s">
        <v>67</v>
      </c>
      <c r="F217" s="4" t="s">
        <v>539</v>
      </c>
      <c r="G217" s="4" t="s">
        <v>49</v>
      </c>
      <c r="H217" s="3" t="s">
        <v>540</v>
      </c>
      <c r="I217" s="4" t="s">
        <v>51</v>
      </c>
      <c r="J217" s="4" t="s">
        <v>52</v>
      </c>
      <c r="K217" s="4" t="s">
        <v>52</v>
      </c>
      <c r="L217" s="4" t="s">
        <v>52</v>
      </c>
      <c r="M217" s="4" t="s">
        <v>52</v>
      </c>
      <c r="N217" s="4" t="s">
        <v>52</v>
      </c>
      <c r="O217" s="3">
        <v>167946.98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>
        <v>167341.03988860999</v>
      </c>
      <c r="AF217" s="3">
        <v>167946.978181705</v>
      </c>
      <c r="AG217" s="3">
        <v>15432.031738281299</v>
      </c>
      <c r="AH217" s="3"/>
      <c r="AI217" s="3">
        <v>13148.6</v>
      </c>
      <c r="AJ217" s="3">
        <v>138530.87644342301</v>
      </c>
      <c r="AK217" s="3">
        <v>835.47</v>
      </c>
      <c r="AL217" s="3"/>
      <c r="AM217" s="3"/>
      <c r="AN217" s="3"/>
      <c r="AO217" s="3"/>
      <c r="AP217" s="4" t="s">
        <v>53</v>
      </c>
      <c r="AQ217" s="3" t="s">
        <v>54</v>
      </c>
      <c r="AR217" s="3" t="s">
        <v>54</v>
      </c>
    </row>
    <row r="218" spans="1:44" x14ac:dyDescent="0.25">
      <c r="A218" s="3" t="s">
        <v>176</v>
      </c>
      <c r="B218" s="3">
        <v>6036109</v>
      </c>
      <c r="C218" s="4" t="s">
        <v>206</v>
      </c>
      <c r="D218" s="4" t="s">
        <v>63</v>
      </c>
      <c r="E218" s="4" t="s">
        <v>47</v>
      </c>
      <c r="F218" s="4" t="s">
        <v>524</v>
      </c>
      <c r="G218" s="4" t="s">
        <v>52</v>
      </c>
      <c r="H218" s="3" t="s">
        <v>541</v>
      </c>
      <c r="I218" s="4" t="s">
        <v>51</v>
      </c>
      <c r="J218" s="4" t="s">
        <v>52</v>
      </c>
      <c r="K218" s="4" t="s">
        <v>52</v>
      </c>
      <c r="L218" s="4" t="s">
        <v>52</v>
      </c>
      <c r="M218" s="4" t="s">
        <v>52</v>
      </c>
      <c r="N218" s="4" t="s">
        <v>52</v>
      </c>
      <c r="O218" s="3">
        <v>20000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>
        <v>652.04999999999995</v>
      </c>
      <c r="AF218" s="3">
        <v>651.11</v>
      </c>
      <c r="AG218" s="3"/>
      <c r="AH218" s="3">
        <v>367.15</v>
      </c>
      <c r="AI218" s="3">
        <v>96.74</v>
      </c>
      <c r="AJ218" s="3"/>
      <c r="AK218" s="3">
        <v>187.22</v>
      </c>
      <c r="AL218" s="3"/>
      <c r="AM218" s="3"/>
      <c r="AN218" s="3"/>
      <c r="AO218" s="3"/>
      <c r="AP218" s="4" t="s">
        <v>53</v>
      </c>
      <c r="AQ218" s="3" t="s">
        <v>54</v>
      </c>
      <c r="AR218" s="3" t="s">
        <v>54</v>
      </c>
    </row>
    <row r="219" spans="1:44" x14ac:dyDescent="0.25">
      <c r="A219" s="3" t="s">
        <v>83</v>
      </c>
      <c r="B219" s="3">
        <v>3909885</v>
      </c>
      <c r="C219" s="4" t="s">
        <v>78</v>
      </c>
      <c r="D219" s="4" t="s">
        <v>46</v>
      </c>
      <c r="E219" s="4" t="s">
        <v>67</v>
      </c>
      <c r="F219" s="4" t="s">
        <v>542</v>
      </c>
      <c r="G219" s="4" t="s">
        <v>49</v>
      </c>
      <c r="H219" s="3" t="s">
        <v>543</v>
      </c>
      <c r="I219" s="4" t="s">
        <v>51</v>
      </c>
      <c r="J219" s="4" t="s">
        <v>52</v>
      </c>
      <c r="K219" s="4" t="s">
        <v>52</v>
      </c>
      <c r="L219" s="4" t="s">
        <v>52</v>
      </c>
      <c r="M219" s="4" t="s">
        <v>52</v>
      </c>
      <c r="N219" s="4" t="s">
        <v>52</v>
      </c>
      <c r="O219" s="3">
        <v>1000000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>
        <v>414820.90130682202</v>
      </c>
      <c r="AF219" s="3">
        <v>436906.17517116899</v>
      </c>
      <c r="AG219" s="3">
        <v>57174.339965820298</v>
      </c>
      <c r="AH219" s="3"/>
      <c r="AI219" s="3">
        <v>4419.37</v>
      </c>
      <c r="AJ219" s="3">
        <v>352991.245205349</v>
      </c>
      <c r="AK219" s="3">
        <v>22321.22</v>
      </c>
      <c r="AL219" s="3"/>
      <c r="AM219" s="3"/>
      <c r="AN219" s="3"/>
      <c r="AO219" s="3"/>
      <c r="AP219" s="4" t="s">
        <v>53</v>
      </c>
      <c r="AQ219" s="3" t="s">
        <v>54</v>
      </c>
      <c r="AR219" s="3" t="s">
        <v>54</v>
      </c>
    </row>
    <row r="220" spans="1:44" x14ac:dyDescent="0.25">
      <c r="A220" s="3" t="s">
        <v>66</v>
      </c>
      <c r="B220" s="3">
        <v>6135544</v>
      </c>
      <c r="C220" s="4" t="s">
        <v>380</v>
      </c>
      <c r="D220" s="4" t="s">
        <v>46</v>
      </c>
      <c r="E220" s="4" t="s">
        <v>47</v>
      </c>
      <c r="F220" s="4" t="s">
        <v>544</v>
      </c>
      <c r="G220" s="4" t="s">
        <v>49</v>
      </c>
      <c r="H220" s="3" t="s">
        <v>545</v>
      </c>
      <c r="I220" s="4" t="s">
        <v>51</v>
      </c>
      <c r="J220" s="4" t="s">
        <v>52</v>
      </c>
      <c r="K220" s="4" t="s">
        <v>52</v>
      </c>
      <c r="L220" s="4" t="s">
        <v>52</v>
      </c>
      <c r="M220" s="4" t="s">
        <v>52</v>
      </c>
      <c r="N220" s="4" t="s">
        <v>52</v>
      </c>
      <c r="O220" s="3">
        <v>500000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>
        <v>437041.62382066698</v>
      </c>
      <c r="AF220" s="3">
        <v>437733.43971204699</v>
      </c>
      <c r="AG220" s="3">
        <v>99347.216796875</v>
      </c>
      <c r="AH220" s="3"/>
      <c r="AI220" s="3">
        <v>28962.12</v>
      </c>
      <c r="AJ220" s="3">
        <v>168210.43291517199</v>
      </c>
      <c r="AK220" s="3">
        <v>805.47</v>
      </c>
      <c r="AL220" s="3">
        <v>140408.20000000001</v>
      </c>
      <c r="AM220" s="3"/>
      <c r="AN220" s="3"/>
      <c r="AO220" s="3"/>
      <c r="AP220" s="4" t="s">
        <v>53</v>
      </c>
      <c r="AQ220" s="3" t="s">
        <v>54</v>
      </c>
      <c r="AR220" s="3" t="s">
        <v>54</v>
      </c>
    </row>
    <row r="221" spans="1:44" x14ac:dyDescent="0.25">
      <c r="A221" s="3" t="s">
        <v>240</v>
      </c>
      <c r="B221" s="3">
        <v>5604057</v>
      </c>
      <c r="C221" s="4" t="s">
        <v>81</v>
      </c>
      <c r="D221" s="4" t="s">
        <v>46</v>
      </c>
      <c r="E221" s="4" t="s">
        <v>47</v>
      </c>
      <c r="F221" s="4" t="s">
        <v>546</v>
      </c>
      <c r="G221" s="4" t="s">
        <v>52</v>
      </c>
      <c r="H221" s="3" t="s">
        <v>547</v>
      </c>
      <c r="I221" s="4" t="s">
        <v>51</v>
      </c>
      <c r="J221" s="4" t="s">
        <v>52</v>
      </c>
      <c r="K221" s="4" t="s">
        <v>52</v>
      </c>
      <c r="L221" s="4" t="s">
        <v>52</v>
      </c>
      <c r="M221" s="4" t="s">
        <v>52</v>
      </c>
      <c r="N221" s="4" t="s">
        <v>52</v>
      </c>
      <c r="O221" s="3">
        <v>124790.37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>
        <v>124663.50864689</v>
      </c>
      <c r="AF221" s="3">
        <v>124790.369443469</v>
      </c>
      <c r="AG221" s="3">
        <v>11391.2255859375</v>
      </c>
      <c r="AH221" s="3">
        <v>11380.96</v>
      </c>
      <c r="AI221" s="3">
        <v>15963.1</v>
      </c>
      <c r="AJ221" s="3">
        <v>45362.853857531103</v>
      </c>
      <c r="AK221" s="3">
        <v>40692.230000000003</v>
      </c>
      <c r="AL221" s="3"/>
      <c r="AM221" s="3"/>
      <c r="AN221" s="3"/>
      <c r="AO221" s="3"/>
      <c r="AP221" s="4" t="s">
        <v>53</v>
      </c>
      <c r="AQ221" s="3" t="s">
        <v>54</v>
      </c>
      <c r="AR221" s="3" t="s">
        <v>54</v>
      </c>
    </row>
    <row r="222" spans="1:44" x14ac:dyDescent="0.25">
      <c r="A222" s="3" t="s">
        <v>83</v>
      </c>
      <c r="B222" s="3">
        <v>2745512</v>
      </c>
      <c r="C222" s="4" t="s">
        <v>235</v>
      </c>
      <c r="D222" s="4" t="s">
        <v>201</v>
      </c>
      <c r="E222" s="4" t="s">
        <v>67</v>
      </c>
      <c r="F222" s="4" t="s">
        <v>548</v>
      </c>
      <c r="G222" s="4" t="s">
        <v>49</v>
      </c>
      <c r="H222" s="3" t="s">
        <v>549</v>
      </c>
      <c r="I222" s="4" t="s">
        <v>51</v>
      </c>
      <c r="J222" s="4" t="s">
        <v>52</v>
      </c>
      <c r="K222" s="4" t="s">
        <v>52</v>
      </c>
      <c r="L222" s="4" t="s">
        <v>52</v>
      </c>
      <c r="M222" s="4" t="s">
        <v>52</v>
      </c>
      <c r="N222" s="4" t="s">
        <v>52</v>
      </c>
      <c r="O222" s="3">
        <v>246.96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>
        <v>244.08</v>
      </c>
      <c r="AF222" s="3">
        <v>246.96</v>
      </c>
      <c r="AG222" s="3"/>
      <c r="AH222" s="3"/>
      <c r="AI222" s="3">
        <v>246.96</v>
      </c>
      <c r="AJ222" s="3"/>
      <c r="AK222" s="3">
        <v>0</v>
      </c>
      <c r="AL222" s="3"/>
      <c r="AM222" s="3"/>
      <c r="AN222" s="3"/>
      <c r="AO222" s="3"/>
      <c r="AP222" s="4" t="s">
        <v>204</v>
      </c>
      <c r="AQ222" s="3" t="s">
        <v>54</v>
      </c>
      <c r="AR222" s="3" t="s">
        <v>54</v>
      </c>
    </row>
    <row r="223" spans="1:44" x14ac:dyDescent="0.25">
      <c r="A223" s="3" t="s">
        <v>66</v>
      </c>
      <c r="B223" s="3">
        <v>3390520</v>
      </c>
      <c r="C223" s="4" t="s">
        <v>62</v>
      </c>
      <c r="D223" s="4" t="s">
        <v>46</v>
      </c>
      <c r="E223" s="4" t="s">
        <v>67</v>
      </c>
      <c r="F223" s="4" t="s">
        <v>550</v>
      </c>
      <c r="G223" s="4" t="s">
        <v>49</v>
      </c>
      <c r="H223" s="3" t="s">
        <v>551</v>
      </c>
      <c r="I223" s="4" t="s">
        <v>51</v>
      </c>
      <c r="J223" s="4" t="s">
        <v>52</v>
      </c>
      <c r="K223" s="4" t="s">
        <v>52</v>
      </c>
      <c r="L223" s="4" t="s">
        <v>52</v>
      </c>
      <c r="M223" s="4" t="s">
        <v>49</v>
      </c>
      <c r="N223" s="4" t="s">
        <v>52</v>
      </c>
      <c r="O223" s="3">
        <v>248906.99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>
        <v>248906.990865625</v>
      </c>
      <c r="AG223" s="3">
        <v>25757.916015625</v>
      </c>
      <c r="AH223" s="3">
        <v>48113.09</v>
      </c>
      <c r="AI223" s="3">
        <v>74001.47</v>
      </c>
      <c r="AJ223" s="3">
        <v>50388.894849999997</v>
      </c>
      <c r="AK223" s="3">
        <v>50645.62</v>
      </c>
      <c r="AL223" s="3"/>
      <c r="AM223" s="3"/>
      <c r="AN223" s="3"/>
      <c r="AO223" s="3"/>
      <c r="AP223" s="4" t="s">
        <v>53</v>
      </c>
      <c r="AQ223" s="3" t="s">
        <v>54</v>
      </c>
      <c r="AR223" s="3" t="s">
        <v>54</v>
      </c>
    </row>
    <row r="224" spans="1:44" x14ac:dyDescent="0.25">
      <c r="A224" s="3" t="s">
        <v>92</v>
      </c>
      <c r="B224" s="3">
        <v>4688955</v>
      </c>
      <c r="C224" s="4" t="s">
        <v>59</v>
      </c>
      <c r="D224" s="4" t="s">
        <v>46</v>
      </c>
      <c r="E224" s="4" t="s">
        <v>67</v>
      </c>
      <c r="F224" s="4" t="s">
        <v>552</v>
      </c>
      <c r="G224" s="4" t="s">
        <v>49</v>
      </c>
      <c r="H224" s="3" t="s">
        <v>553</v>
      </c>
      <c r="I224" s="4" t="s">
        <v>51</v>
      </c>
      <c r="J224" s="4" t="s">
        <v>52</v>
      </c>
      <c r="K224" s="4" t="s">
        <v>52</v>
      </c>
      <c r="L224" s="4" t="s">
        <v>52</v>
      </c>
      <c r="M224" s="4" t="s">
        <v>52</v>
      </c>
      <c r="N224" s="4" t="s">
        <v>52</v>
      </c>
      <c r="O224" s="3">
        <v>42000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>
        <v>21182.265865192501</v>
      </c>
      <c r="AF224" s="3">
        <v>20835.917596170799</v>
      </c>
      <c r="AG224" s="3"/>
      <c r="AH224" s="3"/>
      <c r="AI224" s="3">
        <v>5462.18</v>
      </c>
      <c r="AJ224" s="3">
        <v>14523.4075961708</v>
      </c>
      <c r="AK224" s="3">
        <v>850.33</v>
      </c>
      <c r="AL224" s="3"/>
      <c r="AM224" s="3"/>
      <c r="AN224" s="3"/>
      <c r="AO224" s="3"/>
      <c r="AP224" s="4" t="s">
        <v>53</v>
      </c>
      <c r="AQ224" s="3" t="s">
        <v>54</v>
      </c>
      <c r="AR224" s="3" t="s">
        <v>54</v>
      </c>
    </row>
    <row r="225" spans="1:44" x14ac:dyDescent="0.25">
      <c r="A225" s="3" t="s">
        <v>83</v>
      </c>
      <c r="B225" s="3">
        <v>3748641</v>
      </c>
      <c r="C225" s="4" t="s">
        <v>59</v>
      </c>
      <c r="D225" s="4" t="s">
        <v>46</v>
      </c>
      <c r="E225" s="4" t="s">
        <v>67</v>
      </c>
      <c r="F225" s="4" t="s">
        <v>554</v>
      </c>
      <c r="G225" s="4" t="s">
        <v>49</v>
      </c>
      <c r="H225" s="3" t="s">
        <v>555</v>
      </c>
      <c r="I225" s="4" t="s">
        <v>51</v>
      </c>
      <c r="J225" s="4" t="s">
        <v>52</v>
      </c>
      <c r="K225" s="4" t="s">
        <v>52</v>
      </c>
      <c r="L225" s="4" t="s">
        <v>52</v>
      </c>
      <c r="M225" s="4" t="s">
        <v>52</v>
      </c>
      <c r="N225" s="4" t="s">
        <v>52</v>
      </c>
      <c r="O225" s="3">
        <v>500000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>
        <v>254260.045341235</v>
      </c>
      <c r="AF225" s="3">
        <v>250942.499639046</v>
      </c>
      <c r="AG225" s="3">
        <v>37189.597285156196</v>
      </c>
      <c r="AH225" s="3"/>
      <c r="AI225" s="3">
        <v>68540.98</v>
      </c>
      <c r="AJ225" s="3">
        <v>142414.192353889</v>
      </c>
      <c r="AK225" s="3">
        <v>2797.73</v>
      </c>
      <c r="AL225" s="3"/>
      <c r="AM225" s="3"/>
      <c r="AN225" s="3"/>
      <c r="AO225" s="3"/>
      <c r="AP225" s="4" t="s">
        <v>53</v>
      </c>
      <c r="AQ225" s="3" t="s">
        <v>54</v>
      </c>
      <c r="AR225" s="3" t="s">
        <v>54</v>
      </c>
    </row>
    <row r="226" spans="1:44" x14ac:dyDescent="0.25">
      <c r="A226" s="3" t="s">
        <v>115</v>
      </c>
      <c r="B226" s="3">
        <v>14865111</v>
      </c>
      <c r="C226" s="4" t="s">
        <v>84</v>
      </c>
      <c r="D226" s="4" t="s">
        <v>46</v>
      </c>
      <c r="E226" s="4" t="s">
        <v>47</v>
      </c>
      <c r="F226" s="4" t="s">
        <v>209</v>
      </c>
      <c r="G226" s="4" t="s">
        <v>49</v>
      </c>
      <c r="H226" s="3" t="s">
        <v>556</v>
      </c>
      <c r="I226" s="4" t="s">
        <v>51</v>
      </c>
      <c r="J226" s="4" t="s">
        <v>52</v>
      </c>
      <c r="K226" s="4" t="s">
        <v>52</v>
      </c>
      <c r="L226" s="4" t="s">
        <v>52</v>
      </c>
      <c r="M226" s="4" t="s">
        <v>52</v>
      </c>
      <c r="N226" s="4" t="s">
        <v>52</v>
      </c>
      <c r="O226" s="3">
        <v>111305.17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>
        <v>110932.365369444</v>
      </c>
      <c r="AF226" s="3">
        <v>111305.168897854</v>
      </c>
      <c r="AG226" s="3">
        <v>45532.04296875</v>
      </c>
      <c r="AH226" s="3"/>
      <c r="AI226" s="3">
        <v>13793</v>
      </c>
      <c r="AJ226" s="3">
        <v>51833.1259291038</v>
      </c>
      <c r="AK226" s="3">
        <v>147</v>
      </c>
      <c r="AL226" s="3"/>
      <c r="AM226" s="3"/>
      <c r="AN226" s="3"/>
      <c r="AO226" s="3"/>
      <c r="AP226" s="4" t="s">
        <v>53</v>
      </c>
      <c r="AQ226" s="3" t="s">
        <v>54</v>
      </c>
      <c r="AR226" s="3" t="s">
        <v>54</v>
      </c>
    </row>
    <row r="227" spans="1:44" x14ac:dyDescent="0.25">
      <c r="A227" s="3" t="s">
        <v>115</v>
      </c>
      <c r="B227" s="3">
        <v>3219558</v>
      </c>
      <c r="C227" s="4" t="s">
        <v>84</v>
      </c>
      <c r="D227" s="4" t="s">
        <v>63</v>
      </c>
      <c r="E227" s="4" t="s">
        <v>67</v>
      </c>
      <c r="F227" s="4" t="s">
        <v>557</v>
      </c>
      <c r="G227" s="4" t="s">
        <v>49</v>
      </c>
      <c r="H227" s="3" t="s">
        <v>558</v>
      </c>
      <c r="I227" s="4" t="s">
        <v>51</v>
      </c>
      <c r="J227" s="4" t="s">
        <v>52</v>
      </c>
      <c r="K227" s="4" t="s">
        <v>52</v>
      </c>
      <c r="L227" s="4" t="s">
        <v>52</v>
      </c>
      <c r="M227" s="4" t="s">
        <v>52</v>
      </c>
      <c r="N227" s="4" t="s">
        <v>49</v>
      </c>
      <c r="O227" s="3">
        <v>72042.929999999993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>
        <v>71925.080252947097</v>
      </c>
      <c r="AF227" s="3">
        <v>72042.930509135404</v>
      </c>
      <c r="AG227" s="3">
        <v>46600.490087890597</v>
      </c>
      <c r="AH227" s="3">
        <v>5628.08</v>
      </c>
      <c r="AI227" s="3">
        <v>10852.33</v>
      </c>
      <c r="AJ227" s="3">
        <v>5557.2104212447302</v>
      </c>
      <c r="AK227" s="3">
        <v>3404.82</v>
      </c>
      <c r="AL227" s="3"/>
      <c r="AM227" s="3"/>
      <c r="AN227" s="3"/>
      <c r="AO227" s="3"/>
      <c r="AP227" s="4" t="s">
        <v>53</v>
      </c>
      <c r="AQ227" s="3" t="s">
        <v>54</v>
      </c>
      <c r="AR227" s="3" t="s">
        <v>54</v>
      </c>
    </row>
    <row r="228" spans="1:44" x14ac:dyDescent="0.25">
      <c r="A228" s="3" t="s">
        <v>66</v>
      </c>
      <c r="B228" s="3">
        <v>7617544</v>
      </c>
      <c r="C228" s="4" t="s">
        <v>62</v>
      </c>
      <c r="D228" s="4" t="s">
        <v>46</v>
      </c>
      <c r="E228" s="4" t="s">
        <v>47</v>
      </c>
      <c r="F228" s="4" t="s">
        <v>559</v>
      </c>
      <c r="G228" s="4" t="s">
        <v>49</v>
      </c>
      <c r="H228" s="3" t="s">
        <v>560</v>
      </c>
      <c r="I228" s="4" t="s">
        <v>51</v>
      </c>
      <c r="J228" s="4" t="s">
        <v>52</v>
      </c>
      <c r="K228" s="4" t="s">
        <v>52</v>
      </c>
      <c r="L228" s="4" t="s">
        <v>52</v>
      </c>
      <c r="M228" s="4" t="s">
        <v>52</v>
      </c>
      <c r="N228" s="4" t="s">
        <v>52</v>
      </c>
      <c r="O228" s="3">
        <v>522595.53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>
        <v>522734.080625</v>
      </c>
      <c r="AF228" s="3">
        <v>522595.53375</v>
      </c>
      <c r="AG228" s="3">
        <v>437242.59375</v>
      </c>
      <c r="AH228" s="3"/>
      <c r="AI228" s="3">
        <v>82331</v>
      </c>
      <c r="AJ228" s="3"/>
      <c r="AK228" s="3">
        <v>3021.94</v>
      </c>
      <c r="AL228" s="3"/>
      <c r="AM228" s="3"/>
      <c r="AN228" s="3"/>
      <c r="AO228" s="3"/>
      <c r="AP228" s="4" t="s">
        <v>53</v>
      </c>
      <c r="AQ228" s="3" t="s">
        <v>54</v>
      </c>
      <c r="AR228" s="3" t="s">
        <v>54</v>
      </c>
    </row>
    <row r="229" spans="1:44" x14ac:dyDescent="0.25">
      <c r="A229" s="3" t="s">
        <v>83</v>
      </c>
      <c r="B229" s="3">
        <v>3537587</v>
      </c>
      <c r="C229" s="4" t="s">
        <v>45</v>
      </c>
      <c r="D229" s="4" t="s">
        <v>46</v>
      </c>
      <c r="E229" s="4" t="s">
        <v>67</v>
      </c>
      <c r="F229" s="4" t="s">
        <v>561</v>
      </c>
      <c r="G229" s="4" t="s">
        <v>49</v>
      </c>
      <c r="H229" s="3" t="s">
        <v>562</v>
      </c>
      <c r="I229" s="4" t="s">
        <v>51</v>
      </c>
      <c r="J229" s="4" t="s">
        <v>52</v>
      </c>
      <c r="K229" s="4" t="s">
        <v>52</v>
      </c>
      <c r="L229" s="4" t="s">
        <v>52</v>
      </c>
      <c r="M229" s="4" t="s">
        <v>52</v>
      </c>
      <c r="N229" s="4" t="s">
        <v>52</v>
      </c>
      <c r="O229" s="3">
        <v>500000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>
        <v>65309.064135221699</v>
      </c>
      <c r="AF229" s="3">
        <v>65696.053809097401</v>
      </c>
      <c r="AG229" s="3">
        <v>46386.5625</v>
      </c>
      <c r="AH229" s="3"/>
      <c r="AI229" s="3">
        <v>16120.5</v>
      </c>
      <c r="AJ229" s="3">
        <v>1797.12130909742</v>
      </c>
      <c r="AK229" s="3">
        <v>1391.87</v>
      </c>
      <c r="AL229" s="3"/>
      <c r="AM229" s="3"/>
      <c r="AN229" s="3"/>
      <c r="AO229" s="3"/>
      <c r="AP229" s="4" t="s">
        <v>53</v>
      </c>
      <c r="AQ229" s="3" t="s">
        <v>54</v>
      </c>
      <c r="AR229" s="3" t="s">
        <v>54</v>
      </c>
    </row>
    <row r="230" spans="1:44" x14ac:dyDescent="0.25">
      <c r="A230" s="3" t="s">
        <v>240</v>
      </c>
      <c r="B230" s="3">
        <v>5604760</v>
      </c>
      <c r="C230" s="4" t="s">
        <v>45</v>
      </c>
      <c r="D230" s="4" t="s">
        <v>46</v>
      </c>
      <c r="E230" s="4" t="s">
        <v>47</v>
      </c>
      <c r="F230" s="4" t="s">
        <v>546</v>
      </c>
      <c r="G230" s="4" t="s">
        <v>49</v>
      </c>
      <c r="H230" s="3" t="s">
        <v>563</v>
      </c>
      <c r="I230" s="4" t="s">
        <v>51</v>
      </c>
      <c r="J230" s="4" t="s">
        <v>52</v>
      </c>
      <c r="K230" s="4" t="s">
        <v>52</v>
      </c>
      <c r="L230" s="4" t="s">
        <v>52</v>
      </c>
      <c r="M230" s="4" t="s">
        <v>52</v>
      </c>
      <c r="N230" s="4" t="s">
        <v>52</v>
      </c>
      <c r="O230" s="3">
        <v>70000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>
        <v>7407.45</v>
      </c>
      <c r="AF230" s="3">
        <v>7361.9</v>
      </c>
      <c r="AG230" s="3"/>
      <c r="AH230" s="3">
        <v>5090.3599999999997</v>
      </c>
      <c r="AI230" s="3">
        <v>1918.73</v>
      </c>
      <c r="AJ230" s="3"/>
      <c r="AK230" s="3">
        <v>352.81</v>
      </c>
      <c r="AL230" s="3"/>
      <c r="AM230" s="3"/>
      <c r="AN230" s="3"/>
      <c r="AO230" s="3"/>
      <c r="AP230" s="4" t="s">
        <v>53</v>
      </c>
      <c r="AQ230" s="3" t="s">
        <v>54</v>
      </c>
      <c r="AR230" s="3" t="s">
        <v>54</v>
      </c>
    </row>
    <row r="231" spans="1:44" x14ac:dyDescent="0.25">
      <c r="A231" s="3" t="s">
        <v>83</v>
      </c>
      <c r="B231" s="3">
        <v>2228794</v>
      </c>
      <c r="C231" s="4" t="s">
        <v>564</v>
      </c>
      <c r="D231" s="4" t="s">
        <v>46</v>
      </c>
      <c r="E231" s="4" t="s">
        <v>67</v>
      </c>
      <c r="F231" s="4" t="s">
        <v>565</v>
      </c>
      <c r="G231" s="4" t="s">
        <v>49</v>
      </c>
      <c r="H231" s="3" t="s">
        <v>566</v>
      </c>
      <c r="I231" s="4" t="s">
        <v>51</v>
      </c>
      <c r="J231" s="4" t="s">
        <v>52</v>
      </c>
      <c r="K231" s="4" t="s">
        <v>52</v>
      </c>
      <c r="L231" s="4" t="s">
        <v>52</v>
      </c>
      <c r="M231" s="4" t="s">
        <v>52</v>
      </c>
      <c r="N231" s="4" t="s">
        <v>52</v>
      </c>
      <c r="O231" s="3">
        <v>50000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>
        <v>20191.687865632499</v>
      </c>
      <c r="AF231" s="3">
        <v>20146.882248748101</v>
      </c>
      <c r="AG231" s="3">
        <v>4295.71</v>
      </c>
      <c r="AH231" s="3"/>
      <c r="AI231" s="3">
        <v>13686</v>
      </c>
      <c r="AJ231" s="3">
        <v>1207.6722487480599</v>
      </c>
      <c r="AK231" s="3">
        <v>957.5</v>
      </c>
      <c r="AL231" s="3"/>
      <c r="AM231" s="3"/>
      <c r="AN231" s="3"/>
      <c r="AO231" s="3"/>
      <c r="AP231" s="4" t="s">
        <v>53</v>
      </c>
      <c r="AQ231" s="3" t="s">
        <v>54</v>
      </c>
      <c r="AR231" s="3" t="s">
        <v>54</v>
      </c>
    </row>
    <row r="232" spans="1:44" x14ac:dyDescent="0.25">
      <c r="A232" s="3" t="s">
        <v>44</v>
      </c>
      <c r="B232" s="3">
        <v>5709505</v>
      </c>
      <c r="C232" s="4" t="s">
        <v>45</v>
      </c>
      <c r="D232" s="4" t="s">
        <v>46</v>
      </c>
      <c r="E232" s="4" t="s">
        <v>47</v>
      </c>
      <c r="F232" s="4" t="s">
        <v>567</v>
      </c>
      <c r="G232" s="4" t="s">
        <v>49</v>
      </c>
      <c r="H232" s="3" t="s">
        <v>568</v>
      </c>
      <c r="I232" s="4" t="s">
        <v>51</v>
      </c>
      <c r="J232" s="4" t="s">
        <v>52</v>
      </c>
      <c r="K232" s="4" t="s">
        <v>52</v>
      </c>
      <c r="L232" s="4" t="s">
        <v>52</v>
      </c>
      <c r="M232" s="4" t="s">
        <v>52</v>
      </c>
      <c r="N232" s="4" t="s">
        <v>52</v>
      </c>
      <c r="O232" s="3">
        <v>10871574.199999999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>
        <v>10856194.1407458</v>
      </c>
      <c r="AF232" s="3">
        <v>10871574.1959942</v>
      </c>
      <c r="AG232" s="3">
        <v>8948528.3442382794</v>
      </c>
      <c r="AH232" s="3"/>
      <c r="AI232" s="3">
        <v>242166.39999999999</v>
      </c>
      <c r="AJ232" s="3">
        <v>1676183.7717559601</v>
      </c>
      <c r="AK232" s="3">
        <v>4695.68</v>
      </c>
      <c r="AL232" s="3"/>
      <c r="AM232" s="3"/>
      <c r="AN232" s="3"/>
      <c r="AO232" s="3"/>
      <c r="AP232" s="4" t="s">
        <v>53</v>
      </c>
      <c r="AQ232" s="3" t="s">
        <v>54</v>
      </c>
      <c r="AR232" s="3" t="s">
        <v>54</v>
      </c>
    </row>
    <row r="233" spans="1:44" x14ac:dyDescent="0.25">
      <c r="A233" s="3" t="s">
        <v>176</v>
      </c>
      <c r="B233" s="3">
        <v>7135320</v>
      </c>
      <c r="C233" s="4" t="s">
        <v>81</v>
      </c>
      <c r="D233" s="4" t="s">
        <v>46</v>
      </c>
      <c r="E233" s="4" t="s">
        <v>47</v>
      </c>
      <c r="F233" s="4" t="s">
        <v>569</v>
      </c>
      <c r="G233" s="4" t="s">
        <v>52</v>
      </c>
      <c r="H233" s="3" t="s">
        <v>570</v>
      </c>
      <c r="I233" s="4" t="s">
        <v>360</v>
      </c>
      <c r="J233" s="4" t="s">
        <v>52</v>
      </c>
      <c r="K233" s="4" t="s">
        <v>52</v>
      </c>
      <c r="L233" s="4" t="s">
        <v>52</v>
      </c>
      <c r="M233" s="4" t="s">
        <v>52</v>
      </c>
      <c r="N233" s="4" t="s">
        <v>52</v>
      </c>
      <c r="O233" s="3">
        <v>250000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>
        <v>0</v>
      </c>
      <c r="AF233" s="3">
        <v>0</v>
      </c>
      <c r="AG233" s="3"/>
      <c r="AH233" s="3"/>
      <c r="AI233" s="3"/>
      <c r="AJ233" s="3"/>
      <c r="AK233" s="3">
        <v>0</v>
      </c>
      <c r="AL233" s="3"/>
      <c r="AM233" s="3"/>
      <c r="AN233" s="3"/>
      <c r="AO233" s="3"/>
      <c r="AP233" s="4" t="s">
        <v>53</v>
      </c>
      <c r="AQ233" s="3" t="s">
        <v>54</v>
      </c>
      <c r="AR233" s="3" t="s">
        <v>54</v>
      </c>
    </row>
    <row r="234" spans="1:44" x14ac:dyDescent="0.25">
      <c r="A234" s="3" t="s">
        <v>92</v>
      </c>
      <c r="B234" s="3">
        <v>9295018</v>
      </c>
      <c r="C234" s="4" t="s">
        <v>303</v>
      </c>
      <c r="D234" s="4" t="s">
        <v>201</v>
      </c>
      <c r="E234" s="4" t="s">
        <v>47</v>
      </c>
      <c r="F234" s="4" t="s">
        <v>571</v>
      </c>
      <c r="G234" s="4" t="s">
        <v>49</v>
      </c>
      <c r="H234" s="3" t="s">
        <v>572</v>
      </c>
      <c r="I234" s="4" t="s">
        <v>360</v>
      </c>
      <c r="J234" s="4" t="s">
        <v>52</v>
      </c>
      <c r="K234" s="4" t="s">
        <v>52</v>
      </c>
      <c r="L234" s="4" t="s">
        <v>52</v>
      </c>
      <c r="M234" s="4" t="s">
        <v>52</v>
      </c>
      <c r="N234" s="4" t="s">
        <v>52</v>
      </c>
      <c r="O234" s="3">
        <v>0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>
        <v>0</v>
      </c>
      <c r="AF234" s="3">
        <v>0</v>
      </c>
      <c r="AG234" s="3"/>
      <c r="AH234" s="3"/>
      <c r="AI234" s="3"/>
      <c r="AJ234" s="3"/>
      <c r="AK234" s="3">
        <v>0</v>
      </c>
      <c r="AL234" s="3"/>
      <c r="AM234" s="3"/>
      <c r="AN234" s="3"/>
      <c r="AO234" s="3"/>
      <c r="AP234" s="4" t="s">
        <v>204</v>
      </c>
      <c r="AQ234" s="3" t="s">
        <v>54</v>
      </c>
      <c r="AR234" s="3" t="s">
        <v>54</v>
      </c>
    </row>
    <row r="235" spans="1:44" x14ac:dyDescent="0.25">
      <c r="A235" s="3" t="s">
        <v>55</v>
      </c>
      <c r="B235" s="3">
        <v>3519734</v>
      </c>
      <c r="C235" s="4" t="s">
        <v>59</v>
      </c>
      <c r="D235" s="4" t="s">
        <v>63</v>
      </c>
      <c r="E235" s="4" t="s">
        <v>67</v>
      </c>
      <c r="F235" s="4" t="s">
        <v>573</v>
      </c>
      <c r="G235" s="4" t="s">
        <v>49</v>
      </c>
      <c r="H235" s="3" t="s">
        <v>574</v>
      </c>
      <c r="I235" s="4" t="s">
        <v>360</v>
      </c>
      <c r="J235" s="4" t="s">
        <v>52</v>
      </c>
      <c r="K235" s="4" t="s">
        <v>52</v>
      </c>
      <c r="L235" s="4" t="s">
        <v>52</v>
      </c>
      <c r="M235" s="4" t="s">
        <v>52</v>
      </c>
      <c r="N235" s="4" t="s">
        <v>52</v>
      </c>
      <c r="O235" s="3">
        <v>6500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>
        <v>0</v>
      </c>
      <c r="AF235" s="3">
        <v>0</v>
      </c>
      <c r="AG235" s="3"/>
      <c r="AH235" s="3"/>
      <c r="AI235" s="3"/>
      <c r="AJ235" s="3"/>
      <c r="AK235" s="3">
        <v>0</v>
      </c>
      <c r="AL235" s="3"/>
      <c r="AM235" s="3"/>
      <c r="AN235" s="3"/>
      <c r="AO235" s="3"/>
      <c r="AP235" s="4" t="s">
        <v>53</v>
      </c>
      <c r="AQ235" s="3" t="s">
        <v>54</v>
      </c>
      <c r="AR235" s="3" t="s">
        <v>54</v>
      </c>
    </row>
    <row r="236" spans="1:44" x14ac:dyDescent="0.25">
      <c r="A236" s="3" t="s">
        <v>83</v>
      </c>
      <c r="B236" s="3">
        <v>4407925</v>
      </c>
      <c r="C236" s="4" t="s">
        <v>575</v>
      </c>
      <c r="D236" s="4" t="s">
        <v>201</v>
      </c>
      <c r="E236" s="4" t="s">
        <v>67</v>
      </c>
      <c r="F236" s="4" t="s">
        <v>576</v>
      </c>
      <c r="G236" s="4" t="s">
        <v>52</v>
      </c>
      <c r="H236" s="3" t="s">
        <v>577</v>
      </c>
      <c r="I236" s="4" t="s">
        <v>360</v>
      </c>
      <c r="J236" s="4" t="s">
        <v>52</v>
      </c>
      <c r="K236" s="4" t="s">
        <v>52</v>
      </c>
      <c r="L236" s="4" t="s">
        <v>52</v>
      </c>
      <c r="M236" s="4" t="s">
        <v>52</v>
      </c>
      <c r="N236" s="4" t="s">
        <v>52</v>
      </c>
      <c r="O236" s="3">
        <v>0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>
        <v>0</v>
      </c>
      <c r="AF236" s="3">
        <v>0</v>
      </c>
      <c r="AG236" s="3"/>
      <c r="AH236" s="3"/>
      <c r="AI236" s="3"/>
      <c r="AJ236" s="3"/>
      <c r="AK236" s="3">
        <v>0</v>
      </c>
      <c r="AL236" s="3"/>
      <c r="AM236" s="3"/>
      <c r="AN236" s="3"/>
      <c r="AO236" s="3"/>
      <c r="AP236" s="4" t="s">
        <v>204</v>
      </c>
      <c r="AQ236" s="3" t="s">
        <v>54</v>
      </c>
      <c r="AR236" s="3" t="s">
        <v>54</v>
      </c>
    </row>
    <row r="237" spans="1:44" x14ac:dyDescent="0.25">
      <c r="A237" s="3" t="s">
        <v>176</v>
      </c>
      <c r="B237" s="3">
        <v>5890847</v>
      </c>
      <c r="C237" s="4" t="s">
        <v>232</v>
      </c>
      <c r="D237" s="4" t="s">
        <v>63</v>
      </c>
      <c r="E237" s="4" t="s">
        <v>47</v>
      </c>
      <c r="F237" s="4" t="s">
        <v>100</v>
      </c>
      <c r="G237" s="4" t="s">
        <v>49</v>
      </c>
      <c r="H237" s="3" t="s">
        <v>578</v>
      </c>
      <c r="I237" s="4" t="s">
        <v>360</v>
      </c>
      <c r="J237" s="4" t="s">
        <v>52</v>
      </c>
      <c r="K237" s="4" t="s">
        <v>52</v>
      </c>
      <c r="L237" s="4" t="s">
        <v>52</v>
      </c>
      <c r="M237" s="4" t="s">
        <v>52</v>
      </c>
      <c r="N237" s="4" t="s">
        <v>52</v>
      </c>
      <c r="O237" s="3">
        <v>200000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>
        <v>0</v>
      </c>
      <c r="AF237" s="3">
        <v>0</v>
      </c>
      <c r="AG237" s="3"/>
      <c r="AH237" s="3"/>
      <c r="AI237" s="3"/>
      <c r="AJ237" s="3"/>
      <c r="AK237" s="3">
        <v>0</v>
      </c>
      <c r="AL237" s="3"/>
      <c r="AM237" s="3"/>
      <c r="AN237" s="3"/>
      <c r="AO237" s="3"/>
      <c r="AP237" s="4" t="s">
        <v>53</v>
      </c>
      <c r="AQ237" s="3" t="s">
        <v>54</v>
      </c>
      <c r="AR237" s="3" t="s">
        <v>54</v>
      </c>
    </row>
    <row r="238" spans="1:44" x14ac:dyDescent="0.25">
      <c r="A238" s="3" t="s">
        <v>240</v>
      </c>
      <c r="B238" s="3">
        <v>6043729</v>
      </c>
      <c r="C238" s="4" t="s">
        <v>45</v>
      </c>
      <c r="D238" s="4" t="s">
        <v>46</v>
      </c>
      <c r="E238" s="4" t="s">
        <v>47</v>
      </c>
      <c r="F238" s="4" t="s">
        <v>579</v>
      </c>
      <c r="G238" s="4" t="s">
        <v>49</v>
      </c>
      <c r="H238" s="3" t="s">
        <v>580</v>
      </c>
      <c r="I238" s="4" t="s">
        <v>360</v>
      </c>
      <c r="J238" s="4" t="s">
        <v>52</v>
      </c>
      <c r="K238" s="4" t="s">
        <v>52</v>
      </c>
      <c r="L238" s="4" t="s">
        <v>52</v>
      </c>
      <c r="M238" s="4" t="s">
        <v>52</v>
      </c>
      <c r="N238" s="4" t="s">
        <v>52</v>
      </c>
      <c r="O238" s="3">
        <v>700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>
        <v>0</v>
      </c>
      <c r="AF238" s="3">
        <v>0</v>
      </c>
      <c r="AG238" s="3"/>
      <c r="AH238" s="3"/>
      <c r="AI238" s="3"/>
      <c r="AJ238" s="3"/>
      <c r="AK238" s="3">
        <v>0</v>
      </c>
      <c r="AL238" s="3"/>
      <c r="AM238" s="3"/>
      <c r="AN238" s="3"/>
      <c r="AO238" s="3"/>
      <c r="AP238" s="4" t="s">
        <v>53</v>
      </c>
      <c r="AQ238" s="3" t="s">
        <v>54</v>
      </c>
      <c r="AR238" s="3" t="s">
        <v>54</v>
      </c>
    </row>
    <row r="239" spans="1:44" x14ac:dyDescent="0.25">
      <c r="A239" s="3" t="s">
        <v>66</v>
      </c>
      <c r="B239" s="3">
        <v>7998633</v>
      </c>
      <c r="C239" s="4" t="s">
        <v>581</v>
      </c>
      <c r="D239" s="4" t="s">
        <v>63</v>
      </c>
      <c r="E239" s="4" t="s">
        <v>47</v>
      </c>
      <c r="F239" s="4" t="s">
        <v>582</v>
      </c>
      <c r="G239" s="4" t="s">
        <v>52</v>
      </c>
      <c r="H239" s="3" t="s">
        <v>583</v>
      </c>
      <c r="I239" s="4" t="s">
        <v>360</v>
      </c>
      <c r="J239" s="4" t="s">
        <v>52</v>
      </c>
      <c r="K239" s="4" t="s">
        <v>52</v>
      </c>
      <c r="L239" s="4" t="s">
        <v>52</v>
      </c>
      <c r="M239" s="4" t="s">
        <v>52</v>
      </c>
      <c r="N239" s="4" t="s">
        <v>52</v>
      </c>
      <c r="O239" s="3">
        <v>50000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>
        <v>0</v>
      </c>
      <c r="AF239" s="3">
        <v>0</v>
      </c>
      <c r="AG239" s="3"/>
      <c r="AH239" s="3"/>
      <c r="AI239" s="3"/>
      <c r="AJ239" s="3"/>
      <c r="AK239" s="3">
        <v>0</v>
      </c>
      <c r="AL239" s="3"/>
      <c r="AM239" s="3"/>
      <c r="AN239" s="3"/>
      <c r="AO239" s="3"/>
      <c r="AP239" s="4" t="s">
        <v>53</v>
      </c>
      <c r="AQ239" s="3" t="s">
        <v>54</v>
      </c>
      <c r="AR239" s="3" t="s">
        <v>54</v>
      </c>
    </row>
    <row r="240" spans="1:44" x14ac:dyDescent="0.25">
      <c r="A240" s="3" t="s">
        <v>92</v>
      </c>
      <c r="B240" s="3">
        <v>9295027</v>
      </c>
      <c r="C240" s="4" t="s">
        <v>303</v>
      </c>
      <c r="D240" s="4" t="s">
        <v>201</v>
      </c>
      <c r="E240" s="4" t="s">
        <v>47</v>
      </c>
      <c r="F240" s="4" t="s">
        <v>571</v>
      </c>
      <c r="G240" s="4" t="s">
        <v>49</v>
      </c>
      <c r="H240" s="3" t="s">
        <v>584</v>
      </c>
      <c r="I240" s="4" t="s">
        <v>360</v>
      </c>
      <c r="J240" s="4" t="s">
        <v>52</v>
      </c>
      <c r="K240" s="4" t="s">
        <v>52</v>
      </c>
      <c r="L240" s="4" t="s">
        <v>52</v>
      </c>
      <c r="M240" s="4" t="s">
        <v>52</v>
      </c>
      <c r="N240" s="4" t="s">
        <v>52</v>
      </c>
      <c r="O240" s="3">
        <v>0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>
        <v>0</v>
      </c>
      <c r="AF240" s="3">
        <v>0</v>
      </c>
      <c r="AG240" s="3"/>
      <c r="AH240" s="3"/>
      <c r="AI240" s="3"/>
      <c r="AJ240" s="3"/>
      <c r="AK240" s="3">
        <v>0</v>
      </c>
      <c r="AL240" s="3"/>
      <c r="AM240" s="3"/>
      <c r="AN240" s="3"/>
      <c r="AO240" s="3"/>
      <c r="AP240" s="4" t="s">
        <v>204</v>
      </c>
      <c r="AQ240" s="3" t="s">
        <v>54</v>
      </c>
      <c r="AR240" s="3" t="s">
        <v>54</v>
      </c>
    </row>
    <row r="241" spans="1:44" x14ac:dyDescent="0.25">
      <c r="A241" s="3" t="s">
        <v>83</v>
      </c>
      <c r="B241" s="3">
        <v>3827072</v>
      </c>
      <c r="C241" s="4" t="s">
        <v>45</v>
      </c>
      <c r="D241" s="4" t="s">
        <v>46</v>
      </c>
      <c r="E241" s="4" t="s">
        <v>67</v>
      </c>
      <c r="F241" s="4" t="s">
        <v>585</v>
      </c>
      <c r="G241" s="4" t="s">
        <v>52</v>
      </c>
      <c r="H241" s="3" t="s">
        <v>586</v>
      </c>
      <c r="I241" s="4" t="s">
        <v>360</v>
      </c>
      <c r="J241" s="4" t="s">
        <v>52</v>
      </c>
      <c r="K241" s="4" t="s">
        <v>52</v>
      </c>
      <c r="L241" s="4" t="s">
        <v>52</v>
      </c>
      <c r="M241" s="4" t="s">
        <v>52</v>
      </c>
      <c r="N241" s="4" t="s">
        <v>52</v>
      </c>
      <c r="O241" s="3">
        <v>200000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>
        <v>0</v>
      </c>
      <c r="AF241" s="3">
        <v>0</v>
      </c>
      <c r="AG241" s="3"/>
      <c r="AH241" s="3"/>
      <c r="AI241" s="3"/>
      <c r="AJ241" s="3"/>
      <c r="AK241" s="3">
        <v>0</v>
      </c>
      <c r="AL241" s="3"/>
      <c r="AM241" s="3"/>
      <c r="AN241" s="3"/>
      <c r="AO241" s="3"/>
      <c r="AP241" s="4" t="s">
        <v>53</v>
      </c>
      <c r="AQ241" s="3" t="s">
        <v>54</v>
      </c>
      <c r="AR241" s="3" t="s">
        <v>54</v>
      </c>
    </row>
    <row r="242" spans="1:44" x14ac:dyDescent="0.25">
      <c r="A242" s="3" t="s">
        <v>92</v>
      </c>
      <c r="B242" s="3">
        <v>9474730</v>
      </c>
      <c r="C242" s="4" t="s">
        <v>564</v>
      </c>
      <c r="D242" s="4" t="s">
        <v>63</v>
      </c>
      <c r="E242" s="4" t="s">
        <v>47</v>
      </c>
      <c r="F242" s="4" t="s">
        <v>587</v>
      </c>
      <c r="G242" s="4" t="s">
        <v>49</v>
      </c>
      <c r="H242" s="3" t="s">
        <v>588</v>
      </c>
      <c r="I242" s="4" t="s">
        <v>360</v>
      </c>
      <c r="J242" s="4" t="s">
        <v>52</v>
      </c>
      <c r="K242" s="4" t="s">
        <v>52</v>
      </c>
      <c r="L242" s="4" t="s">
        <v>52</v>
      </c>
      <c r="M242" s="4" t="s">
        <v>52</v>
      </c>
      <c r="N242" s="4" t="s">
        <v>52</v>
      </c>
      <c r="O242" s="3">
        <v>1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>
        <v>0</v>
      </c>
      <c r="AF242" s="3">
        <v>0</v>
      </c>
      <c r="AG242" s="3"/>
      <c r="AH242" s="3"/>
      <c r="AI242" s="3"/>
      <c r="AJ242" s="3"/>
      <c r="AK242" s="3">
        <v>0</v>
      </c>
      <c r="AL242" s="3"/>
      <c r="AM242" s="3"/>
      <c r="AN242" s="3"/>
      <c r="AO242" s="3"/>
      <c r="AP242" s="4" t="s">
        <v>53</v>
      </c>
      <c r="AQ242" s="3" t="s">
        <v>54</v>
      </c>
      <c r="AR242" s="3" t="s">
        <v>54</v>
      </c>
    </row>
    <row r="243" spans="1:44" x14ac:dyDescent="0.25">
      <c r="A243" s="3" t="s">
        <v>55</v>
      </c>
      <c r="B243" s="3">
        <v>9802850</v>
      </c>
      <c r="C243" s="4" t="s">
        <v>205</v>
      </c>
      <c r="D243" s="4" t="s">
        <v>201</v>
      </c>
      <c r="E243" s="4" t="s">
        <v>47</v>
      </c>
      <c r="F243" s="4" t="s">
        <v>589</v>
      </c>
      <c r="G243" s="4" t="s">
        <v>49</v>
      </c>
      <c r="H243" s="3" t="s">
        <v>590</v>
      </c>
      <c r="I243" s="4" t="s">
        <v>360</v>
      </c>
      <c r="J243" s="4" t="s">
        <v>52</v>
      </c>
      <c r="K243" s="4" t="s">
        <v>52</v>
      </c>
      <c r="L243" s="4" t="s">
        <v>52</v>
      </c>
      <c r="M243" s="4" t="s">
        <v>52</v>
      </c>
      <c r="N243" s="4" t="s">
        <v>52</v>
      </c>
      <c r="O243" s="3">
        <v>0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>
        <v>0</v>
      </c>
      <c r="AF243" s="3">
        <v>0</v>
      </c>
      <c r="AG243" s="3"/>
      <c r="AH243" s="3"/>
      <c r="AI243" s="3"/>
      <c r="AJ243" s="3"/>
      <c r="AK243" s="3">
        <v>0</v>
      </c>
      <c r="AL243" s="3"/>
      <c r="AM243" s="3"/>
      <c r="AN243" s="3"/>
      <c r="AO243" s="3"/>
      <c r="AP243" s="4" t="s">
        <v>204</v>
      </c>
      <c r="AQ243" s="3" t="s">
        <v>54</v>
      </c>
      <c r="AR243" s="3" t="s">
        <v>54</v>
      </c>
    </row>
    <row r="244" spans="1:44" x14ac:dyDescent="0.25">
      <c r="A244" s="3" t="s">
        <v>83</v>
      </c>
      <c r="B244" s="3">
        <v>3825141</v>
      </c>
      <c r="C244" s="4" t="s">
        <v>84</v>
      </c>
      <c r="D244" s="4" t="s">
        <v>46</v>
      </c>
      <c r="E244" s="4" t="s">
        <v>67</v>
      </c>
      <c r="F244" s="4" t="s">
        <v>585</v>
      </c>
      <c r="G244" s="4" t="s">
        <v>52</v>
      </c>
      <c r="H244" s="3" t="s">
        <v>591</v>
      </c>
      <c r="I244" s="4" t="s">
        <v>360</v>
      </c>
      <c r="J244" s="4" t="s">
        <v>52</v>
      </c>
      <c r="K244" s="4" t="s">
        <v>52</v>
      </c>
      <c r="L244" s="4" t="s">
        <v>52</v>
      </c>
      <c r="M244" s="4" t="s">
        <v>52</v>
      </c>
      <c r="N244" s="4" t="s">
        <v>52</v>
      </c>
      <c r="O244" s="3">
        <v>1100000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>
        <v>0</v>
      </c>
      <c r="AF244" s="3">
        <v>0</v>
      </c>
      <c r="AG244" s="3"/>
      <c r="AH244" s="3"/>
      <c r="AI244" s="3"/>
      <c r="AJ244" s="3"/>
      <c r="AK244" s="3">
        <v>0</v>
      </c>
      <c r="AL244" s="3"/>
      <c r="AM244" s="3"/>
      <c r="AN244" s="3"/>
      <c r="AO244" s="3"/>
      <c r="AP244" s="4" t="s">
        <v>53</v>
      </c>
      <c r="AQ244" s="3" t="s">
        <v>54</v>
      </c>
      <c r="AR244" s="3" t="s">
        <v>54</v>
      </c>
    </row>
    <row r="245" spans="1:44" x14ac:dyDescent="0.25">
      <c r="A245" s="3" t="s">
        <v>66</v>
      </c>
      <c r="B245" s="3">
        <v>4779375</v>
      </c>
      <c r="C245" s="4" t="s">
        <v>45</v>
      </c>
      <c r="D245" s="4" t="s">
        <v>63</v>
      </c>
      <c r="E245" s="4" t="s">
        <v>67</v>
      </c>
      <c r="F245" s="4" t="s">
        <v>592</v>
      </c>
      <c r="G245" s="4" t="s">
        <v>49</v>
      </c>
      <c r="H245" s="3" t="s">
        <v>593</v>
      </c>
      <c r="I245" s="4" t="s">
        <v>360</v>
      </c>
      <c r="J245" s="4" t="s">
        <v>52</v>
      </c>
      <c r="K245" s="4" t="s">
        <v>52</v>
      </c>
      <c r="L245" s="4" t="s">
        <v>52</v>
      </c>
      <c r="M245" s="4" t="s">
        <v>52</v>
      </c>
      <c r="N245" s="4" t="s">
        <v>52</v>
      </c>
      <c r="O245" s="3">
        <v>60000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>
        <v>0</v>
      </c>
      <c r="AF245" s="3">
        <v>0</v>
      </c>
      <c r="AG245" s="3"/>
      <c r="AH245" s="3"/>
      <c r="AI245" s="3"/>
      <c r="AJ245" s="3"/>
      <c r="AK245" s="3">
        <v>0</v>
      </c>
      <c r="AL245" s="3"/>
      <c r="AM245" s="3"/>
      <c r="AN245" s="3"/>
      <c r="AO245" s="3"/>
      <c r="AP245" s="4" t="s">
        <v>53</v>
      </c>
      <c r="AQ245" s="3" t="s">
        <v>54</v>
      </c>
      <c r="AR245" s="3" t="s">
        <v>54</v>
      </c>
    </row>
    <row r="246" spans="1:44" x14ac:dyDescent="0.25">
      <c r="A246" s="3" t="s">
        <v>66</v>
      </c>
      <c r="B246" s="3">
        <v>6012685</v>
      </c>
      <c r="C246" s="4" t="s">
        <v>594</v>
      </c>
      <c r="D246" s="4" t="s">
        <v>63</v>
      </c>
      <c r="E246" s="4" t="s">
        <v>47</v>
      </c>
      <c r="F246" s="4" t="s">
        <v>595</v>
      </c>
      <c r="G246" s="4" t="s">
        <v>52</v>
      </c>
      <c r="H246" s="3" t="s">
        <v>596</v>
      </c>
      <c r="I246" s="4" t="s">
        <v>360</v>
      </c>
      <c r="J246" s="4" t="s">
        <v>52</v>
      </c>
      <c r="K246" s="4" t="s">
        <v>52</v>
      </c>
      <c r="L246" s="4" t="s">
        <v>52</v>
      </c>
      <c r="M246" s="4" t="s">
        <v>52</v>
      </c>
      <c r="N246" s="4" t="s">
        <v>52</v>
      </c>
      <c r="O246" s="3">
        <v>500000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>
        <v>0</v>
      </c>
      <c r="AF246" s="3">
        <v>0</v>
      </c>
      <c r="AG246" s="3"/>
      <c r="AH246" s="3"/>
      <c r="AI246" s="3"/>
      <c r="AJ246" s="3"/>
      <c r="AK246" s="3">
        <v>0</v>
      </c>
      <c r="AL246" s="3"/>
      <c r="AM246" s="3"/>
      <c r="AN246" s="3"/>
      <c r="AO246" s="3"/>
      <c r="AP246" s="4" t="s">
        <v>53</v>
      </c>
      <c r="AQ246" s="3" t="s">
        <v>54</v>
      </c>
      <c r="AR246" s="3" t="s">
        <v>54</v>
      </c>
    </row>
    <row r="247" spans="1:44" x14ac:dyDescent="0.25">
      <c r="A247" s="3" t="s">
        <v>66</v>
      </c>
      <c r="B247" s="3">
        <v>5720351</v>
      </c>
      <c r="C247" s="4" t="s">
        <v>45</v>
      </c>
      <c r="D247" s="4" t="s">
        <v>46</v>
      </c>
      <c r="E247" s="4" t="s">
        <v>47</v>
      </c>
      <c r="F247" s="4" t="s">
        <v>597</v>
      </c>
      <c r="G247" s="4" t="s">
        <v>49</v>
      </c>
      <c r="H247" s="3" t="s">
        <v>598</v>
      </c>
      <c r="I247" s="4" t="s">
        <v>360</v>
      </c>
      <c r="J247" s="4" t="s">
        <v>52</v>
      </c>
      <c r="K247" s="4" t="s">
        <v>52</v>
      </c>
      <c r="L247" s="4" t="s">
        <v>52</v>
      </c>
      <c r="M247" s="4" t="s">
        <v>52</v>
      </c>
      <c r="N247" s="4" t="s">
        <v>52</v>
      </c>
      <c r="O247" s="3">
        <v>500000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>
        <v>0</v>
      </c>
      <c r="AF247" s="3">
        <v>0</v>
      </c>
      <c r="AG247" s="3"/>
      <c r="AH247" s="3"/>
      <c r="AI247" s="3"/>
      <c r="AJ247" s="3"/>
      <c r="AK247" s="3">
        <v>0</v>
      </c>
      <c r="AL247" s="3"/>
      <c r="AM247" s="3"/>
      <c r="AN247" s="3"/>
      <c r="AO247" s="3"/>
      <c r="AP247" s="4" t="s">
        <v>53</v>
      </c>
      <c r="AQ247" s="3" t="s">
        <v>54</v>
      </c>
      <c r="AR247" s="3" t="s">
        <v>54</v>
      </c>
    </row>
    <row r="248" spans="1:44" x14ac:dyDescent="0.25">
      <c r="A248" s="3" t="s">
        <v>83</v>
      </c>
      <c r="B248" s="3">
        <v>3965621</v>
      </c>
      <c r="C248" s="4" t="s">
        <v>410</v>
      </c>
      <c r="D248" s="4" t="s">
        <v>63</v>
      </c>
      <c r="E248" s="4" t="s">
        <v>67</v>
      </c>
      <c r="F248" s="4" t="s">
        <v>599</v>
      </c>
      <c r="G248" s="4" t="s">
        <v>49</v>
      </c>
      <c r="H248" s="3" t="s">
        <v>600</v>
      </c>
      <c r="I248" s="4" t="s">
        <v>360</v>
      </c>
      <c r="J248" s="4" t="s">
        <v>52</v>
      </c>
      <c r="K248" s="4" t="s">
        <v>52</v>
      </c>
      <c r="L248" s="4" t="s">
        <v>52</v>
      </c>
      <c r="M248" s="4" t="s">
        <v>52</v>
      </c>
      <c r="N248" s="4" t="s">
        <v>52</v>
      </c>
      <c r="O248" s="3">
        <v>3000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>
        <v>0</v>
      </c>
      <c r="AF248" s="3">
        <v>0</v>
      </c>
      <c r="AG248" s="3"/>
      <c r="AH248" s="3"/>
      <c r="AI248" s="3"/>
      <c r="AJ248" s="3"/>
      <c r="AK248" s="3">
        <v>0</v>
      </c>
      <c r="AL248" s="3"/>
      <c r="AM248" s="3"/>
      <c r="AN248" s="3"/>
      <c r="AO248" s="3"/>
      <c r="AP248" s="4" t="s">
        <v>53</v>
      </c>
      <c r="AQ248" s="3" t="s">
        <v>54</v>
      </c>
      <c r="AR248" s="3" t="s">
        <v>54</v>
      </c>
    </row>
    <row r="249" spans="1:44" x14ac:dyDescent="0.25">
      <c r="A249" s="3" t="s">
        <v>55</v>
      </c>
      <c r="B249" s="3">
        <v>5093233</v>
      </c>
      <c r="C249" s="4" t="s">
        <v>303</v>
      </c>
      <c r="D249" s="4" t="s">
        <v>201</v>
      </c>
      <c r="E249" s="4" t="s">
        <v>67</v>
      </c>
      <c r="F249" s="4" t="s">
        <v>601</v>
      </c>
      <c r="G249" s="4" t="s">
        <v>52</v>
      </c>
      <c r="H249" s="3" t="s">
        <v>602</v>
      </c>
      <c r="I249" s="4" t="s">
        <v>360</v>
      </c>
      <c r="J249" s="4" t="s">
        <v>52</v>
      </c>
      <c r="K249" s="4" t="s">
        <v>52</v>
      </c>
      <c r="L249" s="4" t="s">
        <v>52</v>
      </c>
      <c r="M249" s="4" t="s">
        <v>52</v>
      </c>
      <c r="N249" s="4" t="s">
        <v>52</v>
      </c>
      <c r="O249" s="3">
        <v>0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>
        <v>0</v>
      </c>
      <c r="AF249" s="3">
        <v>0</v>
      </c>
      <c r="AG249" s="3"/>
      <c r="AH249" s="3"/>
      <c r="AI249" s="3"/>
      <c r="AJ249" s="3"/>
      <c r="AK249" s="3">
        <v>0</v>
      </c>
      <c r="AL249" s="3"/>
      <c r="AM249" s="3"/>
      <c r="AN249" s="3"/>
      <c r="AO249" s="3"/>
      <c r="AP249" s="4" t="s">
        <v>204</v>
      </c>
      <c r="AQ249" s="3" t="s">
        <v>54</v>
      </c>
      <c r="AR249" s="3" t="s">
        <v>54</v>
      </c>
    </row>
    <row r="250" spans="1:44" x14ac:dyDescent="0.25">
      <c r="A250" s="3" t="s">
        <v>66</v>
      </c>
      <c r="B250" s="3">
        <v>6702405</v>
      </c>
      <c r="C250" s="4" t="s">
        <v>45</v>
      </c>
      <c r="D250" s="4" t="s">
        <v>46</v>
      </c>
      <c r="E250" s="4" t="s">
        <v>47</v>
      </c>
      <c r="F250" s="4" t="s">
        <v>603</v>
      </c>
      <c r="G250" s="4" t="s">
        <v>52</v>
      </c>
      <c r="H250" s="3" t="s">
        <v>604</v>
      </c>
      <c r="I250" s="4" t="s">
        <v>360</v>
      </c>
      <c r="J250" s="4" t="s">
        <v>52</v>
      </c>
      <c r="K250" s="4" t="s">
        <v>52</v>
      </c>
      <c r="L250" s="4" t="s">
        <v>52</v>
      </c>
      <c r="M250" s="4" t="s">
        <v>52</v>
      </c>
      <c r="N250" s="4" t="s">
        <v>52</v>
      </c>
      <c r="O250" s="3">
        <v>300000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>
        <v>0</v>
      </c>
      <c r="AF250" s="3">
        <v>0</v>
      </c>
      <c r="AG250" s="3"/>
      <c r="AH250" s="3"/>
      <c r="AI250" s="3"/>
      <c r="AJ250" s="3"/>
      <c r="AK250" s="3">
        <v>0</v>
      </c>
      <c r="AL250" s="3"/>
      <c r="AM250" s="3"/>
      <c r="AN250" s="3"/>
      <c r="AO250" s="3"/>
      <c r="AP250" s="4" t="s">
        <v>53</v>
      </c>
      <c r="AQ250" s="3" t="s">
        <v>54</v>
      </c>
      <c r="AR250" s="3" t="s">
        <v>54</v>
      </c>
    </row>
    <row r="251" spans="1:44" x14ac:dyDescent="0.25">
      <c r="A251" s="3" t="s">
        <v>92</v>
      </c>
      <c r="B251" s="3">
        <v>9295039</v>
      </c>
      <c r="C251" s="4" t="s">
        <v>303</v>
      </c>
      <c r="D251" s="4" t="s">
        <v>201</v>
      </c>
      <c r="E251" s="4" t="s">
        <v>47</v>
      </c>
      <c r="F251" s="4" t="s">
        <v>571</v>
      </c>
      <c r="G251" s="4" t="s">
        <v>49</v>
      </c>
      <c r="H251" s="3" t="s">
        <v>605</v>
      </c>
      <c r="I251" s="4" t="s">
        <v>360</v>
      </c>
      <c r="J251" s="4" t="s">
        <v>52</v>
      </c>
      <c r="K251" s="4" t="s">
        <v>52</v>
      </c>
      <c r="L251" s="4" t="s">
        <v>52</v>
      </c>
      <c r="M251" s="4" t="s">
        <v>52</v>
      </c>
      <c r="N251" s="4" t="s">
        <v>52</v>
      </c>
      <c r="O251" s="3">
        <v>0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>
        <v>0</v>
      </c>
      <c r="AF251" s="3">
        <v>0</v>
      </c>
      <c r="AG251" s="3"/>
      <c r="AH251" s="3"/>
      <c r="AI251" s="3"/>
      <c r="AJ251" s="3"/>
      <c r="AK251" s="3">
        <v>0</v>
      </c>
      <c r="AL251" s="3"/>
      <c r="AM251" s="3"/>
      <c r="AN251" s="3"/>
      <c r="AO251" s="3"/>
      <c r="AP251" s="4" t="s">
        <v>204</v>
      </c>
      <c r="AQ251" s="3" t="s">
        <v>54</v>
      </c>
      <c r="AR251" s="3" t="s">
        <v>54</v>
      </c>
    </row>
    <row r="252" spans="1:44" x14ac:dyDescent="0.25">
      <c r="A252" s="3" t="s">
        <v>66</v>
      </c>
      <c r="B252" s="3">
        <v>9841097</v>
      </c>
      <c r="C252" s="4" t="s">
        <v>564</v>
      </c>
      <c r="D252" s="4" t="s">
        <v>63</v>
      </c>
      <c r="E252" s="4" t="s">
        <v>47</v>
      </c>
      <c r="F252" s="4" t="s">
        <v>606</v>
      </c>
      <c r="G252" s="4" t="s">
        <v>52</v>
      </c>
      <c r="H252" s="3" t="s">
        <v>607</v>
      </c>
      <c r="I252" s="4" t="s">
        <v>360</v>
      </c>
      <c r="J252" s="4" t="s">
        <v>52</v>
      </c>
      <c r="K252" s="4" t="s">
        <v>52</v>
      </c>
      <c r="L252" s="4" t="s">
        <v>52</v>
      </c>
      <c r="M252" s="4" t="s">
        <v>52</v>
      </c>
      <c r="N252" s="4" t="s">
        <v>52</v>
      </c>
      <c r="O252" s="3">
        <v>40000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>
        <v>0</v>
      </c>
      <c r="AF252" s="3">
        <v>0</v>
      </c>
      <c r="AG252" s="3"/>
      <c r="AH252" s="3"/>
      <c r="AI252" s="3"/>
      <c r="AJ252" s="3"/>
      <c r="AK252" s="3">
        <v>0</v>
      </c>
      <c r="AL252" s="3"/>
      <c r="AM252" s="3"/>
      <c r="AN252" s="3"/>
      <c r="AO252" s="3"/>
      <c r="AP252" s="4" t="s">
        <v>53</v>
      </c>
      <c r="AQ252" s="3" t="s">
        <v>54</v>
      </c>
      <c r="AR252" s="3" t="s">
        <v>54</v>
      </c>
    </row>
    <row r="253" spans="1:44" x14ac:dyDescent="0.25">
      <c r="A253" s="3" t="s">
        <v>92</v>
      </c>
      <c r="B253" s="3">
        <v>15021649</v>
      </c>
      <c r="C253" s="4" t="s">
        <v>303</v>
      </c>
      <c r="D253" s="4" t="s">
        <v>201</v>
      </c>
      <c r="E253" s="4" t="s">
        <v>47</v>
      </c>
      <c r="F253" s="4" t="s">
        <v>608</v>
      </c>
      <c r="G253" s="4" t="s">
        <v>52</v>
      </c>
      <c r="H253" s="3" t="s">
        <v>609</v>
      </c>
      <c r="I253" s="4" t="s">
        <v>360</v>
      </c>
      <c r="J253" s="4" t="s">
        <v>52</v>
      </c>
      <c r="K253" s="4" t="s">
        <v>52</v>
      </c>
      <c r="L253" s="4" t="s">
        <v>52</v>
      </c>
      <c r="M253" s="4" t="s">
        <v>52</v>
      </c>
      <c r="N253" s="4" t="s">
        <v>52</v>
      </c>
      <c r="O253" s="3">
        <v>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>
        <v>0</v>
      </c>
      <c r="AF253" s="3">
        <v>0</v>
      </c>
      <c r="AG253" s="3"/>
      <c r="AH253" s="3"/>
      <c r="AI253" s="3"/>
      <c r="AJ253" s="3"/>
      <c r="AK253" s="3">
        <v>0</v>
      </c>
      <c r="AL253" s="3"/>
      <c r="AM253" s="3"/>
      <c r="AN253" s="3"/>
      <c r="AO253" s="3"/>
      <c r="AP253" s="4" t="s">
        <v>204</v>
      </c>
      <c r="AQ253" s="3" t="s">
        <v>54</v>
      </c>
      <c r="AR253" s="3" t="s">
        <v>54</v>
      </c>
    </row>
    <row r="254" spans="1:44" x14ac:dyDescent="0.25">
      <c r="A254" s="3" t="s">
        <v>83</v>
      </c>
      <c r="B254" s="3">
        <v>3542073</v>
      </c>
      <c r="C254" s="4" t="s">
        <v>62</v>
      </c>
      <c r="D254" s="4" t="s">
        <v>46</v>
      </c>
      <c r="E254" s="4" t="s">
        <v>67</v>
      </c>
      <c r="F254" s="4" t="s">
        <v>610</v>
      </c>
      <c r="G254" s="4" t="s">
        <v>49</v>
      </c>
      <c r="H254" s="3" t="s">
        <v>611</v>
      </c>
      <c r="I254" s="4" t="s">
        <v>360</v>
      </c>
      <c r="J254" s="4" t="s">
        <v>52</v>
      </c>
      <c r="K254" s="4" t="s">
        <v>52</v>
      </c>
      <c r="L254" s="4" t="s">
        <v>52</v>
      </c>
      <c r="M254" s="4" t="s">
        <v>52</v>
      </c>
      <c r="N254" s="4" t="s">
        <v>52</v>
      </c>
      <c r="O254" s="3">
        <v>170000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>
        <v>0</v>
      </c>
      <c r="AF254" s="3">
        <v>0</v>
      </c>
      <c r="AG254" s="3"/>
      <c r="AH254" s="3"/>
      <c r="AI254" s="3"/>
      <c r="AJ254" s="3"/>
      <c r="AK254" s="3">
        <v>0</v>
      </c>
      <c r="AL254" s="3"/>
      <c r="AM254" s="3"/>
      <c r="AN254" s="3"/>
      <c r="AO254" s="3"/>
      <c r="AP254" s="4" t="s">
        <v>53</v>
      </c>
      <c r="AQ254" s="3" t="s">
        <v>54</v>
      </c>
      <c r="AR254" s="3" t="s">
        <v>54</v>
      </c>
    </row>
    <row r="255" spans="1:44" x14ac:dyDescent="0.25">
      <c r="A255" s="3" t="s">
        <v>92</v>
      </c>
      <c r="B255" s="3">
        <v>8637297</v>
      </c>
      <c r="C255" s="4" t="s">
        <v>303</v>
      </c>
      <c r="D255" s="4" t="s">
        <v>201</v>
      </c>
      <c r="E255" s="4" t="s">
        <v>47</v>
      </c>
      <c r="F255" s="4" t="s">
        <v>612</v>
      </c>
      <c r="G255" s="4" t="s">
        <v>52</v>
      </c>
      <c r="H255" s="3" t="s">
        <v>613</v>
      </c>
      <c r="I255" s="4" t="s">
        <v>360</v>
      </c>
      <c r="J255" s="4" t="s">
        <v>52</v>
      </c>
      <c r="K255" s="4" t="s">
        <v>52</v>
      </c>
      <c r="L255" s="4" t="s">
        <v>52</v>
      </c>
      <c r="M255" s="4" t="s">
        <v>52</v>
      </c>
      <c r="N255" s="4" t="s">
        <v>52</v>
      </c>
      <c r="O255" s="3">
        <v>0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>
        <v>0</v>
      </c>
      <c r="AF255" s="3">
        <v>0</v>
      </c>
      <c r="AG255" s="3"/>
      <c r="AH255" s="3"/>
      <c r="AI255" s="3"/>
      <c r="AJ255" s="3"/>
      <c r="AK255" s="3">
        <v>0</v>
      </c>
      <c r="AL255" s="3"/>
      <c r="AM255" s="3"/>
      <c r="AN255" s="3"/>
      <c r="AO255" s="3"/>
      <c r="AP255" s="4" t="s">
        <v>204</v>
      </c>
      <c r="AQ255" s="3" t="s">
        <v>54</v>
      </c>
      <c r="AR255" s="3" t="s">
        <v>54</v>
      </c>
    </row>
    <row r="256" spans="1:44" x14ac:dyDescent="0.25">
      <c r="A256" s="3" t="s">
        <v>92</v>
      </c>
      <c r="B256" s="3">
        <v>9295028</v>
      </c>
      <c r="C256" s="4" t="s">
        <v>303</v>
      </c>
      <c r="D256" s="4" t="s">
        <v>201</v>
      </c>
      <c r="E256" s="4" t="s">
        <v>47</v>
      </c>
      <c r="F256" s="4" t="s">
        <v>571</v>
      </c>
      <c r="G256" s="4" t="s">
        <v>49</v>
      </c>
      <c r="H256" s="3" t="s">
        <v>584</v>
      </c>
      <c r="I256" s="4" t="s">
        <v>360</v>
      </c>
      <c r="J256" s="4" t="s">
        <v>52</v>
      </c>
      <c r="K256" s="4" t="s">
        <v>52</v>
      </c>
      <c r="L256" s="4" t="s">
        <v>52</v>
      </c>
      <c r="M256" s="4" t="s">
        <v>52</v>
      </c>
      <c r="N256" s="4" t="s">
        <v>52</v>
      </c>
      <c r="O256" s="3">
        <v>0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>
        <v>0</v>
      </c>
      <c r="AF256" s="3">
        <v>0</v>
      </c>
      <c r="AG256" s="3"/>
      <c r="AH256" s="3"/>
      <c r="AI256" s="3"/>
      <c r="AJ256" s="3"/>
      <c r="AK256" s="3">
        <v>0</v>
      </c>
      <c r="AL256" s="3"/>
      <c r="AM256" s="3"/>
      <c r="AN256" s="3"/>
      <c r="AO256" s="3"/>
      <c r="AP256" s="4" t="s">
        <v>204</v>
      </c>
      <c r="AQ256" s="3" t="s">
        <v>54</v>
      </c>
      <c r="AR256" s="3" t="s">
        <v>54</v>
      </c>
    </row>
    <row r="257" spans="1:44" x14ac:dyDescent="0.25">
      <c r="A257" s="3" t="s">
        <v>55</v>
      </c>
      <c r="B257" s="3">
        <v>9675076</v>
      </c>
      <c r="C257" s="4" t="s">
        <v>205</v>
      </c>
      <c r="D257" s="4" t="s">
        <v>201</v>
      </c>
      <c r="E257" s="4" t="s">
        <v>47</v>
      </c>
      <c r="F257" s="4" t="s">
        <v>614</v>
      </c>
      <c r="G257" s="4" t="s">
        <v>49</v>
      </c>
      <c r="H257" s="3" t="s">
        <v>615</v>
      </c>
      <c r="I257" s="4" t="s">
        <v>360</v>
      </c>
      <c r="J257" s="4" t="s">
        <v>52</v>
      </c>
      <c r="K257" s="4" t="s">
        <v>52</v>
      </c>
      <c r="L257" s="4" t="s">
        <v>52</v>
      </c>
      <c r="M257" s="4" t="s">
        <v>52</v>
      </c>
      <c r="N257" s="4" t="s">
        <v>52</v>
      </c>
      <c r="O257" s="3">
        <v>0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>
        <v>0</v>
      </c>
      <c r="AF257" s="3">
        <v>0</v>
      </c>
      <c r="AG257" s="3"/>
      <c r="AH257" s="3"/>
      <c r="AI257" s="3"/>
      <c r="AJ257" s="3"/>
      <c r="AK257" s="3">
        <v>0</v>
      </c>
      <c r="AL257" s="3"/>
      <c r="AM257" s="3"/>
      <c r="AN257" s="3"/>
      <c r="AO257" s="3"/>
      <c r="AP257" s="4" t="s">
        <v>204</v>
      </c>
      <c r="AQ257" s="3" t="s">
        <v>54</v>
      </c>
      <c r="AR257" s="3" t="s">
        <v>54</v>
      </c>
    </row>
    <row r="258" spans="1:44" x14ac:dyDescent="0.25">
      <c r="A258" s="3" t="s">
        <v>115</v>
      </c>
      <c r="B258" s="3">
        <v>11551627</v>
      </c>
      <c r="C258" s="4" t="s">
        <v>303</v>
      </c>
      <c r="D258" s="4" t="s">
        <v>201</v>
      </c>
      <c r="E258" s="4" t="s">
        <v>47</v>
      </c>
      <c r="F258" s="4" t="s">
        <v>616</v>
      </c>
      <c r="G258" s="4" t="s">
        <v>49</v>
      </c>
      <c r="H258" s="3" t="s">
        <v>617</v>
      </c>
      <c r="I258" s="4" t="s">
        <v>360</v>
      </c>
      <c r="J258" s="4" t="s">
        <v>52</v>
      </c>
      <c r="K258" s="4" t="s">
        <v>52</v>
      </c>
      <c r="L258" s="4" t="s">
        <v>52</v>
      </c>
      <c r="M258" s="4" t="s">
        <v>52</v>
      </c>
      <c r="N258" s="4" t="s">
        <v>52</v>
      </c>
      <c r="O258" s="3">
        <v>0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>
        <v>0</v>
      </c>
      <c r="AF258" s="3">
        <v>0</v>
      </c>
      <c r="AG258" s="3"/>
      <c r="AH258" s="3"/>
      <c r="AI258" s="3"/>
      <c r="AJ258" s="3"/>
      <c r="AK258" s="3">
        <v>0</v>
      </c>
      <c r="AL258" s="3"/>
      <c r="AM258" s="3"/>
      <c r="AN258" s="3"/>
      <c r="AO258" s="3"/>
      <c r="AP258" s="4" t="s">
        <v>204</v>
      </c>
      <c r="AQ258" s="3" t="s">
        <v>54</v>
      </c>
      <c r="AR258" s="3" t="s">
        <v>54</v>
      </c>
    </row>
    <row r="259" spans="1:44" x14ac:dyDescent="0.25">
      <c r="A259" s="3" t="s">
        <v>83</v>
      </c>
      <c r="B259" s="3">
        <v>2674106</v>
      </c>
      <c r="C259" s="4" t="s">
        <v>59</v>
      </c>
      <c r="D259" s="4" t="s">
        <v>46</v>
      </c>
      <c r="E259" s="4" t="s">
        <v>67</v>
      </c>
      <c r="F259" s="4" t="s">
        <v>618</v>
      </c>
      <c r="G259" s="4" t="s">
        <v>49</v>
      </c>
      <c r="H259" s="3" t="s">
        <v>619</v>
      </c>
      <c r="I259" s="4" t="s">
        <v>360</v>
      </c>
      <c r="J259" s="4" t="s">
        <v>52</v>
      </c>
      <c r="K259" s="4" t="s">
        <v>52</v>
      </c>
      <c r="L259" s="4" t="s">
        <v>52</v>
      </c>
      <c r="M259" s="4" t="s">
        <v>52</v>
      </c>
      <c r="N259" s="4" t="s">
        <v>52</v>
      </c>
      <c r="O259" s="3">
        <v>1100000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>
        <v>0</v>
      </c>
      <c r="AF259" s="3">
        <v>0</v>
      </c>
      <c r="AG259" s="3"/>
      <c r="AH259" s="3"/>
      <c r="AI259" s="3"/>
      <c r="AJ259" s="3"/>
      <c r="AK259" s="3">
        <v>0</v>
      </c>
      <c r="AL259" s="3"/>
      <c r="AM259" s="3"/>
      <c r="AN259" s="3"/>
      <c r="AO259" s="3"/>
      <c r="AP259" s="4" t="s">
        <v>53</v>
      </c>
      <c r="AQ259" s="3" t="s">
        <v>54</v>
      </c>
      <c r="AR259" s="3" t="s">
        <v>54</v>
      </c>
    </row>
    <row r="260" spans="1:44" x14ac:dyDescent="0.25">
      <c r="A260" s="3" t="s">
        <v>620</v>
      </c>
      <c r="B260" s="3">
        <v>7852936</v>
      </c>
      <c r="C260" s="4" t="s">
        <v>59</v>
      </c>
      <c r="D260" s="4" t="s">
        <v>46</v>
      </c>
      <c r="E260" s="4" t="s">
        <v>47</v>
      </c>
      <c r="F260" s="4" t="s">
        <v>621</v>
      </c>
      <c r="G260" s="4" t="s">
        <v>49</v>
      </c>
      <c r="H260" s="3" t="s">
        <v>622</v>
      </c>
      <c r="I260" s="4" t="s">
        <v>360</v>
      </c>
      <c r="J260" s="4" t="s">
        <v>52</v>
      </c>
      <c r="K260" s="4" t="s">
        <v>52</v>
      </c>
      <c r="L260" s="4" t="s">
        <v>52</v>
      </c>
      <c r="M260" s="4" t="s">
        <v>52</v>
      </c>
      <c r="N260" s="4" t="s">
        <v>52</v>
      </c>
      <c r="O260" s="3">
        <v>0.01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>
        <v>0</v>
      </c>
      <c r="AF260" s="3">
        <v>0</v>
      </c>
      <c r="AG260" s="3"/>
      <c r="AH260" s="3"/>
      <c r="AI260" s="3"/>
      <c r="AJ260" s="3"/>
      <c r="AK260" s="3">
        <v>0</v>
      </c>
      <c r="AL260" s="3"/>
      <c r="AM260" s="3"/>
      <c r="AN260" s="3"/>
      <c r="AO260" s="3"/>
      <c r="AP260" s="4" t="s">
        <v>53</v>
      </c>
      <c r="AQ260" s="3" t="s">
        <v>54</v>
      </c>
      <c r="AR260" s="3" t="s">
        <v>54</v>
      </c>
    </row>
    <row r="261" spans="1:44" x14ac:dyDescent="0.25">
      <c r="A261" s="3" t="s">
        <v>92</v>
      </c>
      <c r="B261" s="3">
        <v>9295000</v>
      </c>
      <c r="C261" s="4" t="s">
        <v>303</v>
      </c>
      <c r="D261" s="4" t="s">
        <v>201</v>
      </c>
      <c r="E261" s="4" t="s">
        <v>47</v>
      </c>
      <c r="F261" s="4" t="s">
        <v>571</v>
      </c>
      <c r="G261" s="4" t="s">
        <v>49</v>
      </c>
      <c r="H261" s="3" t="s">
        <v>623</v>
      </c>
      <c r="I261" s="4" t="s">
        <v>360</v>
      </c>
      <c r="J261" s="4" t="s">
        <v>52</v>
      </c>
      <c r="K261" s="4" t="s">
        <v>52</v>
      </c>
      <c r="L261" s="4" t="s">
        <v>52</v>
      </c>
      <c r="M261" s="4" t="s">
        <v>52</v>
      </c>
      <c r="N261" s="4" t="s">
        <v>52</v>
      </c>
      <c r="O261" s="3">
        <v>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>
        <v>0</v>
      </c>
      <c r="AF261" s="3">
        <v>0</v>
      </c>
      <c r="AG261" s="3"/>
      <c r="AH261" s="3"/>
      <c r="AI261" s="3"/>
      <c r="AJ261" s="3"/>
      <c r="AK261" s="3">
        <v>0</v>
      </c>
      <c r="AL261" s="3"/>
      <c r="AM261" s="3"/>
      <c r="AN261" s="3"/>
      <c r="AO261" s="3"/>
      <c r="AP261" s="4" t="s">
        <v>204</v>
      </c>
      <c r="AQ261" s="3" t="s">
        <v>54</v>
      </c>
      <c r="AR261" s="3" t="s">
        <v>54</v>
      </c>
    </row>
    <row r="262" spans="1:44" x14ac:dyDescent="0.25">
      <c r="A262" s="3" t="s">
        <v>92</v>
      </c>
      <c r="B262" s="3">
        <v>9295002</v>
      </c>
      <c r="C262" s="4" t="s">
        <v>303</v>
      </c>
      <c r="D262" s="4" t="s">
        <v>201</v>
      </c>
      <c r="E262" s="4" t="s">
        <v>47</v>
      </c>
      <c r="F262" s="4" t="s">
        <v>571</v>
      </c>
      <c r="G262" s="4" t="s">
        <v>49</v>
      </c>
      <c r="H262" s="3" t="s">
        <v>624</v>
      </c>
      <c r="I262" s="4" t="s">
        <v>360</v>
      </c>
      <c r="J262" s="4" t="s">
        <v>52</v>
      </c>
      <c r="K262" s="4" t="s">
        <v>52</v>
      </c>
      <c r="L262" s="4" t="s">
        <v>52</v>
      </c>
      <c r="M262" s="4" t="s">
        <v>52</v>
      </c>
      <c r="N262" s="4" t="s">
        <v>52</v>
      </c>
      <c r="O262" s="3">
        <v>0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>
        <v>0</v>
      </c>
      <c r="AF262" s="3">
        <v>0</v>
      </c>
      <c r="AG262" s="3"/>
      <c r="AH262" s="3"/>
      <c r="AI262" s="3"/>
      <c r="AJ262" s="3"/>
      <c r="AK262" s="3">
        <v>0</v>
      </c>
      <c r="AL262" s="3"/>
      <c r="AM262" s="3"/>
      <c r="AN262" s="3"/>
      <c r="AO262" s="3"/>
      <c r="AP262" s="4" t="s">
        <v>204</v>
      </c>
      <c r="AQ262" s="3" t="s">
        <v>54</v>
      </c>
      <c r="AR262" s="3" t="s">
        <v>54</v>
      </c>
    </row>
    <row r="263" spans="1:44" x14ac:dyDescent="0.25">
      <c r="A263" s="3" t="s">
        <v>92</v>
      </c>
      <c r="B263" s="3">
        <v>11611663</v>
      </c>
      <c r="C263" s="4" t="s">
        <v>625</v>
      </c>
      <c r="D263" s="4" t="s">
        <v>201</v>
      </c>
      <c r="E263" s="4" t="s">
        <v>47</v>
      </c>
      <c r="F263" s="4" t="s">
        <v>626</v>
      </c>
      <c r="G263" s="4" t="s">
        <v>49</v>
      </c>
      <c r="H263" s="3" t="s">
        <v>627</v>
      </c>
      <c r="I263" s="4" t="s">
        <v>360</v>
      </c>
      <c r="J263" s="4" t="s">
        <v>52</v>
      </c>
      <c r="K263" s="4" t="s">
        <v>52</v>
      </c>
      <c r="L263" s="4" t="s">
        <v>52</v>
      </c>
      <c r="M263" s="4" t="s">
        <v>52</v>
      </c>
      <c r="N263" s="4" t="s">
        <v>52</v>
      </c>
      <c r="O263" s="3">
        <v>0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>
        <v>0</v>
      </c>
      <c r="AF263" s="3">
        <v>0</v>
      </c>
      <c r="AG263" s="3"/>
      <c r="AH263" s="3"/>
      <c r="AI263" s="3"/>
      <c r="AJ263" s="3"/>
      <c r="AK263" s="3">
        <v>0</v>
      </c>
      <c r="AL263" s="3"/>
      <c r="AM263" s="3"/>
      <c r="AN263" s="3"/>
      <c r="AO263" s="3"/>
      <c r="AP263" s="4" t="s">
        <v>204</v>
      </c>
      <c r="AQ263" s="3" t="s">
        <v>54</v>
      </c>
      <c r="AR263" s="3" t="s">
        <v>54</v>
      </c>
    </row>
    <row r="264" spans="1:44" x14ac:dyDescent="0.25">
      <c r="A264" s="3" t="s">
        <v>92</v>
      </c>
      <c r="B264" s="3">
        <v>3491408</v>
      </c>
      <c r="C264" s="4" t="s">
        <v>167</v>
      </c>
      <c r="D264" s="4" t="s">
        <v>46</v>
      </c>
      <c r="E264" s="4" t="s">
        <v>67</v>
      </c>
      <c r="F264" s="4" t="s">
        <v>628</v>
      </c>
      <c r="G264" s="4" t="s">
        <v>49</v>
      </c>
      <c r="H264" s="3" t="s">
        <v>629</v>
      </c>
      <c r="I264" s="4" t="s">
        <v>360</v>
      </c>
      <c r="J264" s="4" t="s">
        <v>52</v>
      </c>
      <c r="K264" s="4" t="s">
        <v>52</v>
      </c>
      <c r="L264" s="4" t="s">
        <v>52</v>
      </c>
      <c r="M264" s="4" t="s">
        <v>52</v>
      </c>
      <c r="N264" s="4" t="s">
        <v>52</v>
      </c>
      <c r="O264" s="3">
        <v>20000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>
        <v>0</v>
      </c>
      <c r="AF264" s="3">
        <v>0</v>
      </c>
      <c r="AG264" s="3"/>
      <c r="AH264" s="3"/>
      <c r="AI264" s="3"/>
      <c r="AJ264" s="3"/>
      <c r="AK264" s="3">
        <v>0</v>
      </c>
      <c r="AL264" s="3"/>
      <c r="AM264" s="3"/>
      <c r="AN264" s="3"/>
      <c r="AO264" s="3"/>
      <c r="AP264" s="4" t="s">
        <v>53</v>
      </c>
      <c r="AQ264" s="3" t="s">
        <v>54</v>
      </c>
      <c r="AR264" s="3" t="s">
        <v>54</v>
      </c>
    </row>
    <row r="265" spans="1:44" x14ac:dyDescent="0.25">
      <c r="A265" s="3" t="s">
        <v>83</v>
      </c>
      <c r="B265" s="3">
        <v>3589925</v>
      </c>
      <c r="C265" s="4" t="s">
        <v>45</v>
      </c>
      <c r="D265" s="4" t="s">
        <v>46</v>
      </c>
      <c r="E265" s="4" t="s">
        <v>67</v>
      </c>
      <c r="F265" s="4" t="s">
        <v>630</v>
      </c>
      <c r="G265" s="4" t="s">
        <v>49</v>
      </c>
      <c r="H265" s="3" t="s">
        <v>631</v>
      </c>
      <c r="I265" s="4" t="s">
        <v>360</v>
      </c>
      <c r="J265" s="4" t="s">
        <v>52</v>
      </c>
      <c r="K265" s="4" t="s">
        <v>52</v>
      </c>
      <c r="L265" s="4" t="s">
        <v>52</v>
      </c>
      <c r="M265" s="4" t="s">
        <v>52</v>
      </c>
      <c r="N265" s="4" t="s">
        <v>52</v>
      </c>
      <c r="O265" s="3">
        <v>200000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>
        <v>0</v>
      </c>
      <c r="AF265" s="3">
        <v>0</v>
      </c>
      <c r="AG265" s="3"/>
      <c r="AH265" s="3"/>
      <c r="AI265" s="3"/>
      <c r="AJ265" s="3"/>
      <c r="AK265" s="3">
        <v>0</v>
      </c>
      <c r="AL265" s="3"/>
      <c r="AM265" s="3"/>
      <c r="AN265" s="3"/>
      <c r="AO265" s="3"/>
      <c r="AP265" s="4" t="s">
        <v>53</v>
      </c>
      <c r="AQ265" s="3" t="s">
        <v>54</v>
      </c>
      <c r="AR265" s="3" t="s">
        <v>54</v>
      </c>
    </row>
    <row r="266" spans="1:44" x14ac:dyDescent="0.25">
      <c r="A266" s="3" t="s">
        <v>66</v>
      </c>
      <c r="B266" s="3">
        <v>7190889</v>
      </c>
      <c r="C266" s="4" t="s">
        <v>81</v>
      </c>
      <c r="D266" s="4" t="s">
        <v>63</v>
      </c>
      <c r="E266" s="4" t="s">
        <v>47</v>
      </c>
      <c r="F266" s="4" t="s">
        <v>632</v>
      </c>
      <c r="G266" s="4" t="s">
        <v>49</v>
      </c>
      <c r="H266" s="3" t="s">
        <v>633</v>
      </c>
      <c r="I266" s="4" t="s">
        <v>360</v>
      </c>
      <c r="J266" s="4" t="s">
        <v>52</v>
      </c>
      <c r="K266" s="4" t="s">
        <v>52</v>
      </c>
      <c r="L266" s="4" t="s">
        <v>52</v>
      </c>
      <c r="M266" s="4" t="s">
        <v>52</v>
      </c>
      <c r="N266" s="4" t="s">
        <v>52</v>
      </c>
      <c r="O266" s="3">
        <v>600000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>
        <v>0</v>
      </c>
      <c r="AF266" s="3">
        <v>0</v>
      </c>
      <c r="AG266" s="3"/>
      <c r="AH266" s="3"/>
      <c r="AI266" s="3"/>
      <c r="AJ266" s="3"/>
      <c r="AK266" s="3">
        <v>0</v>
      </c>
      <c r="AL266" s="3"/>
      <c r="AM266" s="3"/>
      <c r="AN266" s="3"/>
      <c r="AO266" s="3"/>
      <c r="AP266" s="4" t="s">
        <v>53</v>
      </c>
      <c r="AQ266" s="3" t="s">
        <v>54</v>
      </c>
      <c r="AR266" s="3" t="s">
        <v>54</v>
      </c>
    </row>
    <row r="267" spans="1:44" x14ac:dyDescent="0.25">
      <c r="A267" s="3" t="s">
        <v>115</v>
      </c>
      <c r="B267" s="3">
        <v>4484596</v>
      </c>
      <c r="C267" s="4" t="s">
        <v>62</v>
      </c>
      <c r="D267" s="4" t="s">
        <v>46</v>
      </c>
      <c r="E267" s="4" t="s">
        <v>47</v>
      </c>
      <c r="F267" s="4" t="s">
        <v>634</v>
      </c>
      <c r="G267" s="4" t="s">
        <v>49</v>
      </c>
      <c r="H267" s="3" t="s">
        <v>635</v>
      </c>
      <c r="I267" s="4" t="s">
        <v>360</v>
      </c>
      <c r="J267" s="4" t="s">
        <v>52</v>
      </c>
      <c r="K267" s="4" t="s">
        <v>52</v>
      </c>
      <c r="L267" s="4" t="s">
        <v>52</v>
      </c>
      <c r="M267" s="4" t="s">
        <v>52</v>
      </c>
      <c r="N267" s="4" t="s">
        <v>52</v>
      </c>
      <c r="O267" s="3">
        <v>300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>
        <v>0.08</v>
      </c>
      <c r="AF267" s="3">
        <v>0.08</v>
      </c>
      <c r="AG267" s="3"/>
      <c r="AH267" s="3"/>
      <c r="AI267" s="3"/>
      <c r="AJ267" s="3"/>
      <c r="AK267" s="3">
        <v>0.08</v>
      </c>
      <c r="AL267" s="3"/>
      <c r="AM267" s="3"/>
      <c r="AN267" s="3"/>
      <c r="AO267" s="3"/>
      <c r="AP267" s="4" t="s">
        <v>53</v>
      </c>
      <c r="AQ267" s="3" t="s">
        <v>54</v>
      </c>
      <c r="AR267" s="3" t="s">
        <v>54</v>
      </c>
    </row>
    <row r="268" spans="1:44" x14ac:dyDescent="0.25">
      <c r="A268" s="3" t="s">
        <v>55</v>
      </c>
      <c r="B268" s="3">
        <v>7975145</v>
      </c>
      <c r="C268" s="4" t="s">
        <v>581</v>
      </c>
      <c r="D268" s="4" t="s">
        <v>63</v>
      </c>
      <c r="E268" s="4" t="s">
        <v>47</v>
      </c>
      <c r="F268" s="4" t="s">
        <v>636</v>
      </c>
      <c r="G268" s="4" t="s">
        <v>49</v>
      </c>
      <c r="H268" s="3" t="s">
        <v>637</v>
      </c>
      <c r="I268" s="4" t="s">
        <v>51</v>
      </c>
      <c r="J268" s="4" t="s">
        <v>52</v>
      </c>
      <c r="K268" s="4" t="s">
        <v>52</v>
      </c>
      <c r="L268" s="4" t="s">
        <v>52</v>
      </c>
      <c r="M268" s="4" t="s">
        <v>52</v>
      </c>
      <c r="N268" s="4" t="s">
        <v>52</v>
      </c>
      <c r="O268" s="3">
        <v>1151833.8500000001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>
        <v>1149092.01</v>
      </c>
      <c r="AF268" s="3">
        <v>1151833.8500000001</v>
      </c>
      <c r="AG268" s="3"/>
      <c r="AH268" s="3"/>
      <c r="AI268" s="3"/>
      <c r="AJ268" s="3"/>
      <c r="AK268" s="3">
        <v>0</v>
      </c>
      <c r="AL268" s="3">
        <v>1151833.8500000001</v>
      </c>
      <c r="AM268" s="3"/>
      <c r="AN268" s="3"/>
      <c r="AO268" s="3"/>
      <c r="AP268" s="4" t="s">
        <v>53</v>
      </c>
      <c r="AQ268" s="3" t="s">
        <v>54</v>
      </c>
      <c r="AR268" s="3" t="s">
        <v>54</v>
      </c>
    </row>
    <row r="269" spans="1:44" x14ac:dyDescent="0.25">
      <c r="A269" s="3" t="s">
        <v>44</v>
      </c>
      <c r="B269" s="3">
        <v>14291698</v>
      </c>
      <c r="C269" s="4" t="s">
        <v>59</v>
      </c>
      <c r="D269" s="4" t="s">
        <v>46</v>
      </c>
      <c r="E269" s="4" t="s">
        <v>47</v>
      </c>
      <c r="F269" s="4" t="s">
        <v>638</v>
      </c>
      <c r="G269" s="4" t="s">
        <v>49</v>
      </c>
      <c r="H269" s="3" t="s">
        <v>639</v>
      </c>
      <c r="I269" s="4" t="s">
        <v>51</v>
      </c>
      <c r="J269" s="4" t="s">
        <v>52</v>
      </c>
      <c r="K269" s="4" t="s">
        <v>52</v>
      </c>
      <c r="L269" s="4" t="s">
        <v>52</v>
      </c>
      <c r="M269" s="4" t="s">
        <v>52</v>
      </c>
      <c r="N269" s="4" t="s">
        <v>52</v>
      </c>
      <c r="O269" s="3">
        <v>1000000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>
        <v>311573.203125</v>
      </c>
      <c r="AF269" s="3">
        <v>312748.51171875</v>
      </c>
      <c r="AG269" s="3">
        <v>312748.51171875</v>
      </c>
      <c r="AH269" s="3"/>
      <c r="AI269" s="3"/>
      <c r="AJ269" s="3"/>
      <c r="AK269" s="3">
        <v>0</v>
      </c>
      <c r="AL269" s="3"/>
      <c r="AM269" s="3"/>
      <c r="AN269" s="3"/>
      <c r="AO269" s="3"/>
      <c r="AP269" s="4" t="s">
        <v>53</v>
      </c>
      <c r="AQ269" s="3" t="s">
        <v>54</v>
      </c>
      <c r="AR269" s="3" t="s">
        <v>54</v>
      </c>
    </row>
    <row r="270" spans="1:44" x14ac:dyDescent="0.25">
      <c r="A270" s="3" t="s">
        <v>115</v>
      </c>
      <c r="B270" s="3">
        <v>2129768</v>
      </c>
      <c r="C270" s="4" t="s">
        <v>78</v>
      </c>
      <c r="D270" s="4" t="s">
        <v>46</v>
      </c>
      <c r="E270" s="4" t="s">
        <v>67</v>
      </c>
      <c r="F270" s="4" t="s">
        <v>640</v>
      </c>
      <c r="G270" s="4" t="s">
        <v>49</v>
      </c>
      <c r="H270" s="3" t="s">
        <v>641</v>
      </c>
      <c r="I270" s="4" t="s">
        <v>51</v>
      </c>
      <c r="J270" s="4" t="s">
        <v>52</v>
      </c>
      <c r="K270" s="4" t="s">
        <v>52</v>
      </c>
      <c r="L270" s="4" t="s">
        <v>52</v>
      </c>
      <c r="M270" s="4" t="s">
        <v>52</v>
      </c>
      <c r="N270" s="4" t="s">
        <v>52</v>
      </c>
      <c r="O270" s="3">
        <v>1100000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>
        <v>1097834.2341479501</v>
      </c>
      <c r="AF270" s="3">
        <v>1095885.39460937</v>
      </c>
      <c r="AG270" s="3">
        <v>1095862.4746093799</v>
      </c>
      <c r="AH270" s="3"/>
      <c r="AI270" s="3"/>
      <c r="AJ270" s="3"/>
      <c r="AK270" s="3">
        <v>22.92</v>
      </c>
      <c r="AL270" s="3"/>
      <c r="AM270" s="3"/>
      <c r="AN270" s="3"/>
      <c r="AO270" s="3"/>
      <c r="AP270" s="4" t="s">
        <v>53</v>
      </c>
      <c r="AQ270" s="3" t="s">
        <v>54</v>
      </c>
      <c r="AR270" s="3" t="s">
        <v>54</v>
      </c>
    </row>
    <row r="271" spans="1:44" x14ac:dyDescent="0.25">
      <c r="A271" s="3" t="s">
        <v>176</v>
      </c>
      <c r="B271" s="3">
        <v>5914650</v>
      </c>
      <c r="C271" s="4" t="s">
        <v>642</v>
      </c>
      <c r="D271" s="4" t="s">
        <v>46</v>
      </c>
      <c r="E271" s="4" t="s">
        <v>47</v>
      </c>
      <c r="F271" s="4" t="s">
        <v>475</v>
      </c>
      <c r="G271" s="4" t="s">
        <v>49</v>
      </c>
      <c r="H271" s="3" t="s">
        <v>643</v>
      </c>
      <c r="I271" s="4" t="s">
        <v>51</v>
      </c>
      <c r="J271" s="4" t="s">
        <v>52</v>
      </c>
      <c r="K271" s="4" t="s">
        <v>52</v>
      </c>
      <c r="L271" s="4" t="s">
        <v>52</v>
      </c>
      <c r="M271" s="4" t="s">
        <v>52</v>
      </c>
      <c r="N271" s="4" t="s">
        <v>52</v>
      </c>
      <c r="O271" s="3">
        <v>12217.29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>
        <v>12171.9873046875</v>
      </c>
      <c r="AF271" s="3">
        <v>12217.2890625</v>
      </c>
      <c r="AG271" s="3">
        <v>12217.2890625</v>
      </c>
      <c r="AH271" s="3"/>
      <c r="AI271" s="3"/>
      <c r="AJ271" s="3"/>
      <c r="AK271" s="3">
        <v>0</v>
      </c>
      <c r="AL271" s="3"/>
      <c r="AM271" s="3"/>
      <c r="AN271" s="3"/>
      <c r="AO271" s="3"/>
      <c r="AP271" s="4" t="s">
        <v>53</v>
      </c>
      <c r="AQ271" s="3" t="s">
        <v>54</v>
      </c>
      <c r="AR271" s="3" t="s">
        <v>54</v>
      </c>
    </row>
    <row r="272" spans="1:44" x14ac:dyDescent="0.25">
      <c r="A272" s="3" t="s">
        <v>44</v>
      </c>
      <c r="B272" s="3">
        <v>9967989</v>
      </c>
      <c r="C272" s="4" t="s">
        <v>45</v>
      </c>
      <c r="D272" s="4" t="s">
        <v>46</v>
      </c>
      <c r="E272" s="4" t="s">
        <v>47</v>
      </c>
      <c r="F272" s="4" t="s">
        <v>644</v>
      </c>
      <c r="G272" s="4" t="s">
        <v>49</v>
      </c>
      <c r="H272" s="3" t="s">
        <v>645</v>
      </c>
      <c r="I272" s="4" t="s">
        <v>51</v>
      </c>
      <c r="J272" s="4" t="s">
        <v>52</v>
      </c>
      <c r="K272" s="4" t="s">
        <v>52</v>
      </c>
      <c r="L272" s="4" t="s">
        <v>52</v>
      </c>
      <c r="M272" s="4" t="s">
        <v>52</v>
      </c>
      <c r="N272" s="4" t="s">
        <v>52</v>
      </c>
      <c r="O272" s="3">
        <v>260000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>
        <v>214398.08082206699</v>
      </c>
      <c r="AF272" s="3">
        <v>215209.97750356101</v>
      </c>
      <c r="AG272" s="3">
        <v>1247.81042480469</v>
      </c>
      <c r="AH272" s="3"/>
      <c r="AI272" s="3"/>
      <c r="AJ272" s="3">
        <v>213962.16707875699</v>
      </c>
      <c r="AK272" s="3">
        <v>0</v>
      </c>
      <c r="AL272" s="3"/>
      <c r="AM272" s="3"/>
      <c r="AN272" s="3"/>
      <c r="AO272" s="3"/>
      <c r="AP272" s="4" t="s">
        <v>53</v>
      </c>
      <c r="AQ272" s="3" t="s">
        <v>54</v>
      </c>
      <c r="AR272" s="3" t="s">
        <v>54</v>
      </c>
    </row>
    <row r="273" spans="1:44" x14ac:dyDescent="0.25">
      <c r="A273" s="3" t="s">
        <v>55</v>
      </c>
      <c r="B273" s="3">
        <v>12659270</v>
      </c>
      <c r="C273" s="4" t="s">
        <v>116</v>
      </c>
      <c r="D273" s="4" t="s">
        <v>63</v>
      </c>
      <c r="E273" s="4" t="s">
        <v>47</v>
      </c>
      <c r="F273" s="4" t="s">
        <v>646</v>
      </c>
      <c r="G273" s="4" t="s">
        <v>49</v>
      </c>
      <c r="H273" s="3" t="s">
        <v>647</v>
      </c>
      <c r="I273" s="4" t="s">
        <v>51</v>
      </c>
      <c r="J273" s="4" t="s">
        <v>52</v>
      </c>
      <c r="K273" s="4" t="s">
        <v>52</v>
      </c>
      <c r="L273" s="4" t="s">
        <v>52</v>
      </c>
      <c r="M273" s="4" t="s">
        <v>52</v>
      </c>
      <c r="N273" s="4" t="s">
        <v>52</v>
      </c>
      <c r="O273" s="3">
        <v>70000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>
        <v>36424.809296874999</v>
      </c>
      <c r="AF273" s="3">
        <v>36566.000546875002</v>
      </c>
      <c r="AG273" s="3">
        <v>36256.670546875001</v>
      </c>
      <c r="AH273" s="3"/>
      <c r="AI273" s="3"/>
      <c r="AJ273" s="3"/>
      <c r="AK273" s="3">
        <v>309.33</v>
      </c>
      <c r="AL273" s="3"/>
      <c r="AM273" s="3"/>
      <c r="AN273" s="3"/>
      <c r="AO273" s="3"/>
      <c r="AP273" s="4" t="s">
        <v>53</v>
      </c>
      <c r="AQ273" s="3" t="s">
        <v>54</v>
      </c>
      <c r="AR273" s="3" t="s">
        <v>54</v>
      </c>
    </row>
    <row r="274" spans="1:44" x14ac:dyDescent="0.25">
      <c r="A274" s="3" t="s">
        <v>115</v>
      </c>
      <c r="B274" s="3">
        <v>7916512</v>
      </c>
      <c r="C274" s="4" t="s">
        <v>116</v>
      </c>
      <c r="D274" s="4" t="s">
        <v>46</v>
      </c>
      <c r="E274" s="4" t="s">
        <v>47</v>
      </c>
      <c r="F274" s="4" t="s">
        <v>648</v>
      </c>
      <c r="G274" s="4" t="s">
        <v>49</v>
      </c>
      <c r="H274" s="3" t="s">
        <v>649</v>
      </c>
      <c r="I274" s="4" t="s">
        <v>51</v>
      </c>
      <c r="J274" s="4" t="s">
        <v>52</v>
      </c>
      <c r="K274" s="4" t="s">
        <v>52</v>
      </c>
      <c r="L274" s="4" t="s">
        <v>52</v>
      </c>
      <c r="M274" s="4" t="s">
        <v>52</v>
      </c>
      <c r="N274" s="4" t="s">
        <v>52</v>
      </c>
      <c r="O274" s="3">
        <v>50000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>
        <v>12667.359183812099</v>
      </c>
      <c r="AF274" s="3">
        <v>12457.375711054599</v>
      </c>
      <c r="AG274" s="3"/>
      <c r="AH274" s="3"/>
      <c r="AI274" s="3"/>
      <c r="AJ274" s="3">
        <v>12457.355711054601</v>
      </c>
      <c r="AK274" s="3">
        <v>0.02</v>
      </c>
      <c r="AL274" s="3"/>
      <c r="AM274" s="3"/>
      <c r="AN274" s="3"/>
      <c r="AO274" s="3"/>
      <c r="AP274" s="4" t="s">
        <v>53</v>
      </c>
      <c r="AQ274" s="3" t="s">
        <v>54</v>
      </c>
      <c r="AR274" s="3" t="s">
        <v>54</v>
      </c>
    </row>
    <row r="275" spans="1:44" x14ac:dyDescent="0.25">
      <c r="A275" s="3" t="s">
        <v>115</v>
      </c>
      <c r="B275" s="3">
        <v>11090770</v>
      </c>
      <c r="C275" s="4" t="s">
        <v>341</v>
      </c>
      <c r="D275" s="4" t="s">
        <v>63</v>
      </c>
      <c r="E275" s="4" t="s">
        <v>47</v>
      </c>
      <c r="F275" s="4" t="s">
        <v>650</v>
      </c>
      <c r="G275" s="4" t="s">
        <v>52</v>
      </c>
      <c r="H275" s="3" t="s">
        <v>651</v>
      </c>
      <c r="I275" s="4" t="s">
        <v>360</v>
      </c>
      <c r="J275" s="4" t="s">
        <v>52</v>
      </c>
      <c r="K275" s="4" t="s">
        <v>52</v>
      </c>
      <c r="L275" s="4" t="s">
        <v>52</v>
      </c>
      <c r="M275" s="4" t="s">
        <v>52</v>
      </c>
      <c r="N275" s="4" t="s">
        <v>52</v>
      </c>
      <c r="O275" s="3">
        <v>6000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>
        <v>50</v>
      </c>
      <c r="AF275" s="3">
        <v>50</v>
      </c>
      <c r="AG275" s="3"/>
      <c r="AH275" s="3"/>
      <c r="AI275" s="3"/>
      <c r="AJ275" s="3"/>
      <c r="AK275" s="3">
        <v>50</v>
      </c>
      <c r="AL275" s="3"/>
      <c r="AM275" s="3"/>
      <c r="AN275" s="3"/>
      <c r="AO275" s="3"/>
      <c r="AP275" s="4" t="s">
        <v>53</v>
      </c>
      <c r="AQ275" s="3" t="s">
        <v>54</v>
      </c>
      <c r="AR275" s="3" t="s">
        <v>54</v>
      </c>
    </row>
    <row r="276" spans="1:44" x14ac:dyDescent="0.25">
      <c r="A276" s="3" t="s">
        <v>92</v>
      </c>
      <c r="B276" s="3">
        <v>12345532</v>
      </c>
      <c r="C276" s="4" t="s">
        <v>59</v>
      </c>
      <c r="D276" s="4" t="s">
        <v>46</v>
      </c>
      <c r="E276" s="4" t="s">
        <v>47</v>
      </c>
      <c r="F276" s="4" t="s">
        <v>652</v>
      </c>
      <c r="G276" s="4" t="s">
        <v>49</v>
      </c>
      <c r="H276" s="3" t="s">
        <v>653</v>
      </c>
      <c r="I276" s="4" t="s">
        <v>360</v>
      </c>
      <c r="J276" s="4" t="s">
        <v>52</v>
      </c>
      <c r="K276" s="4" t="s">
        <v>49</v>
      </c>
      <c r="L276" s="4" t="s">
        <v>52</v>
      </c>
      <c r="M276" s="4" t="s">
        <v>52</v>
      </c>
      <c r="N276" s="4" t="s">
        <v>49</v>
      </c>
      <c r="O276" s="3">
        <v>1000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>
        <v>38.040666103363002</v>
      </c>
      <c r="AF276" s="3">
        <v>37.67</v>
      </c>
      <c r="AG276" s="3"/>
      <c r="AH276" s="3"/>
      <c r="AI276" s="3"/>
      <c r="AJ276" s="3"/>
      <c r="AK276" s="3">
        <v>37.67</v>
      </c>
      <c r="AL276" s="3"/>
      <c r="AM276" s="3"/>
      <c r="AN276" s="3"/>
      <c r="AO276" s="3"/>
      <c r="AP276" s="4" t="s">
        <v>53</v>
      </c>
      <c r="AQ276" s="3" t="s">
        <v>54</v>
      </c>
      <c r="AR276" s="3" t="s">
        <v>54</v>
      </c>
    </row>
    <row r="277" spans="1:44" x14ac:dyDescent="0.25">
      <c r="A277" s="3" t="s">
        <v>92</v>
      </c>
      <c r="B277" s="3">
        <v>267437</v>
      </c>
      <c r="C277" s="4" t="s">
        <v>81</v>
      </c>
      <c r="D277" s="4" t="s">
        <v>63</v>
      </c>
      <c r="E277" s="4" t="s">
        <v>47</v>
      </c>
      <c r="F277" s="4" t="s">
        <v>654</v>
      </c>
      <c r="G277" s="4" t="s">
        <v>49</v>
      </c>
      <c r="H277" s="3" t="s">
        <v>655</v>
      </c>
      <c r="I277" s="4" t="s">
        <v>51</v>
      </c>
      <c r="J277" s="4" t="s">
        <v>52</v>
      </c>
      <c r="K277" s="4" t="s">
        <v>52</v>
      </c>
      <c r="L277" s="4" t="s">
        <v>52</v>
      </c>
      <c r="M277" s="4" t="s">
        <v>52</v>
      </c>
      <c r="N277" s="4" t="s">
        <v>52</v>
      </c>
      <c r="O277" s="3">
        <v>50000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>
        <v>38848.1739089599</v>
      </c>
      <c r="AF277" s="3">
        <v>38997.8131473904</v>
      </c>
      <c r="AG277" s="3">
        <v>38044.6904296875</v>
      </c>
      <c r="AH277" s="3"/>
      <c r="AI277" s="3"/>
      <c r="AJ277" s="3">
        <v>123.322717702869</v>
      </c>
      <c r="AK277" s="3">
        <v>829.8</v>
      </c>
      <c r="AL277" s="3"/>
      <c r="AM277" s="3"/>
      <c r="AN277" s="3"/>
      <c r="AO277" s="3"/>
      <c r="AP277" s="4" t="s">
        <v>53</v>
      </c>
      <c r="AQ277" s="3" t="s">
        <v>54</v>
      </c>
      <c r="AR277" s="3" t="s">
        <v>54</v>
      </c>
    </row>
    <row r="278" spans="1:44" x14ac:dyDescent="0.25">
      <c r="A278" s="3" t="s">
        <v>115</v>
      </c>
      <c r="B278" s="3">
        <v>2243604</v>
      </c>
      <c r="C278" s="4" t="s">
        <v>78</v>
      </c>
      <c r="D278" s="4" t="s">
        <v>46</v>
      </c>
      <c r="E278" s="4" t="s">
        <v>67</v>
      </c>
      <c r="F278" s="4" t="s">
        <v>656</v>
      </c>
      <c r="G278" s="4" t="s">
        <v>49</v>
      </c>
      <c r="H278" s="3" t="s">
        <v>657</v>
      </c>
      <c r="I278" s="4" t="s">
        <v>51</v>
      </c>
      <c r="J278" s="4" t="s">
        <v>52</v>
      </c>
      <c r="K278" s="4" t="s">
        <v>52</v>
      </c>
      <c r="L278" s="4" t="s">
        <v>52</v>
      </c>
      <c r="M278" s="4" t="s">
        <v>52</v>
      </c>
      <c r="N278" s="4" t="s">
        <v>52</v>
      </c>
      <c r="O278" s="3">
        <v>140000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>
        <v>170.18</v>
      </c>
      <c r="AF278" s="3">
        <v>170.18</v>
      </c>
      <c r="AG278" s="3"/>
      <c r="AH278" s="3"/>
      <c r="AI278" s="3"/>
      <c r="AJ278" s="3"/>
      <c r="AK278" s="3">
        <v>170.18</v>
      </c>
      <c r="AL278" s="3"/>
      <c r="AM278" s="3"/>
      <c r="AN278" s="3"/>
      <c r="AO278" s="3"/>
      <c r="AP278" s="4" t="s">
        <v>53</v>
      </c>
      <c r="AQ278" s="3" t="s">
        <v>54</v>
      </c>
      <c r="AR278" s="3" t="s">
        <v>54</v>
      </c>
    </row>
    <row r="279" spans="1:44" x14ac:dyDescent="0.25">
      <c r="A279" s="3" t="s">
        <v>44</v>
      </c>
      <c r="B279" s="3">
        <v>3115288</v>
      </c>
      <c r="C279" s="4" t="s">
        <v>45</v>
      </c>
      <c r="D279" s="4" t="s">
        <v>63</v>
      </c>
      <c r="E279" s="4" t="s">
        <v>67</v>
      </c>
      <c r="F279" s="4" t="s">
        <v>658</v>
      </c>
      <c r="G279" s="4" t="s">
        <v>49</v>
      </c>
      <c r="H279" s="3" t="s">
        <v>659</v>
      </c>
      <c r="I279" s="4" t="s">
        <v>51</v>
      </c>
      <c r="J279" s="4" t="s">
        <v>52</v>
      </c>
      <c r="K279" s="4" t="s">
        <v>52</v>
      </c>
      <c r="L279" s="4" t="s">
        <v>52</v>
      </c>
      <c r="M279" s="4" t="s">
        <v>52</v>
      </c>
      <c r="N279" s="4" t="s">
        <v>52</v>
      </c>
      <c r="O279" s="3">
        <v>3384.05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>
        <v>3330.6507331134899</v>
      </c>
      <c r="AF279" s="3">
        <v>3384.0523810259901</v>
      </c>
      <c r="AG279" s="3"/>
      <c r="AH279" s="3"/>
      <c r="AI279" s="3"/>
      <c r="AJ279" s="3">
        <v>82.782381025990802</v>
      </c>
      <c r="AK279" s="3">
        <v>3301.27</v>
      </c>
      <c r="AL279" s="3"/>
      <c r="AM279" s="3"/>
      <c r="AN279" s="3"/>
      <c r="AO279" s="3"/>
      <c r="AP279" s="4" t="s">
        <v>53</v>
      </c>
      <c r="AQ279" s="3" t="s">
        <v>54</v>
      </c>
      <c r="AR279" s="3" t="s">
        <v>54</v>
      </c>
    </row>
    <row r="280" spans="1:44" x14ac:dyDescent="0.25">
      <c r="A280" s="3" t="s">
        <v>115</v>
      </c>
      <c r="B280" s="3">
        <v>4090884</v>
      </c>
      <c r="C280" s="4" t="s">
        <v>78</v>
      </c>
      <c r="D280" s="4" t="s">
        <v>63</v>
      </c>
      <c r="E280" s="4" t="s">
        <v>67</v>
      </c>
      <c r="F280" s="4" t="s">
        <v>660</v>
      </c>
      <c r="G280" s="4" t="s">
        <v>49</v>
      </c>
      <c r="H280" s="3" t="s">
        <v>661</v>
      </c>
      <c r="I280" s="4" t="s">
        <v>51</v>
      </c>
      <c r="J280" s="4" t="s">
        <v>52</v>
      </c>
      <c r="K280" s="4" t="s">
        <v>52</v>
      </c>
      <c r="L280" s="4" t="s">
        <v>52</v>
      </c>
      <c r="M280" s="4" t="s">
        <v>52</v>
      </c>
      <c r="N280" s="4" t="s">
        <v>52</v>
      </c>
      <c r="O280" s="3">
        <v>349764.8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>
        <v>348354.96629836003</v>
      </c>
      <c r="AF280" s="3">
        <v>349764.797965887</v>
      </c>
      <c r="AG280" s="3">
        <v>266435.166015625</v>
      </c>
      <c r="AH280" s="3"/>
      <c r="AI280" s="3"/>
      <c r="AJ280" s="3">
        <v>83329.631950261697</v>
      </c>
      <c r="AK280" s="3">
        <v>0</v>
      </c>
      <c r="AL280" s="3"/>
      <c r="AM280" s="3"/>
      <c r="AN280" s="3"/>
      <c r="AO280" s="3"/>
      <c r="AP280" s="4" t="s">
        <v>53</v>
      </c>
      <c r="AQ280" s="3" t="s">
        <v>54</v>
      </c>
      <c r="AR280" s="3" t="s">
        <v>54</v>
      </c>
    </row>
    <row r="281" spans="1:44" x14ac:dyDescent="0.25">
      <c r="A281" s="3" t="s">
        <v>147</v>
      </c>
      <c r="B281" s="3">
        <v>7039870</v>
      </c>
      <c r="C281" s="4" t="s">
        <v>211</v>
      </c>
      <c r="D281" s="4" t="s">
        <v>63</v>
      </c>
      <c r="E281" s="4" t="s">
        <v>47</v>
      </c>
      <c r="F281" s="4" t="s">
        <v>662</v>
      </c>
      <c r="G281" s="4" t="s">
        <v>49</v>
      </c>
      <c r="H281" s="3" t="s">
        <v>663</v>
      </c>
      <c r="I281" s="4" t="s">
        <v>51</v>
      </c>
      <c r="J281" s="4" t="s">
        <v>52</v>
      </c>
      <c r="K281" s="4" t="s">
        <v>52</v>
      </c>
      <c r="L281" s="4" t="s">
        <v>52</v>
      </c>
      <c r="M281" s="4" t="s">
        <v>52</v>
      </c>
      <c r="N281" s="4" t="s">
        <v>52</v>
      </c>
      <c r="O281" s="3">
        <v>4000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>
        <v>2322.0161339200599</v>
      </c>
      <c r="AF281" s="3">
        <v>2283.52462402013</v>
      </c>
      <c r="AG281" s="3"/>
      <c r="AH281" s="3"/>
      <c r="AI281" s="3"/>
      <c r="AJ281" s="3">
        <v>2283.52462402013</v>
      </c>
      <c r="AK281" s="3">
        <v>0</v>
      </c>
      <c r="AL281" s="3"/>
      <c r="AM281" s="3"/>
      <c r="AN281" s="3"/>
      <c r="AO281" s="3"/>
      <c r="AP281" s="4" t="s">
        <v>53</v>
      </c>
      <c r="AQ281" s="3" t="s">
        <v>54</v>
      </c>
      <c r="AR281" s="3" t="s">
        <v>54</v>
      </c>
    </row>
    <row r="282" spans="1:44" x14ac:dyDescent="0.25">
      <c r="A282" s="3" t="s">
        <v>44</v>
      </c>
      <c r="B282" s="3">
        <v>11517889</v>
      </c>
      <c r="C282" s="4" t="s">
        <v>81</v>
      </c>
      <c r="D282" s="4" t="s">
        <v>46</v>
      </c>
      <c r="E282" s="4" t="s">
        <v>47</v>
      </c>
      <c r="F282" s="4" t="s">
        <v>664</v>
      </c>
      <c r="G282" s="4" t="s">
        <v>52</v>
      </c>
      <c r="H282" s="3" t="s">
        <v>665</v>
      </c>
      <c r="I282" s="4" t="s">
        <v>51</v>
      </c>
      <c r="J282" s="4" t="s">
        <v>52</v>
      </c>
      <c r="K282" s="4" t="s">
        <v>52</v>
      </c>
      <c r="L282" s="4" t="s">
        <v>52</v>
      </c>
      <c r="M282" s="4" t="s">
        <v>52</v>
      </c>
      <c r="N282" s="4" t="s">
        <v>52</v>
      </c>
      <c r="O282" s="3">
        <v>1000000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>
        <v>323117.078125</v>
      </c>
      <c r="AF282" s="3">
        <v>324703.890625</v>
      </c>
      <c r="AG282" s="3">
        <v>324574.390625</v>
      </c>
      <c r="AH282" s="3"/>
      <c r="AI282" s="3"/>
      <c r="AJ282" s="3"/>
      <c r="AK282" s="3">
        <v>129.5</v>
      </c>
      <c r="AL282" s="3"/>
      <c r="AM282" s="3"/>
      <c r="AN282" s="3"/>
      <c r="AO282" s="3"/>
      <c r="AP282" s="4" t="s">
        <v>53</v>
      </c>
      <c r="AQ282" s="3" t="s">
        <v>54</v>
      </c>
      <c r="AR282" s="3" t="s">
        <v>54</v>
      </c>
    </row>
    <row r="283" spans="1:44" x14ac:dyDescent="0.25">
      <c r="A283" s="3" t="s">
        <v>112</v>
      </c>
      <c r="B283" s="3">
        <v>4309259</v>
      </c>
      <c r="C283" s="4" t="s">
        <v>232</v>
      </c>
      <c r="D283" s="4" t="s">
        <v>46</v>
      </c>
      <c r="E283" s="4" t="s">
        <v>47</v>
      </c>
      <c r="F283" s="4" t="s">
        <v>666</v>
      </c>
      <c r="G283" s="4" t="s">
        <v>49</v>
      </c>
      <c r="H283" s="3" t="s">
        <v>536</v>
      </c>
      <c r="I283" s="4" t="s">
        <v>51</v>
      </c>
      <c r="J283" s="4" t="s">
        <v>52</v>
      </c>
      <c r="K283" s="4" t="s">
        <v>52</v>
      </c>
      <c r="L283" s="4" t="s">
        <v>52</v>
      </c>
      <c r="M283" s="4" t="s">
        <v>52</v>
      </c>
      <c r="N283" s="4" t="s">
        <v>52</v>
      </c>
      <c r="O283" s="3">
        <v>420000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>
        <v>11316.8642578125</v>
      </c>
      <c r="AF283" s="3">
        <v>12128.7138671875</v>
      </c>
      <c r="AG283" s="3">
        <v>12128.7138671875</v>
      </c>
      <c r="AH283" s="3"/>
      <c r="AI283" s="3"/>
      <c r="AJ283" s="3"/>
      <c r="AK283" s="3">
        <v>0</v>
      </c>
      <c r="AL283" s="3"/>
      <c r="AM283" s="3"/>
      <c r="AN283" s="3"/>
      <c r="AO283" s="3"/>
      <c r="AP283" s="4" t="s">
        <v>53</v>
      </c>
      <c r="AQ283" s="3" t="s">
        <v>54</v>
      </c>
      <c r="AR283" s="3" t="s">
        <v>54</v>
      </c>
    </row>
    <row r="284" spans="1:44" x14ac:dyDescent="0.25">
      <c r="A284" s="3" t="s">
        <v>115</v>
      </c>
      <c r="B284" s="3">
        <v>3874136</v>
      </c>
      <c r="C284" s="4" t="s">
        <v>642</v>
      </c>
      <c r="D284" s="4" t="s">
        <v>63</v>
      </c>
      <c r="E284" s="4" t="s">
        <v>67</v>
      </c>
      <c r="F284" s="4" t="s">
        <v>667</v>
      </c>
      <c r="G284" s="4" t="s">
        <v>49</v>
      </c>
      <c r="H284" s="3" t="s">
        <v>668</v>
      </c>
      <c r="I284" s="4" t="s">
        <v>51</v>
      </c>
      <c r="J284" s="4" t="s">
        <v>52</v>
      </c>
      <c r="K284" s="4" t="s">
        <v>52</v>
      </c>
      <c r="L284" s="4" t="s">
        <v>52</v>
      </c>
      <c r="M284" s="4" t="s">
        <v>52</v>
      </c>
      <c r="N284" s="4" t="s">
        <v>52</v>
      </c>
      <c r="O284" s="3">
        <v>14993.63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>
        <v>14974.1139355469</v>
      </c>
      <c r="AF284" s="3">
        <v>14993.6346875</v>
      </c>
      <c r="AG284" s="3">
        <v>5520.8046875</v>
      </c>
      <c r="AH284" s="3"/>
      <c r="AI284" s="3"/>
      <c r="AJ284" s="3"/>
      <c r="AK284" s="3">
        <v>9472.83</v>
      </c>
      <c r="AL284" s="3"/>
      <c r="AM284" s="3"/>
      <c r="AN284" s="3"/>
      <c r="AO284" s="3"/>
      <c r="AP284" s="4" t="s">
        <v>53</v>
      </c>
      <c r="AQ284" s="3" t="s">
        <v>54</v>
      </c>
      <c r="AR284" s="3" t="s">
        <v>54</v>
      </c>
    </row>
    <row r="285" spans="1:44" x14ac:dyDescent="0.25">
      <c r="A285" s="3" t="s">
        <v>115</v>
      </c>
      <c r="B285" s="3">
        <v>4121843</v>
      </c>
      <c r="C285" s="4" t="s">
        <v>107</v>
      </c>
      <c r="D285" s="4" t="s">
        <v>63</v>
      </c>
      <c r="E285" s="4" t="s">
        <v>67</v>
      </c>
      <c r="F285" s="4" t="s">
        <v>669</v>
      </c>
      <c r="G285" s="4" t="s">
        <v>49</v>
      </c>
      <c r="H285" s="3" t="s">
        <v>670</v>
      </c>
      <c r="I285" s="4" t="s">
        <v>51</v>
      </c>
      <c r="J285" s="4" t="s">
        <v>52</v>
      </c>
      <c r="K285" s="4" t="s">
        <v>52</v>
      </c>
      <c r="L285" s="4" t="s">
        <v>52</v>
      </c>
      <c r="M285" s="4" t="s">
        <v>52</v>
      </c>
      <c r="N285" s="4" t="s">
        <v>52</v>
      </c>
      <c r="O285" s="3">
        <v>235.74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>
        <v>234.71237111113501</v>
      </c>
      <c r="AF285" s="3">
        <v>235.743248530058</v>
      </c>
      <c r="AG285" s="3"/>
      <c r="AH285" s="3"/>
      <c r="AI285" s="3"/>
      <c r="AJ285" s="3">
        <v>235.743248530058</v>
      </c>
      <c r="AK285" s="3">
        <v>0</v>
      </c>
      <c r="AL285" s="3"/>
      <c r="AM285" s="3"/>
      <c r="AN285" s="3"/>
      <c r="AO285" s="3"/>
      <c r="AP285" s="4" t="s">
        <v>53</v>
      </c>
      <c r="AQ285" s="3" t="s">
        <v>54</v>
      </c>
      <c r="AR285" s="3" t="s">
        <v>54</v>
      </c>
    </row>
    <row r="286" spans="1:44" x14ac:dyDescent="0.25">
      <c r="A286" s="3" t="s">
        <v>92</v>
      </c>
      <c r="B286" s="3">
        <v>9062959</v>
      </c>
      <c r="C286" s="4" t="s">
        <v>537</v>
      </c>
      <c r="D286" s="4" t="s">
        <v>46</v>
      </c>
      <c r="E286" s="4" t="s">
        <v>47</v>
      </c>
      <c r="F286" s="4" t="s">
        <v>671</v>
      </c>
      <c r="G286" s="4" t="s">
        <v>49</v>
      </c>
      <c r="H286" s="3" t="s">
        <v>672</v>
      </c>
      <c r="I286" s="4" t="s">
        <v>51</v>
      </c>
      <c r="J286" s="4" t="s">
        <v>52</v>
      </c>
      <c r="K286" s="4" t="s">
        <v>52</v>
      </c>
      <c r="L286" s="4" t="s">
        <v>52</v>
      </c>
      <c r="M286" s="4" t="s">
        <v>52</v>
      </c>
      <c r="N286" s="4" t="s">
        <v>52</v>
      </c>
      <c r="O286" s="3">
        <v>20000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>
        <v>1222.51802009842</v>
      </c>
      <c r="AF286" s="3">
        <v>1226.95154269199</v>
      </c>
      <c r="AG286" s="3"/>
      <c r="AH286" s="3"/>
      <c r="AI286" s="3"/>
      <c r="AJ286" s="3">
        <v>1226.95154269199</v>
      </c>
      <c r="AK286" s="3">
        <v>0</v>
      </c>
      <c r="AL286" s="3"/>
      <c r="AM286" s="3"/>
      <c r="AN286" s="3"/>
      <c r="AO286" s="3"/>
      <c r="AP286" s="4" t="s">
        <v>53</v>
      </c>
      <c r="AQ286" s="3" t="s">
        <v>54</v>
      </c>
      <c r="AR286" s="3" t="s">
        <v>54</v>
      </c>
    </row>
    <row r="287" spans="1:44" x14ac:dyDescent="0.25">
      <c r="A287" s="3" t="s">
        <v>44</v>
      </c>
      <c r="B287" s="3">
        <v>13530619</v>
      </c>
      <c r="C287" s="4" t="s">
        <v>206</v>
      </c>
      <c r="D287" s="4" t="s">
        <v>46</v>
      </c>
      <c r="E287" s="4" t="s">
        <v>47</v>
      </c>
      <c r="F287" s="4" t="s">
        <v>673</v>
      </c>
      <c r="G287" s="4" t="s">
        <v>49</v>
      </c>
      <c r="H287" s="3" t="s">
        <v>674</v>
      </c>
      <c r="I287" s="4" t="s">
        <v>360</v>
      </c>
      <c r="J287" s="4" t="s">
        <v>52</v>
      </c>
      <c r="K287" s="4" t="s">
        <v>52</v>
      </c>
      <c r="L287" s="4" t="s">
        <v>52</v>
      </c>
      <c r="M287" s="4" t="s">
        <v>52</v>
      </c>
      <c r="N287" s="4" t="s">
        <v>52</v>
      </c>
      <c r="O287" s="3">
        <v>1200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>
        <v>0.12</v>
      </c>
      <c r="AF287" s="3">
        <v>0.12</v>
      </c>
      <c r="AG287" s="3"/>
      <c r="AH287" s="3"/>
      <c r="AI287" s="3"/>
      <c r="AJ287" s="3"/>
      <c r="AK287" s="3">
        <v>0.12</v>
      </c>
      <c r="AL287" s="3"/>
      <c r="AM287" s="3"/>
      <c r="AN287" s="3"/>
      <c r="AO287" s="3"/>
      <c r="AP287" s="4" t="s">
        <v>53</v>
      </c>
      <c r="AQ287" s="3" t="s">
        <v>54</v>
      </c>
      <c r="AR287" s="3" t="s">
        <v>54</v>
      </c>
    </row>
    <row r="288" spans="1:44" x14ac:dyDescent="0.25">
      <c r="A288" s="3" t="s">
        <v>55</v>
      </c>
      <c r="B288" s="3">
        <v>14394706</v>
      </c>
      <c r="C288" s="4" t="s">
        <v>45</v>
      </c>
      <c r="D288" s="4" t="s">
        <v>46</v>
      </c>
      <c r="E288" s="4" t="s">
        <v>47</v>
      </c>
      <c r="F288" s="4" t="s">
        <v>142</v>
      </c>
      <c r="G288" s="4" t="s">
        <v>49</v>
      </c>
      <c r="H288" s="3" t="s">
        <v>675</v>
      </c>
      <c r="I288" s="4" t="s">
        <v>51</v>
      </c>
      <c r="J288" s="4" t="s">
        <v>52</v>
      </c>
      <c r="K288" s="4" t="s">
        <v>52</v>
      </c>
      <c r="L288" s="4" t="s">
        <v>52</v>
      </c>
      <c r="M288" s="4" t="s">
        <v>52</v>
      </c>
      <c r="N288" s="4" t="s">
        <v>52</v>
      </c>
      <c r="O288" s="3">
        <v>5000000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>
        <v>1048503.105625</v>
      </c>
      <c r="AF288" s="3">
        <v>1053063.80289062</v>
      </c>
      <c r="AG288" s="3">
        <v>1052987.9628906299</v>
      </c>
      <c r="AH288" s="3"/>
      <c r="AI288" s="3"/>
      <c r="AJ288" s="3"/>
      <c r="AK288" s="3">
        <v>75.84</v>
      </c>
      <c r="AL288" s="3"/>
      <c r="AM288" s="3"/>
      <c r="AN288" s="3"/>
      <c r="AO288" s="3"/>
      <c r="AP288" s="4" t="s">
        <v>53</v>
      </c>
      <c r="AQ288" s="3" t="s">
        <v>54</v>
      </c>
      <c r="AR288" s="3" t="s">
        <v>54</v>
      </c>
    </row>
    <row r="289" spans="1:44" x14ac:dyDescent="0.25">
      <c r="A289" s="3" t="s">
        <v>44</v>
      </c>
      <c r="B289" s="3">
        <v>15034278</v>
      </c>
      <c r="C289" s="4" t="s">
        <v>62</v>
      </c>
      <c r="D289" s="4" t="s">
        <v>63</v>
      </c>
      <c r="E289" s="4" t="s">
        <v>47</v>
      </c>
      <c r="F289" s="4" t="s">
        <v>676</v>
      </c>
      <c r="G289" s="4" t="s">
        <v>52</v>
      </c>
      <c r="H289" s="3" t="s">
        <v>677</v>
      </c>
      <c r="I289" s="4" t="s">
        <v>51</v>
      </c>
      <c r="J289" s="4" t="s">
        <v>52</v>
      </c>
      <c r="K289" s="4" t="s">
        <v>52</v>
      </c>
      <c r="L289" s="4" t="s">
        <v>52</v>
      </c>
      <c r="M289" s="4" t="s">
        <v>52</v>
      </c>
      <c r="N289" s="4" t="s">
        <v>52</v>
      </c>
      <c r="O289" s="3">
        <v>40696.019999999997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>
        <v>40441.818359375</v>
      </c>
      <c r="AF289" s="3">
        <v>40696.017822265603</v>
      </c>
      <c r="AG289" s="3">
        <v>40696.017822265603</v>
      </c>
      <c r="AH289" s="3"/>
      <c r="AI289" s="3"/>
      <c r="AJ289" s="3"/>
      <c r="AK289" s="3">
        <v>0</v>
      </c>
      <c r="AL289" s="3"/>
      <c r="AM289" s="3"/>
      <c r="AN289" s="3"/>
      <c r="AO289" s="3"/>
      <c r="AP289" s="4" t="s">
        <v>53</v>
      </c>
      <c r="AQ289" s="3" t="s">
        <v>54</v>
      </c>
      <c r="AR289" s="3" t="s">
        <v>54</v>
      </c>
    </row>
    <row r="290" spans="1:44" x14ac:dyDescent="0.25">
      <c r="A290" s="3" t="s">
        <v>115</v>
      </c>
      <c r="B290" s="3">
        <v>2905062</v>
      </c>
      <c r="C290" s="4" t="s">
        <v>678</v>
      </c>
      <c r="D290" s="4" t="s">
        <v>63</v>
      </c>
      <c r="E290" s="4" t="s">
        <v>67</v>
      </c>
      <c r="F290" s="4" t="s">
        <v>679</v>
      </c>
      <c r="G290" s="4" t="s">
        <v>49</v>
      </c>
      <c r="H290" s="3" t="s">
        <v>680</v>
      </c>
      <c r="I290" s="4" t="s">
        <v>51</v>
      </c>
      <c r="J290" s="4" t="s">
        <v>52</v>
      </c>
      <c r="K290" s="4" t="s">
        <v>52</v>
      </c>
      <c r="L290" s="4" t="s">
        <v>52</v>
      </c>
      <c r="M290" s="4" t="s">
        <v>52</v>
      </c>
      <c r="N290" s="4" t="s">
        <v>52</v>
      </c>
      <c r="O290" s="3">
        <v>11094.73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>
        <v>11057.103905294</v>
      </c>
      <c r="AF290" s="3">
        <v>11094.7292109013</v>
      </c>
      <c r="AG290" s="3">
        <v>10591.939453125</v>
      </c>
      <c r="AH290" s="3"/>
      <c r="AI290" s="3"/>
      <c r="AJ290" s="3">
        <v>63.689757776308497</v>
      </c>
      <c r="AK290" s="3">
        <v>439.1</v>
      </c>
      <c r="AL290" s="3"/>
      <c r="AM290" s="3"/>
      <c r="AN290" s="3"/>
      <c r="AO290" s="3"/>
      <c r="AP290" s="4" t="s">
        <v>53</v>
      </c>
      <c r="AQ290" s="3" t="s">
        <v>54</v>
      </c>
      <c r="AR290" s="3" t="s">
        <v>54</v>
      </c>
    </row>
    <row r="291" spans="1:44" x14ac:dyDescent="0.25">
      <c r="A291" s="3" t="s">
        <v>176</v>
      </c>
      <c r="B291" s="3">
        <v>5376025</v>
      </c>
      <c r="C291" s="4" t="s">
        <v>235</v>
      </c>
      <c r="D291" s="4" t="s">
        <v>201</v>
      </c>
      <c r="E291" s="4" t="s">
        <v>317</v>
      </c>
      <c r="F291" s="4" t="s">
        <v>681</v>
      </c>
      <c r="G291" s="4" t="s">
        <v>49</v>
      </c>
      <c r="H291" s="3" t="s">
        <v>682</v>
      </c>
      <c r="I291" s="4" t="s">
        <v>51</v>
      </c>
      <c r="J291" s="4" t="s">
        <v>52</v>
      </c>
      <c r="K291" s="4" t="s">
        <v>52</v>
      </c>
      <c r="L291" s="4" t="s">
        <v>52</v>
      </c>
      <c r="M291" s="4" t="s">
        <v>52</v>
      </c>
      <c r="N291" s="4" t="s">
        <v>52</v>
      </c>
      <c r="O291" s="3">
        <v>406622.66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>
        <v>405944.84875</v>
      </c>
      <c r="AF291" s="3">
        <v>406622.66125</v>
      </c>
      <c r="AG291" s="3">
        <v>406622.53125</v>
      </c>
      <c r="AH291" s="3"/>
      <c r="AI291" s="3"/>
      <c r="AJ291" s="3"/>
      <c r="AK291" s="3">
        <v>0.13</v>
      </c>
      <c r="AL291" s="3"/>
      <c r="AM291" s="3"/>
      <c r="AN291" s="3"/>
      <c r="AO291" s="3"/>
      <c r="AP291" s="4" t="s">
        <v>204</v>
      </c>
      <c r="AQ291" s="3" t="s">
        <v>54</v>
      </c>
      <c r="AR291" s="3" t="s">
        <v>54</v>
      </c>
    </row>
    <row r="292" spans="1:44" x14ac:dyDescent="0.25">
      <c r="A292" s="3" t="s">
        <v>92</v>
      </c>
      <c r="B292" s="3">
        <v>9909637</v>
      </c>
      <c r="C292" s="4" t="s">
        <v>45</v>
      </c>
      <c r="D292" s="4" t="s">
        <v>46</v>
      </c>
      <c r="E292" s="4" t="s">
        <v>47</v>
      </c>
      <c r="F292" s="4" t="s">
        <v>683</v>
      </c>
      <c r="G292" s="4" t="s">
        <v>49</v>
      </c>
      <c r="H292" s="3" t="s">
        <v>684</v>
      </c>
      <c r="I292" s="4" t="s">
        <v>360</v>
      </c>
      <c r="J292" s="4" t="s">
        <v>52</v>
      </c>
      <c r="K292" s="4" t="s">
        <v>49</v>
      </c>
      <c r="L292" s="4" t="s">
        <v>52</v>
      </c>
      <c r="M292" s="4" t="s">
        <v>52</v>
      </c>
      <c r="N292" s="4" t="s">
        <v>49</v>
      </c>
      <c r="O292" s="3">
        <v>1000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>
        <v>30.261388473510699</v>
      </c>
      <c r="AF292" s="3">
        <v>30.02</v>
      </c>
      <c r="AG292" s="3"/>
      <c r="AH292" s="3"/>
      <c r="AI292" s="3"/>
      <c r="AJ292" s="3"/>
      <c r="AK292" s="3">
        <v>30.02</v>
      </c>
      <c r="AL292" s="3"/>
      <c r="AM292" s="3"/>
      <c r="AN292" s="3"/>
      <c r="AO292" s="3"/>
      <c r="AP292" s="4" t="s">
        <v>53</v>
      </c>
      <c r="AQ292" s="3" t="s">
        <v>54</v>
      </c>
      <c r="AR292" s="3" t="s">
        <v>54</v>
      </c>
    </row>
    <row r="293" spans="1:44" x14ac:dyDescent="0.25">
      <c r="A293" s="3" t="s">
        <v>176</v>
      </c>
      <c r="B293" s="3">
        <v>14701441</v>
      </c>
      <c r="C293" s="4" t="s">
        <v>84</v>
      </c>
      <c r="D293" s="4" t="s">
        <v>46</v>
      </c>
      <c r="E293" s="4" t="s">
        <v>47</v>
      </c>
      <c r="F293" s="4" t="s">
        <v>685</v>
      </c>
      <c r="G293" s="4" t="s">
        <v>49</v>
      </c>
      <c r="H293" s="3" t="s">
        <v>686</v>
      </c>
      <c r="I293" s="4" t="s">
        <v>51</v>
      </c>
      <c r="J293" s="4" t="s">
        <v>52</v>
      </c>
      <c r="K293" s="4" t="s">
        <v>52</v>
      </c>
      <c r="L293" s="4" t="s">
        <v>52</v>
      </c>
      <c r="M293" s="4" t="s">
        <v>52</v>
      </c>
      <c r="N293" s="4" t="s">
        <v>49</v>
      </c>
      <c r="O293" s="3">
        <v>24000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>
        <v>2168.17241485978</v>
      </c>
      <c r="AF293" s="3">
        <v>2162.06155071176</v>
      </c>
      <c r="AG293" s="3"/>
      <c r="AH293" s="3"/>
      <c r="AI293" s="3"/>
      <c r="AJ293" s="3">
        <v>119.873318289886</v>
      </c>
      <c r="AK293" s="3">
        <v>0</v>
      </c>
      <c r="AL293" s="3"/>
      <c r="AM293" s="3"/>
      <c r="AN293" s="3"/>
      <c r="AO293" s="3"/>
      <c r="AP293" s="4" t="s">
        <v>53</v>
      </c>
      <c r="AQ293" s="3" t="s">
        <v>54</v>
      </c>
      <c r="AR293" s="3" t="s">
        <v>54</v>
      </c>
    </row>
    <row r="294" spans="1:44" x14ac:dyDescent="0.25">
      <c r="A294" s="3" t="s">
        <v>92</v>
      </c>
      <c r="B294" s="3">
        <v>15135989</v>
      </c>
      <c r="C294" s="4" t="s">
        <v>687</v>
      </c>
      <c r="D294" s="4" t="s">
        <v>63</v>
      </c>
      <c r="E294" s="4" t="s">
        <v>47</v>
      </c>
      <c r="F294" s="4" t="s">
        <v>688</v>
      </c>
      <c r="G294" s="4" t="s">
        <v>52</v>
      </c>
      <c r="H294" s="3" t="s">
        <v>689</v>
      </c>
      <c r="I294" s="4" t="s">
        <v>51</v>
      </c>
      <c r="J294" s="4" t="s">
        <v>52</v>
      </c>
      <c r="K294" s="4" t="s">
        <v>52</v>
      </c>
      <c r="L294" s="4" t="s">
        <v>52</v>
      </c>
      <c r="M294" s="4" t="s">
        <v>52</v>
      </c>
      <c r="N294" s="4" t="s">
        <v>52</v>
      </c>
      <c r="O294" s="3">
        <v>112806.56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>
        <v>112341.140289954</v>
      </c>
      <c r="AF294" s="3">
        <v>112806.562845974</v>
      </c>
      <c r="AG294" s="3">
        <v>112243.06152343799</v>
      </c>
      <c r="AH294" s="3"/>
      <c r="AI294" s="3"/>
      <c r="AJ294" s="3">
        <v>563.50132253608501</v>
      </c>
      <c r="AK294" s="3">
        <v>0</v>
      </c>
      <c r="AL294" s="3"/>
      <c r="AM294" s="3"/>
      <c r="AN294" s="3"/>
      <c r="AO294" s="3"/>
      <c r="AP294" s="4" t="s">
        <v>53</v>
      </c>
      <c r="AQ294" s="3" t="s">
        <v>54</v>
      </c>
      <c r="AR294" s="3" t="s">
        <v>54</v>
      </c>
    </row>
    <row r="295" spans="1:44" x14ac:dyDescent="0.25">
      <c r="A295" s="3" t="s">
        <v>176</v>
      </c>
      <c r="B295" s="3">
        <v>5748307</v>
      </c>
      <c r="C295" s="4" t="s">
        <v>45</v>
      </c>
      <c r="D295" s="4" t="s">
        <v>46</v>
      </c>
      <c r="E295" s="4" t="s">
        <v>47</v>
      </c>
      <c r="F295" s="4" t="s">
        <v>690</v>
      </c>
      <c r="G295" s="4" t="s">
        <v>49</v>
      </c>
      <c r="H295" s="3" t="s">
        <v>691</v>
      </c>
      <c r="I295" s="4" t="s">
        <v>51</v>
      </c>
      <c r="J295" s="4" t="s">
        <v>52</v>
      </c>
      <c r="K295" s="4" t="s">
        <v>52</v>
      </c>
      <c r="L295" s="4" t="s">
        <v>52</v>
      </c>
      <c r="M295" s="4" t="s">
        <v>52</v>
      </c>
      <c r="N295" s="4" t="s">
        <v>52</v>
      </c>
      <c r="O295" s="3">
        <v>207397.25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>
        <v>206813.499783648</v>
      </c>
      <c r="AF295" s="3">
        <v>207397.24786067</v>
      </c>
      <c r="AG295" s="3">
        <v>61571.33984375</v>
      </c>
      <c r="AH295" s="3"/>
      <c r="AI295" s="3"/>
      <c r="AJ295" s="3">
        <v>145825.90801692</v>
      </c>
      <c r="AK295" s="3">
        <v>0</v>
      </c>
      <c r="AL295" s="3"/>
      <c r="AM295" s="3"/>
      <c r="AN295" s="3"/>
      <c r="AO295" s="3"/>
      <c r="AP295" s="4" t="s">
        <v>53</v>
      </c>
      <c r="AQ295" s="3" t="s">
        <v>54</v>
      </c>
      <c r="AR295" s="3" t="s">
        <v>54</v>
      </c>
    </row>
    <row r="296" spans="1:44" x14ac:dyDescent="0.25">
      <c r="A296" s="3" t="s">
        <v>176</v>
      </c>
      <c r="B296" s="3">
        <v>6135368</v>
      </c>
      <c r="C296" s="4" t="s">
        <v>81</v>
      </c>
      <c r="D296" s="4" t="s">
        <v>63</v>
      </c>
      <c r="E296" s="4" t="s">
        <v>47</v>
      </c>
      <c r="F296" s="4" t="s">
        <v>544</v>
      </c>
      <c r="G296" s="4" t="s">
        <v>49</v>
      </c>
      <c r="H296" s="3" t="s">
        <v>692</v>
      </c>
      <c r="I296" s="4" t="s">
        <v>51</v>
      </c>
      <c r="J296" s="4" t="s">
        <v>52</v>
      </c>
      <c r="K296" s="4" t="s">
        <v>52</v>
      </c>
      <c r="L296" s="4" t="s">
        <v>52</v>
      </c>
      <c r="M296" s="4" t="s">
        <v>52</v>
      </c>
      <c r="N296" s="4" t="s">
        <v>52</v>
      </c>
      <c r="O296" s="3">
        <v>130000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>
        <v>64569.621938975601</v>
      </c>
      <c r="AF296" s="3">
        <v>64685.746379909098</v>
      </c>
      <c r="AG296" s="3">
        <v>43167.5693359375</v>
      </c>
      <c r="AH296" s="3"/>
      <c r="AI296" s="3"/>
      <c r="AJ296" s="3">
        <v>21050.9370439716</v>
      </c>
      <c r="AK296" s="3">
        <v>467.24</v>
      </c>
      <c r="AL296" s="3"/>
      <c r="AM296" s="3"/>
      <c r="AN296" s="3"/>
      <c r="AO296" s="3"/>
      <c r="AP296" s="4" t="s">
        <v>53</v>
      </c>
      <c r="AQ296" s="3" t="s">
        <v>54</v>
      </c>
      <c r="AR296" s="3" t="s">
        <v>54</v>
      </c>
    </row>
    <row r="297" spans="1:44" x14ac:dyDescent="0.25">
      <c r="A297" s="3" t="s">
        <v>115</v>
      </c>
      <c r="B297" s="3">
        <v>14871994</v>
      </c>
      <c r="C297" s="4" t="s">
        <v>78</v>
      </c>
      <c r="D297" s="4" t="s">
        <v>46</v>
      </c>
      <c r="E297" s="4" t="s">
        <v>47</v>
      </c>
      <c r="F297" s="4" t="s">
        <v>693</v>
      </c>
      <c r="G297" s="4" t="s">
        <v>52</v>
      </c>
      <c r="H297" s="3" t="s">
        <v>175</v>
      </c>
      <c r="I297" s="4" t="s">
        <v>51</v>
      </c>
      <c r="J297" s="4" t="s">
        <v>52</v>
      </c>
      <c r="K297" s="4" t="s">
        <v>52</v>
      </c>
      <c r="L297" s="4" t="s">
        <v>52</v>
      </c>
      <c r="M297" s="4" t="s">
        <v>52</v>
      </c>
      <c r="N297" s="4" t="s">
        <v>52</v>
      </c>
      <c r="O297" s="3">
        <v>250000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>
        <v>211.5</v>
      </c>
      <c r="AF297" s="3">
        <v>211.5</v>
      </c>
      <c r="AG297" s="3"/>
      <c r="AH297" s="3"/>
      <c r="AI297" s="3"/>
      <c r="AJ297" s="3"/>
      <c r="AK297" s="3">
        <v>211.5</v>
      </c>
      <c r="AL297" s="3"/>
      <c r="AM297" s="3"/>
      <c r="AN297" s="3"/>
      <c r="AO297" s="3"/>
      <c r="AP297" s="4" t="s">
        <v>53</v>
      </c>
      <c r="AQ297" s="3" t="s">
        <v>54</v>
      </c>
      <c r="AR297" s="3" t="s">
        <v>54</v>
      </c>
    </row>
    <row r="298" spans="1:44" x14ac:dyDescent="0.25">
      <c r="A298" s="3" t="s">
        <v>694</v>
      </c>
      <c r="B298" s="3">
        <v>3487070</v>
      </c>
      <c r="C298" s="4" t="s">
        <v>116</v>
      </c>
      <c r="D298" s="4" t="s">
        <v>46</v>
      </c>
      <c r="E298" s="4" t="s">
        <v>67</v>
      </c>
      <c r="F298" s="4" t="s">
        <v>695</v>
      </c>
      <c r="G298" s="4" t="s">
        <v>49</v>
      </c>
      <c r="H298" s="3" t="s">
        <v>696</v>
      </c>
      <c r="I298" s="4" t="s">
        <v>51</v>
      </c>
      <c r="J298" s="4" t="s">
        <v>52</v>
      </c>
      <c r="K298" s="4" t="s">
        <v>52</v>
      </c>
      <c r="L298" s="4" t="s">
        <v>52</v>
      </c>
      <c r="M298" s="4" t="s">
        <v>52</v>
      </c>
      <c r="N298" s="4" t="s">
        <v>52</v>
      </c>
      <c r="O298" s="3">
        <v>5000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>
        <v>-1334</v>
      </c>
      <c r="AF298" s="3">
        <v>-1335.75</v>
      </c>
      <c r="AG298" s="3">
        <v>155.05000000000001</v>
      </c>
      <c r="AH298" s="3"/>
      <c r="AI298" s="3"/>
      <c r="AJ298" s="3"/>
      <c r="AK298" s="3">
        <v>-1490.8</v>
      </c>
      <c r="AL298" s="3"/>
      <c r="AM298" s="3"/>
      <c r="AN298" s="3"/>
      <c r="AO298" s="3"/>
      <c r="AP298" s="4" t="s">
        <v>53</v>
      </c>
      <c r="AQ298" s="3" t="s">
        <v>54</v>
      </c>
      <c r="AR298" s="3" t="s">
        <v>54</v>
      </c>
    </row>
    <row r="299" spans="1:44" x14ac:dyDescent="0.25">
      <c r="A299" s="3" t="s">
        <v>92</v>
      </c>
      <c r="B299" s="3">
        <v>4019377</v>
      </c>
      <c r="C299" s="4" t="s">
        <v>59</v>
      </c>
      <c r="D299" s="4" t="s">
        <v>46</v>
      </c>
      <c r="E299" s="4" t="s">
        <v>67</v>
      </c>
      <c r="F299" s="4" t="s">
        <v>697</v>
      </c>
      <c r="G299" s="4" t="s">
        <v>49</v>
      </c>
      <c r="H299" s="3" t="s">
        <v>698</v>
      </c>
      <c r="I299" s="4" t="s">
        <v>51</v>
      </c>
      <c r="J299" s="4" t="s">
        <v>52</v>
      </c>
      <c r="K299" s="4" t="s">
        <v>52</v>
      </c>
      <c r="L299" s="4" t="s">
        <v>52</v>
      </c>
      <c r="M299" s="4" t="s">
        <v>52</v>
      </c>
      <c r="N299" s="4" t="s">
        <v>52</v>
      </c>
      <c r="O299" s="3">
        <v>1000000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>
        <v>275375.63573773601</v>
      </c>
      <c r="AF299" s="3">
        <v>276616.60162328603</v>
      </c>
      <c r="AG299" s="3">
        <v>275761.40625</v>
      </c>
      <c r="AH299" s="3"/>
      <c r="AI299" s="3"/>
      <c r="AJ299" s="3">
        <v>855.19537328571198</v>
      </c>
      <c r="AK299" s="3">
        <v>0</v>
      </c>
      <c r="AL299" s="3"/>
      <c r="AM299" s="3"/>
      <c r="AN299" s="3"/>
      <c r="AO299" s="3"/>
      <c r="AP299" s="4" t="s">
        <v>53</v>
      </c>
      <c r="AQ299" s="3" t="s">
        <v>54</v>
      </c>
      <c r="AR299" s="3" t="s">
        <v>54</v>
      </c>
    </row>
    <row r="300" spans="1:44" x14ac:dyDescent="0.25">
      <c r="A300" s="3" t="s">
        <v>115</v>
      </c>
      <c r="B300" s="3">
        <v>4597912</v>
      </c>
      <c r="C300" s="4" t="s">
        <v>62</v>
      </c>
      <c r="D300" s="4" t="s">
        <v>63</v>
      </c>
      <c r="E300" s="4" t="s">
        <v>67</v>
      </c>
      <c r="F300" s="4" t="s">
        <v>699</v>
      </c>
      <c r="G300" s="4" t="s">
        <v>49</v>
      </c>
      <c r="H300" s="3" t="s">
        <v>700</v>
      </c>
      <c r="I300" s="4" t="s">
        <v>51</v>
      </c>
      <c r="J300" s="4" t="s">
        <v>52</v>
      </c>
      <c r="K300" s="4" t="s">
        <v>52</v>
      </c>
      <c r="L300" s="4" t="s">
        <v>52</v>
      </c>
      <c r="M300" s="4" t="s">
        <v>52</v>
      </c>
      <c r="N300" s="4" t="s">
        <v>52</v>
      </c>
      <c r="O300" s="3">
        <v>5799.96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>
        <v>5776.6928182026004</v>
      </c>
      <c r="AF300" s="3">
        <v>5799.9566385043499</v>
      </c>
      <c r="AG300" s="3">
        <v>5183.53466796875</v>
      </c>
      <c r="AH300" s="3"/>
      <c r="AI300" s="3"/>
      <c r="AJ300" s="3">
        <v>614.13197053559895</v>
      </c>
      <c r="AK300" s="3">
        <v>2.29</v>
      </c>
      <c r="AL300" s="3"/>
      <c r="AM300" s="3"/>
      <c r="AN300" s="3"/>
      <c r="AO300" s="3"/>
      <c r="AP300" s="4" t="s">
        <v>53</v>
      </c>
      <c r="AQ300" s="3" t="s">
        <v>54</v>
      </c>
      <c r="AR300" s="3" t="s">
        <v>54</v>
      </c>
    </row>
    <row r="301" spans="1:44" x14ac:dyDescent="0.25">
      <c r="A301" s="3" t="s">
        <v>112</v>
      </c>
      <c r="B301" s="3">
        <v>5650801</v>
      </c>
      <c r="C301" s="4" t="s">
        <v>537</v>
      </c>
      <c r="D301" s="4" t="s">
        <v>46</v>
      </c>
      <c r="E301" s="4" t="s">
        <v>47</v>
      </c>
      <c r="F301" s="4" t="s">
        <v>701</v>
      </c>
      <c r="G301" s="4" t="s">
        <v>49</v>
      </c>
      <c r="H301" s="3" t="s">
        <v>702</v>
      </c>
      <c r="I301" s="4" t="s">
        <v>51</v>
      </c>
      <c r="J301" s="4" t="s">
        <v>52</v>
      </c>
      <c r="K301" s="4" t="s">
        <v>52</v>
      </c>
      <c r="L301" s="4" t="s">
        <v>52</v>
      </c>
      <c r="M301" s="4" t="s">
        <v>52</v>
      </c>
      <c r="N301" s="4" t="s">
        <v>52</v>
      </c>
      <c r="O301" s="3">
        <v>200000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>
        <v>177970.608386965</v>
      </c>
      <c r="AF301" s="3">
        <v>178148.71589584</v>
      </c>
      <c r="AG301" s="3">
        <v>61543.760214843802</v>
      </c>
      <c r="AH301" s="3"/>
      <c r="AI301" s="3"/>
      <c r="AJ301" s="3">
        <v>116112.22568099599</v>
      </c>
      <c r="AK301" s="3">
        <v>492.73</v>
      </c>
      <c r="AL301" s="3"/>
      <c r="AM301" s="3"/>
      <c r="AN301" s="3"/>
      <c r="AO301" s="3"/>
      <c r="AP301" s="4" t="s">
        <v>53</v>
      </c>
      <c r="AQ301" s="3" t="s">
        <v>54</v>
      </c>
      <c r="AR301" s="3" t="s">
        <v>54</v>
      </c>
    </row>
    <row r="302" spans="1:44" x14ac:dyDescent="0.25">
      <c r="A302" s="3" t="s">
        <v>92</v>
      </c>
      <c r="B302" s="3">
        <v>5657344</v>
      </c>
      <c r="C302" s="4" t="s">
        <v>45</v>
      </c>
      <c r="D302" s="4" t="s">
        <v>46</v>
      </c>
      <c r="E302" s="4" t="s">
        <v>47</v>
      </c>
      <c r="F302" s="4" t="s">
        <v>703</v>
      </c>
      <c r="G302" s="4" t="s">
        <v>49</v>
      </c>
      <c r="H302" s="3" t="s">
        <v>704</v>
      </c>
      <c r="I302" s="4" t="s">
        <v>51</v>
      </c>
      <c r="J302" s="4" t="s">
        <v>52</v>
      </c>
      <c r="K302" s="4" t="s">
        <v>52</v>
      </c>
      <c r="L302" s="4" t="s">
        <v>52</v>
      </c>
      <c r="M302" s="4" t="s">
        <v>49</v>
      </c>
      <c r="N302" s="4" t="s">
        <v>52</v>
      </c>
      <c r="O302" s="3">
        <v>1926756.95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>
        <v>1919562.2636623799</v>
      </c>
      <c r="AF302" s="3">
        <v>1926756.9501481501</v>
      </c>
      <c r="AG302" s="3">
        <v>1134282.3037109401</v>
      </c>
      <c r="AH302" s="3"/>
      <c r="AI302" s="3"/>
      <c r="AJ302" s="3">
        <v>85015.396437208998</v>
      </c>
      <c r="AK302" s="3">
        <v>0</v>
      </c>
      <c r="AL302" s="3"/>
      <c r="AM302" s="3"/>
      <c r="AN302" s="3"/>
      <c r="AO302" s="3"/>
      <c r="AP302" s="4" t="s">
        <v>53</v>
      </c>
      <c r="AQ302" s="3" t="s">
        <v>54</v>
      </c>
      <c r="AR302" s="3" t="s">
        <v>54</v>
      </c>
    </row>
    <row r="303" spans="1:44" x14ac:dyDescent="0.25">
      <c r="A303" s="3" t="s">
        <v>176</v>
      </c>
      <c r="B303" s="3">
        <v>6697616</v>
      </c>
      <c r="C303" s="4" t="s">
        <v>116</v>
      </c>
      <c r="D303" s="4" t="s">
        <v>63</v>
      </c>
      <c r="E303" s="4" t="s">
        <v>47</v>
      </c>
      <c r="F303" s="4" t="s">
        <v>705</v>
      </c>
      <c r="G303" s="4" t="s">
        <v>49</v>
      </c>
      <c r="H303" s="3" t="s">
        <v>706</v>
      </c>
      <c r="I303" s="4" t="s">
        <v>51</v>
      </c>
      <c r="J303" s="4" t="s">
        <v>52</v>
      </c>
      <c r="K303" s="4" t="s">
        <v>52</v>
      </c>
      <c r="L303" s="4" t="s">
        <v>52</v>
      </c>
      <c r="M303" s="4" t="s">
        <v>52</v>
      </c>
      <c r="N303" s="4" t="s">
        <v>52</v>
      </c>
      <c r="O303" s="3">
        <v>250000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>
        <v>232077.90625</v>
      </c>
      <c r="AF303" s="3">
        <v>232965.619140625</v>
      </c>
      <c r="AG303" s="3">
        <v>232965.619140625</v>
      </c>
      <c r="AH303" s="3"/>
      <c r="AI303" s="3"/>
      <c r="AJ303" s="3"/>
      <c r="AK303" s="3">
        <v>0</v>
      </c>
      <c r="AL303" s="3"/>
      <c r="AM303" s="3"/>
      <c r="AN303" s="3"/>
      <c r="AO303" s="3"/>
      <c r="AP303" s="4" t="s">
        <v>53</v>
      </c>
      <c r="AQ303" s="3" t="s">
        <v>54</v>
      </c>
      <c r="AR303" s="3" t="s">
        <v>54</v>
      </c>
    </row>
    <row r="304" spans="1:44" x14ac:dyDescent="0.25">
      <c r="A304" s="3" t="s">
        <v>44</v>
      </c>
      <c r="B304" s="3">
        <v>8095609</v>
      </c>
      <c r="C304" s="4" t="s">
        <v>45</v>
      </c>
      <c r="D304" s="4" t="s">
        <v>63</v>
      </c>
      <c r="E304" s="4" t="s">
        <v>47</v>
      </c>
      <c r="F304" s="4" t="s">
        <v>707</v>
      </c>
      <c r="G304" s="4" t="s">
        <v>49</v>
      </c>
      <c r="H304" s="3" t="s">
        <v>708</v>
      </c>
      <c r="I304" s="4" t="s">
        <v>51</v>
      </c>
      <c r="J304" s="4" t="s">
        <v>52</v>
      </c>
      <c r="K304" s="4" t="s">
        <v>52</v>
      </c>
      <c r="L304" s="4" t="s">
        <v>52</v>
      </c>
      <c r="M304" s="4" t="s">
        <v>52</v>
      </c>
      <c r="N304" s="4" t="s">
        <v>52</v>
      </c>
      <c r="O304" s="3">
        <v>790903.34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>
        <v>786902.109375</v>
      </c>
      <c r="AF304" s="3">
        <v>790903.3359375</v>
      </c>
      <c r="AG304" s="3">
        <v>790903.3359375</v>
      </c>
      <c r="AH304" s="3"/>
      <c r="AI304" s="3"/>
      <c r="AJ304" s="3"/>
      <c r="AK304" s="3">
        <v>0</v>
      </c>
      <c r="AL304" s="3"/>
      <c r="AM304" s="3"/>
      <c r="AN304" s="3"/>
      <c r="AO304" s="3"/>
      <c r="AP304" s="4" t="s">
        <v>53</v>
      </c>
      <c r="AQ304" s="3" t="s">
        <v>54</v>
      </c>
      <c r="AR304" s="3" t="s">
        <v>54</v>
      </c>
    </row>
    <row r="305" spans="1:44" x14ac:dyDescent="0.25">
      <c r="A305" s="3" t="s">
        <v>92</v>
      </c>
      <c r="B305" s="3">
        <v>14324296</v>
      </c>
      <c r="C305" s="4" t="s">
        <v>59</v>
      </c>
      <c r="D305" s="4" t="s">
        <v>46</v>
      </c>
      <c r="E305" s="4" t="s">
        <v>47</v>
      </c>
      <c r="F305" s="4" t="s">
        <v>709</v>
      </c>
      <c r="G305" s="4" t="s">
        <v>52</v>
      </c>
      <c r="H305" s="3" t="s">
        <v>710</v>
      </c>
      <c r="I305" s="4" t="s">
        <v>51</v>
      </c>
      <c r="J305" s="4" t="s">
        <v>52</v>
      </c>
      <c r="K305" s="4" t="s">
        <v>52</v>
      </c>
      <c r="L305" s="4" t="s">
        <v>52</v>
      </c>
      <c r="M305" s="4" t="s">
        <v>52</v>
      </c>
      <c r="N305" s="4" t="s">
        <v>52</v>
      </c>
      <c r="O305" s="3">
        <v>50000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>
        <v>5855.2636947170704</v>
      </c>
      <c r="AF305" s="3">
        <v>5880.5192054259196</v>
      </c>
      <c r="AG305" s="3">
        <v>5182.3338623046902</v>
      </c>
      <c r="AH305" s="3"/>
      <c r="AI305" s="3"/>
      <c r="AJ305" s="3">
        <v>112.80534312123299</v>
      </c>
      <c r="AK305" s="3">
        <v>585.38</v>
      </c>
      <c r="AL305" s="3"/>
      <c r="AM305" s="3"/>
      <c r="AN305" s="3"/>
      <c r="AO305" s="3"/>
      <c r="AP305" s="4" t="s">
        <v>53</v>
      </c>
      <c r="AQ305" s="3" t="s">
        <v>54</v>
      </c>
      <c r="AR305" s="3" t="s">
        <v>54</v>
      </c>
    </row>
    <row r="306" spans="1:44" x14ac:dyDescent="0.25">
      <c r="A306" s="3" t="s">
        <v>83</v>
      </c>
      <c r="B306" s="3">
        <v>3408159</v>
      </c>
      <c r="C306" s="4" t="s">
        <v>361</v>
      </c>
      <c r="D306" s="4" t="s">
        <v>63</v>
      </c>
      <c r="E306" s="4" t="s">
        <v>67</v>
      </c>
      <c r="F306" s="4" t="s">
        <v>463</v>
      </c>
      <c r="G306" s="4" t="s">
        <v>49</v>
      </c>
      <c r="H306" s="3" t="s">
        <v>711</v>
      </c>
      <c r="I306" s="4" t="s">
        <v>51</v>
      </c>
      <c r="J306" s="4" t="s">
        <v>52</v>
      </c>
      <c r="K306" s="4" t="s">
        <v>52</v>
      </c>
      <c r="L306" s="4" t="s">
        <v>52</v>
      </c>
      <c r="M306" s="4" t="s">
        <v>52</v>
      </c>
      <c r="N306" s="4" t="s">
        <v>52</v>
      </c>
      <c r="O306" s="3">
        <v>355286.91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>
        <v>357331.32111266698</v>
      </c>
      <c r="AF306" s="3">
        <v>355286.90774709202</v>
      </c>
      <c r="AG306" s="3">
        <v>63144.470703125</v>
      </c>
      <c r="AH306" s="3"/>
      <c r="AI306" s="3"/>
      <c r="AJ306" s="3">
        <v>292142.43704396702</v>
      </c>
      <c r="AK306" s="3">
        <v>0</v>
      </c>
      <c r="AL306" s="3"/>
      <c r="AM306" s="3"/>
      <c r="AN306" s="3"/>
      <c r="AO306" s="3"/>
      <c r="AP306" s="4" t="s">
        <v>53</v>
      </c>
      <c r="AQ306" s="3" t="s">
        <v>54</v>
      </c>
      <c r="AR306" s="3" t="s">
        <v>54</v>
      </c>
    </row>
    <row r="307" spans="1:44" x14ac:dyDescent="0.25">
      <c r="A307" s="3" t="s">
        <v>83</v>
      </c>
      <c r="B307" s="3">
        <v>3641869</v>
      </c>
      <c r="C307" s="4" t="s">
        <v>78</v>
      </c>
      <c r="D307" s="4" t="s">
        <v>46</v>
      </c>
      <c r="E307" s="4" t="s">
        <v>67</v>
      </c>
      <c r="F307" s="4" t="s">
        <v>712</v>
      </c>
      <c r="G307" s="4" t="s">
        <v>49</v>
      </c>
      <c r="H307" s="3" t="s">
        <v>713</v>
      </c>
      <c r="I307" s="4" t="s">
        <v>51</v>
      </c>
      <c r="J307" s="4" t="s">
        <v>52</v>
      </c>
      <c r="K307" s="4" t="s">
        <v>52</v>
      </c>
      <c r="L307" s="4" t="s">
        <v>52</v>
      </c>
      <c r="M307" s="4" t="s">
        <v>52</v>
      </c>
      <c r="N307" s="4" t="s">
        <v>52</v>
      </c>
      <c r="O307" s="3">
        <v>888733.52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>
        <v>886599.92981245497</v>
      </c>
      <c r="AF307" s="3">
        <v>888733.51698361197</v>
      </c>
      <c r="AG307" s="3">
        <v>116317.31640625</v>
      </c>
      <c r="AH307" s="3"/>
      <c r="AI307" s="3"/>
      <c r="AJ307" s="3">
        <v>772348.63057736203</v>
      </c>
      <c r="AK307" s="3">
        <v>67.569999999999993</v>
      </c>
      <c r="AL307" s="3"/>
      <c r="AM307" s="3"/>
      <c r="AN307" s="3"/>
      <c r="AO307" s="3"/>
      <c r="AP307" s="4" t="s">
        <v>53</v>
      </c>
      <c r="AQ307" s="3" t="s">
        <v>54</v>
      </c>
      <c r="AR307" s="3" t="s">
        <v>54</v>
      </c>
    </row>
    <row r="308" spans="1:44" x14ac:dyDescent="0.25">
      <c r="A308" s="3" t="s">
        <v>83</v>
      </c>
      <c r="B308" s="3">
        <v>2029188</v>
      </c>
      <c r="C308" s="4" t="s">
        <v>59</v>
      </c>
      <c r="D308" s="4" t="s">
        <v>46</v>
      </c>
      <c r="E308" s="4" t="s">
        <v>67</v>
      </c>
      <c r="F308" s="4" t="s">
        <v>714</v>
      </c>
      <c r="G308" s="4" t="s">
        <v>49</v>
      </c>
      <c r="H308" s="3" t="s">
        <v>715</v>
      </c>
      <c r="I308" s="4" t="s">
        <v>51</v>
      </c>
      <c r="J308" s="4" t="s">
        <v>52</v>
      </c>
      <c r="K308" s="4" t="s">
        <v>52</v>
      </c>
      <c r="L308" s="4" t="s">
        <v>52</v>
      </c>
      <c r="M308" s="4" t="s">
        <v>52</v>
      </c>
      <c r="N308" s="4" t="s">
        <v>52</v>
      </c>
      <c r="O308" s="3">
        <v>1117606.5</v>
      </c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>
        <v>491128.09565609897</v>
      </c>
      <c r="AF308" s="3">
        <v>492921.35122064699</v>
      </c>
      <c r="AG308" s="3">
        <v>201030.68730468801</v>
      </c>
      <c r="AH308" s="3"/>
      <c r="AI308" s="3"/>
      <c r="AJ308" s="3">
        <v>290745.14391595998</v>
      </c>
      <c r="AK308" s="3">
        <v>1145.52</v>
      </c>
      <c r="AL308" s="3"/>
      <c r="AM308" s="3"/>
      <c r="AN308" s="3"/>
      <c r="AO308" s="3"/>
      <c r="AP308" s="4" t="s">
        <v>53</v>
      </c>
      <c r="AQ308" s="3" t="s">
        <v>54</v>
      </c>
      <c r="AR308" s="3" t="s">
        <v>54</v>
      </c>
    </row>
    <row r="309" spans="1:44" x14ac:dyDescent="0.25">
      <c r="A309" s="3" t="s">
        <v>83</v>
      </c>
      <c r="B309" s="3">
        <v>2167781</v>
      </c>
      <c r="C309" s="4" t="s">
        <v>62</v>
      </c>
      <c r="D309" s="4" t="s">
        <v>46</v>
      </c>
      <c r="E309" s="4" t="s">
        <v>67</v>
      </c>
      <c r="F309" s="4" t="s">
        <v>716</v>
      </c>
      <c r="G309" s="4" t="s">
        <v>49</v>
      </c>
      <c r="H309" s="3" t="s">
        <v>717</v>
      </c>
      <c r="I309" s="4" t="s">
        <v>360</v>
      </c>
      <c r="J309" s="4" t="s">
        <v>52</v>
      </c>
      <c r="K309" s="4" t="s">
        <v>52</v>
      </c>
      <c r="L309" s="4" t="s">
        <v>52</v>
      </c>
      <c r="M309" s="4" t="s">
        <v>52</v>
      </c>
      <c r="N309" s="4" t="s">
        <v>52</v>
      </c>
      <c r="O309" s="3">
        <v>10000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>
        <v>68.7</v>
      </c>
      <c r="AF309" s="3">
        <v>68.650000000000006</v>
      </c>
      <c r="AG309" s="3"/>
      <c r="AH309" s="3"/>
      <c r="AI309" s="3"/>
      <c r="AJ309" s="3"/>
      <c r="AK309" s="3">
        <v>68.650000000000006</v>
      </c>
      <c r="AL309" s="3"/>
      <c r="AM309" s="3"/>
      <c r="AN309" s="3"/>
      <c r="AO309" s="3"/>
      <c r="AP309" s="4" t="s">
        <v>53</v>
      </c>
      <c r="AQ309" s="3" t="s">
        <v>54</v>
      </c>
      <c r="AR309" s="3" t="s">
        <v>54</v>
      </c>
    </row>
    <row r="310" spans="1:44" x14ac:dyDescent="0.25">
      <c r="A310" s="3" t="s">
        <v>66</v>
      </c>
      <c r="B310" s="3">
        <v>6378986</v>
      </c>
      <c r="C310" s="4" t="s">
        <v>200</v>
      </c>
      <c r="D310" s="4" t="s">
        <v>201</v>
      </c>
      <c r="E310" s="4" t="s">
        <v>47</v>
      </c>
      <c r="F310" s="4" t="s">
        <v>718</v>
      </c>
      <c r="G310" s="4" t="s">
        <v>49</v>
      </c>
      <c r="H310" s="3" t="s">
        <v>719</v>
      </c>
      <c r="I310" s="4" t="s">
        <v>51</v>
      </c>
      <c r="J310" s="4" t="s">
        <v>52</v>
      </c>
      <c r="K310" s="4" t="s">
        <v>52</v>
      </c>
      <c r="L310" s="4" t="s">
        <v>52</v>
      </c>
      <c r="M310" s="4" t="s">
        <v>52</v>
      </c>
      <c r="N310" s="4" t="s">
        <v>52</v>
      </c>
      <c r="O310" s="3">
        <v>1231165.5900000001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>
        <v>1226842.2291280199</v>
      </c>
      <c r="AF310" s="3">
        <v>1231165.5921761601</v>
      </c>
      <c r="AG310" s="3">
        <v>223512.90625</v>
      </c>
      <c r="AH310" s="3"/>
      <c r="AI310" s="3"/>
      <c r="AJ310" s="3">
        <v>1007435.56592616</v>
      </c>
      <c r="AK310" s="3">
        <v>217.12</v>
      </c>
      <c r="AL310" s="3"/>
      <c r="AM310" s="3"/>
      <c r="AN310" s="3"/>
      <c r="AO310" s="3"/>
      <c r="AP310" s="4" t="s">
        <v>204</v>
      </c>
      <c r="AQ310" s="3" t="s">
        <v>54</v>
      </c>
      <c r="AR310" s="3" t="s">
        <v>54</v>
      </c>
    </row>
    <row r="311" spans="1:44" x14ac:dyDescent="0.25">
      <c r="A311" s="3" t="s">
        <v>66</v>
      </c>
      <c r="B311" s="3">
        <v>7324611</v>
      </c>
      <c r="C311" s="4" t="s">
        <v>81</v>
      </c>
      <c r="D311" s="4" t="s">
        <v>63</v>
      </c>
      <c r="E311" s="4" t="s">
        <v>47</v>
      </c>
      <c r="F311" s="4" t="s">
        <v>720</v>
      </c>
      <c r="G311" s="4" t="s">
        <v>49</v>
      </c>
      <c r="H311" s="3" t="s">
        <v>721</v>
      </c>
      <c r="I311" s="4" t="s">
        <v>51</v>
      </c>
      <c r="J311" s="4" t="s">
        <v>52</v>
      </c>
      <c r="K311" s="4" t="s">
        <v>52</v>
      </c>
      <c r="L311" s="4" t="s">
        <v>52</v>
      </c>
      <c r="M311" s="4" t="s">
        <v>52</v>
      </c>
      <c r="N311" s="4" t="s">
        <v>52</v>
      </c>
      <c r="O311" s="3">
        <v>500000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>
        <v>361068.62243804301</v>
      </c>
      <c r="AF311" s="3">
        <v>362320.26432785601</v>
      </c>
      <c r="AG311" s="3">
        <v>97754.1953125</v>
      </c>
      <c r="AH311" s="3"/>
      <c r="AI311" s="3"/>
      <c r="AJ311" s="3">
        <v>66121.359015355702</v>
      </c>
      <c r="AK311" s="3">
        <v>0.55000000000000004</v>
      </c>
      <c r="AL311" s="3">
        <v>198444.16</v>
      </c>
      <c r="AM311" s="3"/>
      <c r="AN311" s="3"/>
      <c r="AO311" s="3"/>
      <c r="AP311" s="4" t="s">
        <v>53</v>
      </c>
      <c r="AQ311" s="3" t="s">
        <v>54</v>
      </c>
      <c r="AR311" s="3" t="s">
        <v>54</v>
      </c>
    </row>
    <row r="312" spans="1:44" x14ac:dyDescent="0.25">
      <c r="A312" s="3" t="s">
        <v>66</v>
      </c>
      <c r="B312" s="3">
        <v>7436033</v>
      </c>
      <c r="C312" s="4" t="s">
        <v>45</v>
      </c>
      <c r="D312" s="4" t="s">
        <v>63</v>
      </c>
      <c r="E312" s="4" t="s">
        <v>47</v>
      </c>
      <c r="F312" s="4" t="s">
        <v>722</v>
      </c>
      <c r="G312" s="4" t="s">
        <v>49</v>
      </c>
      <c r="H312" s="3" t="s">
        <v>723</v>
      </c>
      <c r="I312" s="4" t="s">
        <v>51</v>
      </c>
      <c r="J312" s="4" t="s">
        <v>52</v>
      </c>
      <c r="K312" s="4" t="s">
        <v>52</v>
      </c>
      <c r="L312" s="4" t="s">
        <v>52</v>
      </c>
      <c r="M312" s="4" t="s">
        <v>52</v>
      </c>
      <c r="N312" s="4" t="s">
        <v>52</v>
      </c>
      <c r="O312" s="3">
        <v>2918324.87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>
        <v>2899704.8812277801</v>
      </c>
      <c r="AF312" s="3">
        <v>2918324.8688172898</v>
      </c>
      <c r="AG312" s="3">
        <v>762261.2421875</v>
      </c>
      <c r="AH312" s="3">
        <v>252234</v>
      </c>
      <c r="AI312" s="3"/>
      <c r="AJ312" s="3">
        <v>160998.086629789</v>
      </c>
      <c r="AK312" s="3">
        <v>231846.29</v>
      </c>
      <c r="AL312" s="3">
        <v>1510985.25</v>
      </c>
      <c r="AM312" s="3"/>
      <c r="AN312" s="3"/>
      <c r="AO312" s="3"/>
      <c r="AP312" s="4" t="s">
        <v>53</v>
      </c>
      <c r="AQ312" s="3" t="s">
        <v>54</v>
      </c>
      <c r="AR312" s="3" t="s">
        <v>54</v>
      </c>
    </row>
    <row r="313" spans="1:44" x14ac:dyDescent="0.25">
      <c r="A313" s="3" t="s">
        <v>66</v>
      </c>
      <c r="B313" s="3">
        <v>8727083</v>
      </c>
      <c r="C313" s="4" t="s">
        <v>59</v>
      </c>
      <c r="D313" s="4" t="s">
        <v>63</v>
      </c>
      <c r="E313" s="4" t="s">
        <v>47</v>
      </c>
      <c r="F313" s="4" t="s">
        <v>724</v>
      </c>
      <c r="G313" s="4" t="s">
        <v>49</v>
      </c>
      <c r="H313" s="3" t="s">
        <v>598</v>
      </c>
      <c r="I313" s="4" t="s">
        <v>51</v>
      </c>
      <c r="J313" s="4" t="s">
        <v>52</v>
      </c>
      <c r="K313" s="4" t="s">
        <v>52</v>
      </c>
      <c r="L313" s="4" t="s">
        <v>52</v>
      </c>
      <c r="M313" s="4" t="s">
        <v>52</v>
      </c>
      <c r="N313" s="4" t="s">
        <v>52</v>
      </c>
      <c r="O313" s="3">
        <v>61663.16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>
        <v>61416.864301586102</v>
      </c>
      <c r="AF313" s="3">
        <v>61663.162915341498</v>
      </c>
      <c r="AG313" s="3"/>
      <c r="AH313" s="3"/>
      <c r="AI313" s="3"/>
      <c r="AJ313" s="3">
        <v>61663.162915341498</v>
      </c>
      <c r="AK313" s="3">
        <v>0</v>
      </c>
      <c r="AL313" s="3"/>
      <c r="AM313" s="3"/>
      <c r="AN313" s="3"/>
      <c r="AO313" s="3"/>
      <c r="AP313" s="4" t="s">
        <v>53</v>
      </c>
      <c r="AQ313" s="3" t="s">
        <v>54</v>
      </c>
      <c r="AR313" s="3" t="s">
        <v>54</v>
      </c>
    </row>
    <row r="314" spans="1:44" x14ac:dyDescent="0.25">
      <c r="A314" s="3" t="s">
        <v>95</v>
      </c>
      <c r="B314" s="3">
        <v>11124541</v>
      </c>
      <c r="C314" s="4" t="s">
        <v>725</v>
      </c>
      <c r="D314" s="4" t="s">
        <v>46</v>
      </c>
      <c r="E314" s="4" t="s">
        <v>47</v>
      </c>
      <c r="F314" s="4" t="s">
        <v>726</v>
      </c>
      <c r="G314" s="4" t="s">
        <v>49</v>
      </c>
      <c r="H314" s="3" t="s">
        <v>727</v>
      </c>
      <c r="I314" s="4" t="s">
        <v>51</v>
      </c>
      <c r="J314" s="4" t="s">
        <v>52</v>
      </c>
      <c r="K314" s="4" t="s">
        <v>52</v>
      </c>
      <c r="L314" s="4" t="s">
        <v>52</v>
      </c>
      <c r="M314" s="4" t="s">
        <v>52</v>
      </c>
      <c r="N314" s="4" t="s">
        <v>52</v>
      </c>
      <c r="O314" s="3">
        <v>25568.52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>
        <v>25541.183974609401</v>
      </c>
      <c r="AF314" s="3">
        <v>25568.519501953098</v>
      </c>
      <c r="AG314" s="3">
        <v>14192.7795019531</v>
      </c>
      <c r="AH314" s="3">
        <v>11283.94</v>
      </c>
      <c r="AI314" s="3"/>
      <c r="AJ314" s="3"/>
      <c r="AK314" s="3">
        <v>91.8</v>
      </c>
      <c r="AL314" s="3"/>
      <c r="AM314" s="3"/>
      <c r="AN314" s="3"/>
      <c r="AO314" s="3"/>
      <c r="AP314" s="4" t="s">
        <v>53</v>
      </c>
      <c r="AQ314" s="3" t="s">
        <v>54</v>
      </c>
      <c r="AR314" s="3" t="s">
        <v>54</v>
      </c>
    </row>
    <row r="315" spans="1:44" x14ac:dyDescent="0.25">
      <c r="A315" s="3" t="s">
        <v>83</v>
      </c>
      <c r="B315" s="3">
        <v>11323898</v>
      </c>
      <c r="C315" s="4" t="s">
        <v>728</v>
      </c>
      <c r="D315" s="4" t="s">
        <v>201</v>
      </c>
      <c r="E315" s="4" t="s">
        <v>47</v>
      </c>
      <c r="F315" s="4" t="s">
        <v>729</v>
      </c>
      <c r="G315" s="4" t="s">
        <v>49</v>
      </c>
      <c r="H315" s="3" t="s">
        <v>730</v>
      </c>
      <c r="I315" s="4" t="s">
        <v>51</v>
      </c>
      <c r="J315" s="4" t="s">
        <v>52</v>
      </c>
      <c r="K315" s="4" t="s">
        <v>52</v>
      </c>
      <c r="L315" s="4" t="s">
        <v>52</v>
      </c>
      <c r="M315" s="4" t="s">
        <v>52</v>
      </c>
      <c r="N315" s="4" t="s">
        <v>52</v>
      </c>
      <c r="O315" s="3">
        <v>2699.82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>
        <v>2690.9285742187499</v>
      </c>
      <c r="AF315" s="3">
        <v>2699.8235351562498</v>
      </c>
      <c r="AG315" s="3">
        <v>2244.37353515625</v>
      </c>
      <c r="AH315" s="3"/>
      <c r="AI315" s="3"/>
      <c r="AJ315" s="3"/>
      <c r="AK315" s="3">
        <v>455.45</v>
      </c>
      <c r="AL315" s="3"/>
      <c r="AM315" s="3"/>
      <c r="AN315" s="3"/>
      <c r="AO315" s="3"/>
      <c r="AP315" s="4" t="s">
        <v>204</v>
      </c>
      <c r="AQ315" s="3" t="s">
        <v>54</v>
      </c>
      <c r="AR315" s="3" t="s">
        <v>54</v>
      </c>
    </row>
    <row r="316" spans="1:44" x14ac:dyDescent="0.25">
      <c r="A316" s="3" t="s">
        <v>83</v>
      </c>
      <c r="B316" s="3">
        <v>436135</v>
      </c>
      <c r="C316" s="4" t="s">
        <v>78</v>
      </c>
      <c r="D316" s="4" t="s">
        <v>46</v>
      </c>
      <c r="E316" s="4" t="s">
        <v>67</v>
      </c>
      <c r="F316" s="4" t="s">
        <v>731</v>
      </c>
      <c r="G316" s="4" t="s">
        <v>49</v>
      </c>
      <c r="H316" s="3" t="s">
        <v>296</v>
      </c>
      <c r="I316" s="4" t="s">
        <v>51</v>
      </c>
      <c r="J316" s="4" t="s">
        <v>52</v>
      </c>
      <c r="K316" s="4" t="s">
        <v>52</v>
      </c>
      <c r="L316" s="4" t="s">
        <v>52</v>
      </c>
      <c r="M316" s="4" t="s">
        <v>52</v>
      </c>
      <c r="N316" s="4" t="s">
        <v>52</v>
      </c>
      <c r="O316" s="3">
        <v>400000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>
        <v>251495.140625</v>
      </c>
      <c r="AF316" s="3">
        <v>253233.1484375</v>
      </c>
      <c r="AG316" s="3">
        <v>253233.1484375</v>
      </c>
      <c r="AH316" s="3"/>
      <c r="AI316" s="3"/>
      <c r="AJ316" s="3"/>
      <c r="AK316" s="3">
        <v>0</v>
      </c>
      <c r="AL316" s="3"/>
      <c r="AM316" s="3"/>
      <c r="AN316" s="3"/>
      <c r="AO316" s="3"/>
      <c r="AP316" s="4" t="s">
        <v>53</v>
      </c>
      <c r="AQ316" s="3" t="s">
        <v>54</v>
      </c>
      <c r="AR316" s="3" t="s">
        <v>54</v>
      </c>
    </row>
    <row r="317" spans="1:44" x14ac:dyDescent="0.25">
      <c r="A317" s="3" t="s">
        <v>66</v>
      </c>
      <c r="B317" s="3">
        <v>2011487</v>
      </c>
      <c r="C317" s="4" t="s">
        <v>62</v>
      </c>
      <c r="D317" s="4" t="s">
        <v>63</v>
      </c>
      <c r="E317" s="4" t="s">
        <v>67</v>
      </c>
      <c r="F317" s="4" t="s">
        <v>732</v>
      </c>
      <c r="G317" s="4" t="s">
        <v>49</v>
      </c>
      <c r="H317" s="3" t="s">
        <v>733</v>
      </c>
      <c r="I317" s="4" t="s">
        <v>51</v>
      </c>
      <c r="J317" s="4" t="s">
        <v>52</v>
      </c>
      <c r="K317" s="4" t="s">
        <v>52</v>
      </c>
      <c r="L317" s="4" t="s">
        <v>52</v>
      </c>
      <c r="M317" s="4" t="s">
        <v>52</v>
      </c>
      <c r="N317" s="4" t="s">
        <v>52</v>
      </c>
      <c r="O317" s="3">
        <v>24000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>
        <v>22181.4698286452</v>
      </c>
      <c r="AF317" s="3">
        <v>22185.921813155201</v>
      </c>
      <c r="AG317" s="3">
        <v>16671.9208984375</v>
      </c>
      <c r="AH317" s="3"/>
      <c r="AI317" s="3"/>
      <c r="AJ317" s="3">
        <v>5514.0009147176597</v>
      </c>
      <c r="AK317" s="3">
        <v>0</v>
      </c>
      <c r="AL317" s="3"/>
      <c r="AM317" s="3"/>
      <c r="AN317" s="3"/>
      <c r="AO317" s="3"/>
      <c r="AP317" s="4" t="s">
        <v>53</v>
      </c>
      <c r="AQ317" s="3" t="s">
        <v>54</v>
      </c>
      <c r="AR317" s="3" t="s">
        <v>54</v>
      </c>
    </row>
    <row r="318" spans="1:44" x14ac:dyDescent="0.25">
      <c r="A318" s="3" t="s">
        <v>66</v>
      </c>
      <c r="B318" s="3">
        <v>2257963</v>
      </c>
      <c r="C318" s="4" t="s">
        <v>734</v>
      </c>
      <c r="D318" s="4" t="s">
        <v>201</v>
      </c>
      <c r="E318" s="4" t="s">
        <v>67</v>
      </c>
      <c r="F318" s="4" t="s">
        <v>735</v>
      </c>
      <c r="G318" s="4" t="s">
        <v>49</v>
      </c>
      <c r="H318" s="3" t="s">
        <v>736</v>
      </c>
      <c r="I318" s="4" t="s">
        <v>51</v>
      </c>
      <c r="J318" s="4" t="s">
        <v>52</v>
      </c>
      <c r="K318" s="4" t="s">
        <v>52</v>
      </c>
      <c r="L318" s="4" t="s">
        <v>52</v>
      </c>
      <c r="M318" s="4" t="s">
        <v>52</v>
      </c>
      <c r="N318" s="4" t="s">
        <v>52</v>
      </c>
      <c r="O318" s="3">
        <v>1320584.2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>
        <v>1314614.875</v>
      </c>
      <c r="AF318" s="3">
        <v>1320584.203125</v>
      </c>
      <c r="AG318" s="3">
        <v>1320584.203125</v>
      </c>
      <c r="AH318" s="3"/>
      <c r="AI318" s="3"/>
      <c r="AJ318" s="3"/>
      <c r="AK318" s="3">
        <v>0</v>
      </c>
      <c r="AL318" s="3"/>
      <c r="AM318" s="3"/>
      <c r="AN318" s="3"/>
      <c r="AO318" s="3"/>
      <c r="AP318" s="4" t="s">
        <v>204</v>
      </c>
      <c r="AQ318" s="3" t="s">
        <v>54</v>
      </c>
      <c r="AR318" s="3" t="s">
        <v>54</v>
      </c>
    </row>
    <row r="319" spans="1:44" x14ac:dyDescent="0.25">
      <c r="A319" s="3" t="s">
        <v>83</v>
      </c>
      <c r="B319" s="3">
        <v>2263907</v>
      </c>
      <c r="C319" s="4" t="s">
        <v>200</v>
      </c>
      <c r="D319" s="4" t="s">
        <v>201</v>
      </c>
      <c r="E319" s="4" t="s">
        <v>67</v>
      </c>
      <c r="F319" s="4" t="s">
        <v>737</v>
      </c>
      <c r="G319" s="4" t="s">
        <v>52</v>
      </c>
      <c r="H319" s="3" t="s">
        <v>738</v>
      </c>
      <c r="I319" s="4" t="s">
        <v>51</v>
      </c>
      <c r="J319" s="4" t="s">
        <v>52</v>
      </c>
      <c r="K319" s="4" t="s">
        <v>52</v>
      </c>
      <c r="L319" s="4" t="s">
        <v>52</v>
      </c>
      <c r="M319" s="4" t="s">
        <v>52</v>
      </c>
      <c r="N319" s="4" t="s">
        <v>52</v>
      </c>
      <c r="O319" s="3">
        <v>105638.39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>
        <v>105226.061423839</v>
      </c>
      <c r="AF319" s="3">
        <v>105638.386602139</v>
      </c>
      <c r="AG319" s="3"/>
      <c r="AH319" s="3"/>
      <c r="AI319" s="3"/>
      <c r="AJ319" s="3">
        <v>105600.78660213899</v>
      </c>
      <c r="AK319" s="3">
        <v>37.6</v>
      </c>
      <c r="AL319" s="3"/>
      <c r="AM319" s="3"/>
      <c r="AN319" s="3"/>
      <c r="AO319" s="3"/>
      <c r="AP319" s="4" t="s">
        <v>204</v>
      </c>
      <c r="AQ319" s="3" t="s">
        <v>54</v>
      </c>
      <c r="AR319" s="3" t="s">
        <v>54</v>
      </c>
    </row>
    <row r="320" spans="1:44" x14ac:dyDescent="0.25">
      <c r="A320" s="3" t="s">
        <v>83</v>
      </c>
      <c r="B320" s="3">
        <v>3320327</v>
      </c>
      <c r="C320" s="4" t="s">
        <v>62</v>
      </c>
      <c r="D320" s="4" t="s">
        <v>63</v>
      </c>
      <c r="E320" s="4" t="s">
        <v>67</v>
      </c>
      <c r="F320" s="4" t="s">
        <v>739</v>
      </c>
      <c r="G320" s="4" t="s">
        <v>49</v>
      </c>
      <c r="H320" s="3" t="s">
        <v>740</v>
      </c>
      <c r="I320" s="4" t="s">
        <v>51</v>
      </c>
      <c r="J320" s="4" t="s">
        <v>52</v>
      </c>
      <c r="K320" s="4" t="s">
        <v>52</v>
      </c>
      <c r="L320" s="4" t="s">
        <v>52</v>
      </c>
      <c r="M320" s="4" t="s">
        <v>52</v>
      </c>
      <c r="N320" s="4" t="s">
        <v>52</v>
      </c>
      <c r="O320" s="3">
        <v>165517.95000000001</v>
      </c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>
        <v>164949.303323314</v>
      </c>
      <c r="AF320" s="3">
        <v>165517.95332264001</v>
      </c>
      <c r="AG320" s="3">
        <v>84335.3974609375</v>
      </c>
      <c r="AH320" s="3"/>
      <c r="AI320" s="3"/>
      <c r="AJ320" s="3">
        <v>45916.525861702197</v>
      </c>
      <c r="AK320" s="3">
        <v>0</v>
      </c>
      <c r="AL320" s="3">
        <v>35266.03</v>
      </c>
      <c r="AM320" s="3"/>
      <c r="AN320" s="3"/>
      <c r="AO320" s="3"/>
      <c r="AP320" s="4" t="s">
        <v>53</v>
      </c>
      <c r="AQ320" s="3" t="s">
        <v>54</v>
      </c>
      <c r="AR320" s="3" t="s">
        <v>54</v>
      </c>
    </row>
    <row r="321" spans="1:44" x14ac:dyDescent="0.25">
      <c r="A321" s="3" t="s">
        <v>83</v>
      </c>
      <c r="B321" s="3">
        <v>5147345</v>
      </c>
      <c r="C321" s="4" t="s">
        <v>323</v>
      </c>
      <c r="D321" s="4" t="s">
        <v>63</v>
      </c>
      <c r="E321" s="4" t="s">
        <v>47</v>
      </c>
      <c r="F321" s="4" t="s">
        <v>741</v>
      </c>
      <c r="G321" s="4" t="s">
        <v>49</v>
      </c>
      <c r="H321" s="3" t="s">
        <v>742</v>
      </c>
      <c r="I321" s="4" t="s">
        <v>51</v>
      </c>
      <c r="J321" s="4" t="s">
        <v>52</v>
      </c>
      <c r="K321" s="4" t="s">
        <v>52</v>
      </c>
      <c r="L321" s="4" t="s">
        <v>52</v>
      </c>
      <c r="M321" s="4" t="s">
        <v>52</v>
      </c>
      <c r="N321" s="4" t="s">
        <v>52</v>
      </c>
      <c r="O321" s="3">
        <v>448131.64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>
        <v>446960.84</v>
      </c>
      <c r="AF321" s="3">
        <v>448131.64</v>
      </c>
      <c r="AG321" s="3">
        <v>40838.92</v>
      </c>
      <c r="AH321" s="3"/>
      <c r="AI321" s="3"/>
      <c r="AJ321" s="3"/>
      <c r="AK321" s="3">
        <v>40030.730000000003</v>
      </c>
      <c r="AL321" s="3">
        <v>367261.99</v>
      </c>
      <c r="AM321" s="3"/>
      <c r="AN321" s="3"/>
      <c r="AO321" s="3"/>
      <c r="AP321" s="4" t="s">
        <v>53</v>
      </c>
      <c r="AQ321" s="3" t="s">
        <v>54</v>
      </c>
      <c r="AR321" s="3" t="s">
        <v>54</v>
      </c>
    </row>
    <row r="322" spans="1:44" x14ac:dyDescent="0.25">
      <c r="A322" s="3" t="s">
        <v>66</v>
      </c>
      <c r="B322" s="3">
        <v>6701786</v>
      </c>
      <c r="C322" s="4" t="s">
        <v>45</v>
      </c>
      <c r="D322" s="4" t="s">
        <v>63</v>
      </c>
      <c r="E322" s="4" t="s">
        <v>47</v>
      </c>
      <c r="F322" s="4" t="s">
        <v>705</v>
      </c>
      <c r="G322" s="4" t="s">
        <v>52</v>
      </c>
      <c r="H322" s="3" t="s">
        <v>743</v>
      </c>
      <c r="I322" s="4" t="s">
        <v>51</v>
      </c>
      <c r="J322" s="4" t="s">
        <v>52</v>
      </c>
      <c r="K322" s="4" t="s">
        <v>52</v>
      </c>
      <c r="L322" s="4" t="s">
        <v>52</v>
      </c>
      <c r="M322" s="4" t="s">
        <v>52</v>
      </c>
      <c r="N322" s="4" t="s">
        <v>52</v>
      </c>
      <c r="O322" s="3">
        <v>50000</v>
      </c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>
        <v>20213.211215600601</v>
      </c>
      <c r="AF322" s="3">
        <v>20311.157779581001</v>
      </c>
      <c r="AG322" s="3"/>
      <c r="AH322" s="3"/>
      <c r="AI322" s="3"/>
      <c r="AJ322" s="3">
        <v>20311.157779581001</v>
      </c>
      <c r="AK322" s="3">
        <v>0</v>
      </c>
      <c r="AL322" s="3"/>
      <c r="AM322" s="3"/>
      <c r="AN322" s="3"/>
      <c r="AO322" s="3"/>
      <c r="AP322" s="4" t="s">
        <v>53</v>
      </c>
      <c r="AQ322" s="3" t="s">
        <v>54</v>
      </c>
      <c r="AR322" s="3" t="s">
        <v>54</v>
      </c>
    </row>
    <row r="323" spans="1:44" x14ac:dyDescent="0.25">
      <c r="A323" s="3" t="s">
        <v>83</v>
      </c>
      <c r="B323" s="3">
        <v>386788</v>
      </c>
      <c r="C323" s="4" t="s">
        <v>78</v>
      </c>
      <c r="D323" s="4" t="s">
        <v>46</v>
      </c>
      <c r="E323" s="4" t="s">
        <v>104</v>
      </c>
      <c r="F323" s="4" t="s">
        <v>744</v>
      </c>
      <c r="G323" s="4" t="s">
        <v>49</v>
      </c>
      <c r="H323" s="3" t="s">
        <v>745</v>
      </c>
      <c r="I323" s="4" t="s">
        <v>51</v>
      </c>
      <c r="J323" s="4" t="s">
        <v>52</v>
      </c>
      <c r="K323" s="4" t="s">
        <v>52</v>
      </c>
      <c r="L323" s="4" t="s">
        <v>52</v>
      </c>
      <c r="M323" s="4" t="s">
        <v>52</v>
      </c>
      <c r="N323" s="4" t="s">
        <v>52</v>
      </c>
      <c r="O323" s="3">
        <v>1100000</v>
      </c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>
        <v>529297.47990870301</v>
      </c>
      <c r="AF323" s="3">
        <v>593931.56613920606</v>
      </c>
      <c r="AG323" s="3"/>
      <c r="AH323" s="3"/>
      <c r="AI323" s="3"/>
      <c r="AJ323" s="3">
        <v>531572.93613920605</v>
      </c>
      <c r="AK323" s="3">
        <v>62358.63</v>
      </c>
      <c r="AL323" s="3"/>
      <c r="AM323" s="3"/>
      <c r="AN323" s="3"/>
      <c r="AO323" s="3"/>
      <c r="AP323" s="4" t="s">
        <v>53</v>
      </c>
      <c r="AQ323" s="3" t="s">
        <v>54</v>
      </c>
      <c r="AR323" s="3" t="s">
        <v>54</v>
      </c>
    </row>
    <row r="324" spans="1:44" x14ac:dyDescent="0.25">
      <c r="A324" s="3" t="s">
        <v>83</v>
      </c>
      <c r="B324" s="3">
        <v>7661269</v>
      </c>
      <c r="C324" s="4" t="s">
        <v>45</v>
      </c>
      <c r="D324" s="4" t="s">
        <v>63</v>
      </c>
      <c r="E324" s="4" t="s">
        <v>47</v>
      </c>
      <c r="F324" s="4" t="s">
        <v>746</v>
      </c>
      <c r="G324" s="4" t="s">
        <v>49</v>
      </c>
      <c r="H324" s="3" t="s">
        <v>747</v>
      </c>
      <c r="I324" s="4" t="s">
        <v>360</v>
      </c>
      <c r="J324" s="4" t="s">
        <v>52</v>
      </c>
      <c r="K324" s="4" t="s">
        <v>52</v>
      </c>
      <c r="L324" s="4" t="s">
        <v>52</v>
      </c>
      <c r="M324" s="4" t="s">
        <v>52</v>
      </c>
      <c r="N324" s="4" t="s">
        <v>52</v>
      </c>
      <c r="O324" s="3">
        <v>15000</v>
      </c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>
        <v>0.06</v>
      </c>
      <c r="AF324" s="3">
        <v>0.06</v>
      </c>
      <c r="AG324" s="3"/>
      <c r="AH324" s="3"/>
      <c r="AI324" s="3"/>
      <c r="AJ324" s="3"/>
      <c r="AK324" s="3">
        <v>0.06</v>
      </c>
      <c r="AL324" s="3"/>
      <c r="AM324" s="3"/>
      <c r="AN324" s="3"/>
      <c r="AO324" s="3"/>
      <c r="AP324" s="4" t="s">
        <v>53</v>
      </c>
      <c r="AQ324" s="3" t="s">
        <v>54</v>
      </c>
      <c r="AR324" s="3" t="s">
        <v>54</v>
      </c>
    </row>
    <row r="325" spans="1:44" x14ac:dyDescent="0.25">
      <c r="A325" s="3" t="s">
        <v>66</v>
      </c>
      <c r="B325" s="3">
        <v>12618567</v>
      </c>
      <c r="C325" s="4" t="s">
        <v>59</v>
      </c>
      <c r="D325" s="4" t="s">
        <v>63</v>
      </c>
      <c r="E325" s="4" t="s">
        <v>47</v>
      </c>
      <c r="F325" s="4" t="s">
        <v>748</v>
      </c>
      <c r="G325" s="4" t="s">
        <v>49</v>
      </c>
      <c r="H325" s="3" t="s">
        <v>749</v>
      </c>
      <c r="I325" s="4" t="s">
        <v>51</v>
      </c>
      <c r="J325" s="4" t="s">
        <v>52</v>
      </c>
      <c r="K325" s="4" t="s">
        <v>52</v>
      </c>
      <c r="L325" s="4" t="s">
        <v>52</v>
      </c>
      <c r="M325" s="4" t="s">
        <v>52</v>
      </c>
      <c r="N325" s="4" t="s">
        <v>52</v>
      </c>
      <c r="O325" s="3">
        <v>200000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>
        <v>63487.114441458798</v>
      </c>
      <c r="AF325" s="3">
        <v>63716.366245637997</v>
      </c>
      <c r="AG325" s="3"/>
      <c r="AH325" s="3"/>
      <c r="AI325" s="3"/>
      <c r="AJ325" s="3">
        <v>63745.356245638002</v>
      </c>
      <c r="AK325" s="3">
        <v>-28.99</v>
      </c>
      <c r="AL325" s="3"/>
      <c r="AM325" s="3"/>
      <c r="AN325" s="3"/>
      <c r="AO325" s="3"/>
      <c r="AP325" s="4" t="s">
        <v>53</v>
      </c>
      <c r="AQ325" s="3" t="s">
        <v>54</v>
      </c>
      <c r="AR325" s="3" t="s">
        <v>54</v>
      </c>
    </row>
    <row r="326" spans="1:44" x14ac:dyDescent="0.25">
      <c r="A326" s="3" t="s">
        <v>83</v>
      </c>
      <c r="B326" s="3">
        <v>2973146</v>
      </c>
      <c r="C326" s="4" t="s">
        <v>62</v>
      </c>
      <c r="D326" s="4" t="s">
        <v>46</v>
      </c>
      <c r="E326" s="4" t="s">
        <v>67</v>
      </c>
      <c r="F326" s="4" t="s">
        <v>750</v>
      </c>
      <c r="G326" s="4" t="s">
        <v>49</v>
      </c>
      <c r="H326" s="3" t="s">
        <v>751</v>
      </c>
      <c r="I326" s="4" t="s">
        <v>51</v>
      </c>
      <c r="J326" s="4" t="s">
        <v>52</v>
      </c>
      <c r="K326" s="4" t="s">
        <v>52</v>
      </c>
      <c r="L326" s="4" t="s">
        <v>52</v>
      </c>
      <c r="M326" s="4" t="s">
        <v>52</v>
      </c>
      <c r="N326" s="4" t="s">
        <v>52</v>
      </c>
      <c r="O326" s="3">
        <v>827000.24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>
        <v>823624.16753906198</v>
      </c>
      <c r="AF326" s="3">
        <v>827000.24468749994</v>
      </c>
      <c r="AG326" s="3">
        <v>826931.5546875</v>
      </c>
      <c r="AH326" s="3"/>
      <c r="AI326" s="3"/>
      <c r="AJ326" s="3"/>
      <c r="AK326" s="3">
        <v>68.69</v>
      </c>
      <c r="AL326" s="3"/>
      <c r="AM326" s="3"/>
      <c r="AN326" s="3"/>
      <c r="AO326" s="3"/>
      <c r="AP326" s="4" t="s">
        <v>53</v>
      </c>
      <c r="AQ326" s="3" t="s">
        <v>54</v>
      </c>
      <c r="AR326" s="3" t="s">
        <v>54</v>
      </c>
    </row>
    <row r="327" spans="1:44" x14ac:dyDescent="0.25">
      <c r="A327" s="3" t="s">
        <v>83</v>
      </c>
      <c r="B327" s="3">
        <v>3405228</v>
      </c>
      <c r="C327" s="4" t="s">
        <v>45</v>
      </c>
      <c r="D327" s="4" t="s">
        <v>46</v>
      </c>
      <c r="E327" s="4" t="s">
        <v>67</v>
      </c>
      <c r="F327" s="4" t="s">
        <v>752</v>
      </c>
      <c r="G327" s="4" t="s">
        <v>49</v>
      </c>
      <c r="H327" s="3" t="s">
        <v>753</v>
      </c>
      <c r="I327" s="4" t="s">
        <v>51</v>
      </c>
      <c r="J327" s="4" t="s">
        <v>52</v>
      </c>
      <c r="K327" s="4" t="s">
        <v>52</v>
      </c>
      <c r="L327" s="4" t="s">
        <v>52</v>
      </c>
      <c r="M327" s="4" t="s">
        <v>49</v>
      </c>
      <c r="N327" s="4" t="s">
        <v>52</v>
      </c>
      <c r="O327" s="3">
        <v>1000000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>
        <v>763594.36403299402</v>
      </c>
      <c r="AF327" s="3">
        <v>763147.83892920602</v>
      </c>
      <c r="AG327" s="3">
        <v>30065.375</v>
      </c>
      <c r="AH327" s="3"/>
      <c r="AI327" s="3"/>
      <c r="AJ327" s="3">
        <v>732749.79392920597</v>
      </c>
      <c r="AK327" s="3">
        <v>332.67</v>
      </c>
      <c r="AL327" s="3"/>
      <c r="AM327" s="3"/>
      <c r="AN327" s="3"/>
      <c r="AO327" s="3"/>
      <c r="AP327" s="4" t="s">
        <v>53</v>
      </c>
      <c r="AQ327" s="3" t="s">
        <v>54</v>
      </c>
      <c r="AR327" s="3" t="s">
        <v>54</v>
      </c>
    </row>
    <row r="328" spans="1:44" x14ac:dyDescent="0.25">
      <c r="A328" s="3" t="s">
        <v>66</v>
      </c>
      <c r="B328" s="3">
        <v>5663689</v>
      </c>
      <c r="C328" s="4" t="s">
        <v>754</v>
      </c>
      <c r="D328" s="4" t="s">
        <v>63</v>
      </c>
      <c r="E328" s="4" t="s">
        <v>47</v>
      </c>
      <c r="F328" s="4" t="s">
        <v>352</v>
      </c>
      <c r="G328" s="4" t="s">
        <v>49</v>
      </c>
      <c r="H328" s="3" t="s">
        <v>412</v>
      </c>
      <c r="I328" s="4" t="s">
        <v>51</v>
      </c>
      <c r="J328" s="4" t="s">
        <v>52</v>
      </c>
      <c r="K328" s="4" t="s">
        <v>52</v>
      </c>
      <c r="L328" s="4" t="s">
        <v>52</v>
      </c>
      <c r="M328" s="4" t="s">
        <v>49</v>
      </c>
      <c r="N328" s="4" t="s">
        <v>52</v>
      </c>
      <c r="O328" s="3">
        <v>73342.13</v>
      </c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>
        <v>73004.827272842798</v>
      </c>
      <c r="AF328" s="3">
        <v>73342.131487339895</v>
      </c>
      <c r="AG328" s="3"/>
      <c r="AH328" s="3"/>
      <c r="AI328" s="3"/>
      <c r="AJ328" s="3">
        <v>73342.131487339895</v>
      </c>
      <c r="AK328" s="3">
        <v>0</v>
      </c>
      <c r="AL328" s="3"/>
      <c r="AM328" s="3"/>
      <c r="AN328" s="3"/>
      <c r="AO328" s="3"/>
      <c r="AP328" s="4" t="s">
        <v>53</v>
      </c>
      <c r="AQ328" s="3" t="s">
        <v>54</v>
      </c>
      <c r="AR328" s="3" t="s">
        <v>54</v>
      </c>
    </row>
    <row r="329" spans="1:44" x14ac:dyDescent="0.25">
      <c r="A329" s="3" t="s">
        <v>66</v>
      </c>
      <c r="B329" s="3">
        <v>5890924</v>
      </c>
      <c r="C329" s="4" t="s">
        <v>581</v>
      </c>
      <c r="D329" s="4" t="s">
        <v>63</v>
      </c>
      <c r="E329" s="4" t="s">
        <v>47</v>
      </c>
      <c r="F329" s="4" t="s">
        <v>100</v>
      </c>
      <c r="G329" s="4" t="s">
        <v>49</v>
      </c>
      <c r="H329" s="3" t="s">
        <v>755</v>
      </c>
      <c r="I329" s="4" t="s">
        <v>51</v>
      </c>
      <c r="J329" s="4" t="s">
        <v>52</v>
      </c>
      <c r="K329" s="4" t="s">
        <v>52</v>
      </c>
      <c r="L329" s="4" t="s">
        <v>52</v>
      </c>
      <c r="M329" s="4" t="s">
        <v>52</v>
      </c>
      <c r="N329" s="4" t="s">
        <v>52</v>
      </c>
      <c r="O329" s="3">
        <v>1740050.27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>
        <v>1738410.5636686301</v>
      </c>
      <c r="AF329" s="3">
        <v>1740050.2741109401</v>
      </c>
      <c r="AG329" s="3">
        <v>709071.3828125</v>
      </c>
      <c r="AH329" s="3"/>
      <c r="AI329" s="3"/>
      <c r="AJ329" s="3">
        <v>1030978.8912984401</v>
      </c>
      <c r="AK329" s="3">
        <v>0</v>
      </c>
      <c r="AL329" s="3"/>
      <c r="AM329" s="3"/>
      <c r="AN329" s="3"/>
      <c r="AO329" s="3"/>
      <c r="AP329" s="4" t="s">
        <v>53</v>
      </c>
      <c r="AQ329" s="3" t="s">
        <v>54</v>
      </c>
      <c r="AR329" s="3" t="s">
        <v>54</v>
      </c>
    </row>
    <row r="330" spans="1:44" x14ac:dyDescent="0.25">
      <c r="A330" s="3" t="s">
        <v>83</v>
      </c>
      <c r="B330" s="3">
        <v>7086137</v>
      </c>
      <c r="C330" s="4" t="s">
        <v>81</v>
      </c>
      <c r="D330" s="4" t="s">
        <v>63</v>
      </c>
      <c r="E330" s="4" t="s">
        <v>47</v>
      </c>
      <c r="F330" s="4" t="s">
        <v>756</v>
      </c>
      <c r="G330" s="4" t="s">
        <v>52</v>
      </c>
      <c r="H330" s="3" t="s">
        <v>757</v>
      </c>
      <c r="I330" s="4" t="s">
        <v>51</v>
      </c>
      <c r="J330" s="4" t="s">
        <v>52</v>
      </c>
      <c r="K330" s="4" t="s">
        <v>52</v>
      </c>
      <c r="L330" s="4" t="s">
        <v>52</v>
      </c>
      <c r="M330" s="4" t="s">
        <v>52</v>
      </c>
      <c r="N330" s="4" t="s">
        <v>52</v>
      </c>
      <c r="O330" s="3">
        <v>140759.87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>
        <v>140202.61474658901</v>
      </c>
      <c r="AF330" s="3">
        <v>140759.873620078</v>
      </c>
      <c r="AG330" s="3">
        <v>63251.615234375</v>
      </c>
      <c r="AH330" s="3"/>
      <c r="AI330" s="3"/>
      <c r="AJ330" s="3">
        <v>77491.588385702795</v>
      </c>
      <c r="AK330" s="3">
        <v>16.670000000000002</v>
      </c>
      <c r="AL330" s="3"/>
      <c r="AM330" s="3"/>
      <c r="AN330" s="3"/>
      <c r="AO330" s="3"/>
      <c r="AP330" s="4" t="s">
        <v>53</v>
      </c>
      <c r="AQ330" s="3" t="s">
        <v>54</v>
      </c>
      <c r="AR330" s="3" t="s">
        <v>54</v>
      </c>
    </row>
    <row r="331" spans="1:44" x14ac:dyDescent="0.25">
      <c r="A331" s="3" t="s">
        <v>58</v>
      </c>
      <c r="B331" s="3">
        <v>15055736</v>
      </c>
      <c r="C331" s="4" t="s">
        <v>59</v>
      </c>
      <c r="D331" s="4" t="s">
        <v>63</v>
      </c>
      <c r="E331" s="4" t="s">
        <v>47</v>
      </c>
      <c r="F331" s="4" t="s">
        <v>243</v>
      </c>
      <c r="G331" s="4" t="s">
        <v>49</v>
      </c>
      <c r="H331" s="3" t="s">
        <v>758</v>
      </c>
      <c r="I331" s="4" t="s">
        <v>51</v>
      </c>
      <c r="J331" s="4" t="s">
        <v>52</v>
      </c>
      <c r="K331" s="4" t="s">
        <v>52</v>
      </c>
      <c r="L331" s="4" t="s">
        <v>52</v>
      </c>
      <c r="M331" s="4" t="s">
        <v>52</v>
      </c>
      <c r="N331" s="4" t="s">
        <v>52</v>
      </c>
      <c r="O331" s="3">
        <v>500000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>
        <v>151112.6484375</v>
      </c>
      <c r="AF331" s="3">
        <v>151884.34692382801</v>
      </c>
      <c r="AG331" s="3">
        <v>151664.84692382801</v>
      </c>
      <c r="AH331" s="3"/>
      <c r="AI331" s="3"/>
      <c r="AJ331" s="3"/>
      <c r="AK331" s="3">
        <v>219.5</v>
      </c>
      <c r="AL331" s="3"/>
      <c r="AM331" s="3"/>
      <c r="AN331" s="3"/>
      <c r="AO331" s="3"/>
      <c r="AP331" s="4" t="s">
        <v>53</v>
      </c>
      <c r="AQ331" s="3" t="s">
        <v>54</v>
      </c>
      <c r="AR331" s="3" t="s">
        <v>54</v>
      </c>
    </row>
    <row r="332" spans="1:44" x14ac:dyDescent="0.25">
      <c r="A332" s="3" t="s">
        <v>83</v>
      </c>
      <c r="B332" s="3">
        <v>500582</v>
      </c>
      <c r="C332" s="4" t="s">
        <v>45</v>
      </c>
      <c r="D332" s="4" t="s">
        <v>63</v>
      </c>
      <c r="E332" s="4" t="s">
        <v>67</v>
      </c>
      <c r="F332" s="4" t="s">
        <v>759</v>
      </c>
      <c r="G332" s="4" t="s">
        <v>49</v>
      </c>
      <c r="H332" s="3" t="s">
        <v>760</v>
      </c>
      <c r="I332" s="4" t="s">
        <v>51</v>
      </c>
      <c r="J332" s="4" t="s">
        <v>52</v>
      </c>
      <c r="K332" s="4" t="s">
        <v>52</v>
      </c>
      <c r="L332" s="4" t="s">
        <v>52</v>
      </c>
      <c r="M332" s="4" t="s">
        <v>52</v>
      </c>
      <c r="N332" s="4" t="s">
        <v>52</v>
      </c>
      <c r="O332" s="3">
        <v>1000000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>
        <v>442087.546231783</v>
      </c>
      <c r="AF332" s="3">
        <v>442870.87658447702</v>
      </c>
      <c r="AG332" s="3"/>
      <c r="AH332" s="3"/>
      <c r="AI332" s="3"/>
      <c r="AJ332" s="3">
        <v>407311.286584477</v>
      </c>
      <c r="AK332" s="3">
        <v>35559.589999999997</v>
      </c>
      <c r="AL332" s="3"/>
      <c r="AM332" s="3"/>
      <c r="AN332" s="3"/>
      <c r="AO332" s="3"/>
      <c r="AP332" s="4" t="s">
        <v>53</v>
      </c>
      <c r="AQ332" s="3" t="s">
        <v>54</v>
      </c>
      <c r="AR332" s="3" t="s">
        <v>54</v>
      </c>
    </row>
    <row r="333" spans="1:44" x14ac:dyDescent="0.25">
      <c r="A333" s="3" t="s">
        <v>83</v>
      </c>
      <c r="B333" s="3">
        <v>8499264</v>
      </c>
      <c r="C333" s="4" t="s">
        <v>45</v>
      </c>
      <c r="D333" s="4" t="s">
        <v>46</v>
      </c>
      <c r="E333" s="4" t="s">
        <v>47</v>
      </c>
      <c r="F333" s="4" t="s">
        <v>761</v>
      </c>
      <c r="G333" s="4" t="s">
        <v>49</v>
      </c>
      <c r="H333" s="3" t="s">
        <v>762</v>
      </c>
      <c r="I333" s="4" t="s">
        <v>51</v>
      </c>
      <c r="J333" s="4" t="s">
        <v>52</v>
      </c>
      <c r="K333" s="4" t="s">
        <v>52</v>
      </c>
      <c r="L333" s="4" t="s">
        <v>52</v>
      </c>
      <c r="M333" s="4" t="s">
        <v>52</v>
      </c>
      <c r="N333" s="4" t="s">
        <v>52</v>
      </c>
      <c r="O333" s="3">
        <v>1500000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>
        <v>20190.261280311701</v>
      </c>
      <c r="AF333" s="3">
        <v>20247.679250310699</v>
      </c>
      <c r="AG333" s="3"/>
      <c r="AH333" s="3"/>
      <c r="AI333" s="3"/>
      <c r="AJ333" s="3">
        <v>20247.679250310699</v>
      </c>
      <c r="AK333" s="3">
        <v>0</v>
      </c>
      <c r="AL333" s="3"/>
      <c r="AM333" s="3"/>
      <c r="AN333" s="3"/>
      <c r="AO333" s="3"/>
      <c r="AP333" s="4" t="s">
        <v>53</v>
      </c>
      <c r="AQ333" s="3" t="s">
        <v>54</v>
      </c>
      <c r="AR333" s="3" t="s">
        <v>54</v>
      </c>
    </row>
    <row r="334" spans="1:44" x14ac:dyDescent="0.25">
      <c r="A334" s="3" t="s">
        <v>66</v>
      </c>
      <c r="B334" s="3">
        <v>5659419</v>
      </c>
      <c r="C334" s="4" t="s">
        <v>754</v>
      </c>
      <c r="D334" s="4" t="s">
        <v>46</v>
      </c>
      <c r="E334" s="4" t="s">
        <v>47</v>
      </c>
      <c r="F334" s="4" t="s">
        <v>703</v>
      </c>
      <c r="G334" s="4" t="s">
        <v>49</v>
      </c>
      <c r="H334" s="3" t="s">
        <v>763</v>
      </c>
      <c r="I334" s="4" t="s">
        <v>51</v>
      </c>
      <c r="J334" s="4" t="s">
        <v>52</v>
      </c>
      <c r="K334" s="4" t="s">
        <v>52</v>
      </c>
      <c r="L334" s="4" t="s">
        <v>52</v>
      </c>
      <c r="M334" s="4" t="s">
        <v>52</v>
      </c>
      <c r="N334" s="4" t="s">
        <v>52</v>
      </c>
      <c r="O334" s="3">
        <v>551589.66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>
        <v>554420.525666642</v>
      </c>
      <c r="AF334" s="3">
        <v>551589.66083347297</v>
      </c>
      <c r="AG334" s="3">
        <v>144955.1875</v>
      </c>
      <c r="AH334" s="3"/>
      <c r="AI334" s="3"/>
      <c r="AJ334" s="3">
        <v>406634.47333347303</v>
      </c>
      <c r="AK334" s="3">
        <v>0</v>
      </c>
      <c r="AL334" s="3"/>
      <c r="AM334" s="3"/>
      <c r="AN334" s="3"/>
      <c r="AO334" s="3"/>
      <c r="AP334" s="4" t="s">
        <v>53</v>
      </c>
      <c r="AQ334" s="3" t="s">
        <v>54</v>
      </c>
      <c r="AR334" s="3" t="s">
        <v>54</v>
      </c>
    </row>
    <row r="335" spans="1:44" x14ac:dyDescent="0.25">
      <c r="A335" s="3" t="s">
        <v>58</v>
      </c>
      <c r="B335" s="3">
        <v>8765553</v>
      </c>
      <c r="C335" s="4" t="s">
        <v>84</v>
      </c>
      <c r="D335" s="4" t="s">
        <v>46</v>
      </c>
      <c r="E335" s="4" t="s">
        <v>47</v>
      </c>
      <c r="F335" s="4" t="s">
        <v>295</v>
      </c>
      <c r="G335" s="4" t="s">
        <v>49</v>
      </c>
      <c r="H335" s="3" t="s">
        <v>764</v>
      </c>
      <c r="I335" s="4" t="s">
        <v>51</v>
      </c>
      <c r="J335" s="4" t="s">
        <v>52</v>
      </c>
      <c r="K335" s="4" t="s">
        <v>52</v>
      </c>
      <c r="L335" s="4" t="s">
        <v>52</v>
      </c>
      <c r="M335" s="4" t="s">
        <v>52</v>
      </c>
      <c r="N335" s="4" t="s">
        <v>52</v>
      </c>
      <c r="O335" s="3">
        <v>13150.83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>
        <v>13330.7032539918</v>
      </c>
      <c r="AF335" s="3">
        <v>13150.826953452201</v>
      </c>
      <c r="AG335" s="3">
        <v>10053.150390625</v>
      </c>
      <c r="AH335" s="3"/>
      <c r="AI335" s="3"/>
      <c r="AJ335" s="3">
        <v>3097.6665628271999</v>
      </c>
      <c r="AK335" s="3">
        <v>0.01</v>
      </c>
      <c r="AL335" s="3"/>
      <c r="AM335" s="3"/>
      <c r="AN335" s="3"/>
      <c r="AO335" s="3"/>
      <c r="AP335" s="4" t="s">
        <v>53</v>
      </c>
      <c r="AQ335" s="3" t="s">
        <v>54</v>
      </c>
      <c r="AR335" s="3" t="s">
        <v>54</v>
      </c>
    </row>
    <row r="336" spans="1:44" x14ac:dyDescent="0.25">
      <c r="A336" s="3" t="s">
        <v>66</v>
      </c>
      <c r="B336" s="3">
        <v>11446980</v>
      </c>
      <c r="C336" s="4" t="s">
        <v>200</v>
      </c>
      <c r="D336" s="4" t="s">
        <v>201</v>
      </c>
      <c r="E336" s="4" t="s">
        <v>47</v>
      </c>
      <c r="F336" s="4" t="s">
        <v>765</v>
      </c>
      <c r="G336" s="4" t="s">
        <v>49</v>
      </c>
      <c r="H336" s="3" t="s">
        <v>766</v>
      </c>
      <c r="I336" s="4" t="s">
        <v>51</v>
      </c>
      <c r="J336" s="4" t="s">
        <v>52</v>
      </c>
      <c r="K336" s="4" t="s">
        <v>52</v>
      </c>
      <c r="L336" s="4" t="s">
        <v>52</v>
      </c>
      <c r="M336" s="4" t="s">
        <v>52</v>
      </c>
      <c r="N336" s="4" t="s">
        <v>52</v>
      </c>
      <c r="O336" s="3">
        <v>1122136.6599999999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>
        <v>1117052.2598138701</v>
      </c>
      <c r="AF336" s="3">
        <v>1122136.6558810901</v>
      </c>
      <c r="AG336" s="3">
        <v>716667.40625</v>
      </c>
      <c r="AH336" s="3"/>
      <c r="AI336" s="3"/>
      <c r="AJ336" s="3">
        <v>405469.24963109399</v>
      </c>
      <c r="AK336" s="3">
        <v>0</v>
      </c>
      <c r="AL336" s="3"/>
      <c r="AM336" s="3"/>
      <c r="AN336" s="3"/>
      <c r="AO336" s="3"/>
      <c r="AP336" s="4" t="s">
        <v>204</v>
      </c>
      <c r="AQ336" s="3" t="s">
        <v>54</v>
      </c>
      <c r="AR336" s="3" t="s">
        <v>54</v>
      </c>
    </row>
    <row r="337" spans="1:44" x14ac:dyDescent="0.25">
      <c r="A337" s="3" t="s">
        <v>66</v>
      </c>
      <c r="B337" s="3">
        <v>14692024</v>
      </c>
      <c r="C337" s="4" t="s">
        <v>206</v>
      </c>
      <c r="D337" s="4" t="s">
        <v>46</v>
      </c>
      <c r="E337" s="4" t="s">
        <v>47</v>
      </c>
      <c r="F337" s="4" t="s">
        <v>767</v>
      </c>
      <c r="G337" s="4" t="s">
        <v>52</v>
      </c>
      <c r="H337" s="3" t="s">
        <v>768</v>
      </c>
      <c r="I337" s="4" t="s">
        <v>51</v>
      </c>
      <c r="J337" s="4" t="s">
        <v>52</v>
      </c>
      <c r="K337" s="4" t="s">
        <v>52</v>
      </c>
      <c r="L337" s="4" t="s">
        <v>52</v>
      </c>
      <c r="M337" s="4" t="s">
        <v>52</v>
      </c>
      <c r="N337" s="4" t="s">
        <v>49</v>
      </c>
      <c r="O337" s="3">
        <v>10000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>
        <v>6710.54045909866</v>
      </c>
      <c r="AF337" s="3">
        <v>6714.7312176219502</v>
      </c>
      <c r="AG337" s="3">
        <v>2039.30224609375</v>
      </c>
      <c r="AH337" s="3"/>
      <c r="AI337" s="3"/>
      <c r="AJ337" s="3">
        <v>1580.4089715282</v>
      </c>
      <c r="AK337" s="3">
        <v>3095.02</v>
      </c>
      <c r="AL337" s="3"/>
      <c r="AM337" s="3"/>
      <c r="AN337" s="3"/>
      <c r="AO337" s="3"/>
      <c r="AP337" s="4" t="s">
        <v>53</v>
      </c>
      <c r="AQ337" s="3" t="s">
        <v>54</v>
      </c>
      <c r="AR337" s="3" t="s">
        <v>54</v>
      </c>
    </row>
    <row r="338" spans="1:44" x14ac:dyDescent="0.25">
      <c r="A338" s="3" t="s">
        <v>83</v>
      </c>
      <c r="B338" s="3">
        <v>3552324</v>
      </c>
      <c r="C338" s="4" t="s">
        <v>62</v>
      </c>
      <c r="D338" s="4" t="s">
        <v>63</v>
      </c>
      <c r="E338" s="4" t="s">
        <v>67</v>
      </c>
      <c r="F338" s="4" t="s">
        <v>539</v>
      </c>
      <c r="G338" s="4" t="s">
        <v>52</v>
      </c>
      <c r="H338" s="3" t="s">
        <v>769</v>
      </c>
      <c r="I338" s="4" t="s">
        <v>51</v>
      </c>
      <c r="J338" s="4" t="s">
        <v>52</v>
      </c>
      <c r="K338" s="4" t="s">
        <v>52</v>
      </c>
      <c r="L338" s="4" t="s">
        <v>52</v>
      </c>
      <c r="M338" s="4" t="s">
        <v>52</v>
      </c>
      <c r="N338" s="4" t="s">
        <v>52</v>
      </c>
      <c r="O338" s="3">
        <v>100000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>
        <v>74905.686085826994</v>
      </c>
      <c r="AF338" s="3">
        <v>74875.432723839607</v>
      </c>
      <c r="AG338" s="3"/>
      <c r="AH338" s="3"/>
      <c r="AI338" s="3"/>
      <c r="AJ338" s="3">
        <v>74875.432723839607</v>
      </c>
      <c r="AK338" s="3">
        <v>0</v>
      </c>
      <c r="AL338" s="3"/>
      <c r="AM338" s="3"/>
      <c r="AN338" s="3"/>
      <c r="AO338" s="3"/>
      <c r="AP338" s="4" t="s">
        <v>53</v>
      </c>
      <c r="AQ338" s="3" t="s">
        <v>54</v>
      </c>
      <c r="AR338" s="3" t="s">
        <v>54</v>
      </c>
    </row>
    <row r="339" spans="1:44" x14ac:dyDescent="0.25">
      <c r="A339" s="3" t="s">
        <v>83</v>
      </c>
      <c r="B339" s="3">
        <v>3661467</v>
      </c>
      <c r="C339" s="4" t="s">
        <v>361</v>
      </c>
      <c r="D339" s="4" t="s">
        <v>46</v>
      </c>
      <c r="E339" s="4" t="s">
        <v>67</v>
      </c>
      <c r="F339" s="4" t="s">
        <v>770</v>
      </c>
      <c r="G339" s="4" t="s">
        <v>52</v>
      </c>
      <c r="H339" s="3" t="s">
        <v>771</v>
      </c>
      <c r="I339" s="4" t="s">
        <v>51</v>
      </c>
      <c r="J339" s="4" t="s">
        <v>52</v>
      </c>
      <c r="K339" s="4" t="s">
        <v>52</v>
      </c>
      <c r="L339" s="4" t="s">
        <v>52</v>
      </c>
      <c r="M339" s="4" t="s">
        <v>52</v>
      </c>
      <c r="N339" s="4" t="s">
        <v>52</v>
      </c>
      <c r="O339" s="3">
        <v>400000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>
        <v>61207.541584965402</v>
      </c>
      <c r="AF339" s="3">
        <v>60825.405506302501</v>
      </c>
      <c r="AG339" s="3"/>
      <c r="AH339" s="3"/>
      <c r="AI339" s="3"/>
      <c r="AJ339" s="3">
        <v>60825.405506302501</v>
      </c>
      <c r="AK339" s="3">
        <v>0</v>
      </c>
      <c r="AL339" s="3"/>
      <c r="AM339" s="3"/>
      <c r="AN339" s="3"/>
      <c r="AO339" s="3"/>
      <c r="AP339" s="4" t="s">
        <v>53</v>
      </c>
      <c r="AQ339" s="3" t="s">
        <v>54</v>
      </c>
      <c r="AR339" s="3" t="s">
        <v>54</v>
      </c>
    </row>
    <row r="340" spans="1:44" x14ac:dyDescent="0.25">
      <c r="A340" s="3" t="s">
        <v>83</v>
      </c>
      <c r="B340" s="3">
        <v>5738762</v>
      </c>
      <c r="C340" s="4" t="s">
        <v>59</v>
      </c>
      <c r="D340" s="4" t="s">
        <v>63</v>
      </c>
      <c r="E340" s="4" t="s">
        <v>47</v>
      </c>
      <c r="F340" s="4" t="s">
        <v>772</v>
      </c>
      <c r="G340" s="4" t="s">
        <v>49</v>
      </c>
      <c r="H340" s="3" t="s">
        <v>773</v>
      </c>
      <c r="I340" s="4" t="s">
        <v>51</v>
      </c>
      <c r="J340" s="4" t="s">
        <v>52</v>
      </c>
      <c r="K340" s="4" t="s">
        <v>52</v>
      </c>
      <c r="L340" s="4" t="s">
        <v>52</v>
      </c>
      <c r="M340" s="4" t="s">
        <v>52</v>
      </c>
      <c r="N340" s="4" t="s">
        <v>52</v>
      </c>
      <c r="O340" s="3">
        <v>300000</v>
      </c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>
        <v>161555.44856094499</v>
      </c>
      <c r="AF340" s="3">
        <v>161854.33177456501</v>
      </c>
      <c r="AG340" s="3"/>
      <c r="AH340" s="3"/>
      <c r="AI340" s="3"/>
      <c r="AJ340" s="3">
        <v>103450.87177456501</v>
      </c>
      <c r="AK340" s="3">
        <v>0.2</v>
      </c>
      <c r="AL340" s="3">
        <v>58403.26</v>
      </c>
      <c r="AM340" s="3"/>
      <c r="AN340" s="3"/>
      <c r="AO340" s="3"/>
      <c r="AP340" s="4" t="s">
        <v>53</v>
      </c>
      <c r="AQ340" s="3" t="s">
        <v>54</v>
      </c>
      <c r="AR340" s="3" t="s">
        <v>54</v>
      </c>
    </row>
    <row r="341" spans="1:44" x14ac:dyDescent="0.25">
      <c r="A341" s="3" t="s">
        <v>66</v>
      </c>
      <c r="B341" s="3">
        <v>7435860</v>
      </c>
      <c r="C341" s="4" t="s">
        <v>81</v>
      </c>
      <c r="D341" s="4" t="s">
        <v>63</v>
      </c>
      <c r="E341" s="4" t="s">
        <v>47</v>
      </c>
      <c r="F341" s="4" t="s">
        <v>722</v>
      </c>
      <c r="G341" s="4" t="s">
        <v>52</v>
      </c>
      <c r="H341" s="3" t="s">
        <v>774</v>
      </c>
      <c r="I341" s="4" t="s">
        <v>51</v>
      </c>
      <c r="J341" s="4" t="s">
        <v>52</v>
      </c>
      <c r="K341" s="4" t="s">
        <v>52</v>
      </c>
      <c r="L341" s="4" t="s">
        <v>52</v>
      </c>
      <c r="M341" s="4" t="s">
        <v>52</v>
      </c>
      <c r="N341" s="4" t="s">
        <v>52</v>
      </c>
      <c r="O341" s="3">
        <v>250000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>
        <v>225014.63</v>
      </c>
      <c r="AF341" s="3">
        <v>225675.72</v>
      </c>
      <c r="AG341" s="3"/>
      <c r="AH341" s="3"/>
      <c r="AI341" s="3"/>
      <c r="AJ341" s="3"/>
      <c r="AK341" s="3"/>
      <c r="AL341" s="3">
        <v>225675.72</v>
      </c>
      <c r="AM341" s="3"/>
      <c r="AN341" s="3"/>
      <c r="AO341" s="3"/>
      <c r="AP341" s="4" t="s">
        <v>53</v>
      </c>
      <c r="AQ341" s="3" t="s">
        <v>54</v>
      </c>
      <c r="AR341" s="3" t="s">
        <v>54</v>
      </c>
    </row>
    <row r="342" spans="1:44" x14ac:dyDescent="0.25">
      <c r="A342" s="3" t="s">
        <v>83</v>
      </c>
      <c r="B342" s="3">
        <v>8948453</v>
      </c>
      <c r="C342" s="4" t="s">
        <v>45</v>
      </c>
      <c r="D342" s="4" t="s">
        <v>46</v>
      </c>
      <c r="E342" s="4" t="s">
        <v>47</v>
      </c>
      <c r="F342" s="4" t="s">
        <v>775</v>
      </c>
      <c r="G342" s="4" t="s">
        <v>49</v>
      </c>
      <c r="H342" s="3" t="s">
        <v>776</v>
      </c>
      <c r="I342" s="4" t="s">
        <v>51</v>
      </c>
      <c r="J342" s="4" t="s">
        <v>52</v>
      </c>
      <c r="K342" s="4" t="s">
        <v>52</v>
      </c>
      <c r="L342" s="4" t="s">
        <v>52</v>
      </c>
      <c r="M342" s="4" t="s">
        <v>49</v>
      </c>
      <c r="N342" s="4" t="s">
        <v>52</v>
      </c>
      <c r="O342" s="3">
        <v>1000000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>
        <v>219031.357302636</v>
      </c>
      <c r="AF342" s="3">
        <v>219647.88568433901</v>
      </c>
      <c r="AG342" s="3">
        <v>35060.6162109375</v>
      </c>
      <c r="AH342" s="3"/>
      <c r="AI342" s="3"/>
      <c r="AJ342" s="3">
        <v>3612.7194734019499</v>
      </c>
      <c r="AK342" s="3">
        <v>81.64</v>
      </c>
      <c r="AL342" s="3">
        <v>180892.91</v>
      </c>
      <c r="AM342" s="3"/>
      <c r="AN342" s="3"/>
      <c r="AO342" s="3"/>
      <c r="AP342" s="4" t="s">
        <v>53</v>
      </c>
      <c r="AQ342" s="3" t="s">
        <v>54</v>
      </c>
      <c r="AR342" s="3" t="s">
        <v>54</v>
      </c>
    </row>
    <row r="343" spans="1:44" x14ac:dyDescent="0.25">
      <c r="A343" s="3" t="s">
        <v>83</v>
      </c>
      <c r="B343" s="3">
        <v>4222549</v>
      </c>
      <c r="C343" s="4" t="s">
        <v>410</v>
      </c>
      <c r="D343" s="4" t="s">
        <v>46</v>
      </c>
      <c r="E343" s="4" t="s">
        <v>67</v>
      </c>
      <c r="F343" s="4" t="s">
        <v>777</v>
      </c>
      <c r="G343" s="4" t="s">
        <v>49</v>
      </c>
      <c r="H343" s="3" t="s">
        <v>733</v>
      </c>
      <c r="I343" s="4" t="s">
        <v>51</v>
      </c>
      <c r="J343" s="4" t="s">
        <v>52</v>
      </c>
      <c r="K343" s="4" t="s">
        <v>52</v>
      </c>
      <c r="L343" s="4" t="s">
        <v>52</v>
      </c>
      <c r="M343" s="4" t="s">
        <v>52</v>
      </c>
      <c r="N343" s="4" t="s">
        <v>52</v>
      </c>
      <c r="O343" s="3">
        <v>139674.21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>
        <v>139632.31112751999</v>
      </c>
      <c r="AF343" s="3">
        <v>139674.209742723</v>
      </c>
      <c r="AG343" s="3"/>
      <c r="AH343" s="3"/>
      <c r="AI343" s="3"/>
      <c r="AJ343" s="3">
        <v>139674.209742723</v>
      </c>
      <c r="AK343" s="3">
        <v>0</v>
      </c>
      <c r="AL343" s="3"/>
      <c r="AM343" s="3"/>
      <c r="AN343" s="3"/>
      <c r="AO343" s="3"/>
      <c r="AP343" s="4" t="s">
        <v>53</v>
      </c>
      <c r="AQ343" s="3" t="s">
        <v>54</v>
      </c>
      <c r="AR343" s="3" t="s">
        <v>54</v>
      </c>
    </row>
    <row r="344" spans="1:44" x14ac:dyDescent="0.25">
      <c r="A344" s="3" t="s">
        <v>83</v>
      </c>
      <c r="B344" s="3">
        <v>6430277</v>
      </c>
      <c r="C344" s="4" t="s">
        <v>78</v>
      </c>
      <c r="D344" s="4" t="s">
        <v>63</v>
      </c>
      <c r="E344" s="4" t="s">
        <v>47</v>
      </c>
      <c r="F344" s="4" t="s">
        <v>778</v>
      </c>
      <c r="G344" s="4" t="s">
        <v>49</v>
      </c>
      <c r="H344" s="3" t="s">
        <v>779</v>
      </c>
      <c r="I344" s="4" t="s">
        <v>51</v>
      </c>
      <c r="J344" s="4" t="s">
        <v>52</v>
      </c>
      <c r="K344" s="4" t="s">
        <v>52</v>
      </c>
      <c r="L344" s="4" t="s">
        <v>52</v>
      </c>
      <c r="M344" s="4" t="s">
        <v>49</v>
      </c>
      <c r="N344" s="4" t="s">
        <v>49</v>
      </c>
      <c r="O344" s="3">
        <v>416064.41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>
        <v>415388.32712245698</v>
      </c>
      <c r="AF344" s="3">
        <v>416064.412494344</v>
      </c>
      <c r="AG344" s="3">
        <v>92546.57421875</v>
      </c>
      <c r="AH344" s="3"/>
      <c r="AI344" s="3"/>
      <c r="AJ344" s="3">
        <v>322517.28827559401</v>
      </c>
      <c r="AK344" s="3">
        <v>1000.55</v>
      </c>
      <c r="AL344" s="3"/>
      <c r="AM344" s="3"/>
      <c r="AN344" s="3"/>
      <c r="AO344" s="3"/>
      <c r="AP344" s="4" t="s">
        <v>53</v>
      </c>
      <c r="AQ344" s="3" t="s">
        <v>54</v>
      </c>
      <c r="AR344" s="3" t="s">
        <v>54</v>
      </c>
    </row>
    <row r="345" spans="1:44" x14ac:dyDescent="0.25">
      <c r="A345" s="3" t="s">
        <v>66</v>
      </c>
      <c r="B345" s="3">
        <v>14691975</v>
      </c>
      <c r="C345" s="4" t="s">
        <v>206</v>
      </c>
      <c r="D345" s="4" t="s">
        <v>46</v>
      </c>
      <c r="E345" s="4" t="s">
        <v>47</v>
      </c>
      <c r="F345" s="4" t="s">
        <v>767</v>
      </c>
      <c r="G345" s="4" t="s">
        <v>52</v>
      </c>
      <c r="H345" s="3" t="s">
        <v>780</v>
      </c>
      <c r="I345" s="4" t="s">
        <v>51</v>
      </c>
      <c r="J345" s="4" t="s">
        <v>52</v>
      </c>
      <c r="K345" s="4" t="s">
        <v>52</v>
      </c>
      <c r="L345" s="4" t="s">
        <v>52</v>
      </c>
      <c r="M345" s="4" t="s">
        <v>52</v>
      </c>
      <c r="N345" s="4" t="s">
        <v>49</v>
      </c>
      <c r="O345" s="3">
        <v>10000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>
        <v>5548.0971499180996</v>
      </c>
      <c r="AF345" s="3">
        <v>5547.9251602640898</v>
      </c>
      <c r="AG345" s="3">
        <v>2039.30224609375</v>
      </c>
      <c r="AH345" s="3"/>
      <c r="AI345" s="3"/>
      <c r="AJ345" s="3">
        <v>413.60291417033699</v>
      </c>
      <c r="AK345" s="3">
        <v>3095.02</v>
      </c>
      <c r="AL345" s="3"/>
      <c r="AM345" s="3"/>
      <c r="AN345" s="3"/>
      <c r="AO345" s="3"/>
      <c r="AP345" s="4" t="s">
        <v>53</v>
      </c>
      <c r="AQ345" s="3" t="s">
        <v>54</v>
      </c>
      <c r="AR345" s="3" t="s">
        <v>54</v>
      </c>
    </row>
    <row r="346" spans="1:44" x14ac:dyDescent="0.25">
      <c r="A346" s="3" t="s">
        <v>83</v>
      </c>
      <c r="B346" s="3">
        <v>2817123</v>
      </c>
      <c r="C346" s="4" t="s">
        <v>200</v>
      </c>
      <c r="D346" s="4" t="s">
        <v>201</v>
      </c>
      <c r="E346" s="4" t="s">
        <v>67</v>
      </c>
      <c r="F346" s="4" t="s">
        <v>781</v>
      </c>
      <c r="G346" s="4" t="s">
        <v>49</v>
      </c>
      <c r="H346" s="3" t="s">
        <v>782</v>
      </c>
      <c r="I346" s="4" t="s">
        <v>51</v>
      </c>
      <c r="J346" s="4" t="s">
        <v>52</v>
      </c>
      <c r="K346" s="4" t="s">
        <v>52</v>
      </c>
      <c r="L346" s="4" t="s">
        <v>52</v>
      </c>
      <c r="M346" s="4" t="s">
        <v>52</v>
      </c>
      <c r="N346" s="4" t="s">
        <v>52</v>
      </c>
      <c r="O346" s="3">
        <v>1712089.58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>
        <v>1713942.6174842501</v>
      </c>
      <c r="AF346" s="3">
        <v>1712089.5798549301</v>
      </c>
      <c r="AG346" s="3">
        <v>21674.13671875</v>
      </c>
      <c r="AH346" s="3"/>
      <c r="AI346" s="3"/>
      <c r="AJ346" s="3">
        <v>1690415.4431361801</v>
      </c>
      <c r="AK346" s="3">
        <v>0</v>
      </c>
      <c r="AL346" s="3"/>
      <c r="AM346" s="3"/>
      <c r="AN346" s="3"/>
      <c r="AO346" s="3"/>
      <c r="AP346" s="4" t="s">
        <v>204</v>
      </c>
      <c r="AQ346" s="3" t="s">
        <v>54</v>
      </c>
      <c r="AR346" s="3" t="s">
        <v>54</v>
      </c>
    </row>
    <row r="347" spans="1:44" x14ac:dyDescent="0.25">
      <c r="A347" s="3" t="s">
        <v>83</v>
      </c>
      <c r="B347" s="3">
        <v>3024532</v>
      </c>
      <c r="C347" s="4" t="s">
        <v>81</v>
      </c>
      <c r="D347" s="4" t="s">
        <v>63</v>
      </c>
      <c r="E347" s="4" t="s">
        <v>67</v>
      </c>
      <c r="F347" s="4" t="s">
        <v>783</v>
      </c>
      <c r="G347" s="4" t="s">
        <v>52</v>
      </c>
      <c r="H347" s="3" t="s">
        <v>784</v>
      </c>
      <c r="I347" s="4" t="s">
        <v>360</v>
      </c>
      <c r="J347" s="4" t="s">
        <v>52</v>
      </c>
      <c r="K347" s="4" t="s">
        <v>52</v>
      </c>
      <c r="L347" s="4" t="s">
        <v>52</v>
      </c>
      <c r="M347" s="4" t="s">
        <v>52</v>
      </c>
      <c r="N347" s="4" t="s">
        <v>52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>
        <v>0</v>
      </c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4" t="s">
        <v>53</v>
      </c>
      <c r="AQ347" s="3" t="s">
        <v>54</v>
      </c>
      <c r="AR347" s="3" t="s">
        <v>54</v>
      </c>
    </row>
    <row r="348" spans="1:44" x14ac:dyDescent="0.25">
      <c r="A348" s="3" t="s">
        <v>83</v>
      </c>
      <c r="B348" s="3">
        <v>3639580</v>
      </c>
      <c r="C348" s="4" t="s">
        <v>78</v>
      </c>
      <c r="D348" s="4" t="s">
        <v>46</v>
      </c>
      <c r="E348" s="4" t="s">
        <v>67</v>
      </c>
      <c r="F348" s="4" t="s">
        <v>126</v>
      </c>
      <c r="G348" s="4" t="s">
        <v>52</v>
      </c>
      <c r="H348" s="3" t="s">
        <v>785</v>
      </c>
      <c r="I348" s="4" t="s">
        <v>360</v>
      </c>
      <c r="J348" s="4" t="s">
        <v>52</v>
      </c>
      <c r="K348" s="4" t="s">
        <v>52</v>
      </c>
      <c r="L348" s="4" t="s">
        <v>52</v>
      </c>
      <c r="M348" s="4" t="s">
        <v>52</v>
      </c>
      <c r="N348" s="4" t="s">
        <v>52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>
        <v>0</v>
      </c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4" t="s">
        <v>53</v>
      </c>
      <c r="AQ348" s="3" t="s">
        <v>54</v>
      </c>
      <c r="AR348" s="3" t="s">
        <v>54</v>
      </c>
    </row>
    <row r="349" spans="1:44" x14ac:dyDescent="0.25">
      <c r="A349" s="3" t="s">
        <v>83</v>
      </c>
      <c r="B349" s="3">
        <v>4403150</v>
      </c>
      <c r="C349" s="4" t="s">
        <v>78</v>
      </c>
      <c r="D349" s="4" t="s">
        <v>46</v>
      </c>
      <c r="E349" s="4" t="s">
        <v>47</v>
      </c>
      <c r="F349" s="4" t="s">
        <v>786</v>
      </c>
      <c r="G349" s="4" t="s">
        <v>52</v>
      </c>
      <c r="H349" s="3" t="s">
        <v>787</v>
      </c>
      <c r="I349" s="4" t="s">
        <v>360</v>
      </c>
      <c r="J349" s="4" t="s">
        <v>52</v>
      </c>
      <c r="K349" s="4" t="s">
        <v>52</v>
      </c>
      <c r="L349" s="4" t="s">
        <v>52</v>
      </c>
      <c r="M349" s="4" t="s">
        <v>52</v>
      </c>
      <c r="N349" s="4" t="s">
        <v>52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>
        <v>0</v>
      </c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4" t="s">
        <v>53</v>
      </c>
      <c r="AQ349" s="3" t="s">
        <v>54</v>
      </c>
      <c r="AR349" s="3" t="s">
        <v>54</v>
      </c>
    </row>
    <row r="350" spans="1:44" x14ac:dyDescent="0.25">
      <c r="A350" s="3" t="s">
        <v>55</v>
      </c>
      <c r="B350" s="3">
        <v>14644809</v>
      </c>
      <c r="C350" s="4" t="s">
        <v>45</v>
      </c>
      <c r="D350" s="4" t="s">
        <v>46</v>
      </c>
      <c r="E350" s="4" t="s">
        <v>47</v>
      </c>
      <c r="F350" s="4" t="s">
        <v>788</v>
      </c>
      <c r="G350" s="4" t="s">
        <v>52</v>
      </c>
      <c r="H350" s="3" t="s">
        <v>789</v>
      </c>
      <c r="I350" s="4" t="s">
        <v>360</v>
      </c>
      <c r="J350" s="4" t="s">
        <v>52</v>
      </c>
      <c r="K350" s="4" t="s">
        <v>52</v>
      </c>
      <c r="L350" s="4" t="s">
        <v>52</v>
      </c>
      <c r="M350" s="4" t="s">
        <v>52</v>
      </c>
      <c r="N350" s="4" t="s">
        <v>52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>
        <v>0</v>
      </c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4" t="s">
        <v>53</v>
      </c>
      <c r="AQ350" s="3" t="s">
        <v>54</v>
      </c>
      <c r="AR350" s="3" t="s">
        <v>54</v>
      </c>
    </row>
    <row r="351" spans="1:44" x14ac:dyDescent="0.25">
      <c r="A351" s="3" t="s">
        <v>66</v>
      </c>
      <c r="B351" s="3">
        <v>15096269</v>
      </c>
      <c r="C351" s="4" t="s">
        <v>581</v>
      </c>
      <c r="D351" s="4" t="s">
        <v>63</v>
      </c>
      <c r="E351" s="4" t="s">
        <v>47</v>
      </c>
      <c r="F351" s="4" t="s">
        <v>790</v>
      </c>
      <c r="G351" s="4" t="s">
        <v>52</v>
      </c>
      <c r="H351" s="3" t="s">
        <v>791</v>
      </c>
      <c r="I351" s="4" t="s">
        <v>360</v>
      </c>
      <c r="J351" s="4" t="s">
        <v>52</v>
      </c>
      <c r="K351" s="4" t="s">
        <v>52</v>
      </c>
      <c r="L351" s="4" t="s">
        <v>52</v>
      </c>
      <c r="M351" s="4" t="s">
        <v>52</v>
      </c>
      <c r="N351" s="4" t="s">
        <v>52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>
        <v>0</v>
      </c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4" t="s">
        <v>53</v>
      </c>
      <c r="AQ351" s="3" t="s">
        <v>54</v>
      </c>
      <c r="AR351" s="3" t="s">
        <v>54</v>
      </c>
    </row>
    <row r="352" spans="1:44" x14ac:dyDescent="0.25">
      <c r="A352" s="3" t="s">
        <v>83</v>
      </c>
      <c r="B352" s="3">
        <v>3572348</v>
      </c>
      <c r="C352" s="4" t="s">
        <v>734</v>
      </c>
      <c r="D352" s="4" t="s">
        <v>201</v>
      </c>
      <c r="E352" s="4" t="s">
        <v>67</v>
      </c>
      <c r="F352" s="4" t="s">
        <v>792</v>
      </c>
      <c r="G352" s="4" t="s">
        <v>52</v>
      </c>
      <c r="H352" s="3" t="s">
        <v>793</v>
      </c>
      <c r="I352" s="4" t="s">
        <v>360</v>
      </c>
      <c r="J352" s="4" t="s">
        <v>52</v>
      </c>
      <c r="K352" s="4" t="s">
        <v>52</v>
      </c>
      <c r="L352" s="4" t="s">
        <v>52</v>
      </c>
      <c r="M352" s="4" t="s">
        <v>52</v>
      </c>
      <c r="N352" s="4" t="s">
        <v>52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>
        <v>0</v>
      </c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4" t="s">
        <v>204</v>
      </c>
      <c r="AQ352" s="3" t="s">
        <v>54</v>
      </c>
      <c r="AR352" s="3" t="s">
        <v>54</v>
      </c>
    </row>
    <row r="353" spans="1:44" x14ac:dyDescent="0.25">
      <c r="A353" s="3" t="s">
        <v>240</v>
      </c>
      <c r="B353" s="3">
        <v>7119560</v>
      </c>
      <c r="C353" s="4" t="s">
        <v>45</v>
      </c>
      <c r="D353" s="4" t="s">
        <v>46</v>
      </c>
      <c r="E353" s="4" t="s">
        <v>47</v>
      </c>
      <c r="F353" s="4" t="s">
        <v>794</v>
      </c>
      <c r="G353" s="4" t="s">
        <v>52</v>
      </c>
      <c r="H353" s="3" t="s">
        <v>795</v>
      </c>
      <c r="I353" s="4" t="s">
        <v>360</v>
      </c>
      <c r="J353" s="4" t="s">
        <v>52</v>
      </c>
      <c r="K353" s="4" t="s">
        <v>52</v>
      </c>
      <c r="L353" s="4" t="s">
        <v>52</v>
      </c>
      <c r="M353" s="4" t="s">
        <v>52</v>
      </c>
      <c r="N353" s="4" t="s">
        <v>52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>
        <v>0</v>
      </c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4" t="s">
        <v>53</v>
      </c>
      <c r="AQ353" s="3" t="s">
        <v>54</v>
      </c>
      <c r="AR353" s="3" t="s">
        <v>54</v>
      </c>
    </row>
    <row r="354" spans="1:44" x14ac:dyDescent="0.25">
      <c r="A354" s="3" t="s">
        <v>92</v>
      </c>
      <c r="B354" s="3">
        <v>8072423</v>
      </c>
      <c r="C354" s="4" t="s">
        <v>303</v>
      </c>
      <c r="D354" s="4" t="s">
        <v>201</v>
      </c>
      <c r="E354" s="4" t="s">
        <v>47</v>
      </c>
      <c r="F354" s="4" t="s">
        <v>796</v>
      </c>
      <c r="G354" s="4" t="s">
        <v>52</v>
      </c>
      <c r="H354" s="3" t="s">
        <v>797</v>
      </c>
      <c r="I354" s="4" t="s">
        <v>360</v>
      </c>
      <c r="J354" s="4" t="s">
        <v>52</v>
      </c>
      <c r="K354" s="4" t="s">
        <v>52</v>
      </c>
      <c r="L354" s="4" t="s">
        <v>52</v>
      </c>
      <c r="M354" s="4" t="s">
        <v>52</v>
      </c>
      <c r="N354" s="4" t="s">
        <v>52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>
        <v>0</v>
      </c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4" t="s">
        <v>204</v>
      </c>
      <c r="AQ354" s="3" t="s">
        <v>54</v>
      </c>
      <c r="AR354" s="3" t="s">
        <v>54</v>
      </c>
    </row>
    <row r="355" spans="1:44" x14ac:dyDescent="0.25">
      <c r="A355" s="3" t="s">
        <v>83</v>
      </c>
      <c r="B355" s="3">
        <v>8493358</v>
      </c>
      <c r="C355" s="4" t="s">
        <v>45</v>
      </c>
      <c r="D355" s="4" t="s">
        <v>46</v>
      </c>
      <c r="E355" s="4" t="s">
        <v>47</v>
      </c>
      <c r="F355" s="4" t="s">
        <v>798</v>
      </c>
      <c r="G355" s="4" t="s">
        <v>52</v>
      </c>
      <c r="H355" s="3" t="s">
        <v>799</v>
      </c>
      <c r="I355" s="4" t="s">
        <v>360</v>
      </c>
      <c r="J355" s="4" t="s">
        <v>52</v>
      </c>
      <c r="K355" s="4" t="s">
        <v>52</v>
      </c>
      <c r="L355" s="4" t="s">
        <v>52</v>
      </c>
      <c r="M355" s="4" t="s">
        <v>52</v>
      </c>
      <c r="N355" s="4" t="s">
        <v>52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>
        <v>0</v>
      </c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4" t="s">
        <v>53</v>
      </c>
      <c r="AQ355" s="3" t="s">
        <v>54</v>
      </c>
      <c r="AR355" s="3" t="s">
        <v>54</v>
      </c>
    </row>
    <row r="356" spans="1:44" x14ac:dyDescent="0.25">
      <c r="A356" s="3" t="s">
        <v>83</v>
      </c>
      <c r="B356" s="3">
        <v>8926223</v>
      </c>
      <c r="C356" s="4" t="s">
        <v>78</v>
      </c>
      <c r="D356" s="4" t="s">
        <v>46</v>
      </c>
      <c r="E356" s="4" t="s">
        <v>47</v>
      </c>
      <c r="F356" s="4" t="s">
        <v>800</v>
      </c>
      <c r="G356" s="4" t="s">
        <v>52</v>
      </c>
      <c r="H356" s="3" t="s">
        <v>801</v>
      </c>
      <c r="I356" s="4" t="s">
        <v>360</v>
      </c>
      <c r="J356" s="4" t="s">
        <v>52</v>
      </c>
      <c r="K356" s="4" t="s">
        <v>52</v>
      </c>
      <c r="L356" s="4" t="s">
        <v>52</v>
      </c>
      <c r="M356" s="4" t="s">
        <v>52</v>
      </c>
      <c r="N356" s="4" t="s">
        <v>52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>
        <v>0</v>
      </c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4" t="s">
        <v>53</v>
      </c>
      <c r="AQ356" s="3" t="s">
        <v>54</v>
      </c>
      <c r="AR356" s="3" t="s">
        <v>54</v>
      </c>
    </row>
    <row r="357" spans="1:44" x14ac:dyDescent="0.25">
      <c r="A357" s="3" t="s">
        <v>55</v>
      </c>
      <c r="B357" s="3">
        <v>15098082</v>
      </c>
      <c r="C357" s="4" t="s">
        <v>59</v>
      </c>
      <c r="D357" s="4" t="s">
        <v>46</v>
      </c>
      <c r="E357" s="4" t="s">
        <v>47</v>
      </c>
      <c r="F357" s="4" t="s">
        <v>790</v>
      </c>
      <c r="G357" s="4" t="s">
        <v>52</v>
      </c>
      <c r="H357" s="3" t="s">
        <v>802</v>
      </c>
      <c r="I357" s="4" t="s">
        <v>360</v>
      </c>
      <c r="J357" s="4" t="s">
        <v>52</v>
      </c>
      <c r="K357" s="4" t="s">
        <v>52</v>
      </c>
      <c r="L357" s="4" t="s">
        <v>52</v>
      </c>
      <c r="M357" s="4" t="s">
        <v>52</v>
      </c>
      <c r="N357" s="4" t="s">
        <v>52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>
        <v>0</v>
      </c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4" t="s">
        <v>53</v>
      </c>
      <c r="AQ357" s="3" t="s">
        <v>54</v>
      </c>
      <c r="AR357" s="3" t="s">
        <v>54</v>
      </c>
    </row>
    <row r="358" spans="1:44" x14ac:dyDescent="0.25">
      <c r="A358" s="3" t="s">
        <v>92</v>
      </c>
      <c r="B358" s="3">
        <v>5602834</v>
      </c>
      <c r="C358" s="4" t="s">
        <v>642</v>
      </c>
      <c r="D358" s="4" t="s">
        <v>46</v>
      </c>
      <c r="E358" s="4" t="s">
        <v>47</v>
      </c>
      <c r="F358" s="4" t="s">
        <v>803</v>
      </c>
      <c r="G358" s="4" t="s">
        <v>52</v>
      </c>
      <c r="H358" s="3" t="s">
        <v>804</v>
      </c>
      <c r="I358" s="4" t="s">
        <v>360</v>
      </c>
      <c r="J358" s="4" t="s">
        <v>52</v>
      </c>
      <c r="K358" s="4" t="s">
        <v>52</v>
      </c>
      <c r="L358" s="4" t="s">
        <v>52</v>
      </c>
      <c r="M358" s="4" t="s">
        <v>52</v>
      </c>
      <c r="N358" s="4" t="s">
        <v>52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>
        <v>0</v>
      </c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4" t="s">
        <v>53</v>
      </c>
      <c r="AQ358" s="3" t="s">
        <v>54</v>
      </c>
      <c r="AR358" s="3" t="s">
        <v>54</v>
      </c>
    </row>
    <row r="359" spans="1:44" x14ac:dyDescent="0.25">
      <c r="A359" s="3" t="s">
        <v>176</v>
      </c>
      <c r="B359" s="3">
        <v>5900244</v>
      </c>
      <c r="C359" s="4" t="s">
        <v>62</v>
      </c>
      <c r="D359" s="4" t="s">
        <v>63</v>
      </c>
      <c r="E359" s="4" t="s">
        <v>47</v>
      </c>
      <c r="F359" s="4" t="s">
        <v>805</v>
      </c>
      <c r="G359" s="4" t="s">
        <v>52</v>
      </c>
      <c r="H359" s="3" t="s">
        <v>806</v>
      </c>
      <c r="I359" s="4" t="s">
        <v>360</v>
      </c>
      <c r="J359" s="4" t="s">
        <v>52</v>
      </c>
      <c r="K359" s="4" t="s">
        <v>52</v>
      </c>
      <c r="L359" s="4" t="s">
        <v>52</v>
      </c>
      <c r="M359" s="4" t="s">
        <v>52</v>
      </c>
      <c r="N359" s="4" t="s">
        <v>52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>
        <v>0</v>
      </c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4" t="s">
        <v>53</v>
      </c>
      <c r="AQ359" s="3" t="s">
        <v>54</v>
      </c>
      <c r="AR359" s="3" t="s">
        <v>54</v>
      </c>
    </row>
    <row r="360" spans="1:44" x14ac:dyDescent="0.25">
      <c r="A360" s="3" t="s">
        <v>92</v>
      </c>
      <c r="B360" s="3">
        <v>9436531</v>
      </c>
      <c r="C360" s="4" t="s">
        <v>354</v>
      </c>
      <c r="D360" s="4" t="s">
        <v>201</v>
      </c>
      <c r="E360" s="4" t="s">
        <v>47</v>
      </c>
      <c r="F360" s="4" t="s">
        <v>807</v>
      </c>
      <c r="G360" s="4" t="s">
        <v>52</v>
      </c>
      <c r="H360" s="3" t="s">
        <v>808</v>
      </c>
      <c r="I360" s="4" t="s">
        <v>360</v>
      </c>
      <c r="J360" s="4" t="s">
        <v>52</v>
      </c>
      <c r="K360" s="4" t="s">
        <v>52</v>
      </c>
      <c r="L360" s="4" t="s">
        <v>52</v>
      </c>
      <c r="M360" s="4" t="s">
        <v>52</v>
      </c>
      <c r="N360" s="4" t="s">
        <v>52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>
        <v>0</v>
      </c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4" t="s">
        <v>204</v>
      </c>
      <c r="AQ360" s="3" t="s">
        <v>54</v>
      </c>
      <c r="AR360" s="3" t="s">
        <v>54</v>
      </c>
    </row>
    <row r="361" spans="1:44" x14ac:dyDescent="0.25">
      <c r="A361" s="3" t="s">
        <v>55</v>
      </c>
      <c r="B361" s="3">
        <v>13553357</v>
      </c>
      <c r="C361" s="4" t="s">
        <v>45</v>
      </c>
      <c r="D361" s="4" t="s">
        <v>46</v>
      </c>
      <c r="E361" s="4" t="s">
        <v>47</v>
      </c>
      <c r="F361" s="4" t="s">
        <v>809</v>
      </c>
      <c r="G361" s="4" t="s">
        <v>52</v>
      </c>
      <c r="H361" s="3" t="s">
        <v>810</v>
      </c>
      <c r="I361" s="4" t="s">
        <v>360</v>
      </c>
      <c r="J361" s="4" t="s">
        <v>52</v>
      </c>
      <c r="K361" s="4" t="s">
        <v>52</v>
      </c>
      <c r="L361" s="4" t="s">
        <v>52</v>
      </c>
      <c r="M361" s="4" t="s">
        <v>52</v>
      </c>
      <c r="N361" s="4" t="s">
        <v>52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>
        <v>0</v>
      </c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4" t="s">
        <v>53</v>
      </c>
      <c r="AQ361" s="3" t="s">
        <v>54</v>
      </c>
      <c r="AR361" s="3" t="s">
        <v>54</v>
      </c>
    </row>
    <row r="362" spans="1:44" x14ac:dyDescent="0.25">
      <c r="A362" s="3" t="s">
        <v>112</v>
      </c>
      <c r="B362" s="3">
        <v>8444258</v>
      </c>
      <c r="C362" s="4" t="s">
        <v>45</v>
      </c>
      <c r="D362" s="4" t="s">
        <v>63</v>
      </c>
      <c r="E362" s="4" t="s">
        <v>47</v>
      </c>
      <c r="F362" s="4" t="s">
        <v>811</v>
      </c>
      <c r="G362" s="4" t="s">
        <v>52</v>
      </c>
      <c r="H362" s="3" t="s">
        <v>812</v>
      </c>
      <c r="I362" s="4" t="s">
        <v>360</v>
      </c>
      <c r="J362" s="4" t="s">
        <v>52</v>
      </c>
      <c r="K362" s="4" t="s">
        <v>52</v>
      </c>
      <c r="L362" s="4" t="s">
        <v>52</v>
      </c>
      <c r="M362" s="4" t="s">
        <v>52</v>
      </c>
      <c r="N362" s="4" t="s">
        <v>52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>
        <v>0</v>
      </c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4" t="s">
        <v>53</v>
      </c>
      <c r="AQ362" s="3" t="s">
        <v>54</v>
      </c>
      <c r="AR362" s="3" t="s">
        <v>54</v>
      </c>
    </row>
    <row r="363" spans="1:44" x14ac:dyDescent="0.25">
      <c r="A363" s="3" t="s">
        <v>55</v>
      </c>
      <c r="B363" s="3">
        <v>13656522</v>
      </c>
      <c r="C363" s="4" t="s">
        <v>45</v>
      </c>
      <c r="D363" s="4" t="s">
        <v>63</v>
      </c>
      <c r="E363" s="4" t="s">
        <v>47</v>
      </c>
      <c r="F363" s="4" t="s">
        <v>813</v>
      </c>
      <c r="G363" s="4" t="s">
        <v>52</v>
      </c>
      <c r="H363" s="3" t="s">
        <v>814</v>
      </c>
      <c r="I363" s="4" t="s">
        <v>360</v>
      </c>
      <c r="J363" s="4" t="s">
        <v>52</v>
      </c>
      <c r="K363" s="4" t="s">
        <v>52</v>
      </c>
      <c r="L363" s="4" t="s">
        <v>52</v>
      </c>
      <c r="M363" s="4" t="s">
        <v>52</v>
      </c>
      <c r="N363" s="4" t="s">
        <v>52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>
        <v>0</v>
      </c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4" t="s">
        <v>53</v>
      </c>
      <c r="AQ363" s="3" t="s">
        <v>54</v>
      </c>
      <c r="AR363" s="3" t="s">
        <v>54</v>
      </c>
    </row>
    <row r="364" spans="1:44" x14ac:dyDescent="0.25">
      <c r="A364" s="3" t="s">
        <v>115</v>
      </c>
      <c r="B364" s="3">
        <v>14835272</v>
      </c>
      <c r="C364" s="4" t="s">
        <v>200</v>
      </c>
      <c r="D364" s="4" t="s">
        <v>201</v>
      </c>
      <c r="E364" s="4" t="s">
        <v>47</v>
      </c>
      <c r="F364" s="4" t="s">
        <v>815</v>
      </c>
      <c r="G364" s="4" t="s">
        <v>52</v>
      </c>
      <c r="H364" s="3" t="s">
        <v>816</v>
      </c>
      <c r="I364" s="4" t="s">
        <v>360</v>
      </c>
      <c r="J364" s="4" t="s">
        <v>52</v>
      </c>
      <c r="K364" s="4" t="s">
        <v>52</v>
      </c>
      <c r="L364" s="4" t="s">
        <v>52</v>
      </c>
      <c r="M364" s="4" t="s">
        <v>52</v>
      </c>
      <c r="N364" s="4" t="s">
        <v>52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>
        <v>0</v>
      </c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4" t="s">
        <v>204</v>
      </c>
      <c r="AQ364" s="3" t="s">
        <v>54</v>
      </c>
      <c r="AR364" s="3" t="s">
        <v>54</v>
      </c>
    </row>
    <row r="365" spans="1:44" x14ac:dyDescent="0.25">
      <c r="A365" s="3" t="s">
        <v>83</v>
      </c>
      <c r="B365" s="3">
        <v>3983698</v>
      </c>
      <c r="C365" s="4" t="s">
        <v>62</v>
      </c>
      <c r="D365" s="4" t="s">
        <v>46</v>
      </c>
      <c r="E365" s="4" t="s">
        <v>67</v>
      </c>
      <c r="F365" s="4" t="s">
        <v>267</v>
      </c>
      <c r="G365" s="4" t="s">
        <v>52</v>
      </c>
      <c r="H365" s="3" t="s">
        <v>817</v>
      </c>
      <c r="I365" s="4" t="s">
        <v>360</v>
      </c>
      <c r="J365" s="4" t="s">
        <v>52</v>
      </c>
      <c r="K365" s="4" t="s">
        <v>52</v>
      </c>
      <c r="L365" s="4" t="s">
        <v>52</v>
      </c>
      <c r="M365" s="4" t="s">
        <v>52</v>
      </c>
      <c r="N365" s="4" t="s">
        <v>52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>
        <v>0</v>
      </c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4" t="s">
        <v>53</v>
      </c>
      <c r="AQ365" s="3" t="s">
        <v>54</v>
      </c>
      <c r="AR365" s="3" t="s">
        <v>54</v>
      </c>
    </row>
    <row r="366" spans="1:44" x14ac:dyDescent="0.25">
      <c r="A366" s="3" t="s">
        <v>92</v>
      </c>
      <c r="B366" s="3">
        <v>4935659</v>
      </c>
      <c r="C366" s="4" t="s">
        <v>818</v>
      </c>
      <c r="D366" s="4" t="s">
        <v>201</v>
      </c>
      <c r="E366" s="4" t="s">
        <v>67</v>
      </c>
      <c r="F366" s="4" t="s">
        <v>819</v>
      </c>
      <c r="G366" s="4" t="s">
        <v>52</v>
      </c>
      <c r="H366" s="3" t="s">
        <v>820</v>
      </c>
      <c r="I366" s="4" t="s">
        <v>360</v>
      </c>
      <c r="J366" s="4" t="s">
        <v>52</v>
      </c>
      <c r="K366" s="4" t="s">
        <v>52</v>
      </c>
      <c r="L366" s="4" t="s">
        <v>52</v>
      </c>
      <c r="M366" s="4" t="s">
        <v>52</v>
      </c>
      <c r="N366" s="4" t="s">
        <v>52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>
        <v>0</v>
      </c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4" t="s">
        <v>204</v>
      </c>
      <c r="AQ366" s="3" t="s">
        <v>54</v>
      </c>
      <c r="AR366" s="3" t="s">
        <v>54</v>
      </c>
    </row>
    <row r="367" spans="1:44" x14ac:dyDescent="0.25">
      <c r="A367" s="3" t="s">
        <v>92</v>
      </c>
      <c r="B367" s="3">
        <v>6883876</v>
      </c>
      <c r="C367" s="4" t="s">
        <v>107</v>
      </c>
      <c r="D367" s="4" t="s">
        <v>63</v>
      </c>
      <c r="E367" s="4" t="s">
        <v>47</v>
      </c>
      <c r="F367" s="4" t="s">
        <v>821</v>
      </c>
      <c r="G367" s="4" t="s">
        <v>52</v>
      </c>
      <c r="H367" s="3" t="s">
        <v>822</v>
      </c>
      <c r="I367" s="4" t="s">
        <v>360</v>
      </c>
      <c r="J367" s="4" t="s">
        <v>52</v>
      </c>
      <c r="K367" s="4" t="s">
        <v>52</v>
      </c>
      <c r="L367" s="4" t="s">
        <v>52</v>
      </c>
      <c r="M367" s="4" t="s">
        <v>52</v>
      </c>
      <c r="N367" s="4" t="s">
        <v>52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>
        <v>0</v>
      </c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4" t="s">
        <v>53</v>
      </c>
      <c r="AQ367" s="3" t="s">
        <v>54</v>
      </c>
      <c r="AR367" s="3" t="s">
        <v>54</v>
      </c>
    </row>
    <row r="368" spans="1:44" x14ac:dyDescent="0.25">
      <c r="A368" s="3" t="s">
        <v>92</v>
      </c>
      <c r="B368" s="3">
        <v>7217853</v>
      </c>
      <c r="C368" s="4" t="s">
        <v>59</v>
      </c>
      <c r="D368" s="4" t="s">
        <v>63</v>
      </c>
      <c r="E368" s="4" t="s">
        <v>47</v>
      </c>
      <c r="F368" s="4" t="s">
        <v>823</v>
      </c>
      <c r="G368" s="4" t="s">
        <v>52</v>
      </c>
      <c r="H368" s="3" t="s">
        <v>824</v>
      </c>
      <c r="I368" s="4" t="s">
        <v>360</v>
      </c>
      <c r="J368" s="4" t="s">
        <v>52</v>
      </c>
      <c r="K368" s="4" t="s">
        <v>52</v>
      </c>
      <c r="L368" s="4" t="s">
        <v>52</v>
      </c>
      <c r="M368" s="4" t="s">
        <v>52</v>
      </c>
      <c r="N368" s="4" t="s">
        <v>52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>
        <v>0</v>
      </c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4" t="s">
        <v>53</v>
      </c>
      <c r="AQ368" s="3" t="s">
        <v>54</v>
      </c>
      <c r="AR368" s="3" t="s">
        <v>54</v>
      </c>
    </row>
    <row r="369" spans="1:44" x14ac:dyDescent="0.25">
      <c r="A369" s="3" t="s">
        <v>240</v>
      </c>
      <c r="B369" s="3">
        <v>8143911</v>
      </c>
      <c r="C369" s="4" t="s">
        <v>253</v>
      </c>
      <c r="D369" s="4" t="s">
        <v>46</v>
      </c>
      <c r="E369" s="4" t="s">
        <v>47</v>
      </c>
      <c r="F369" s="4" t="s">
        <v>825</v>
      </c>
      <c r="G369" s="4" t="s">
        <v>52</v>
      </c>
      <c r="H369" s="3" t="s">
        <v>826</v>
      </c>
      <c r="I369" s="4" t="s">
        <v>360</v>
      </c>
      <c r="J369" s="4" t="s">
        <v>52</v>
      </c>
      <c r="K369" s="4" t="s">
        <v>52</v>
      </c>
      <c r="L369" s="4" t="s">
        <v>52</v>
      </c>
      <c r="M369" s="4" t="s">
        <v>52</v>
      </c>
      <c r="N369" s="4" t="s">
        <v>52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>
        <v>0</v>
      </c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4" t="s">
        <v>53</v>
      </c>
      <c r="AQ369" s="3" t="s">
        <v>54</v>
      </c>
      <c r="AR369" s="3" t="s">
        <v>54</v>
      </c>
    </row>
    <row r="370" spans="1:44" x14ac:dyDescent="0.25">
      <c r="A370" s="3" t="s">
        <v>112</v>
      </c>
      <c r="B370" s="3">
        <v>8458330</v>
      </c>
      <c r="C370" s="4" t="s">
        <v>206</v>
      </c>
      <c r="D370" s="4" t="s">
        <v>63</v>
      </c>
      <c r="E370" s="4" t="s">
        <v>47</v>
      </c>
      <c r="F370" s="4" t="s">
        <v>827</v>
      </c>
      <c r="G370" s="4" t="s">
        <v>52</v>
      </c>
      <c r="H370" s="3" t="s">
        <v>828</v>
      </c>
      <c r="I370" s="4" t="s">
        <v>360</v>
      </c>
      <c r="J370" s="4" t="s">
        <v>52</v>
      </c>
      <c r="K370" s="4" t="s">
        <v>52</v>
      </c>
      <c r="L370" s="4" t="s">
        <v>52</v>
      </c>
      <c r="M370" s="4" t="s">
        <v>52</v>
      </c>
      <c r="N370" s="4" t="s">
        <v>52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>
        <v>0</v>
      </c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4" t="s">
        <v>53</v>
      </c>
      <c r="AQ370" s="3" t="s">
        <v>54</v>
      </c>
      <c r="AR370" s="3" t="s">
        <v>54</v>
      </c>
    </row>
    <row r="371" spans="1:44" x14ac:dyDescent="0.25">
      <c r="A371" s="3" t="s">
        <v>55</v>
      </c>
      <c r="B371" s="3">
        <v>13553177</v>
      </c>
      <c r="C371" s="4" t="s">
        <v>45</v>
      </c>
      <c r="D371" s="4" t="s">
        <v>46</v>
      </c>
      <c r="E371" s="4" t="s">
        <v>47</v>
      </c>
      <c r="F371" s="4" t="s">
        <v>809</v>
      </c>
      <c r="G371" s="4" t="s">
        <v>52</v>
      </c>
      <c r="H371" s="3" t="s">
        <v>829</v>
      </c>
      <c r="I371" s="4" t="s">
        <v>360</v>
      </c>
      <c r="J371" s="4" t="s">
        <v>52</v>
      </c>
      <c r="K371" s="4" t="s">
        <v>52</v>
      </c>
      <c r="L371" s="4" t="s">
        <v>52</v>
      </c>
      <c r="M371" s="4" t="s">
        <v>52</v>
      </c>
      <c r="N371" s="4" t="s">
        <v>52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>
        <v>0</v>
      </c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4" t="s">
        <v>53</v>
      </c>
      <c r="AQ371" s="3" t="s">
        <v>54</v>
      </c>
      <c r="AR371" s="3" t="s">
        <v>54</v>
      </c>
    </row>
    <row r="372" spans="1:44" x14ac:dyDescent="0.25">
      <c r="A372" s="3" t="s">
        <v>44</v>
      </c>
      <c r="B372" s="3">
        <v>15060505</v>
      </c>
      <c r="C372" s="4" t="s">
        <v>575</v>
      </c>
      <c r="D372" s="4" t="s">
        <v>201</v>
      </c>
      <c r="E372" s="4" t="s">
        <v>47</v>
      </c>
      <c r="F372" s="4" t="s">
        <v>830</v>
      </c>
      <c r="G372" s="4" t="s">
        <v>52</v>
      </c>
      <c r="H372" s="3" t="s">
        <v>831</v>
      </c>
      <c r="I372" s="4" t="s">
        <v>360</v>
      </c>
      <c r="J372" s="4" t="s">
        <v>52</v>
      </c>
      <c r="K372" s="4" t="s">
        <v>52</v>
      </c>
      <c r="L372" s="4" t="s">
        <v>52</v>
      </c>
      <c r="M372" s="4" t="s">
        <v>52</v>
      </c>
      <c r="N372" s="4" t="s">
        <v>52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>
        <v>0</v>
      </c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4" t="s">
        <v>204</v>
      </c>
      <c r="AQ372" s="3" t="s">
        <v>54</v>
      </c>
      <c r="AR372" s="3" t="s">
        <v>54</v>
      </c>
    </row>
    <row r="373" spans="1:44" x14ac:dyDescent="0.25">
      <c r="A373" s="3" t="s">
        <v>83</v>
      </c>
      <c r="B373" s="3">
        <v>3123477</v>
      </c>
      <c r="C373" s="4" t="s">
        <v>754</v>
      </c>
      <c r="D373" s="4" t="s">
        <v>63</v>
      </c>
      <c r="E373" s="4" t="s">
        <v>67</v>
      </c>
      <c r="F373" s="4" t="s">
        <v>832</v>
      </c>
      <c r="G373" s="4" t="s">
        <v>52</v>
      </c>
      <c r="H373" s="3" t="s">
        <v>833</v>
      </c>
      <c r="I373" s="4" t="s">
        <v>360</v>
      </c>
      <c r="J373" s="4" t="s">
        <v>52</v>
      </c>
      <c r="K373" s="4" t="s">
        <v>52</v>
      </c>
      <c r="L373" s="4" t="s">
        <v>52</v>
      </c>
      <c r="M373" s="4" t="s">
        <v>52</v>
      </c>
      <c r="N373" s="4" t="s">
        <v>52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>
        <v>0</v>
      </c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4" t="s">
        <v>53</v>
      </c>
      <c r="AQ373" s="3" t="s">
        <v>54</v>
      </c>
      <c r="AR373" s="3" t="s">
        <v>54</v>
      </c>
    </row>
    <row r="374" spans="1:44" x14ac:dyDescent="0.25">
      <c r="A374" s="3" t="s">
        <v>83</v>
      </c>
      <c r="B374" s="3">
        <v>3696669</v>
      </c>
      <c r="C374" s="4" t="s">
        <v>45</v>
      </c>
      <c r="D374" s="4" t="s">
        <v>46</v>
      </c>
      <c r="E374" s="4" t="s">
        <v>67</v>
      </c>
      <c r="F374" s="4" t="s">
        <v>834</v>
      </c>
      <c r="G374" s="4" t="s">
        <v>52</v>
      </c>
      <c r="H374" s="3" t="s">
        <v>835</v>
      </c>
      <c r="I374" s="4" t="s">
        <v>360</v>
      </c>
      <c r="J374" s="4" t="s">
        <v>52</v>
      </c>
      <c r="K374" s="4" t="s">
        <v>52</v>
      </c>
      <c r="L374" s="4" t="s">
        <v>52</v>
      </c>
      <c r="M374" s="4" t="s">
        <v>52</v>
      </c>
      <c r="N374" s="4" t="s">
        <v>52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>
        <v>0</v>
      </c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4" t="s">
        <v>53</v>
      </c>
      <c r="AQ374" s="3" t="s">
        <v>54</v>
      </c>
      <c r="AR374" s="3" t="s">
        <v>54</v>
      </c>
    </row>
    <row r="375" spans="1:44" x14ac:dyDescent="0.25">
      <c r="A375" s="3" t="s">
        <v>83</v>
      </c>
      <c r="B375" s="3">
        <v>3715059</v>
      </c>
      <c r="C375" s="4" t="s">
        <v>410</v>
      </c>
      <c r="D375" s="4" t="s">
        <v>46</v>
      </c>
      <c r="E375" s="4" t="s">
        <v>67</v>
      </c>
      <c r="F375" s="4" t="s">
        <v>836</v>
      </c>
      <c r="G375" s="4" t="s">
        <v>52</v>
      </c>
      <c r="H375" s="3" t="s">
        <v>837</v>
      </c>
      <c r="I375" s="4" t="s">
        <v>360</v>
      </c>
      <c r="J375" s="4" t="s">
        <v>52</v>
      </c>
      <c r="K375" s="4" t="s">
        <v>52</v>
      </c>
      <c r="L375" s="4" t="s">
        <v>52</v>
      </c>
      <c r="M375" s="4" t="s">
        <v>52</v>
      </c>
      <c r="N375" s="4" t="s">
        <v>52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>
        <v>0</v>
      </c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4" t="s">
        <v>53</v>
      </c>
      <c r="AQ375" s="3" t="s">
        <v>54</v>
      </c>
      <c r="AR375" s="3" t="s">
        <v>54</v>
      </c>
    </row>
    <row r="376" spans="1:44" x14ac:dyDescent="0.25">
      <c r="A376" s="3" t="s">
        <v>83</v>
      </c>
      <c r="B376" s="3">
        <v>4003782</v>
      </c>
      <c r="C376" s="4" t="s">
        <v>45</v>
      </c>
      <c r="D376" s="4" t="s">
        <v>63</v>
      </c>
      <c r="E376" s="4" t="s">
        <v>67</v>
      </c>
      <c r="F376" s="4" t="s">
        <v>838</v>
      </c>
      <c r="G376" s="4" t="s">
        <v>52</v>
      </c>
      <c r="H376" s="3" t="s">
        <v>839</v>
      </c>
      <c r="I376" s="4" t="s">
        <v>360</v>
      </c>
      <c r="J376" s="4" t="s">
        <v>52</v>
      </c>
      <c r="K376" s="4" t="s">
        <v>52</v>
      </c>
      <c r="L376" s="4" t="s">
        <v>52</v>
      </c>
      <c r="M376" s="4" t="s">
        <v>52</v>
      </c>
      <c r="N376" s="4" t="s">
        <v>52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>
        <v>0</v>
      </c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4" t="s">
        <v>53</v>
      </c>
      <c r="AQ376" s="3" t="s">
        <v>54</v>
      </c>
      <c r="AR376" s="3" t="s">
        <v>54</v>
      </c>
    </row>
    <row r="377" spans="1:44" x14ac:dyDescent="0.25">
      <c r="A377" s="3" t="s">
        <v>92</v>
      </c>
      <c r="B377" s="3">
        <v>4406480</v>
      </c>
      <c r="C377" s="4" t="s">
        <v>818</v>
      </c>
      <c r="D377" s="4" t="s">
        <v>201</v>
      </c>
      <c r="E377" s="4" t="s">
        <v>47</v>
      </c>
      <c r="F377" s="4" t="s">
        <v>576</v>
      </c>
      <c r="G377" s="4" t="s">
        <v>52</v>
      </c>
      <c r="H377" s="3" t="s">
        <v>840</v>
      </c>
      <c r="I377" s="4" t="s">
        <v>360</v>
      </c>
      <c r="J377" s="4" t="s">
        <v>52</v>
      </c>
      <c r="K377" s="4" t="s">
        <v>52</v>
      </c>
      <c r="L377" s="4" t="s">
        <v>52</v>
      </c>
      <c r="M377" s="4" t="s">
        <v>52</v>
      </c>
      <c r="N377" s="4" t="s">
        <v>52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>
        <v>0</v>
      </c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4" t="s">
        <v>204</v>
      </c>
      <c r="AQ377" s="3" t="s">
        <v>54</v>
      </c>
      <c r="AR377" s="3" t="s">
        <v>54</v>
      </c>
    </row>
    <row r="378" spans="1:44" x14ac:dyDescent="0.25">
      <c r="A378" s="3" t="s">
        <v>66</v>
      </c>
      <c r="B378" s="3">
        <v>7734638</v>
      </c>
      <c r="C378" s="4" t="s">
        <v>841</v>
      </c>
      <c r="D378" s="4" t="s">
        <v>63</v>
      </c>
      <c r="E378" s="4" t="s">
        <v>47</v>
      </c>
      <c r="F378" s="4" t="s">
        <v>299</v>
      </c>
      <c r="G378" s="4" t="s">
        <v>52</v>
      </c>
      <c r="H378" s="3" t="s">
        <v>842</v>
      </c>
      <c r="I378" s="4" t="s">
        <v>360</v>
      </c>
      <c r="J378" s="4" t="s">
        <v>52</v>
      </c>
      <c r="K378" s="4" t="s">
        <v>52</v>
      </c>
      <c r="L378" s="4" t="s">
        <v>52</v>
      </c>
      <c r="M378" s="4" t="s">
        <v>52</v>
      </c>
      <c r="N378" s="4" t="s">
        <v>52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>
        <v>0</v>
      </c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4" t="s">
        <v>53</v>
      </c>
      <c r="AQ378" s="3" t="s">
        <v>54</v>
      </c>
      <c r="AR378" s="3" t="s">
        <v>54</v>
      </c>
    </row>
    <row r="379" spans="1:44" x14ac:dyDescent="0.25">
      <c r="A379" s="3" t="s">
        <v>176</v>
      </c>
      <c r="B379" s="3">
        <v>8418413</v>
      </c>
      <c r="C379" s="4" t="s">
        <v>81</v>
      </c>
      <c r="D379" s="4" t="s">
        <v>63</v>
      </c>
      <c r="E379" s="4" t="s">
        <v>47</v>
      </c>
      <c r="F379" s="4" t="s">
        <v>843</v>
      </c>
      <c r="G379" s="4" t="s">
        <v>52</v>
      </c>
      <c r="H379" s="3" t="s">
        <v>844</v>
      </c>
      <c r="I379" s="4" t="s">
        <v>360</v>
      </c>
      <c r="J379" s="4" t="s">
        <v>52</v>
      </c>
      <c r="K379" s="4" t="s">
        <v>52</v>
      </c>
      <c r="L379" s="4" t="s">
        <v>52</v>
      </c>
      <c r="M379" s="4" t="s">
        <v>52</v>
      </c>
      <c r="N379" s="4" t="s">
        <v>52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>
        <v>0</v>
      </c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4" t="s">
        <v>53</v>
      </c>
      <c r="AQ379" s="3" t="s">
        <v>54</v>
      </c>
      <c r="AR379" s="3" t="s">
        <v>54</v>
      </c>
    </row>
    <row r="380" spans="1:44" x14ac:dyDescent="0.25">
      <c r="A380" s="3" t="s">
        <v>115</v>
      </c>
      <c r="B380" s="3">
        <v>8790642</v>
      </c>
      <c r="C380" s="4" t="s">
        <v>354</v>
      </c>
      <c r="D380" s="4" t="s">
        <v>201</v>
      </c>
      <c r="E380" s="4" t="s">
        <v>47</v>
      </c>
      <c r="F380" s="4" t="s">
        <v>845</v>
      </c>
      <c r="G380" s="4" t="s">
        <v>52</v>
      </c>
      <c r="H380" s="3" t="s">
        <v>846</v>
      </c>
      <c r="I380" s="4" t="s">
        <v>360</v>
      </c>
      <c r="J380" s="4" t="s">
        <v>52</v>
      </c>
      <c r="K380" s="4" t="s">
        <v>52</v>
      </c>
      <c r="L380" s="4" t="s">
        <v>52</v>
      </c>
      <c r="M380" s="4" t="s">
        <v>52</v>
      </c>
      <c r="N380" s="4" t="s">
        <v>52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>
        <v>0</v>
      </c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4" t="s">
        <v>204</v>
      </c>
      <c r="AQ380" s="3" t="s">
        <v>54</v>
      </c>
      <c r="AR380" s="3" t="s">
        <v>54</v>
      </c>
    </row>
    <row r="381" spans="1:44" x14ac:dyDescent="0.25">
      <c r="A381" s="3" t="s">
        <v>83</v>
      </c>
      <c r="B381" s="3">
        <v>11057886</v>
      </c>
      <c r="C381" s="4" t="s">
        <v>479</v>
      </c>
      <c r="D381" s="4" t="s">
        <v>63</v>
      </c>
      <c r="E381" s="4" t="s">
        <v>47</v>
      </c>
      <c r="F381" s="4" t="s">
        <v>847</v>
      </c>
      <c r="G381" s="4" t="s">
        <v>52</v>
      </c>
      <c r="H381" s="3" t="s">
        <v>481</v>
      </c>
      <c r="I381" s="4" t="s">
        <v>360</v>
      </c>
      <c r="J381" s="4" t="s">
        <v>52</v>
      </c>
      <c r="K381" s="4" t="s">
        <v>52</v>
      </c>
      <c r="L381" s="4" t="s">
        <v>52</v>
      </c>
      <c r="M381" s="4" t="s">
        <v>52</v>
      </c>
      <c r="N381" s="4" t="s">
        <v>52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>
        <v>0</v>
      </c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4" t="s">
        <v>53</v>
      </c>
      <c r="AQ381" s="3" t="s">
        <v>54</v>
      </c>
      <c r="AR381" s="3" t="s">
        <v>54</v>
      </c>
    </row>
    <row r="382" spans="1:44" x14ac:dyDescent="0.25">
      <c r="A382" s="3" t="s">
        <v>112</v>
      </c>
      <c r="B382" s="3">
        <v>11240273</v>
      </c>
      <c r="C382" s="4" t="s">
        <v>848</v>
      </c>
      <c r="D382" s="4" t="s">
        <v>46</v>
      </c>
      <c r="E382" s="4" t="s">
        <v>47</v>
      </c>
      <c r="F382" s="4" t="s">
        <v>301</v>
      </c>
      <c r="G382" s="4" t="s">
        <v>52</v>
      </c>
      <c r="H382" s="3" t="s">
        <v>849</v>
      </c>
      <c r="I382" s="4" t="s">
        <v>360</v>
      </c>
      <c r="J382" s="4" t="s">
        <v>52</v>
      </c>
      <c r="K382" s="4" t="s">
        <v>52</v>
      </c>
      <c r="L382" s="4" t="s">
        <v>52</v>
      </c>
      <c r="M382" s="4" t="s">
        <v>52</v>
      </c>
      <c r="N382" s="4" t="s">
        <v>52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>
        <v>0</v>
      </c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4" t="s">
        <v>53</v>
      </c>
      <c r="AQ382" s="3" t="s">
        <v>54</v>
      </c>
      <c r="AR382" s="3" t="s">
        <v>54</v>
      </c>
    </row>
    <row r="383" spans="1:44" x14ac:dyDescent="0.25">
      <c r="A383" s="3" t="s">
        <v>44</v>
      </c>
      <c r="B383" s="3">
        <v>11716903</v>
      </c>
      <c r="C383" s="4" t="s">
        <v>45</v>
      </c>
      <c r="D383" s="4" t="s">
        <v>63</v>
      </c>
      <c r="E383" s="4" t="s">
        <v>47</v>
      </c>
      <c r="F383" s="4" t="s">
        <v>850</v>
      </c>
      <c r="G383" s="4" t="s">
        <v>52</v>
      </c>
      <c r="H383" s="3" t="s">
        <v>851</v>
      </c>
      <c r="I383" s="4" t="s">
        <v>360</v>
      </c>
      <c r="J383" s="4" t="s">
        <v>52</v>
      </c>
      <c r="K383" s="4" t="s">
        <v>52</v>
      </c>
      <c r="L383" s="4" t="s">
        <v>52</v>
      </c>
      <c r="M383" s="4" t="s">
        <v>52</v>
      </c>
      <c r="N383" s="4" t="s">
        <v>52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>
        <v>0</v>
      </c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4" t="s">
        <v>53</v>
      </c>
      <c r="AQ383" s="3" t="s">
        <v>54</v>
      </c>
      <c r="AR383" s="3" t="s">
        <v>54</v>
      </c>
    </row>
    <row r="384" spans="1:44" x14ac:dyDescent="0.25">
      <c r="A384" s="3" t="s">
        <v>92</v>
      </c>
      <c r="B384" s="3">
        <v>14474114</v>
      </c>
      <c r="C384" s="4" t="s">
        <v>725</v>
      </c>
      <c r="D384" s="4" t="s">
        <v>63</v>
      </c>
      <c r="E384" s="4" t="s">
        <v>47</v>
      </c>
      <c r="F384" s="4" t="s">
        <v>852</v>
      </c>
      <c r="G384" s="4" t="s">
        <v>52</v>
      </c>
      <c r="H384" s="3" t="s">
        <v>672</v>
      </c>
      <c r="I384" s="4" t="s">
        <v>360</v>
      </c>
      <c r="J384" s="4" t="s">
        <v>52</v>
      </c>
      <c r="K384" s="4" t="s">
        <v>52</v>
      </c>
      <c r="L384" s="4" t="s">
        <v>52</v>
      </c>
      <c r="M384" s="4" t="s">
        <v>52</v>
      </c>
      <c r="N384" s="4" t="s">
        <v>52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>
        <v>0</v>
      </c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4" t="s">
        <v>53</v>
      </c>
      <c r="AQ384" s="3" t="s">
        <v>54</v>
      </c>
      <c r="AR384" s="3" t="s">
        <v>54</v>
      </c>
    </row>
    <row r="385" spans="1:44" x14ac:dyDescent="0.25">
      <c r="A385" s="3" t="s">
        <v>115</v>
      </c>
      <c r="B385" s="3">
        <v>14886792</v>
      </c>
      <c r="C385" s="4" t="s">
        <v>303</v>
      </c>
      <c r="D385" s="4" t="s">
        <v>201</v>
      </c>
      <c r="E385" s="4" t="s">
        <v>47</v>
      </c>
      <c r="F385" s="4" t="s">
        <v>853</v>
      </c>
      <c r="G385" s="4" t="s">
        <v>52</v>
      </c>
      <c r="H385" s="3" t="s">
        <v>854</v>
      </c>
      <c r="I385" s="4" t="s">
        <v>360</v>
      </c>
      <c r="J385" s="4" t="s">
        <v>52</v>
      </c>
      <c r="K385" s="4" t="s">
        <v>52</v>
      </c>
      <c r="L385" s="4" t="s">
        <v>52</v>
      </c>
      <c r="M385" s="4" t="s">
        <v>52</v>
      </c>
      <c r="N385" s="4" t="s">
        <v>52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>
        <v>0</v>
      </c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4" t="s">
        <v>204</v>
      </c>
      <c r="AQ385" s="3" t="s">
        <v>54</v>
      </c>
      <c r="AR385" s="3" t="s">
        <v>54</v>
      </c>
    </row>
    <row r="386" spans="1:44" x14ac:dyDescent="0.25">
      <c r="A386" s="3" t="s">
        <v>240</v>
      </c>
      <c r="B386" s="3">
        <v>5254628</v>
      </c>
      <c r="C386" s="4" t="s">
        <v>855</v>
      </c>
      <c r="D386" s="4" t="s">
        <v>201</v>
      </c>
      <c r="E386" s="4" t="s">
        <v>317</v>
      </c>
      <c r="F386" s="4" t="s">
        <v>856</v>
      </c>
      <c r="G386" s="4" t="s">
        <v>52</v>
      </c>
      <c r="H386" s="3" t="s">
        <v>857</v>
      </c>
      <c r="I386" s="4" t="s">
        <v>360</v>
      </c>
      <c r="J386" s="4" t="s">
        <v>52</v>
      </c>
      <c r="K386" s="4" t="s">
        <v>52</v>
      </c>
      <c r="L386" s="4" t="s">
        <v>52</v>
      </c>
      <c r="M386" s="4" t="s">
        <v>52</v>
      </c>
      <c r="N386" s="4" t="s">
        <v>52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>
        <v>0</v>
      </c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4" t="s">
        <v>204</v>
      </c>
      <c r="AQ386" s="3" t="s">
        <v>54</v>
      </c>
      <c r="AR386" s="3" t="s">
        <v>54</v>
      </c>
    </row>
    <row r="387" spans="1:44" x14ac:dyDescent="0.25">
      <c r="A387" s="3" t="s">
        <v>92</v>
      </c>
      <c r="B387" s="3">
        <v>5380180</v>
      </c>
      <c r="C387" s="4" t="s">
        <v>858</v>
      </c>
      <c r="D387" s="4" t="s">
        <v>201</v>
      </c>
      <c r="E387" s="4" t="s">
        <v>47</v>
      </c>
      <c r="F387" s="4" t="s">
        <v>859</v>
      </c>
      <c r="G387" s="4" t="s">
        <v>52</v>
      </c>
      <c r="H387" s="3" t="s">
        <v>860</v>
      </c>
      <c r="I387" s="4" t="s">
        <v>360</v>
      </c>
      <c r="J387" s="4" t="s">
        <v>52</v>
      </c>
      <c r="K387" s="4" t="s">
        <v>52</v>
      </c>
      <c r="L387" s="4" t="s">
        <v>52</v>
      </c>
      <c r="M387" s="4" t="s">
        <v>52</v>
      </c>
      <c r="N387" s="4" t="s">
        <v>52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>
        <v>0</v>
      </c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4" t="s">
        <v>204</v>
      </c>
      <c r="AQ387" s="3" t="s">
        <v>54</v>
      </c>
      <c r="AR387" s="3" t="s">
        <v>54</v>
      </c>
    </row>
    <row r="388" spans="1:44" x14ac:dyDescent="0.25">
      <c r="A388" s="3" t="s">
        <v>66</v>
      </c>
      <c r="B388" s="3">
        <v>6005815</v>
      </c>
      <c r="C388" s="4" t="s">
        <v>45</v>
      </c>
      <c r="D388" s="4" t="s">
        <v>63</v>
      </c>
      <c r="E388" s="4" t="s">
        <v>47</v>
      </c>
      <c r="F388" s="4" t="s">
        <v>861</v>
      </c>
      <c r="G388" s="4" t="s">
        <v>52</v>
      </c>
      <c r="H388" s="3" t="s">
        <v>862</v>
      </c>
      <c r="I388" s="4" t="s">
        <v>360</v>
      </c>
      <c r="J388" s="4" t="s">
        <v>52</v>
      </c>
      <c r="K388" s="4" t="s">
        <v>52</v>
      </c>
      <c r="L388" s="4" t="s">
        <v>52</v>
      </c>
      <c r="M388" s="4" t="s">
        <v>52</v>
      </c>
      <c r="N388" s="4" t="s">
        <v>52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>
        <v>0</v>
      </c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4" t="s">
        <v>53</v>
      </c>
      <c r="AQ388" s="3" t="s">
        <v>54</v>
      </c>
      <c r="AR388" s="3" t="s">
        <v>54</v>
      </c>
    </row>
    <row r="389" spans="1:44" x14ac:dyDescent="0.25">
      <c r="A389" s="3" t="s">
        <v>240</v>
      </c>
      <c r="B389" s="3">
        <v>6976438</v>
      </c>
      <c r="C389" s="4" t="s">
        <v>361</v>
      </c>
      <c r="D389" s="4" t="s">
        <v>63</v>
      </c>
      <c r="E389" s="4" t="s">
        <v>47</v>
      </c>
      <c r="F389" s="4" t="s">
        <v>863</v>
      </c>
      <c r="G389" s="4" t="s">
        <v>52</v>
      </c>
      <c r="H389" s="3" t="s">
        <v>864</v>
      </c>
      <c r="I389" s="4" t="s">
        <v>360</v>
      </c>
      <c r="J389" s="4" t="s">
        <v>52</v>
      </c>
      <c r="K389" s="4" t="s">
        <v>52</v>
      </c>
      <c r="L389" s="4" t="s">
        <v>52</v>
      </c>
      <c r="M389" s="4" t="s">
        <v>52</v>
      </c>
      <c r="N389" s="4" t="s">
        <v>52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>
        <v>0</v>
      </c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4" t="s">
        <v>53</v>
      </c>
      <c r="AQ389" s="3" t="s">
        <v>54</v>
      </c>
      <c r="AR389" s="3" t="s">
        <v>54</v>
      </c>
    </row>
    <row r="390" spans="1:44" x14ac:dyDescent="0.25">
      <c r="A390" s="3" t="s">
        <v>92</v>
      </c>
      <c r="B390" s="3">
        <v>7970260</v>
      </c>
      <c r="C390" s="4" t="s">
        <v>235</v>
      </c>
      <c r="D390" s="4" t="s">
        <v>201</v>
      </c>
      <c r="E390" s="4" t="s">
        <v>47</v>
      </c>
      <c r="F390" s="4" t="s">
        <v>865</v>
      </c>
      <c r="G390" s="4" t="s">
        <v>52</v>
      </c>
      <c r="H390" s="3" t="s">
        <v>866</v>
      </c>
      <c r="I390" s="4" t="s">
        <v>360</v>
      </c>
      <c r="J390" s="4" t="s">
        <v>52</v>
      </c>
      <c r="K390" s="4" t="s">
        <v>52</v>
      </c>
      <c r="L390" s="4" t="s">
        <v>52</v>
      </c>
      <c r="M390" s="4" t="s">
        <v>52</v>
      </c>
      <c r="N390" s="4" t="s">
        <v>52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>
        <v>0</v>
      </c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4" t="s">
        <v>204</v>
      </c>
      <c r="AQ390" s="3" t="s">
        <v>54</v>
      </c>
      <c r="AR390" s="3" t="s">
        <v>54</v>
      </c>
    </row>
    <row r="391" spans="1:44" x14ac:dyDescent="0.25">
      <c r="A391" s="3" t="s">
        <v>92</v>
      </c>
      <c r="B391" s="3">
        <v>8472642</v>
      </c>
      <c r="C391" s="4" t="s">
        <v>303</v>
      </c>
      <c r="D391" s="4" t="s">
        <v>201</v>
      </c>
      <c r="E391" s="4" t="s">
        <v>47</v>
      </c>
      <c r="F391" s="4" t="s">
        <v>867</v>
      </c>
      <c r="G391" s="4" t="s">
        <v>52</v>
      </c>
      <c r="H391" s="3" t="s">
        <v>868</v>
      </c>
      <c r="I391" s="4" t="s">
        <v>360</v>
      </c>
      <c r="J391" s="4" t="s">
        <v>52</v>
      </c>
      <c r="K391" s="4" t="s">
        <v>52</v>
      </c>
      <c r="L391" s="4" t="s">
        <v>52</v>
      </c>
      <c r="M391" s="4" t="s">
        <v>52</v>
      </c>
      <c r="N391" s="4" t="s">
        <v>52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>
        <v>0</v>
      </c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4" t="s">
        <v>204</v>
      </c>
      <c r="AQ391" s="3" t="s">
        <v>54</v>
      </c>
      <c r="AR391" s="3" t="s">
        <v>54</v>
      </c>
    </row>
    <row r="392" spans="1:44" x14ac:dyDescent="0.25">
      <c r="A392" s="3" t="s">
        <v>112</v>
      </c>
      <c r="B392" s="3">
        <v>12200613</v>
      </c>
      <c r="C392" s="4" t="s">
        <v>303</v>
      </c>
      <c r="D392" s="4" t="s">
        <v>201</v>
      </c>
      <c r="E392" s="4" t="s">
        <v>47</v>
      </c>
      <c r="F392" s="4" t="s">
        <v>869</v>
      </c>
      <c r="G392" s="4" t="s">
        <v>52</v>
      </c>
      <c r="H392" s="3" t="s">
        <v>870</v>
      </c>
      <c r="I392" s="4" t="s">
        <v>360</v>
      </c>
      <c r="J392" s="4" t="s">
        <v>52</v>
      </c>
      <c r="K392" s="4" t="s">
        <v>52</v>
      </c>
      <c r="L392" s="4" t="s">
        <v>52</v>
      </c>
      <c r="M392" s="4" t="s">
        <v>52</v>
      </c>
      <c r="N392" s="4" t="s">
        <v>52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>
        <v>0</v>
      </c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4" t="s">
        <v>204</v>
      </c>
      <c r="AQ392" s="3" t="s">
        <v>54</v>
      </c>
      <c r="AR392" s="3" t="s">
        <v>54</v>
      </c>
    </row>
    <row r="393" spans="1:44" x14ac:dyDescent="0.25">
      <c r="A393" s="3" t="s">
        <v>66</v>
      </c>
      <c r="B393" s="3">
        <v>12205635</v>
      </c>
      <c r="C393" s="4" t="s">
        <v>45</v>
      </c>
      <c r="D393" s="4" t="s">
        <v>63</v>
      </c>
      <c r="E393" s="4" t="s">
        <v>47</v>
      </c>
      <c r="F393" s="4" t="s">
        <v>871</v>
      </c>
      <c r="G393" s="4" t="s">
        <v>52</v>
      </c>
      <c r="H393" s="3" t="s">
        <v>872</v>
      </c>
      <c r="I393" s="4" t="s">
        <v>360</v>
      </c>
      <c r="J393" s="4" t="s">
        <v>52</v>
      </c>
      <c r="K393" s="4" t="s">
        <v>52</v>
      </c>
      <c r="L393" s="4" t="s">
        <v>52</v>
      </c>
      <c r="M393" s="4" t="s">
        <v>52</v>
      </c>
      <c r="N393" s="4" t="s">
        <v>52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>
        <v>0</v>
      </c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4" t="s">
        <v>53</v>
      </c>
      <c r="AQ393" s="3" t="s">
        <v>54</v>
      </c>
      <c r="AR393" s="3" t="s">
        <v>54</v>
      </c>
    </row>
    <row r="394" spans="1:44" x14ac:dyDescent="0.25">
      <c r="A394" s="3" t="s">
        <v>112</v>
      </c>
      <c r="B394" s="3">
        <v>14292776</v>
      </c>
      <c r="C394" s="4" t="s">
        <v>45</v>
      </c>
      <c r="D394" s="4" t="s">
        <v>46</v>
      </c>
      <c r="E394" s="4" t="s">
        <v>47</v>
      </c>
      <c r="F394" s="4" t="s">
        <v>638</v>
      </c>
      <c r="G394" s="4" t="s">
        <v>52</v>
      </c>
      <c r="H394" s="3" t="s">
        <v>873</v>
      </c>
      <c r="I394" s="4" t="s">
        <v>360</v>
      </c>
      <c r="J394" s="4" t="s">
        <v>52</v>
      </c>
      <c r="K394" s="4" t="s">
        <v>52</v>
      </c>
      <c r="L394" s="4" t="s">
        <v>52</v>
      </c>
      <c r="M394" s="4" t="s">
        <v>52</v>
      </c>
      <c r="N394" s="4" t="s">
        <v>52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>
        <v>0</v>
      </c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4" t="s">
        <v>53</v>
      </c>
      <c r="AQ394" s="3" t="s">
        <v>54</v>
      </c>
      <c r="AR394" s="3" t="s">
        <v>54</v>
      </c>
    </row>
    <row r="395" spans="1:44" x14ac:dyDescent="0.25">
      <c r="A395" s="3" t="s">
        <v>44</v>
      </c>
      <c r="B395" s="3">
        <v>14681168</v>
      </c>
      <c r="C395" s="4" t="s">
        <v>380</v>
      </c>
      <c r="D395" s="4" t="s">
        <v>46</v>
      </c>
      <c r="E395" s="4" t="s">
        <v>47</v>
      </c>
      <c r="F395" s="4" t="s">
        <v>874</v>
      </c>
      <c r="G395" s="4" t="s">
        <v>52</v>
      </c>
      <c r="H395" s="3" t="s">
        <v>875</v>
      </c>
      <c r="I395" s="4" t="s">
        <v>360</v>
      </c>
      <c r="J395" s="4" t="s">
        <v>52</v>
      </c>
      <c r="K395" s="4" t="s">
        <v>52</v>
      </c>
      <c r="L395" s="4" t="s">
        <v>52</v>
      </c>
      <c r="M395" s="4" t="s">
        <v>52</v>
      </c>
      <c r="N395" s="4" t="s">
        <v>52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>
        <v>0</v>
      </c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4" t="s">
        <v>53</v>
      </c>
      <c r="AQ395" s="3" t="s">
        <v>54</v>
      </c>
      <c r="AR395" s="3" t="s">
        <v>54</v>
      </c>
    </row>
    <row r="396" spans="1:44" x14ac:dyDescent="0.25">
      <c r="A396" s="3" t="s">
        <v>115</v>
      </c>
      <c r="B396" s="3">
        <v>14872525</v>
      </c>
      <c r="C396" s="4" t="s">
        <v>235</v>
      </c>
      <c r="D396" s="4" t="s">
        <v>201</v>
      </c>
      <c r="E396" s="4" t="s">
        <v>47</v>
      </c>
      <c r="F396" s="4" t="s">
        <v>693</v>
      </c>
      <c r="G396" s="4" t="s">
        <v>52</v>
      </c>
      <c r="H396" s="3" t="s">
        <v>876</v>
      </c>
      <c r="I396" s="4" t="s">
        <v>360</v>
      </c>
      <c r="J396" s="4" t="s">
        <v>52</v>
      </c>
      <c r="K396" s="4" t="s">
        <v>52</v>
      </c>
      <c r="L396" s="4" t="s">
        <v>52</v>
      </c>
      <c r="M396" s="4" t="s">
        <v>52</v>
      </c>
      <c r="N396" s="4" t="s">
        <v>52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>
        <v>0</v>
      </c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4" t="s">
        <v>204</v>
      </c>
      <c r="AQ396" s="3" t="s">
        <v>54</v>
      </c>
      <c r="AR396" s="3" t="s">
        <v>54</v>
      </c>
    </row>
    <row r="397" spans="1:44" x14ac:dyDescent="0.25">
      <c r="A397" s="3" t="s">
        <v>44</v>
      </c>
      <c r="B397" s="3">
        <v>14909076</v>
      </c>
      <c r="C397" s="4" t="s">
        <v>45</v>
      </c>
      <c r="D397" s="4" t="s">
        <v>46</v>
      </c>
      <c r="E397" s="4" t="s">
        <v>47</v>
      </c>
      <c r="F397" s="4" t="s">
        <v>877</v>
      </c>
      <c r="G397" s="4" t="s">
        <v>52</v>
      </c>
      <c r="H397" s="3" t="s">
        <v>878</v>
      </c>
      <c r="I397" s="4" t="s">
        <v>360</v>
      </c>
      <c r="J397" s="4" t="s">
        <v>52</v>
      </c>
      <c r="K397" s="4" t="s">
        <v>52</v>
      </c>
      <c r="L397" s="4" t="s">
        <v>52</v>
      </c>
      <c r="M397" s="4" t="s">
        <v>52</v>
      </c>
      <c r="N397" s="4" t="s">
        <v>52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>
        <v>0</v>
      </c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4" t="s">
        <v>53</v>
      </c>
      <c r="AQ397" s="3" t="s">
        <v>54</v>
      </c>
      <c r="AR397" s="3" t="s">
        <v>54</v>
      </c>
    </row>
    <row r="398" spans="1:44" x14ac:dyDescent="0.25">
      <c r="A398" s="3" t="s">
        <v>44</v>
      </c>
      <c r="B398" s="3">
        <v>15202490</v>
      </c>
      <c r="C398" s="4" t="s">
        <v>235</v>
      </c>
      <c r="D398" s="4" t="s">
        <v>201</v>
      </c>
      <c r="E398" s="4" t="s">
        <v>47</v>
      </c>
      <c r="F398" s="4" t="s">
        <v>879</v>
      </c>
      <c r="G398" s="4" t="s">
        <v>52</v>
      </c>
      <c r="H398" s="3" t="s">
        <v>880</v>
      </c>
      <c r="I398" s="4" t="s">
        <v>360</v>
      </c>
      <c r="J398" s="4" t="s">
        <v>52</v>
      </c>
      <c r="K398" s="4" t="s">
        <v>52</v>
      </c>
      <c r="L398" s="4" t="s">
        <v>52</v>
      </c>
      <c r="M398" s="4" t="s">
        <v>52</v>
      </c>
      <c r="N398" s="4" t="s">
        <v>52</v>
      </c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>
        <v>0</v>
      </c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4" t="s">
        <v>204</v>
      </c>
      <c r="AQ398" s="3" t="s">
        <v>54</v>
      </c>
      <c r="AR398" s="3" t="s">
        <v>54</v>
      </c>
    </row>
    <row r="399" spans="1:44" x14ac:dyDescent="0.25">
      <c r="A399" s="3" t="s">
        <v>92</v>
      </c>
      <c r="B399" s="3">
        <v>3552904</v>
      </c>
      <c r="C399" s="4" t="s">
        <v>45</v>
      </c>
      <c r="D399" s="4" t="s">
        <v>46</v>
      </c>
      <c r="E399" s="4" t="s">
        <v>67</v>
      </c>
      <c r="F399" s="4" t="s">
        <v>881</v>
      </c>
      <c r="G399" s="4" t="s">
        <v>52</v>
      </c>
      <c r="H399" s="3" t="s">
        <v>882</v>
      </c>
      <c r="I399" s="4" t="s">
        <v>360</v>
      </c>
      <c r="J399" s="4" t="s">
        <v>52</v>
      </c>
      <c r="K399" s="4" t="s">
        <v>52</v>
      </c>
      <c r="L399" s="4" t="s">
        <v>52</v>
      </c>
      <c r="M399" s="4" t="s">
        <v>52</v>
      </c>
      <c r="N399" s="4" t="s">
        <v>52</v>
      </c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>
        <v>0</v>
      </c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4" t="s">
        <v>53</v>
      </c>
      <c r="AQ399" s="3" t="s">
        <v>54</v>
      </c>
      <c r="AR399" s="3" t="s">
        <v>54</v>
      </c>
    </row>
    <row r="400" spans="1:44" x14ac:dyDescent="0.25">
      <c r="A400" s="3" t="s">
        <v>83</v>
      </c>
      <c r="B400" s="3">
        <v>3797609</v>
      </c>
      <c r="C400" s="4" t="s">
        <v>341</v>
      </c>
      <c r="D400" s="4" t="s">
        <v>63</v>
      </c>
      <c r="E400" s="4" t="s">
        <v>67</v>
      </c>
      <c r="F400" s="4" t="s">
        <v>883</v>
      </c>
      <c r="G400" s="4" t="s">
        <v>52</v>
      </c>
      <c r="H400" s="3" t="s">
        <v>884</v>
      </c>
      <c r="I400" s="4" t="s">
        <v>360</v>
      </c>
      <c r="J400" s="4" t="s">
        <v>52</v>
      </c>
      <c r="K400" s="4" t="s">
        <v>52</v>
      </c>
      <c r="L400" s="4" t="s">
        <v>52</v>
      </c>
      <c r="M400" s="4" t="s">
        <v>52</v>
      </c>
      <c r="N400" s="4" t="s">
        <v>52</v>
      </c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>
        <v>0</v>
      </c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4" t="s">
        <v>53</v>
      </c>
      <c r="AQ400" s="3" t="s">
        <v>54</v>
      </c>
      <c r="AR400" s="3" t="s">
        <v>54</v>
      </c>
    </row>
    <row r="401" spans="1:44" x14ac:dyDescent="0.25">
      <c r="A401" s="3" t="s">
        <v>83</v>
      </c>
      <c r="B401" s="3">
        <v>4559195</v>
      </c>
      <c r="C401" s="4" t="s">
        <v>306</v>
      </c>
      <c r="D401" s="4" t="s">
        <v>201</v>
      </c>
      <c r="E401" s="4" t="s">
        <v>67</v>
      </c>
      <c r="F401" s="4" t="s">
        <v>885</v>
      </c>
      <c r="G401" s="4" t="s">
        <v>52</v>
      </c>
      <c r="H401" s="3" t="s">
        <v>886</v>
      </c>
      <c r="I401" s="4" t="s">
        <v>360</v>
      </c>
      <c r="J401" s="4" t="s">
        <v>52</v>
      </c>
      <c r="K401" s="4" t="s">
        <v>52</v>
      </c>
      <c r="L401" s="4" t="s">
        <v>52</v>
      </c>
      <c r="M401" s="4" t="s">
        <v>52</v>
      </c>
      <c r="N401" s="4" t="s">
        <v>52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>
        <v>0</v>
      </c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4" t="s">
        <v>204</v>
      </c>
      <c r="AQ401" s="3" t="s">
        <v>54</v>
      </c>
      <c r="AR401" s="3" t="s">
        <v>54</v>
      </c>
    </row>
    <row r="402" spans="1:44" x14ac:dyDescent="0.25">
      <c r="A402" s="3" t="s">
        <v>112</v>
      </c>
      <c r="B402" s="3">
        <v>4791000</v>
      </c>
      <c r="C402" s="4" t="s">
        <v>206</v>
      </c>
      <c r="D402" s="4" t="s">
        <v>46</v>
      </c>
      <c r="E402" s="4" t="s">
        <v>67</v>
      </c>
      <c r="F402" s="4" t="s">
        <v>887</v>
      </c>
      <c r="G402" s="4" t="s">
        <v>52</v>
      </c>
      <c r="H402" s="3" t="s">
        <v>888</v>
      </c>
      <c r="I402" s="4" t="s">
        <v>360</v>
      </c>
      <c r="J402" s="4" t="s">
        <v>52</v>
      </c>
      <c r="K402" s="4" t="s">
        <v>52</v>
      </c>
      <c r="L402" s="4" t="s">
        <v>52</v>
      </c>
      <c r="M402" s="4" t="s">
        <v>52</v>
      </c>
      <c r="N402" s="4" t="s">
        <v>52</v>
      </c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>
        <v>0</v>
      </c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4" t="s">
        <v>53</v>
      </c>
      <c r="AQ402" s="3" t="s">
        <v>54</v>
      </c>
      <c r="AR402" s="3" t="s">
        <v>54</v>
      </c>
    </row>
    <row r="403" spans="1:44" x14ac:dyDescent="0.25">
      <c r="A403" s="3" t="s">
        <v>83</v>
      </c>
      <c r="B403" s="3">
        <v>6702208</v>
      </c>
      <c r="C403" s="4" t="s">
        <v>116</v>
      </c>
      <c r="D403" s="4" t="s">
        <v>63</v>
      </c>
      <c r="E403" s="4" t="s">
        <v>47</v>
      </c>
      <c r="F403" s="4" t="s">
        <v>603</v>
      </c>
      <c r="G403" s="4" t="s">
        <v>52</v>
      </c>
      <c r="H403" s="3" t="s">
        <v>889</v>
      </c>
      <c r="I403" s="4" t="s">
        <v>360</v>
      </c>
      <c r="J403" s="4" t="s">
        <v>52</v>
      </c>
      <c r="K403" s="4" t="s">
        <v>52</v>
      </c>
      <c r="L403" s="4" t="s">
        <v>52</v>
      </c>
      <c r="M403" s="4" t="s">
        <v>52</v>
      </c>
      <c r="N403" s="4" t="s">
        <v>52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>
        <v>0</v>
      </c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4" t="s">
        <v>53</v>
      </c>
      <c r="AQ403" s="3" t="s">
        <v>54</v>
      </c>
      <c r="AR403" s="3" t="s">
        <v>54</v>
      </c>
    </row>
    <row r="404" spans="1:44" x14ac:dyDescent="0.25">
      <c r="A404" s="3" t="s">
        <v>92</v>
      </c>
      <c r="B404" s="3">
        <v>7258612</v>
      </c>
      <c r="C404" s="4" t="s">
        <v>235</v>
      </c>
      <c r="D404" s="4" t="s">
        <v>201</v>
      </c>
      <c r="E404" s="4" t="s">
        <v>47</v>
      </c>
      <c r="F404" s="4" t="s">
        <v>890</v>
      </c>
      <c r="G404" s="4" t="s">
        <v>52</v>
      </c>
      <c r="H404" s="3" t="s">
        <v>891</v>
      </c>
      <c r="I404" s="4" t="s">
        <v>360</v>
      </c>
      <c r="J404" s="4" t="s">
        <v>52</v>
      </c>
      <c r="K404" s="4" t="s">
        <v>52</v>
      </c>
      <c r="L404" s="4" t="s">
        <v>52</v>
      </c>
      <c r="M404" s="4" t="s">
        <v>52</v>
      </c>
      <c r="N404" s="4" t="s">
        <v>52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>
        <v>0</v>
      </c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4" t="s">
        <v>204</v>
      </c>
      <c r="AQ404" s="3" t="s">
        <v>54</v>
      </c>
      <c r="AR404" s="3" t="s">
        <v>54</v>
      </c>
    </row>
    <row r="405" spans="1:44" x14ac:dyDescent="0.25">
      <c r="A405" s="3" t="s">
        <v>92</v>
      </c>
      <c r="B405" s="3">
        <v>7258621</v>
      </c>
      <c r="C405" s="4" t="s">
        <v>235</v>
      </c>
      <c r="D405" s="4" t="s">
        <v>201</v>
      </c>
      <c r="E405" s="4" t="s">
        <v>47</v>
      </c>
      <c r="F405" s="4" t="s">
        <v>890</v>
      </c>
      <c r="G405" s="4" t="s">
        <v>52</v>
      </c>
      <c r="H405" s="3" t="s">
        <v>891</v>
      </c>
      <c r="I405" s="4" t="s">
        <v>360</v>
      </c>
      <c r="J405" s="4" t="s">
        <v>52</v>
      </c>
      <c r="K405" s="4" t="s">
        <v>52</v>
      </c>
      <c r="L405" s="4" t="s">
        <v>52</v>
      </c>
      <c r="M405" s="4" t="s">
        <v>52</v>
      </c>
      <c r="N405" s="4" t="s">
        <v>52</v>
      </c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>
        <v>0</v>
      </c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4" t="s">
        <v>204</v>
      </c>
      <c r="AQ405" s="3" t="s">
        <v>54</v>
      </c>
      <c r="AR405" s="3" t="s">
        <v>54</v>
      </c>
    </row>
    <row r="406" spans="1:44" x14ac:dyDescent="0.25">
      <c r="A406" s="3" t="s">
        <v>83</v>
      </c>
      <c r="B406" s="3">
        <v>7419460</v>
      </c>
      <c r="C406" s="4" t="s">
        <v>78</v>
      </c>
      <c r="D406" s="4" t="s">
        <v>63</v>
      </c>
      <c r="E406" s="4" t="s">
        <v>47</v>
      </c>
      <c r="F406" s="4" t="s">
        <v>892</v>
      </c>
      <c r="G406" s="4" t="s">
        <v>52</v>
      </c>
      <c r="H406" s="3" t="s">
        <v>893</v>
      </c>
      <c r="I406" s="4" t="s">
        <v>360</v>
      </c>
      <c r="J406" s="4" t="s">
        <v>52</v>
      </c>
      <c r="K406" s="4" t="s">
        <v>52</v>
      </c>
      <c r="L406" s="4" t="s">
        <v>52</v>
      </c>
      <c r="M406" s="4" t="s">
        <v>52</v>
      </c>
      <c r="N406" s="4" t="s">
        <v>52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>
        <v>0</v>
      </c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4" t="s">
        <v>53</v>
      </c>
      <c r="AQ406" s="3" t="s">
        <v>54</v>
      </c>
      <c r="AR406" s="3" t="s">
        <v>54</v>
      </c>
    </row>
    <row r="407" spans="1:44" x14ac:dyDescent="0.25">
      <c r="A407" s="3" t="s">
        <v>112</v>
      </c>
      <c r="B407" s="3">
        <v>8415211</v>
      </c>
      <c r="C407" s="4" t="s">
        <v>45</v>
      </c>
      <c r="D407" s="4" t="s">
        <v>63</v>
      </c>
      <c r="E407" s="4" t="s">
        <v>47</v>
      </c>
      <c r="F407" s="4" t="s">
        <v>894</v>
      </c>
      <c r="G407" s="4" t="s">
        <v>52</v>
      </c>
      <c r="H407" s="3" t="s">
        <v>895</v>
      </c>
      <c r="I407" s="4" t="s">
        <v>360</v>
      </c>
      <c r="J407" s="4" t="s">
        <v>52</v>
      </c>
      <c r="K407" s="4" t="s">
        <v>52</v>
      </c>
      <c r="L407" s="4" t="s">
        <v>52</v>
      </c>
      <c r="M407" s="4" t="s">
        <v>52</v>
      </c>
      <c r="N407" s="4" t="s">
        <v>52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>
        <v>0</v>
      </c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4" t="s">
        <v>53</v>
      </c>
      <c r="AQ407" s="3" t="s">
        <v>54</v>
      </c>
      <c r="AR407" s="3" t="s">
        <v>54</v>
      </c>
    </row>
    <row r="408" spans="1:44" x14ac:dyDescent="0.25">
      <c r="A408" s="3" t="s">
        <v>115</v>
      </c>
      <c r="B408" s="3">
        <v>8490835</v>
      </c>
      <c r="C408" s="4" t="s">
        <v>354</v>
      </c>
      <c r="D408" s="4" t="s">
        <v>201</v>
      </c>
      <c r="E408" s="4" t="s">
        <v>47</v>
      </c>
      <c r="F408" s="4" t="s">
        <v>798</v>
      </c>
      <c r="G408" s="4" t="s">
        <v>52</v>
      </c>
      <c r="H408" s="3" t="s">
        <v>896</v>
      </c>
      <c r="I408" s="4" t="s">
        <v>360</v>
      </c>
      <c r="J408" s="4" t="s">
        <v>52</v>
      </c>
      <c r="K408" s="4" t="s">
        <v>52</v>
      </c>
      <c r="L408" s="4" t="s">
        <v>52</v>
      </c>
      <c r="M408" s="4" t="s">
        <v>52</v>
      </c>
      <c r="N408" s="4" t="s">
        <v>52</v>
      </c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>
        <v>0</v>
      </c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4" t="s">
        <v>204</v>
      </c>
      <c r="AQ408" s="3" t="s">
        <v>54</v>
      </c>
      <c r="AR408" s="3" t="s">
        <v>54</v>
      </c>
    </row>
    <row r="409" spans="1:44" x14ac:dyDescent="0.25">
      <c r="A409" s="3" t="s">
        <v>240</v>
      </c>
      <c r="B409" s="3">
        <v>11681062</v>
      </c>
      <c r="C409" s="4" t="s">
        <v>59</v>
      </c>
      <c r="D409" s="4" t="s">
        <v>63</v>
      </c>
      <c r="E409" s="4" t="s">
        <v>47</v>
      </c>
      <c r="F409" s="4" t="s">
        <v>897</v>
      </c>
      <c r="G409" s="4" t="s">
        <v>52</v>
      </c>
      <c r="H409" s="3" t="s">
        <v>898</v>
      </c>
      <c r="I409" s="4" t="s">
        <v>360</v>
      </c>
      <c r="J409" s="4" t="s">
        <v>52</v>
      </c>
      <c r="K409" s="4" t="s">
        <v>52</v>
      </c>
      <c r="L409" s="4" t="s">
        <v>52</v>
      </c>
      <c r="M409" s="4" t="s">
        <v>52</v>
      </c>
      <c r="N409" s="4" t="s">
        <v>52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>
        <v>0</v>
      </c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4" t="s">
        <v>53</v>
      </c>
      <c r="AQ409" s="3" t="s">
        <v>54</v>
      </c>
      <c r="AR409" s="3" t="s">
        <v>54</v>
      </c>
    </row>
    <row r="410" spans="1:44" x14ac:dyDescent="0.25">
      <c r="A410" s="3" t="s">
        <v>66</v>
      </c>
      <c r="B410" s="3">
        <v>12393517</v>
      </c>
      <c r="C410" s="4" t="s">
        <v>303</v>
      </c>
      <c r="D410" s="4" t="s">
        <v>201</v>
      </c>
      <c r="E410" s="4" t="s">
        <v>47</v>
      </c>
      <c r="F410" s="4" t="s">
        <v>899</v>
      </c>
      <c r="G410" s="4" t="s">
        <v>52</v>
      </c>
      <c r="H410" s="3" t="s">
        <v>900</v>
      </c>
      <c r="I410" s="4" t="s">
        <v>360</v>
      </c>
      <c r="J410" s="4" t="s">
        <v>52</v>
      </c>
      <c r="K410" s="4" t="s">
        <v>52</v>
      </c>
      <c r="L410" s="4" t="s">
        <v>52</v>
      </c>
      <c r="M410" s="4" t="s">
        <v>52</v>
      </c>
      <c r="N410" s="4" t="s">
        <v>52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>
        <v>0</v>
      </c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4" t="s">
        <v>204</v>
      </c>
      <c r="AQ410" s="3" t="s">
        <v>54</v>
      </c>
      <c r="AR410" s="3" t="s">
        <v>54</v>
      </c>
    </row>
    <row r="411" spans="1:44" x14ac:dyDescent="0.25">
      <c r="A411" s="3" t="s">
        <v>115</v>
      </c>
      <c r="B411" s="3">
        <v>15061497</v>
      </c>
      <c r="C411" s="4" t="s">
        <v>84</v>
      </c>
      <c r="D411" s="4" t="s">
        <v>46</v>
      </c>
      <c r="E411" s="4" t="s">
        <v>47</v>
      </c>
      <c r="F411" s="4" t="s">
        <v>830</v>
      </c>
      <c r="G411" s="4" t="s">
        <v>52</v>
      </c>
      <c r="H411" s="3" t="s">
        <v>244</v>
      </c>
      <c r="I411" s="4" t="s">
        <v>360</v>
      </c>
      <c r="J411" s="4" t="s">
        <v>52</v>
      </c>
      <c r="K411" s="4" t="s">
        <v>52</v>
      </c>
      <c r="L411" s="4" t="s">
        <v>52</v>
      </c>
      <c r="M411" s="4" t="s">
        <v>52</v>
      </c>
      <c r="N411" s="4" t="s">
        <v>52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>
        <v>0</v>
      </c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4" t="s">
        <v>53</v>
      </c>
      <c r="AQ411" s="3" t="s">
        <v>54</v>
      </c>
      <c r="AR411" s="3" t="s">
        <v>54</v>
      </c>
    </row>
    <row r="412" spans="1:44" x14ac:dyDescent="0.25">
      <c r="A412" s="3" t="s">
        <v>115</v>
      </c>
      <c r="B412" s="3">
        <v>4134180</v>
      </c>
      <c r="C412" s="4" t="s">
        <v>84</v>
      </c>
      <c r="D412" s="4" t="s">
        <v>46</v>
      </c>
      <c r="E412" s="4" t="s">
        <v>67</v>
      </c>
      <c r="F412" s="4" t="s">
        <v>901</v>
      </c>
      <c r="G412" s="4" t="s">
        <v>52</v>
      </c>
      <c r="H412" s="3" t="s">
        <v>902</v>
      </c>
      <c r="I412" s="4" t="s">
        <v>360</v>
      </c>
      <c r="J412" s="4" t="s">
        <v>52</v>
      </c>
      <c r="K412" s="4" t="s">
        <v>52</v>
      </c>
      <c r="L412" s="4" t="s">
        <v>52</v>
      </c>
      <c r="M412" s="4" t="s">
        <v>52</v>
      </c>
      <c r="N412" s="4" t="s">
        <v>52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>
        <v>0</v>
      </c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4" t="s">
        <v>53</v>
      </c>
      <c r="AQ412" s="3" t="s">
        <v>54</v>
      </c>
      <c r="AR412" s="3" t="s">
        <v>54</v>
      </c>
    </row>
    <row r="413" spans="1:44" x14ac:dyDescent="0.25">
      <c r="A413" s="3" t="s">
        <v>92</v>
      </c>
      <c r="B413" s="3">
        <v>7226130</v>
      </c>
      <c r="C413" s="4" t="s">
        <v>303</v>
      </c>
      <c r="D413" s="4" t="s">
        <v>201</v>
      </c>
      <c r="E413" s="4" t="s">
        <v>47</v>
      </c>
      <c r="F413" s="4" t="s">
        <v>326</v>
      </c>
      <c r="G413" s="4" t="s">
        <v>52</v>
      </c>
      <c r="H413" s="3" t="s">
        <v>903</v>
      </c>
      <c r="I413" s="4" t="s">
        <v>360</v>
      </c>
      <c r="J413" s="4" t="s">
        <v>52</v>
      </c>
      <c r="K413" s="4" t="s">
        <v>52</v>
      </c>
      <c r="L413" s="4" t="s">
        <v>52</v>
      </c>
      <c r="M413" s="4" t="s">
        <v>52</v>
      </c>
      <c r="N413" s="4" t="s">
        <v>52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>
        <v>0</v>
      </c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4" t="s">
        <v>204</v>
      </c>
      <c r="AQ413" s="3" t="s">
        <v>54</v>
      </c>
      <c r="AR413" s="3" t="s">
        <v>54</v>
      </c>
    </row>
    <row r="414" spans="1:44" x14ac:dyDescent="0.25">
      <c r="A414" s="3" t="s">
        <v>66</v>
      </c>
      <c r="B414" s="3">
        <v>9661647</v>
      </c>
      <c r="C414" s="4" t="s">
        <v>45</v>
      </c>
      <c r="D414" s="4" t="s">
        <v>63</v>
      </c>
      <c r="E414" s="4" t="s">
        <v>47</v>
      </c>
      <c r="F414" s="4" t="s">
        <v>904</v>
      </c>
      <c r="G414" s="4" t="s">
        <v>52</v>
      </c>
      <c r="H414" s="3" t="s">
        <v>905</v>
      </c>
      <c r="I414" s="4" t="s">
        <v>360</v>
      </c>
      <c r="J414" s="4" t="s">
        <v>52</v>
      </c>
      <c r="K414" s="4" t="s">
        <v>52</v>
      </c>
      <c r="L414" s="4" t="s">
        <v>52</v>
      </c>
      <c r="M414" s="4" t="s">
        <v>52</v>
      </c>
      <c r="N414" s="4" t="s">
        <v>52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>
        <v>0</v>
      </c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4" t="s">
        <v>53</v>
      </c>
      <c r="AQ414" s="3" t="s">
        <v>54</v>
      </c>
      <c r="AR414" s="3" t="s">
        <v>54</v>
      </c>
    </row>
    <row r="415" spans="1:44" x14ac:dyDescent="0.25">
      <c r="A415" s="3" t="s">
        <v>55</v>
      </c>
      <c r="B415" s="3">
        <v>14374227</v>
      </c>
      <c r="C415" s="4" t="s">
        <v>107</v>
      </c>
      <c r="D415" s="4" t="s">
        <v>46</v>
      </c>
      <c r="E415" s="4" t="s">
        <v>47</v>
      </c>
      <c r="F415" s="4" t="s">
        <v>906</v>
      </c>
      <c r="G415" s="4" t="s">
        <v>52</v>
      </c>
      <c r="H415" s="3" t="s">
        <v>164</v>
      </c>
      <c r="I415" s="4" t="s">
        <v>360</v>
      </c>
      <c r="J415" s="4" t="s">
        <v>52</v>
      </c>
      <c r="K415" s="4" t="s">
        <v>52</v>
      </c>
      <c r="L415" s="4" t="s">
        <v>52</v>
      </c>
      <c r="M415" s="4" t="s">
        <v>52</v>
      </c>
      <c r="N415" s="4" t="s">
        <v>52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>
        <v>0</v>
      </c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4" t="s">
        <v>53</v>
      </c>
      <c r="AQ415" s="3" t="s">
        <v>54</v>
      </c>
      <c r="AR415" s="3" t="s">
        <v>54</v>
      </c>
    </row>
    <row r="416" spans="1:44" x14ac:dyDescent="0.25">
      <c r="A416" s="3" t="s">
        <v>55</v>
      </c>
      <c r="B416" s="3">
        <v>14404484</v>
      </c>
      <c r="C416" s="4" t="s">
        <v>45</v>
      </c>
      <c r="D416" s="4" t="s">
        <v>63</v>
      </c>
      <c r="E416" s="4" t="s">
        <v>47</v>
      </c>
      <c r="F416" s="4" t="s">
        <v>907</v>
      </c>
      <c r="G416" s="4" t="s">
        <v>52</v>
      </c>
      <c r="H416" s="3" t="s">
        <v>908</v>
      </c>
      <c r="I416" s="4" t="s">
        <v>360</v>
      </c>
      <c r="J416" s="4" t="s">
        <v>52</v>
      </c>
      <c r="K416" s="4" t="s">
        <v>52</v>
      </c>
      <c r="L416" s="4" t="s">
        <v>52</v>
      </c>
      <c r="M416" s="4" t="s">
        <v>52</v>
      </c>
      <c r="N416" s="4" t="s">
        <v>52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>
        <v>0</v>
      </c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4" t="s">
        <v>53</v>
      </c>
      <c r="AQ416" s="3" t="s">
        <v>54</v>
      </c>
      <c r="AR416" s="3" t="s">
        <v>54</v>
      </c>
    </row>
    <row r="417" spans="1:44" x14ac:dyDescent="0.25">
      <c r="A417" s="3" t="s">
        <v>83</v>
      </c>
      <c r="B417" s="3">
        <v>3580907</v>
      </c>
      <c r="C417" s="4" t="s">
        <v>62</v>
      </c>
      <c r="D417" s="4" t="s">
        <v>46</v>
      </c>
      <c r="E417" s="4" t="s">
        <v>67</v>
      </c>
      <c r="F417" s="4" t="s">
        <v>909</v>
      </c>
      <c r="G417" s="4" t="s">
        <v>49</v>
      </c>
      <c r="H417" s="3" t="s">
        <v>910</v>
      </c>
      <c r="I417" s="4" t="s">
        <v>360</v>
      </c>
      <c r="J417" s="4" t="s">
        <v>52</v>
      </c>
      <c r="K417" s="4" t="s">
        <v>52</v>
      </c>
      <c r="L417" s="4" t="s">
        <v>52</v>
      </c>
      <c r="M417" s="4" t="s">
        <v>52</v>
      </c>
      <c r="N417" s="4" t="s">
        <v>52</v>
      </c>
      <c r="O417" s="3">
        <v>1500000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>
        <v>0</v>
      </c>
      <c r="AF417" s="3">
        <v>0</v>
      </c>
      <c r="AG417" s="3"/>
      <c r="AH417" s="3"/>
      <c r="AI417" s="3"/>
      <c r="AJ417" s="3"/>
      <c r="AK417" s="3">
        <v>0</v>
      </c>
      <c r="AL417" s="3"/>
      <c r="AM417" s="3"/>
      <c r="AN417" s="3"/>
      <c r="AO417" s="3"/>
      <c r="AP417" s="4" t="s">
        <v>53</v>
      </c>
      <c r="AQ417" s="3" t="s">
        <v>54</v>
      </c>
      <c r="AR417" s="3" t="s">
        <v>54</v>
      </c>
    </row>
    <row r="418" spans="1:44" x14ac:dyDescent="0.25">
      <c r="A418" s="3" t="s">
        <v>176</v>
      </c>
      <c r="B418" s="3">
        <v>5092488</v>
      </c>
      <c r="C418" s="4" t="s">
        <v>911</v>
      </c>
      <c r="D418" s="4" t="s">
        <v>201</v>
      </c>
      <c r="E418" s="4" t="s">
        <v>47</v>
      </c>
      <c r="F418" s="4" t="s">
        <v>601</v>
      </c>
      <c r="G418" s="4" t="s">
        <v>49</v>
      </c>
      <c r="H418" s="3" t="s">
        <v>912</v>
      </c>
      <c r="I418" s="4" t="s">
        <v>360</v>
      </c>
      <c r="J418" s="4" t="s">
        <v>52</v>
      </c>
      <c r="K418" s="4" t="s">
        <v>52</v>
      </c>
      <c r="L418" s="4" t="s">
        <v>52</v>
      </c>
      <c r="M418" s="4" t="s">
        <v>52</v>
      </c>
      <c r="N418" s="4" t="s">
        <v>52</v>
      </c>
      <c r="O418" s="3">
        <v>0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>
        <v>0</v>
      </c>
      <c r="AF418" s="3">
        <v>0</v>
      </c>
      <c r="AG418" s="3"/>
      <c r="AH418" s="3"/>
      <c r="AI418" s="3"/>
      <c r="AJ418" s="3"/>
      <c r="AK418" s="3">
        <v>0</v>
      </c>
      <c r="AL418" s="3"/>
      <c r="AM418" s="3"/>
      <c r="AN418" s="3"/>
      <c r="AO418" s="3"/>
      <c r="AP418" s="4" t="s">
        <v>204</v>
      </c>
      <c r="AQ418" s="3" t="s">
        <v>54</v>
      </c>
      <c r="AR418" s="3" t="s">
        <v>54</v>
      </c>
    </row>
    <row r="419" spans="1:44" x14ac:dyDescent="0.25">
      <c r="A419" s="3" t="s">
        <v>83</v>
      </c>
      <c r="B419" s="3">
        <v>3371846</v>
      </c>
      <c r="C419" s="4" t="s">
        <v>45</v>
      </c>
      <c r="D419" s="4" t="s">
        <v>63</v>
      </c>
      <c r="E419" s="4" t="s">
        <v>67</v>
      </c>
      <c r="F419" s="4" t="s">
        <v>913</v>
      </c>
      <c r="G419" s="4" t="s">
        <v>49</v>
      </c>
      <c r="H419" s="3" t="s">
        <v>914</v>
      </c>
      <c r="I419" s="4" t="s">
        <v>360</v>
      </c>
      <c r="J419" s="4" t="s">
        <v>52</v>
      </c>
      <c r="K419" s="4" t="s">
        <v>52</v>
      </c>
      <c r="L419" s="4" t="s">
        <v>52</v>
      </c>
      <c r="M419" s="4" t="s">
        <v>52</v>
      </c>
      <c r="N419" s="4" t="s">
        <v>52</v>
      </c>
      <c r="O419" s="3">
        <v>160000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>
        <v>0</v>
      </c>
      <c r="AF419" s="3">
        <v>0</v>
      </c>
      <c r="AG419" s="3"/>
      <c r="AH419" s="3"/>
      <c r="AI419" s="3"/>
      <c r="AJ419" s="3"/>
      <c r="AK419" s="3">
        <v>0</v>
      </c>
      <c r="AL419" s="3"/>
      <c r="AM419" s="3"/>
      <c r="AN419" s="3"/>
      <c r="AO419" s="3"/>
      <c r="AP419" s="4" t="s">
        <v>53</v>
      </c>
      <c r="AQ419" s="3" t="s">
        <v>54</v>
      </c>
      <c r="AR419" s="3" t="s">
        <v>54</v>
      </c>
    </row>
    <row r="420" spans="1:44" x14ac:dyDescent="0.25">
      <c r="A420" s="3" t="s">
        <v>83</v>
      </c>
      <c r="B420" s="3">
        <v>3861679</v>
      </c>
      <c r="C420" s="4" t="s">
        <v>116</v>
      </c>
      <c r="D420" s="4" t="s">
        <v>63</v>
      </c>
      <c r="E420" s="4" t="s">
        <v>67</v>
      </c>
      <c r="F420" s="4" t="s">
        <v>915</v>
      </c>
      <c r="G420" s="4" t="s">
        <v>52</v>
      </c>
      <c r="H420" s="3" t="s">
        <v>916</v>
      </c>
      <c r="I420" s="4" t="s">
        <v>360</v>
      </c>
      <c r="J420" s="4" t="s">
        <v>52</v>
      </c>
      <c r="K420" s="4" t="s">
        <v>52</v>
      </c>
      <c r="L420" s="4" t="s">
        <v>52</v>
      </c>
      <c r="M420" s="4" t="s">
        <v>52</v>
      </c>
      <c r="N420" s="4" t="s">
        <v>52</v>
      </c>
      <c r="O420" s="3">
        <v>120000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>
        <v>0</v>
      </c>
      <c r="AF420" s="3">
        <v>0</v>
      </c>
      <c r="AG420" s="3"/>
      <c r="AH420" s="3"/>
      <c r="AI420" s="3"/>
      <c r="AJ420" s="3"/>
      <c r="AK420" s="3">
        <v>0</v>
      </c>
      <c r="AL420" s="3"/>
      <c r="AM420" s="3"/>
      <c r="AN420" s="3"/>
      <c r="AO420" s="3"/>
      <c r="AP420" s="4" t="s">
        <v>53</v>
      </c>
      <c r="AQ420" s="3" t="s">
        <v>54</v>
      </c>
      <c r="AR420" s="3" t="s">
        <v>54</v>
      </c>
    </row>
    <row r="421" spans="1:44" x14ac:dyDescent="0.25">
      <c r="A421" s="3" t="s">
        <v>92</v>
      </c>
      <c r="B421" s="3">
        <v>5941215</v>
      </c>
      <c r="C421" s="4" t="s">
        <v>167</v>
      </c>
      <c r="D421" s="4" t="s">
        <v>63</v>
      </c>
      <c r="E421" s="4" t="s">
        <v>47</v>
      </c>
      <c r="F421" s="4" t="s">
        <v>917</v>
      </c>
      <c r="G421" s="4" t="s">
        <v>49</v>
      </c>
      <c r="H421" s="3" t="s">
        <v>918</v>
      </c>
      <c r="I421" s="4" t="s">
        <v>360</v>
      </c>
      <c r="J421" s="4" t="s">
        <v>52</v>
      </c>
      <c r="K421" s="4" t="s">
        <v>52</v>
      </c>
      <c r="L421" s="4" t="s">
        <v>52</v>
      </c>
      <c r="M421" s="4" t="s">
        <v>52</v>
      </c>
      <c r="N421" s="4" t="s">
        <v>52</v>
      </c>
      <c r="O421" s="3">
        <v>500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>
        <v>0</v>
      </c>
      <c r="AF421" s="3">
        <v>0</v>
      </c>
      <c r="AG421" s="3"/>
      <c r="AH421" s="3"/>
      <c r="AI421" s="3"/>
      <c r="AJ421" s="3"/>
      <c r="AK421" s="3">
        <v>0</v>
      </c>
      <c r="AL421" s="3"/>
      <c r="AM421" s="3"/>
      <c r="AN421" s="3"/>
      <c r="AO421" s="3"/>
      <c r="AP421" s="4" t="s">
        <v>53</v>
      </c>
      <c r="AQ421" s="3" t="s">
        <v>54</v>
      </c>
      <c r="AR421" s="3" t="s">
        <v>54</v>
      </c>
    </row>
    <row r="422" spans="1:44" x14ac:dyDescent="0.25">
      <c r="A422" s="3" t="s">
        <v>176</v>
      </c>
      <c r="B422" s="3">
        <v>6818178</v>
      </c>
      <c r="C422" s="4" t="s">
        <v>253</v>
      </c>
      <c r="D422" s="4" t="s">
        <v>46</v>
      </c>
      <c r="E422" s="4" t="s">
        <v>47</v>
      </c>
      <c r="F422" s="4" t="s">
        <v>212</v>
      </c>
      <c r="G422" s="4" t="s">
        <v>52</v>
      </c>
      <c r="H422" s="3" t="s">
        <v>919</v>
      </c>
      <c r="I422" s="4" t="s">
        <v>360</v>
      </c>
      <c r="J422" s="4" t="s">
        <v>52</v>
      </c>
      <c r="K422" s="4" t="s">
        <v>52</v>
      </c>
      <c r="L422" s="4" t="s">
        <v>52</v>
      </c>
      <c r="M422" s="4" t="s">
        <v>52</v>
      </c>
      <c r="N422" s="4" t="s">
        <v>52</v>
      </c>
      <c r="O422" s="3">
        <v>10000</v>
      </c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>
        <v>0</v>
      </c>
      <c r="AF422" s="3">
        <v>0</v>
      </c>
      <c r="AG422" s="3"/>
      <c r="AH422" s="3"/>
      <c r="AI422" s="3"/>
      <c r="AJ422" s="3"/>
      <c r="AK422" s="3">
        <v>0</v>
      </c>
      <c r="AL422" s="3"/>
      <c r="AM422" s="3"/>
      <c r="AN422" s="3"/>
      <c r="AO422" s="3"/>
      <c r="AP422" s="4" t="s">
        <v>53</v>
      </c>
      <c r="AQ422" s="3" t="s">
        <v>54</v>
      </c>
      <c r="AR422" s="3" t="s">
        <v>54</v>
      </c>
    </row>
    <row r="423" spans="1:44" x14ac:dyDescent="0.25">
      <c r="A423" s="3" t="s">
        <v>176</v>
      </c>
      <c r="B423" s="3">
        <v>7987829</v>
      </c>
      <c r="C423" s="4" t="s">
        <v>306</v>
      </c>
      <c r="D423" s="4" t="s">
        <v>201</v>
      </c>
      <c r="E423" s="4" t="s">
        <v>47</v>
      </c>
      <c r="F423" s="4" t="s">
        <v>920</v>
      </c>
      <c r="G423" s="4" t="s">
        <v>52</v>
      </c>
      <c r="H423" s="3" t="s">
        <v>921</v>
      </c>
      <c r="I423" s="4" t="s">
        <v>360</v>
      </c>
      <c r="J423" s="4" t="s">
        <v>52</v>
      </c>
      <c r="K423" s="4" t="s">
        <v>52</v>
      </c>
      <c r="L423" s="4" t="s">
        <v>52</v>
      </c>
      <c r="M423" s="4" t="s">
        <v>52</v>
      </c>
      <c r="N423" s="4" t="s">
        <v>52</v>
      </c>
      <c r="O423" s="3">
        <v>0</v>
      </c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>
        <v>0</v>
      </c>
      <c r="AF423" s="3">
        <v>0</v>
      </c>
      <c r="AG423" s="3"/>
      <c r="AH423" s="3"/>
      <c r="AI423" s="3"/>
      <c r="AJ423" s="3"/>
      <c r="AK423" s="3">
        <v>0</v>
      </c>
      <c r="AL423" s="3"/>
      <c r="AM423" s="3"/>
      <c r="AN423" s="3"/>
      <c r="AO423" s="3"/>
      <c r="AP423" s="4" t="s">
        <v>204</v>
      </c>
      <c r="AQ423" s="3" t="s">
        <v>54</v>
      </c>
      <c r="AR423" s="3" t="s">
        <v>54</v>
      </c>
    </row>
    <row r="424" spans="1:44" x14ac:dyDescent="0.25">
      <c r="A424" s="3" t="s">
        <v>83</v>
      </c>
      <c r="B424" s="3">
        <v>2615588</v>
      </c>
      <c r="C424" s="4" t="s">
        <v>216</v>
      </c>
      <c r="D424" s="4" t="s">
        <v>201</v>
      </c>
      <c r="E424" s="4" t="s">
        <v>67</v>
      </c>
      <c r="F424" s="4" t="s">
        <v>922</v>
      </c>
      <c r="G424" s="4" t="s">
        <v>49</v>
      </c>
      <c r="H424" s="3" t="s">
        <v>923</v>
      </c>
      <c r="I424" s="4" t="s">
        <v>360</v>
      </c>
      <c r="J424" s="4" t="s">
        <v>52</v>
      </c>
      <c r="K424" s="4" t="s">
        <v>52</v>
      </c>
      <c r="L424" s="4" t="s">
        <v>52</v>
      </c>
      <c r="M424" s="4" t="s">
        <v>52</v>
      </c>
      <c r="N424" s="4" t="s">
        <v>52</v>
      </c>
      <c r="O424" s="3">
        <v>0</v>
      </c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>
        <v>0</v>
      </c>
      <c r="AF424" s="3">
        <v>0</v>
      </c>
      <c r="AG424" s="3"/>
      <c r="AH424" s="3"/>
      <c r="AI424" s="3"/>
      <c r="AJ424" s="3"/>
      <c r="AK424" s="3">
        <v>0</v>
      </c>
      <c r="AL424" s="3"/>
      <c r="AM424" s="3"/>
      <c r="AN424" s="3"/>
      <c r="AO424" s="3"/>
      <c r="AP424" s="4" t="s">
        <v>204</v>
      </c>
      <c r="AQ424" s="3" t="s">
        <v>54</v>
      </c>
      <c r="AR424" s="3" t="s">
        <v>54</v>
      </c>
    </row>
    <row r="425" spans="1:44" x14ac:dyDescent="0.25">
      <c r="A425" s="3" t="s">
        <v>83</v>
      </c>
      <c r="B425" s="3">
        <v>2653679</v>
      </c>
      <c r="C425" s="4" t="s">
        <v>216</v>
      </c>
      <c r="D425" s="4" t="s">
        <v>201</v>
      </c>
      <c r="E425" s="4" t="s">
        <v>67</v>
      </c>
      <c r="F425" s="4" t="s">
        <v>924</v>
      </c>
      <c r="G425" s="4" t="s">
        <v>49</v>
      </c>
      <c r="H425" s="3" t="s">
        <v>925</v>
      </c>
      <c r="I425" s="4" t="s">
        <v>360</v>
      </c>
      <c r="J425" s="4" t="s">
        <v>52</v>
      </c>
      <c r="K425" s="4" t="s">
        <v>52</v>
      </c>
      <c r="L425" s="4" t="s">
        <v>52</v>
      </c>
      <c r="M425" s="4" t="s">
        <v>52</v>
      </c>
      <c r="N425" s="4" t="s">
        <v>52</v>
      </c>
      <c r="O425" s="3">
        <v>0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>
        <v>0</v>
      </c>
      <c r="AF425" s="3">
        <v>0</v>
      </c>
      <c r="AG425" s="3"/>
      <c r="AH425" s="3"/>
      <c r="AI425" s="3"/>
      <c r="AJ425" s="3"/>
      <c r="AK425" s="3">
        <v>0</v>
      </c>
      <c r="AL425" s="3"/>
      <c r="AM425" s="3"/>
      <c r="AN425" s="3"/>
      <c r="AO425" s="3"/>
      <c r="AP425" s="4" t="s">
        <v>204</v>
      </c>
      <c r="AQ425" s="3" t="s">
        <v>54</v>
      </c>
      <c r="AR425" s="3" t="s">
        <v>54</v>
      </c>
    </row>
    <row r="426" spans="1:44" x14ac:dyDescent="0.25">
      <c r="A426" s="3" t="s">
        <v>83</v>
      </c>
      <c r="B426" s="3">
        <v>2741310</v>
      </c>
      <c r="C426" s="4" t="s">
        <v>45</v>
      </c>
      <c r="D426" s="4" t="s">
        <v>63</v>
      </c>
      <c r="E426" s="4" t="s">
        <v>67</v>
      </c>
      <c r="F426" s="4" t="s">
        <v>926</v>
      </c>
      <c r="G426" s="4" t="s">
        <v>52</v>
      </c>
      <c r="H426" s="3" t="s">
        <v>927</v>
      </c>
      <c r="I426" s="4" t="s">
        <v>360</v>
      </c>
      <c r="J426" s="4" t="s">
        <v>52</v>
      </c>
      <c r="K426" s="4" t="s">
        <v>52</v>
      </c>
      <c r="L426" s="4" t="s">
        <v>52</v>
      </c>
      <c r="M426" s="4" t="s">
        <v>52</v>
      </c>
      <c r="N426" s="4" t="s">
        <v>52</v>
      </c>
      <c r="O426" s="3">
        <v>200000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>
        <v>0</v>
      </c>
      <c r="AF426" s="3">
        <v>0</v>
      </c>
      <c r="AG426" s="3"/>
      <c r="AH426" s="3"/>
      <c r="AI426" s="3"/>
      <c r="AJ426" s="3"/>
      <c r="AK426" s="3">
        <v>0</v>
      </c>
      <c r="AL426" s="3"/>
      <c r="AM426" s="3"/>
      <c r="AN426" s="3"/>
      <c r="AO426" s="3"/>
      <c r="AP426" s="4" t="s">
        <v>53</v>
      </c>
      <c r="AQ426" s="3" t="s">
        <v>54</v>
      </c>
      <c r="AR426" s="3" t="s">
        <v>54</v>
      </c>
    </row>
    <row r="427" spans="1:44" x14ac:dyDescent="0.25">
      <c r="A427" s="3" t="s">
        <v>83</v>
      </c>
      <c r="B427" s="3">
        <v>5540036</v>
      </c>
      <c r="C427" s="4" t="s">
        <v>62</v>
      </c>
      <c r="D427" s="4" t="s">
        <v>46</v>
      </c>
      <c r="E427" s="4" t="s">
        <v>47</v>
      </c>
      <c r="F427" s="4" t="s">
        <v>928</v>
      </c>
      <c r="G427" s="4" t="s">
        <v>49</v>
      </c>
      <c r="H427" s="3" t="s">
        <v>929</v>
      </c>
      <c r="I427" s="4" t="s">
        <v>360</v>
      </c>
      <c r="J427" s="4" t="s">
        <v>52</v>
      </c>
      <c r="K427" s="4" t="s">
        <v>52</v>
      </c>
      <c r="L427" s="4" t="s">
        <v>52</v>
      </c>
      <c r="M427" s="4" t="s">
        <v>52</v>
      </c>
      <c r="N427" s="4" t="s">
        <v>52</v>
      </c>
      <c r="O427" s="3">
        <v>300000</v>
      </c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>
        <v>0</v>
      </c>
      <c r="AF427" s="3">
        <v>0</v>
      </c>
      <c r="AG427" s="3"/>
      <c r="AH427" s="3"/>
      <c r="AI427" s="3"/>
      <c r="AJ427" s="3"/>
      <c r="AK427" s="3">
        <v>0</v>
      </c>
      <c r="AL427" s="3"/>
      <c r="AM427" s="3"/>
      <c r="AN427" s="3"/>
      <c r="AO427" s="3"/>
      <c r="AP427" s="4" t="s">
        <v>53</v>
      </c>
      <c r="AQ427" s="3" t="s">
        <v>54</v>
      </c>
      <c r="AR427" s="3" t="s">
        <v>54</v>
      </c>
    </row>
    <row r="428" spans="1:44" x14ac:dyDescent="0.25">
      <c r="A428" s="3" t="s">
        <v>92</v>
      </c>
      <c r="B428" s="3">
        <v>6500246</v>
      </c>
      <c r="C428" s="4" t="s">
        <v>354</v>
      </c>
      <c r="D428" s="4" t="s">
        <v>201</v>
      </c>
      <c r="E428" s="4" t="s">
        <v>47</v>
      </c>
      <c r="F428" s="4" t="s">
        <v>297</v>
      </c>
      <c r="G428" s="4" t="s">
        <v>52</v>
      </c>
      <c r="H428" s="3" t="s">
        <v>930</v>
      </c>
      <c r="I428" s="4" t="s">
        <v>360</v>
      </c>
      <c r="J428" s="4" t="s">
        <v>52</v>
      </c>
      <c r="K428" s="4" t="s">
        <v>52</v>
      </c>
      <c r="L428" s="4" t="s">
        <v>52</v>
      </c>
      <c r="M428" s="4" t="s">
        <v>52</v>
      </c>
      <c r="N428" s="4" t="s">
        <v>52</v>
      </c>
      <c r="O428" s="3">
        <v>0</v>
      </c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>
        <v>0</v>
      </c>
      <c r="AF428" s="3">
        <v>0</v>
      </c>
      <c r="AG428" s="3"/>
      <c r="AH428" s="3"/>
      <c r="AI428" s="3"/>
      <c r="AJ428" s="3"/>
      <c r="AK428" s="3">
        <v>0</v>
      </c>
      <c r="AL428" s="3"/>
      <c r="AM428" s="3"/>
      <c r="AN428" s="3"/>
      <c r="AO428" s="3"/>
      <c r="AP428" s="4" t="s">
        <v>204</v>
      </c>
      <c r="AQ428" s="3" t="s">
        <v>54</v>
      </c>
      <c r="AR428" s="3" t="s">
        <v>54</v>
      </c>
    </row>
    <row r="429" spans="1:44" x14ac:dyDescent="0.25">
      <c r="A429" s="3" t="s">
        <v>620</v>
      </c>
      <c r="B429" s="3">
        <v>8515232</v>
      </c>
      <c r="C429" s="4" t="s">
        <v>537</v>
      </c>
      <c r="D429" s="4" t="s">
        <v>63</v>
      </c>
      <c r="E429" s="4" t="s">
        <v>47</v>
      </c>
      <c r="F429" s="4" t="s">
        <v>324</v>
      </c>
      <c r="G429" s="4" t="s">
        <v>49</v>
      </c>
      <c r="H429" s="3" t="s">
        <v>931</v>
      </c>
      <c r="I429" s="4" t="s">
        <v>360</v>
      </c>
      <c r="J429" s="4" t="s">
        <v>52</v>
      </c>
      <c r="K429" s="4" t="s">
        <v>52</v>
      </c>
      <c r="L429" s="4" t="s">
        <v>52</v>
      </c>
      <c r="M429" s="4" t="s">
        <v>52</v>
      </c>
      <c r="N429" s="4" t="s">
        <v>52</v>
      </c>
      <c r="O429" s="3">
        <v>50000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>
        <v>0</v>
      </c>
      <c r="AF429" s="3">
        <v>0</v>
      </c>
      <c r="AG429" s="3"/>
      <c r="AH429" s="3"/>
      <c r="AI429" s="3"/>
      <c r="AJ429" s="3"/>
      <c r="AK429" s="3">
        <v>0</v>
      </c>
      <c r="AL429" s="3"/>
      <c r="AM429" s="3"/>
      <c r="AN429" s="3"/>
      <c r="AO429" s="3"/>
      <c r="AP429" s="4" t="s">
        <v>53</v>
      </c>
      <c r="AQ429" s="3" t="s">
        <v>54</v>
      </c>
      <c r="AR429" s="3" t="s">
        <v>54</v>
      </c>
    </row>
    <row r="430" spans="1:44" x14ac:dyDescent="0.25">
      <c r="A430" s="3" t="s">
        <v>83</v>
      </c>
      <c r="B430" s="3">
        <v>9263735</v>
      </c>
      <c r="C430" s="4" t="s">
        <v>78</v>
      </c>
      <c r="D430" s="4" t="s">
        <v>63</v>
      </c>
      <c r="E430" s="4" t="s">
        <v>47</v>
      </c>
      <c r="F430" s="4" t="s">
        <v>932</v>
      </c>
      <c r="G430" s="4" t="s">
        <v>52</v>
      </c>
      <c r="H430" s="3" t="s">
        <v>933</v>
      </c>
      <c r="I430" s="4" t="s">
        <v>360</v>
      </c>
      <c r="J430" s="4" t="s">
        <v>52</v>
      </c>
      <c r="K430" s="4" t="s">
        <v>52</v>
      </c>
      <c r="L430" s="4" t="s">
        <v>52</v>
      </c>
      <c r="M430" s="4" t="s">
        <v>52</v>
      </c>
      <c r="N430" s="4" t="s">
        <v>52</v>
      </c>
      <c r="O430" s="3">
        <v>1000000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>
        <v>0</v>
      </c>
      <c r="AF430" s="3">
        <v>0</v>
      </c>
      <c r="AG430" s="3"/>
      <c r="AH430" s="3"/>
      <c r="AI430" s="3"/>
      <c r="AJ430" s="3"/>
      <c r="AK430" s="3"/>
      <c r="AL430" s="3">
        <v>0</v>
      </c>
      <c r="AM430" s="3"/>
      <c r="AN430" s="3"/>
      <c r="AO430" s="3"/>
      <c r="AP430" s="4" t="s">
        <v>53</v>
      </c>
      <c r="AQ430" s="3" t="s">
        <v>54</v>
      </c>
      <c r="AR430" s="3" t="s">
        <v>54</v>
      </c>
    </row>
    <row r="431" spans="1:44" x14ac:dyDescent="0.25">
      <c r="A431" s="3" t="s">
        <v>92</v>
      </c>
      <c r="B431" s="3">
        <v>9286053</v>
      </c>
      <c r="C431" s="4" t="s">
        <v>303</v>
      </c>
      <c r="D431" s="4" t="s">
        <v>201</v>
      </c>
      <c r="E431" s="4" t="s">
        <v>47</v>
      </c>
      <c r="F431" s="4" t="s">
        <v>934</v>
      </c>
      <c r="G431" s="4" t="s">
        <v>52</v>
      </c>
      <c r="H431" s="3" t="s">
        <v>935</v>
      </c>
      <c r="I431" s="4" t="s">
        <v>360</v>
      </c>
      <c r="J431" s="4" t="s">
        <v>52</v>
      </c>
      <c r="K431" s="4" t="s">
        <v>52</v>
      </c>
      <c r="L431" s="4" t="s">
        <v>52</v>
      </c>
      <c r="M431" s="4" t="s">
        <v>52</v>
      </c>
      <c r="N431" s="4" t="s">
        <v>52</v>
      </c>
      <c r="O431" s="3">
        <v>0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>
        <v>0</v>
      </c>
      <c r="AF431" s="3">
        <v>0</v>
      </c>
      <c r="AG431" s="3"/>
      <c r="AH431" s="3"/>
      <c r="AI431" s="3"/>
      <c r="AJ431" s="3"/>
      <c r="AK431" s="3">
        <v>0</v>
      </c>
      <c r="AL431" s="3"/>
      <c r="AM431" s="3"/>
      <c r="AN431" s="3"/>
      <c r="AO431" s="3"/>
      <c r="AP431" s="4" t="s">
        <v>204</v>
      </c>
      <c r="AQ431" s="3" t="s">
        <v>54</v>
      </c>
      <c r="AR431" s="3" t="s">
        <v>54</v>
      </c>
    </row>
    <row r="432" spans="1:44" x14ac:dyDescent="0.25">
      <c r="A432" s="3" t="s">
        <v>92</v>
      </c>
      <c r="B432" s="3">
        <v>9295016</v>
      </c>
      <c r="C432" s="4" t="s">
        <v>303</v>
      </c>
      <c r="D432" s="4" t="s">
        <v>201</v>
      </c>
      <c r="E432" s="4" t="s">
        <v>47</v>
      </c>
      <c r="F432" s="4" t="s">
        <v>571</v>
      </c>
      <c r="G432" s="4" t="s">
        <v>49</v>
      </c>
      <c r="H432" s="3" t="s">
        <v>936</v>
      </c>
      <c r="I432" s="4" t="s">
        <v>360</v>
      </c>
      <c r="J432" s="4" t="s">
        <v>52</v>
      </c>
      <c r="K432" s="4" t="s">
        <v>52</v>
      </c>
      <c r="L432" s="4" t="s">
        <v>52</v>
      </c>
      <c r="M432" s="4" t="s">
        <v>52</v>
      </c>
      <c r="N432" s="4" t="s">
        <v>52</v>
      </c>
      <c r="O432" s="3">
        <v>0</v>
      </c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>
        <v>0</v>
      </c>
      <c r="AF432" s="3">
        <v>0</v>
      </c>
      <c r="AG432" s="3"/>
      <c r="AH432" s="3"/>
      <c r="AI432" s="3"/>
      <c r="AJ432" s="3"/>
      <c r="AK432" s="3">
        <v>0</v>
      </c>
      <c r="AL432" s="3"/>
      <c r="AM432" s="3"/>
      <c r="AN432" s="3"/>
      <c r="AO432" s="3"/>
      <c r="AP432" s="4" t="s">
        <v>204</v>
      </c>
      <c r="AQ432" s="3" t="s">
        <v>54</v>
      </c>
      <c r="AR432" s="3" t="s">
        <v>54</v>
      </c>
    </row>
    <row r="433" spans="1:44" x14ac:dyDescent="0.25">
      <c r="A433" s="3" t="s">
        <v>83</v>
      </c>
      <c r="B433" s="3">
        <v>3748650</v>
      </c>
      <c r="C433" s="4" t="s">
        <v>45</v>
      </c>
      <c r="D433" s="4" t="s">
        <v>46</v>
      </c>
      <c r="E433" s="4" t="s">
        <v>67</v>
      </c>
      <c r="F433" s="4" t="s">
        <v>554</v>
      </c>
      <c r="G433" s="4" t="s">
        <v>52</v>
      </c>
      <c r="H433" s="3" t="s">
        <v>937</v>
      </c>
      <c r="I433" s="4" t="s">
        <v>360</v>
      </c>
      <c r="J433" s="4" t="s">
        <v>52</v>
      </c>
      <c r="K433" s="4" t="s">
        <v>52</v>
      </c>
      <c r="L433" s="4" t="s">
        <v>52</v>
      </c>
      <c r="M433" s="4" t="s">
        <v>52</v>
      </c>
      <c r="N433" s="4" t="s">
        <v>52</v>
      </c>
      <c r="O433" s="3">
        <v>400000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>
        <v>0</v>
      </c>
      <c r="AF433" s="3">
        <v>0</v>
      </c>
      <c r="AG433" s="3"/>
      <c r="AH433" s="3"/>
      <c r="AI433" s="3"/>
      <c r="AJ433" s="3"/>
      <c r="AK433" s="3">
        <v>0</v>
      </c>
      <c r="AL433" s="3"/>
      <c r="AM433" s="3"/>
      <c r="AN433" s="3"/>
      <c r="AO433" s="3"/>
      <c r="AP433" s="4" t="s">
        <v>53</v>
      </c>
      <c r="AQ433" s="3" t="s">
        <v>54</v>
      </c>
      <c r="AR433" s="3" t="s">
        <v>54</v>
      </c>
    </row>
    <row r="434" spans="1:44" x14ac:dyDescent="0.25">
      <c r="A434" s="3" t="s">
        <v>176</v>
      </c>
      <c r="B434" s="3">
        <v>5361413</v>
      </c>
      <c r="C434" s="4" t="s">
        <v>59</v>
      </c>
      <c r="D434" s="4" t="s">
        <v>46</v>
      </c>
      <c r="E434" s="4" t="s">
        <v>47</v>
      </c>
      <c r="F434" s="4" t="s">
        <v>938</v>
      </c>
      <c r="G434" s="4" t="s">
        <v>49</v>
      </c>
      <c r="H434" s="3" t="s">
        <v>939</v>
      </c>
      <c r="I434" s="4" t="s">
        <v>360</v>
      </c>
      <c r="J434" s="4" t="s">
        <v>52</v>
      </c>
      <c r="K434" s="4" t="s">
        <v>52</v>
      </c>
      <c r="L434" s="4" t="s">
        <v>52</v>
      </c>
      <c r="M434" s="4" t="s">
        <v>52</v>
      </c>
      <c r="N434" s="4" t="s">
        <v>52</v>
      </c>
      <c r="O434" s="3">
        <v>600000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>
        <v>0</v>
      </c>
      <c r="AF434" s="3">
        <v>0</v>
      </c>
      <c r="AG434" s="3"/>
      <c r="AH434" s="3"/>
      <c r="AI434" s="3"/>
      <c r="AJ434" s="3"/>
      <c r="AK434" s="3">
        <v>0</v>
      </c>
      <c r="AL434" s="3"/>
      <c r="AM434" s="3"/>
      <c r="AN434" s="3"/>
      <c r="AO434" s="3"/>
      <c r="AP434" s="4" t="s">
        <v>53</v>
      </c>
      <c r="AQ434" s="3" t="s">
        <v>54</v>
      </c>
      <c r="AR434" s="3" t="s">
        <v>54</v>
      </c>
    </row>
    <row r="435" spans="1:44" x14ac:dyDescent="0.25">
      <c r="A435" s="3" t="s">
        <v>92</v>
      </c>
      <c r="B435" s="3">
        <v>6100050</v>
      </c>
      <c r="C435" s="4" t="s">
        <v>410</v>
      </c>
      <c r="D435" s="4" t="s">
        <v>46</v>
      </c>
      <c r="E435" s="4" t="s">
        <v>47</v>
      </c>
      <c r="F435" s="4" t="s">
        <v>940</v>
      </c>
      <c r="G435" s="4" t="s">
        <v>52</v>
      </c>
      <c r="H435" s="3" t="s">
        <v>941</v>
      </c>
      <c r="I435" s="4" t="s">
        <v>360</v>
      </c>
      <c r="J435" s="4" t="s">
        <v>52</v>
      </c>
      <c r="K435" s="4" t="s">
        <v>52</v>
      </c>
      <c r="L435" s="4" t="s">
        <v>52</v>
      </c>
      <c r="M435" s="4" t="s">
        <v>52</v>
      </c>
      <c r="N435" s="4" t="s">
        <v>52</v>
      </c>
      <c r="O435" s="3">
        <v>20000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>
        <v>0</v>
      </c>
      <c r="AF435" s="3">
        <v>0</v>
      </c>
      <c r="AG435" s="3"/>
      <c r="AH435" s="3"/>
      <c r="AI435" s="3"/>
      <c r="AJ435" s="3"/>
      <c r="AK435" s="3">
        <v>0</v>
      </c>
      <c r="AL435" s="3"/>
      <c r="AM435" s="3"/>
      <c r="AN435" s="3"/>
      <c r="AO435" s="3"/>
      <c r="AP435" s="4" t="s">
        <v>53</v>
      </c>
      <c r="AQ435" s="3" t="s">
        <v>54</v>
      </c>
      <c r="AR435" s="3" t="s">
        <v>54</v>
      </c>
    </row>
    <row r="436" spans="1:44" x14ac:dyDescent="0.25">
      <c r="A436" s="3" t="s">
        <v>176</v>
      </c>
      <c r="B436" s="3">
        <v>6523076</v>
      </c>
      <c r="C436" s="4" t="s">
        <v>59</v>
      </c>
      <c r="D436" s="4" t="s">
        <v>63</v>
      </c>
      <c r="E436" s="4" t="s">
        <v>47</v>
      </c>
      <c r="F436" s="4" t="s">
        <v>942</v>
      </c>
      <c r="G436" s="4" t="s">
        <v>49</v>
      </c>
      <c r="H436" s="3" t="s">
        <v>943</v>
      </c>
      <c r="I436" s="4" t="s">
        <v>360</v>
      </c>
      <c r="J436" s="4" t="s">
        <v>52</v>
      </c>
      <c r="K436" s="4" t="s">
        <v>52</v>
      </c>
      <c r="L436" s="4" t="s">
        <v>52</v>
      </c>
      <c r="M436" s="4" t="s">
        <v>52</v>
      </c>
      <c r="N436" s="4" t="s">
        <v>52</v>
      </c>
      <c r="O436" s="3">
        <v>0</v>
      </c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>
        <v>0</v>
      </c>
      <c r="AF436" s="3">
        <v>0</v>
      </c>
      <c r="AG436" s="3"/>
      <c r="AH436" s="3"/>
      <c r="AI436" s="3"/>
      <c r="AJ436" s="3"/>
      <c r="AK436" s="3">
        <v>0</v>
      </c>
      <c r="AL436" s="3"/>
      <c r="AM436" s="3"/>
      <c r="AN436" s="3"/>
      <c r="AO436" s="3"/>
      <c r="AP436" s="4" t="s">
        <v>53</v>
      </c>
      <c r="AQ436" s="3" t="s">
        <v>54</v>
      </c>
      <c r="AR436" s="3" t="s">
        <v>54</v>
      </c>
    </row>
    <row r="437" spans="1:44" x14ac:dyDescent="0.25">
      <c r="A437" s="3" t="s">
        <v>83</v>
      </c>
      <c r="B437" s="3">
        <v>7335658</v>
      </c>
      <c r="C437" s="4" t="s">
        <v>944</v>
      </c>
      <c r="D437" s="4" t="s">
        <v>46</v>
      </c>
      <c r="E437" s="4" t="s">
        <v>47</v>
      </c>
      <c r="F437" s="4" t="s">
        <v>945</v>
      </c>
      <c r="G437" s="4" t="s">
        <v>49</v>
      </c>
      <c r="H437" s="3" t="s">
        <v>946</v>
      </c>
      <c r="I437" s="4" t="s">
        <v>360</v>
      </c>
      <c r="J437" s="4" t="s">
        <v>52</v>
      </c>
      <c r="K437" s="4" t="s">
        <v>52</v>
      </c>
      <c r="L437" s="4" t="s">
        <v>52</v>
      </c>
      <c r="M437" s="4" t="s">
        <v>52</v>
      </c>
      <c r="N437" s="4" t="s">
        <v>52</v>
      </c>
      <c r="O437" s="3">
        <v>40000</v>
      </c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>
        <v>0</v>
      </c>
      <c r="AF437" s="3">
        <v>0</v>
      </c>
      <c r="AG437" s="3"/>
      <c r="AH437" s="3"/>
      <c r="AI437" s="3"/>
      <c r="AJ437" s="3"/>
      <c r="AK437" s="3">
        <v>0</v>
      </c>
      <c r="AL437" s="3"/>
      <c r="AM437" s="3"/>
      <c r="AN437" s="3"/>
      <c r="AO437" s="3"/>
      <c r="AP437" s="4" t="s">
        <v>53</v>
      </c>
      <c r="AQ437" s="3" t="s">
        <v>54</v>
      </c>
      <c r="AR437" s="3" t="s">
        <v>54</v>
      </c>
    </row>
    <row r="438" spans="1:44" x14ac:dyDescent="0.25">
      <c r="A438" s="3" t="s">
        <v>92</v>
      </c>
      <c r="B438" s="3">
        <v>9295026</v>
      </c>
      <c r="C438" s="4" t="s">
        <v>303</v>
      </c>
      <c r="D438" s="4" t="s">
        <v>201</v>
      </c>
      <c r="E438" s="4" t="s">
        <v>47</v>
      </c>
      <c r="F438" s="4" t="s">
        <v>571</v>
      </c>
      <c r="G438" s="4" t="s">
        <v>49</v>
      </c>
      <c r="H438" s="3" t="s">
        <v>947</v>
      </c>
      <c r="I438" s="4" t="s">
        <v>360</v>
      </c>
      <c r="J438" s="4" t="s">
        <v>52</v>
      </c>
      <c r="K438" s="4" t="s">
        <v>52</v>
      </c>
      <c r="L438" s="4" t="s">
        <v>52</v>
      </c>
      <c r="M438" s="4" t="s">
        <v>52</v>
      </c>
      <c r="N438" s="4" t="s">
        <v>52</v>
      </c>
      <c r="O438" s="3">
        <v>0</v>
      </c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>
        <v>0</v>
      </c>
      <c r="AF438" s="3">
        <v>0</v>
      </c>
      <c r="AG438" s="3"/>
      <c r="AH438" s="3"/>
      <c r="AI438" s="3"/>
      <c r="AJ438" s="3"/>
      <c r="AK438" s="3">
        <v>0</v>
      </c>
      <c r="AL438" s="3"/>
      <c r="AM438" s="3"/>
      <c r="AN438" s="3"/>
      <c r="AO438" s="3"/>
      <c r="AP438" s="4" t="s">
        <v>204</v>
      </c>
      <c r="AQ438" s="3" t="s">
        <v>54</v>
      </c>
      <c r="AR438" s="3" t="s">
        <v>54</v>
      </c>
    </row>
    <row r="439" spans="1:44" x14ac:dyDescent="0.25">
      <c r="A439" s="3" t="s">
        <v>83</v>
      </c>
      <c r="B439" s="3">
        <v>4451903</v>
      </c>
      <c r="C439" s="4" t="s">
        <v>140</v>
      </c>
      <c r="D439" s="4" t="s">
        <v>46</v>
      </c>
      <c r="E439" s="4" t="s">
        <v>47</v>
      </c>
      <c r="F439" s="4" t="s">
        <v>948</v>
      </c>
      <c r="G439" s="4" t="s">
        <v>52</v>
      </c>
      <c r="H439" s="3" t="s">
        <v>949</v>
      </c>
      <c r="I439" s="4" t="s">
        <v>360</v>
      </c>
      <c r="J439" s="4" t="s">
        <v>52</v>
      </c>
      <c r="K439" s="4" t="s">
        <v>52</v>
      </c>
      <c r="L439" s="4" t="s">
        <v>52</v>
      </c>
      <c r="M439" s="4" t="s">
        <v>52</v>
      </c>
      <c r="N439" s="4" t="s">
        <v>52</v>
      </c>
      <c r="O439" s="3">
        <v>50000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>
        <v>0</v>
      </c>
      <c r="AF439" s="3">
        <v>0</v>
      </c>
      <c r="AG439" s="3"/>
      <c r="AH439" s="3"/>
      <c r="AI439" s="3"/>
      <c r="AJ439" s="3"/>
      <c r="AK439" s="3">
        <v>0</v>
      </c>
      <c r="AL439" s="3"/>
      <c r="AM439" s="3"/>
      <c r="AN439" s="3"/>
      <c r="AO439" s="3"/>
      <c r="AP439" s="4" t="s">
        <v>53</v>
      </c>
      <c r="AQ439" s="3" t="s">
        <v>54</v>
      </c>
      <c r="AR439" s="3" t="s">
        <v>54</v>
      </c>
    </row>
    <row r="440" spans="1:44" x14ac:dyDescent="0.25">
      <c r="A440" s="3" t="s">
        <v>176</v>
      </c>
      <c r="B440" s="3">
        <v>5703738</v>
      </c>
      <c r="C440" s="4" t="s">
        <v>45</v>
      </c>
      <c r="D440" s="4" t="s">
        <v>63</v>
      </c>
      <c r="E440" s="4" t="s">
        <v>47</v>
      </c>
      <c r="F440" s="4" t="s">
        <v>950</v>
      </c>
      <c r="G440" s="4" t="s">
        <v>52</v>
      </c>
      <c r="H440" s="3" t="s">
        <v>951</v>
      </c>
      <c r="I440" s="4" t="s">
        <v>360</v>
      </c>
      <c r="J440" s="4" t="s">
        <v>52</v>
      </c>
      <c r="K440" s="4" t="s">
        <v>52</v>
      </c>
      <c r="L440" s="4" t="s">
        <v>52</v>
      </c>
      <c r="M440" s="4" t="s">
        <v>52</v>
      </c>
      <c r="N440" s="4" t="s">
        <v>52</v>
      </c>
      <c r="O440" s="3">
        <v>1600000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>
        <v>0</v>
      </c>
      <c r="AF440" s="3">
        <v>0</v>
      </c>
      <c r="AG440" s="3"/>
      <c r="AH440" s="3"/>
      <c r="AI440" s="3"/>
      <c r="AJ440" s="3"/>
      <c r="AK440" s="3">
        <v>0</v>
      </c>
      <c r="AL440" s="3"/>
      <c r="AM440" s="3"/>
      <c r="AN440" s="3"/>
      <c r="AO440" s="3"/>
      <c r="AP440" s="4" t="s">
        <v>53</v>
      </c>
      <c r="AQ440" s="3" t="s">
        <v>54</v>
      </c>
      <c r="AR440" s="3" t="s">
        <v>54</v>
      </c>
    </row>
    <row r="441" spans="1:44" x14ac:dyDescent="0.25">
      <c r="A441" s="3" t="s">
        <v>240</v>
      </c>
      <c r="B441" s="3">
        <v>7292292</v>
      </c>
      <c r="C441" s="4" t="s">
        <v>81</v>
      </c>
      <c r="D441" s="4" t="s">
        <v>46</v>
      </c>
      <c r="E441" s="4" t="s">
        <v>47</v>
      </c>
      <c r="F441" s="4" t="s">
        <v>952</v>
      </c>
      <c r="G441" s="4" t="s">
        <v>52</v>
      </c>
      <c r="H441" s="3" t="s">
        <v>953</v>
      </c>
      <c r="I441" s="4" t="s">
        <v>360</v>
      </c>
      <c r="J441" s="4" t="s">
        <v>52</v>
      </c>
      <c r="K441" s="4" t="s">
        <v>52</v>
      </c>
      <c r="L441" s="4" t="s">
        <v>52</v>
      </c>
      <c r="M441" s="4" t="s">
        <v>52</v>
      </c>
      <c r="N441" s="4" t="s">
        <v>52</v>
      </c>
      <c r="O441" s="3">
        <v>120000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>
        <v>0</v>
      </c>
      <c r="AF441" s="3">
        <v>0</v>
      </c>
      <c r="AG441" s="3"/>
      <c r="AH441" s="3"/>
      <c r="AI441" s="3"/>
      <c r="AJ441" s="3"/>
      <c r="AK441" s="3">
        <v>0</v>
      </c>
      <c r="AL441" s="3"/>
      <c r="AM441" s="3"/>
      <c r="AN441" s="3"/>
      <c r="AO441" s="3"/>
      <c r="AP441" s="4" t="s">
        <v>53</v>
      </c>
      <c r="AQ441" s="3" t="s">
        <v>54</v>
      </c>
      <c r="AR441" s="3" t="s">
        <v>54</v>
      </c>
    </row>
    <row r="442" spans="1:44" x14ac:dyDescent="0.25">
      <c r="A442" s="3" t="s">
        <v>115</v>
      </c>
      <c r="B442" s="3">
        <v>8486239</v>
      </c>
      <c r="C442" s="4" t="s">
        <v>45</v>
      </c>
      <c r="D442" s="4" t="s">
        <v>46</v>
      </c>
      <c r="E442" s="4" t="s">
        <v>47</v>
      </c>
      <c r="F442" s="4" t="s">
        <v>954</v>
      </c>
      <c r="G442" s="4" t="s">
        <v>49</v>
      </c>
      <c r="H442" s="3" t="s">
        <v>955</v>
      </c>
      <c r="I442" s="4" t="s">
        <v>360</v>
      </c>
      <c r="J442" s="4" t="s">
        <v>52</v>
      </c>
      <c r="K442" s="4" t="s">
        <v>52</v>
      </c>
      <c r="L442" s="4" t="s">
        <v>52</v>
      </c>
      <c r="M442" s="4" t="s">
        <v>52</v>
      </c>
      <c r="N442" s="4" t="s">
        <v>52</v>
      </c>
      <c r="O442" s="3">
        <v>130000</v>
      </c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>
        <v>0</v>
      </c>
      <c r="AF442" s="3">
        <v>0</v>
      </c>
      <c r="AG442" s="3"/>
      <c r="AH442" s="3"/>
      <c r="AI442" s="3"/>
      <c r="AJ442" s="3"/>
      <c r="AK442" s="3">
        <v>0</v>
      </c>
      <c r="AL442" s="3"/>
      <c r="AM442" s="3"/>
      <c r="AN442" s="3"/>
      <c r="AO442" s="3"/>
      <c r="AP442" s="4" t="s">
        <v>53</v>
      </c>
      <c r="AQ442" s="3" t="s">
        <v>54</v>
      </c>
      <c r="AR442" s="3" t="s">
        <v>54</v>
      </c>
    </row>
    <row r="443" spans="1:44" x14ac:dyDescent="0.25">
      <c r="A443" s="3" t="s">
        <v>92</v>
      </c>
      <c r="B443" s="3">
        <v>9295017</v>
      </c>
      <c r="C443" s="4" t="s">
        <v>303</v>
      </c>
      <c r="D443" s="4" t="s">
        <v>201</v>
      </c>
      <c r="E443" s="4" t="s">
        <v>47</v>
      </c>
      <c r="F443" s="4" t="s">
        <v>571</v>
      </c>
      <c r="G443" s="4" t="s">
        <v>49</v>
      </c>
      <c r="H443" s="3" t="s">
        <v>956</v>
      </c>
      <c r="I443" s="4" t="s">
        <v>360</v>
      </c>
      <c r="J443" s="4" t="s">
        <v>52</v>
      </c>
      <c r="K443" s="4" t="s">
        <v>52</v>
      </c>
      <c r="L443" s="4" t="s">
        <v>52</v>
      </c>
      <c r="M443" s="4" t="s">
        <v>52</v>
      </c>
      <c r="N443" s="4" t="s">
        <v>52</v>
      </c>
      <c r="O443" s="3">
        <v>0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>
        <v>0</v>
      </c>
      <c r="AF443" s="3">
        <v>0</v>
      </c>
      <c r="AG443" s="3"/>
      <c r="AH443" s="3"/>
      <c r="AI443" s="3"/>
      <c r="AJ443" s="3"/>
      <c r="AK443" s="3">
        <v>0</v>
      </c>
      <c r="AL443" s="3"/>
      <c r="AM443" s="3"/>
      <c r="AN443" s="3"/>
      <c r="AO443" s="3"/>
      <c r="AP443" s="4" t="s">
        <v>204</v>
      </c>
      <c r="AQ443" s="3" t="s">
        <v>54</v>
      </c>
      <c r="AR443" s="3" t="s">
        <v>54</v>
      </c>
    </row>
    <row r="444" spans="1:44" x14ac:dyDescent="0.25">
      <c r="A444" s="3" t="s">
        <v>66</v>
      </c>
      <c r="B444" s="3">
        <v>3955344</v>
      </c>
      <c r="C444" s="4" t="s">
        <v>107</v>
      </c>
      <c r="D444" s="4" t="s">
        <v>46</v>
      </c>
      <c r="E444" s="4" t="s">
        <v>67</v>
      </c>
      <c r="F444" s="4" t="s">
        <v>957</v>
      </c>
      <c r="G444" s="4" t="s">
        <v>52</v>
      </c>
      <c r="H444" s="3" t="s">
        <v>958</v>
      </c>
      <c r="I444" s="4" t="s">
        <v>360</v>
      </c>
      <c r="J444" s="4" t="s">
        <v>52</v>
      </c>
      <c r="K444" s="4" t="s">
        <v>52</v>
      </c>
      <c r="L444" s="4" t="s">
        <v>52</v>
      </c>
      <c r="M444" s="4" t="s">
        <v>52</v>
      </c>
      <c r="N444" s="4" t="s">
        <v>52</v>
      </c>
      <c r="O444" s="3">
        <v>1000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>
        <v>0</v>
      </c>
      <c r="AF444" s="3">
        <v>0</v>
      </c>
      <c r="AG444" s="3"/>
      <c r="AH444" s="3"/>
      <c r="AI444" s="3"/>
      <c r="AJ444" s="3"/>
      <c r="AK444" s="3">
        <v>0</v>
      </c>
      <c r="AL444" s="3"/>
      <c r="AM444" s="3"/>
      <c r="AN444" s="3"/>
      <c r="AO444" s="3"/>
      <c r="AP444" s="4" t="s">
        <v>53</v>
      </c>
      <c r="AQ444" s="3" t="s">
        <v>54</v>
      </c>
      <c r="AR444" s="3" t="s">
        <v>54</v>
      </c>
    </row>
    <row r="445" spans="1:44" x14ac:dyDescent="0.25">
      <c r="A445" s="3" t="s">
        <v>92</v>
      </c>
      <c r="B445" s="3">
        <v>4507610</v>
      </c>
      <c r="C445" s="4" t="s">
        <v>303</v>
      </c>
      <c r="D445" s="4" t="s">
        <v>201</v>
      </c>
      <c r="E445" s="4" t="s">
        <v>67</v>
      </c>
      <c r="F445" s="4" t="s">
        <v>959</v>
      </c>
      <c r="G445" s="4" t="s">
        <v>49</v>
      </c>
      <c r="H445" s="3" t="s">
        <v>960</v>
      </c>
      <c r="I445" s="4" t="s">
        <v>360</v>
      </c>
      <c r="J445" s="4" t="s">
        <v>52</v>
      </c>
      <c r="K445" s="4" t="s">
        <v>52</v>
      </c>
      <c r="L445" s="4" t="s">
        <v>52</v>
      </c>
      <c r="M445" s="4" t="s">
        <v>52</v>
      </c>
      <c r="N445" s="4" t="s">
        <v>52</v>
      </c>
      <c r="O445" s="3">
        <v>0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>
        <v>0</v>
      </c>
      <c r="AF445" s="3">
        <v>0</v>
      </c>
      <c r="AG445" s="3"/>
      <c r="AH445" s="3"/>
      <c r="AI445" s="3"/>
      <c r="AJ445" s="3"/>
      <c r="AK445" s="3">
        <v>0</v>
      </c>
      <c r="AL445" s="3"/>
      <c r="AM445" s="3"/>
      <c r="AN445" s="3"/>
      <c r="AO445" s="3"/>
      <c r="AP445" s="4" t="s">
        <v>204</v>
      </c>
      <c r="AQ445" s="3" t="s">
        <v>54</v>
      </c>
      <c r="AR445" s="3" t="s">
        <v>54</v>
      </c>
    </row>
    <row r="446" spans="1:44" x14ac:dyDescent="0.25">
      <c r="A446" s="3" t="s">
        <v>92</v>
      </c>
      <c r="B446" s="3">
        <v>9295024</v>
      </c>
      <c r="C446" s="4" t="s">
        <v>303</v>
      </c>
      <c r="D446" s="4" t="s">
        <v>201</v>
      </c>
      <c r="E446" s="4" t="s">
        <v>47</v>
      </c>
      <c r="F446" s="4" t="s">
        <v>571</v>
      </c>
      <c r="G446" s="4" t="s">
        <v>49</v>
      </c>
      <c r="H446" s="3" t="s">
        <v>961</v>
      </c>
      <c r="I446" s="4" t="s">
        <v>360</v>
      </c>
      <c r="J446" s="4" t="s">
        <v>52</v>
      </c>
      <c r="K446" s="4" t="s">
        <v>52</v>
      </c>
      <c r="L446" s="4" t="s">
        <v>52</v>
      </c>
      <c r="M446" s="4" t="s">
        <v>52</v>
      </c>
      <c r="N446" s="4" t="s">
        <v>52</v>
      </c>
      <c r="O446" s="3">
        <v>0</v>
      </c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>
        <v>0</v>
      </c>
      <c r="AF446" s="3">
        <v>0</v>
      </c>
      <c r="AG446" s="3"/>
      <c r="AH446" s="3"/>
      <c r="AI446" s="3"/>
      <c r="AJ446" s="3"/>
      <c r="AK446" s="3">
        <v>0</v>
      </c>
      <c r="AL446" s="3"/>
      <c r="AM446" s="3"/>
      <c r="AN446" s="3"/>
      <c r="AO446" s="3"/>
      <c r="AP446" s="4" t="s">
        <v>204</v>
      </c>
      <c r="AQ446" s="3" t="s">
        <v>54</v>
      </c>
      <c r="AR446" s="3" t="s">
        <v>54</v>
      </c>
    </row>
    <row r="447" spans="1:44" x14ac:dyDescent="0.25">
      <c r="A447" s="3" t="s">
        <v>66</v>
      </c>
      <c r="B447" s="3">
        <v>6603499</v>
      </c>
      <c r="C447" s="4" t="s">
        <v>323</v>
      </c>
      <c r="D447" s="4" t="s">
        <v>46</v>
      </c>
      <c r="E447" s="4" t="s">
        <v>47</v>
      </c>
      <c r="F447" s="4" t="s">
        <v>962</v>
      </c>
      <c r="G447" s="4" t="s">
        <v>52</v>
      </c>
      <c r="H447" s="3" t="s">
        <v>963</v>
      </c>
      <c r="I447" s="4" t="s">
        <v>360</v>
      </c>
      <c r="J447" s="4" t="s">
        <v>52</v>
      </c>
      <c r="K447" s="4" t="s">
        <v>52</v>
      </c>
      <c r="L447" s="4" t="s">
        <v>52</v>
      </c>
      <c r="M447" s="4" t="s">
        <v>52</v>
      </c>
      <c r="N447" s="4" t="s">
        <v>52</v>
      </c>
      <c r="O447" s="3">
        <v>2000000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>
        <v>0</v>
      </c>
      <c r="AF447" s="3">
        <v>0</v>
      </c>
      <c r="AG447" s="3"/>
      <c r="AH447" s="3"/>
      <c r="AI447" s="3"/>
      <c r="AJ447" s="3"/>
      <c r="AK447" s="3">
        <v>0</v>
      </c>
      <c r="AL447" s="3"/>
      <c r="AM447" s="3"/>
      <c r="AN447" s="3"/>
      <c r="AO447" s="3"/>
      <c r="AP447" s="4" t="s">
        <v>53</v>
      </c>
      <c r="AQ447" s="3" t="s">
        <v>54</v>
      </c>
      <c r="AR447" s="3" t="s">
        <v>54</v>
      </c>
    </row>
    <row r="448" spans="1:44" x14ac:dyDescent="0.25">
      <c r="A448" s="3" t="s">
        <v>176</v>
      </c>
      <c r="B448" s="3">
        <v>9258649</v>
      </c>
      <c r="C448" s="4" t="s">
        <v>323</v>
      </c>
      <c r="D448" s="4" t="s">
        <v>46</v>
      </c>
      <c r="E448" s="4" t="s">
        <v>47</v>
      </c>
      <c r="F448" s="4" t="s">
        <v>964</v>
      </c>
      <c r="G448" s="4" t="s">
        <v>49</v>
      </c>
      <c r="H448" s="3" t="s">
        <v>965</v>
      </c>
      <c r="I448" s="4" t="s">
        <v>360</v>
      </c>
      <c r="J448" s="4" t="s">
        <v>52</v>
      </c>
      <c r="K448" s="4" t="s">
        <v>52</v>
      </c>
      <c r="L448" s="4" t="s">
        <v>52</v>
      </c>
      <c r="M448" s="4" t="s">
        <v>52</v>
      </c>
      <c r="N448" s="4" t="s">
        <v>52</v>
      </c>
      <c r="O448" s="3">
        <v>3500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>
        <v>0</v>
      </c>
      <c r="AF448" s="3">
        <v>0</v>
      </c>
      <c r="AG448" s="3"/>
      <c r="AH448" s="3"/>
      <c r="AI448" s="3"/>
      <c r="AJ448" s="3"/>
      <c r="AK448" s="3">
        <v>0</v>
      </c>
      <c r="AL448" s="3"/>
      <c r="AM448" s="3"/>
      <c r="AN448" s="3"/>
      <c r="AO448" s="3"/>
      <c r="AP448" s="4" t="s">
        <v>53</v>
      </c>
      <c r="AQ448" s="3" t="s">
        <v>54</v>
      </c>
      <c r="AR448" s="3" t="s">
        <v>54</v>
      </c>
    </row>
    <row r="449" spans="1:44" x14ac:dyDescent="0.25">
      <c r="A449" s="3" t="s">
        <v>83</v>
      </c>
      <c r="B449" s="3">
        <v>3923208</v>
      </c>
      <c r="C449" s="4" t="s">
        <v>116</v>
      </c>
      <c r="D449" s="4" t="s">
        <v>46</v>
      </c>
      <c r="E449" s="4" t="s">
        <v>67</v>
      </c>
      <c r="F449" s="4" t="s">
        <v>966</v>
      </c>
      <c r="G449" s="4" t="s">
        <v>49</v>
      </c>
      <c r="H449" s="3" t="s">
        <v>967</v>
      </c>
      <c r="I449" s="4" t="s">
        <v>360</v>
      </c>
      <c r="J449" s="4" t="s">
        <v>52</v>
      </c>
      <c r="K449" s="4" t="s">
        <v>52</v>
      </c>
      <c r="L449" s="4" t="s">
        <v>52</v>
      </c>
      <c r="M449" s="4" t="s">
        <v>52</v>
      </c>
      <c r="N449" s="4" t="s">
        <v>52</v>
      </c>
      <c r="O449" s="3">
        <v>500000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>
        <v>0</v>
      </c>
      <c r="AF449" s="3">
        <v>0</v>
      </c>
      <c r="AG449" s="3"/>
      <c r="AH449" s="3"/>
      <c r="AI449" s="3"/>
      <c r="AJ449" s="3"/>
      <c r="AK449" s="3">
        <v>0</v>
      </c>
      <c r="AL449" s="3"/>
      <c r="AM449" s="3"/>
      <c r="AN449" s="3"/>
      <c r="AO449" s="3"/>
      <c r="AP449" s="4" t="s">
        <v>53</v>
      </c>
      <c r="AQ449" s="3" t="s">
        <v>54</v>
      </c>
      <c r="AR449" s="3" t="s">
        <v>54</v>
      </c>
    </row>
    <row r="450" spans="1:44" x14ac:dyDescent="0.25">
      <c r="A450" s="3" t="s">
        <v>176</v>
      </c>
      <c r="B450" s="3">
        <v>5132251</v>
      </c>
      <c r="C450" s="4" t="s">
        <v>107</v>
      </c>
      <c r="D450" s="4" t="s">
        <v>63</v>
      </c>
      <c r="E450" s="4" t="s">
        <v>47</v>
      </c>
      <c r="F450" s="4" t="s">
        <v>968</v>
      </c>
      <c r="G450" s="4" t="s">
        <v>49</v>
      </c>
      <c r="H450" s="3" t="s">
        <v>969</v>
      </c>
      <c r="I450" s="4" t="s">
        <v>360</v>
      </c>
      <c r="J450" s="4" t="s">
        <v>52</v>
      </c>
      <c r="K450" s="4" t="s">
        <v>52</v>
      </c>
      <c r="L450" s="4" t="s">
        <v>52</v>
      </c>
      <c r="M450" s="4" t="s">
        <v>52</v>
      </c>
      <c r="N450" s="4" t="s">
        <v>52</v>
      </c>
      <c r="O450" s="3">
        <v>200000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>
        <v>0</v>
      </c>
      <c r="AF450" s="3">
        <v>0</v>
      </c>
      <c r="AG450" s="3"/>
      <c r="AH450" s="3"/>
      <c r="AI450" s="3"/>
      <c r="AJ450" s="3"/>
      <c r="AK450" s="3">
        <v>0</v>
      </c>
      <c r="AL450" s="3"/>
      <c r="AM450" s="3"/>
      <c r="AN450" s="3"/>
      <c r="AO450" s="3"/>
      <c r="AP450" s="4" t="s">
        <v>53</v>
      </c>
      <c r="AQ450" s="3" t="s">
        <v>54</v>
      </c>
      <c r="AR450" s="3" t="s">
        <v>54</v>
      </c>
    </row>
    <row r="451" spans="1:44" x14ac:dyDescent="0.25">
      <c r="A451" s="3" t="s">
        <v>66</v>
      </c>
      <c r="B451" s="3">
        <v>5681448</v>
      </c>
      <c r="C451" s="4" t="s">
        <v>45</v>
      </c>
      <c r="D451" s="4" t="s">
        <v>46</v>
      </c>
      <c r="E451" s="4" t="s">
        <v>47</v>
      </c>
      <c r="F451" s="4" t="s">
        <v>970</v>
      </c>
      <c r="G451" s="4" t="s">
        <v>49</v>
      </c>
      <c r="H451" s="3" t="s">
        <v>971</v>
      </c>
      <c r="I451" s="4" t="s">
        <v>360</v>
      </c>
      <c r="J451" s="4" t="s">
        <v>52</v>
      </c>
      <c r="K451" s="4" t="s">
        <v>52</v>
      </c>
      <c r="L451" s="4" t="s">
        <v>52</v>
      </c>
      <c r="M451" s="4" t="s">
        <v>52</v>
      </c>
      <c r="N451" s="4" t="s">
        <v>52</v>
      </c>
      <c r="O451" s="3">
        <v>6000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>
        <v>0</v>
      </c>
      <c r="AF451" s="3">
        <v>0</v>
      </c>
      <c r="AG451" s="3"/>
      <c r="AH451" s="3"/>
      <c r="AI451" s="3"/>
      <c r="AJ451" s="3"/>
      <c r="AK451" s="3">
        <v>0</v>
      </c>
      <c r="AL451" s="3"/>
      <c r="AM451" s="3"/>
      <c r="AN451" s="3"/>
      <c r="AO451" s="3"/>
      <c r="AP451" s="4" t="s">
        <v>53</v>
      </c>
      <c r="AQ451" s="3" t="s">
        <v>54</v>
      </c>
      <c r="AR451" s="3" t="s">
        <v>54</v>
      </c>
    </row>
    <row r="452" spans="1:44" x14ac:dyDescent="0.25">
      <c r="A452" s="3" t="s">
        <v>115</v>
      </c>
      <c r="B452" s="3">
        <v>2785229</v>
      </c>
      <c r="C452" s="4" t="s">
        <v>303</v>
      </c>
      <c r="D452" s="4" t="s">
        <v>201</v>
      </c>
      <c r="E452" s="4" t="s">
        <v>67</v>
      </c>
      <c r="F452" s="4" t="s">
        <v>972</v>
      </c>
      <c r="G452" s="4" t="s">
        <v>49</v>
      </c>
      <c r="H452" s="3" t="s">
        <v>973</v>
      </c>
      <c r="I452" s="4" t="s">
        <v>360</v>
      </c>
      <c r="J452" s="4" t="s">
        <v>52</v>
      </c>
      <c r="K452" s="4" t="s">
        <v>52</v>
      </c>
      <c r="L452" s="4" t="s">
        <v>52</v>
      </c>
      <c r="M452" s="4" t="s">
        <v>52</v>
      </c>
      <c r="N452" s="4" t="s">
        <v>52</v>
      </c>
      <c r="O452" s="3">
        <v>0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>
        <v>0</v>
      </c>
      <c r="AF452" s="3">
        <v>0</v>
      </c>
      <c r="AG452" s="3"/>
      <c r="AH452" s="3"/>
      <c r="AI452" s="3"/>
      <c r="AJ452" s="3"/>
      <c r="AK452" s="3">
        <v>0</v>
      </c>
      <c r="AL452" s="3"/>
      <c r="AM452" s="3"/>
      <c r="AN452" s="3"/>
      <c r="AO452" s="3"/>
      <c r="AP452" s="4" t="s">
        <v>204</v>
      </c>
      <c r="AQ452" s="3" t="s">
        <v>54</v>
      </c>
      <c r="AR452" s="3" t="s">
        <v>54</v>
      </c>
    </row>
    <row r="453" spans="1:44" x14ac:dyDescent="0.25">
      <c r="A453" s="3" t="s">
        <v>55</v>
      </c>
      <c r="B453" s="3">
        <v>3219064</v>
      </c>
      <c r="C453" s="4" t="s">
        <v>59</v>
      </c>
      <c r="D453" s="4" t="s">
        <v>46</v>
      </c>
      <c r="E453" s="4" t="s">
        <v>67</v>
      </c>
      <c r="F453" s="4" t="s">
        <v>557</v>
      </c>
      <c r="G453" s="4" t="s">
        <v>49</v>
      </c>
      <c r="H453" s="3" t="s">
        <v>974</v>
      </c>
      <c r="I453" s="4" t="s">
        <v>360</v>
      </c>
      <c r="J453" s="4" t="s">
        <v>52</v>
      </c>
      <c r="K453" s="4" t="s">
        <v>52</v>
      </c>
      <c r="L453" s="4" t="s">
        <v>52</v>
      </c>
      <c r="M453" s="4" t="s">
        <v>52</v>
      </c>
      <c r="N453" s="4" t="s">
        <v>52</v>
      </c>
      <c r="O453" s="3">
        <v>150000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>
        <v>0</v>
      </c>
      <c r="AF453" s="3">
        <v>0</v>
      </c>
      <c r="AG453" s="3"/>
      <c r="AH453" s="3"/>
      <c r="AI453" s="3"/>
      <c r="AJ453" s="3"/>
      <c r="AK453" s="3">
        <v>0</v>
      </c>
      <c r="AL453" s="3"/>
      <c r="AM453" s="3"/>
      <c r="AN453" s="3"/>
      <c r="AO453" s="3"/>
      <c r="AP453" s="4" t="s">
        <v>53</v>
      </c>
      <c r="AQ453" s="3" t="s">
        <v>54</v>
      </c>
      <c r="AR453" s="3" t="s">
        <v>54</v>
      </c>
    </row>
    <row r="454" spans="1:44" x14ac:dyDescent="0.25">
      <c r="A454" s="3" t="s">
        <v>83</v>
      </c>
      <c r="B454" s="3">
        <v>3546177</v>
      </c>
      <c r="C454" s="4" t="s">
        <v>45</v>
      </c>
      <c r="D454" s="4" t="s">
        <v>46</v>
      </c>
      <c r="E454" s="4" t="s">
        <v>67</v>
      </c>
      <c r="F454" s="4" t="s">
        <v>975</v>
      </c>
      <c r="G454" s="4" t="s">
        <v>49</v>
      </c>
      <c r="H454" s="3" t="s">
        <v>976</v>
      </c>
      <c r="I454" s="4" t="s">
        <v>360</v>
      </c>
      <c r="J454" s="4" t="s">
        <v>52</v>
      </c>
      <c r="K454" s="4" t="s">
        <v>52</v>
      </c>
      <c r="L454" s="4" t="s">
        <v>52</v>
      </c>
      <c r="M454" s="4" t="s">
        <v>52</v>
      </c>
      <c r="N454" s="4" t="s">
        <v>52</v>
      </c>
      <c r="O454" s="3">
        <v>500000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>
        <v>0</v>
      </c>
      <c r="AF454" s="3">
        <v>0</v>
      </c>
      <c r="AG454" s="3"/>
      <c r="AH454" s="3"/>
      <c r="AI454" s="3"/>
      <c r="AJ454" s="3"/>
      <c r="AK454" s="3">
        <v>0</v>
      </c>
      <c r="AL454" s="3"/>
      <c r="AM454" s="3"/>
      <c r="AN454" s="3"/>
      <c r="AO454" s="3"/>
      <c r="AP454" s="4" t="s">
        <v>53</v>
      </c>
      <c r="AQ454" s="3" t="s">
        <v>54</v>
      </c>
      <c r="AR454" s="3" t="s">
        <v>54</v>
      </c>
    </row>
    <row r="455" spans="1:44" x14ac:dyDescent="0.25">
      <c r="A455" s="3" t="s">
        <v>240</v>
      </c>
      <c r="B455" s="3">
        <v>5535446</v>
      </c>
      <c r="C455" s="4" t="s">
        <v>216</v>
      </c>
      <c r="D455" s="4" t="s">
        <v>201</v>
      </c>
      <c r="E455" s="4" t="s">
        <v>47</v>
      </c>
      <c r="F455" s="4" t="s">
        <v>977</v>
      </c>
      <c r="G455" s="4" t="s">
        <v>49</v>
      </c>
      <c r="H455" s="3" t="s">
        <v>978</v>
      </c>
      <c r="I455" s="4" t="s">
        <v>360</v>
      </c>
      <c r="J455" s="4" t="s">
        <v>52</v>
      </c>
      <c r="K455" s="4" t="s">
        <v>52</v>
      </c>
      <c r="L455" s="4" t="s">
        <v>52</v>
      </c>
      <c r="M455" s="4" t="s">
        <v>52</v>
      </c>
      <c r="N455" s="4" t="s">
        <v>52</v>
      </c>
      <c r="O455" s="3">
        <v>0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>
        <v>0</v>
      </c>
      <c r="AF455" s="3">
        <v>0</v>
      </c>
      <c r="AG455" s="3"/>
      <c r="AH455" s="3"/>
      <c r="AI455" s="3"/>
      <c r="AJ455" s="3"/>
      <c r="AK455" s="3">
        <v>0</v>
      </c>
      <c r="AL455" s="3"/>
      <c r="AM455" s="3"/>
      <c r="AN455" s="3"/>
      <c r="AO455" s="3"/>
      <c r="AP455" s="4" t="s">
        <v>204</v>
      </c>
      <c r="AQ455" s="3" t="s">
        <v>54</v>
      </c>
      <c r="AR455" s="3" t="s">
        <v>54</v>
      </c>
    </row>
    <row r="456" spans="1:44" x14ac:dyDescent="0.25">
      <c r="A456" s="3" t="s">
        <v>92</v>
      </c>
      <c r="B456" s="3">
        <v>6078549</v>
      </c>
      <c r="C456" s="4" t="s">
        <v>59</v>
      </c>
      <c r="D456" s="4" t="s">
        <v>63</v>
      </c>
      <c r="E456" s="4" t="s">
        <v>47</v>
      </c>
      <c r="F456" s="4" t="s">
        <v>979</v>
      </c>
      <c r="G456" s="4" t="s">
        <v>52</v>
      </c>
      <c r="H456" s="3" t="s">
        <v>980</v>
      </c>
      <c r="I456" s="4" t="s">
        <v>360</v>
      </c>
      <c r="J456" s="4" t="s">
        <v>52</v>
      </c>
      <c r="K456" s="4" t="s">
        <v>52</v>
      </c>
      <c r="L456" s="4" t="s">
        <v>52</v>
      </c>
      <c r="M456" s="4" t="s">
        <v>52</v>
      </c>
      <c r="N456" s="4" t="s">
        <v>52</v>
      </c>
      <c r="O456" s="3">
        <v>15000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>
        <v>0</v>
      </c>
      <c r="AF456" s="3">
        <v>0</v>
      </c>
      <c r="AG456" s="3"/>
      <c r="AH456" s="3"/>
      <c r="AI456" s="3"/>
      <c r="AJ456" s="3"/>
      <c r="AK456" s="3">
        <v>0</v>
      </c>
      <c r="AL456" s="3"/>
      <c r="AM456" s="3"/>
      <c r="AN456" s="3"/>
      <c r="AO456" s="3"/>
      <c r="AP456" s="4" t="s">
        <v>53</v>
      </c>
      <c r="AQ456" s="3" t="s">
        <v>54</v>
      </c>
      <c r="AR456" s="3" t="s">
        <v>54</v>
      </c>
    </row>
    <row r="457" spans="1:44" x14ac:dyDescent="0.25">
      <c r="A457" s="3" t="s">
        <v>83</v>
      </c>
      <c r="B457" s="3">
        <v>3443685</v>
      </c>
      <c r="C457" s="4" t="s">
        <v>116</v>
      </c>
      <c r="D457" s="4" t="s">
        <v>46</v>
      </c>
      <c r="E457" s="4" t="s">
        <v>67</v>
      </c>
      <c r="F457" s="4" t="s">
        <v>981</v>
      </c>
      <c r="G457" s="4" t="s">
        <v>52</v>
      </c>
      <c r="H457" s="3" t="s">
        <v>982</v>
      </c>
      <c r="I457" s="4" t="s">
        <v>360</v>
      </c>
      <c r="J457" s="4" t="s">
        <v>52</v>
      </c>
      <c r="K457" s="4" t="s">
        <v>52</v>
      </c>
      <c r="L457" s="4" t="s">
        <v>52</v>
      </c>
      <c r="M457" s="4" t="s">
        <v>52</v>
      </c>
      <c r="N457" s="4" t="s">
        <v>52</v>
      </c>
      <c r="O457" s="3">
        <v>1000000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>
        <v>0</v>
      </c>
      <c r="AF457" s="3">
        <v>0</v>
      </c>
      <c r="AG457" s="3"/>
      <c r="AH457" s="3"/>
      <c r="AI457" s="3"/>
      <c r="AJ457" s="3"/>
      <c r="AK457" s="3">
        <v>0</v>
      </c>
      <c r="AL457" s="3"/>
      <c r="AM457" s="3"/>
      <c r="AN457" s="3"/>
      <c r="AO457" s="3"/>
      <c r="AP457" s="4" t="s">
        <v>53</v>
      </c>
      <c r="AQ457" s="3" t="s">
        <v>54</v>
      </c>
      <c r="AR457" s="3" t="s">
        <v>54</v>
      </c>
    </row>
    <row r="458" spans="1:44" x14ac:dyDescent="0.25">
      <c r="A458" s="3" t="s">
        <v>83</v>
      </c>
      <c r="B458" s="3">
        <v>3568704</v>
      </c>
      <c r="C458" s="4" t="s">
        <v>45</v>
      </c>
      <c r="D458" s="4" t="s">
        <v>46</v>
      </c>
      <c r="E458" s="4" t="s">
        <v>67</v>
      </c>
      <c r="F458" s="4" t="s">
        <v>983</v>
      </c>
      <c r="G458" s="4" t="s">
        <v>52</v>
      </c>
      <c r="H458" s="3" t="s">
        <v>984</v>
      </c>
      <c r="I458" s="4" t="s">
        <v>360</v>
      </c>
      <c r="J458" s="4" t="s">
        <v>52</v>
      </c>
      <c r="K458" s="4" t="s">
        <v>52</v>
      </c>
      <c r="L458" s="4" t="s">
        <v>52</v>
      </c>
      <c r="M458" s="4" t="s">
        <v>52</v>
      </c>
      <c r="N458" s="4" t="s">
        <v>52</v>
      </c>
      <c r="O458" s="3">
        <v>1000000</v>
      </c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>
        <v>0</v>
      </c>
      <c r="AF458" s="3">
        <v>0</v>
      </c>
      <c r="AG458" s="3"/>
      <c r="AH458" s="3"/>
      <c r="AI458" s="3"/>
      <c r="AJ458" s="3"/>
      <c r="AK458" s="3">
        <v>0</v>
      </c>
      <c r="AL458" s="3"/>
      <c r="AM458" s="3"/>
      <c r="AN458" s="3"/>
      <c r="AO458" s="3"/>
      <c r="AP458" s="4" t="s">
        <v>53</v>
      </c>
      <c r="AQ458" s="3" t="s">
        <v>54</v>
      </c>
      <c r="AR458" s="3" t="s">
        <v>54</v>
      </c>
    </row>
    <row r="459" spans="1:44" x14ac:dyDescent="0.25">
      <c r="A459" s="3" t="s">
        <v>83</v>
      </c>
      <c r="B459" s="3">
        <v>3861982</v>
      </c>
      <c r="C459" s="4" t="s">
        <v>841</v>
      </c>
      <c r="D459" s="4" t="s">
        <v>63</v>
      </c>
      <c r="E459" s="4" t="s">
        <v>67</v>
      </c>
      <c r="F459" s="4" t="s">
        <v>915</v>
      </c>
      <c r="G459" s="4" t="s">
        <v>52</v>
      </c>
      <c r="H459" s="3" t="s">
        <v>985</v>
      </c>
      <c r="I459" s="4" t="s">
        <v>360</v>
      </c>
      <c r="J459" s="4" t="s">
        <v>52</v>
      </c>
      <c r="K459" s="4" t="s">
        <v>52</v>
      </c>
      <c r="L459" s="4" t="s">
        <v>52</v>
      </c>
      <c r="M459" s="4" t="s">
        <v>52</v>
      </c>
      <c r="N459" s="4" t="s">
        <v>52</v>
      </c>
      <c r="O459" s="3">
        <v>200000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>
        <v>0</v>
      </c>
      <c r="AF459" s="3">
        <v>0</v>
      </c>
      <c r="AG459" s="3"/>
      <c r="AH459" s="3"/>
      <c r="AI459" s="3"/>
      <c r="AJ459" s="3"/>
      <c r="AK459" s="3">
        <v>0</v>
      </c>
      <c r="AL459" s="3"/>
      <c r="AM459" s="3"/>
      <c r="AN459" s="3"/>
      <c r="AO459" s="3"/>
      <c r="AP459" s="4" t="s">
        <v>53</v>
      </c>
      <c r="AQ459" s="3" t="s">
        <v>54</v>
      </c>
      <c r="AR459" s="3" t="s">
        <v>54</v>
      </c>
    </row>
    <row r="460" spans="1:44" x14ac:dyDescent="0.25">
      <c r="A460" s="3" t="s">
        <v>83</v>
      </c>
      <c r="B460" s="3">
        <v>3990859</v>
      </c>
      <c r="C460" s="4" t="s">
        <v>45</v>
      </c>
      <c r="D460" s="4" t="s">
        <v>46</v>
      </c>
      <c r="E460" s="4" t="s">
        <v>67</v>
      </c>
      <c r="F460" s="4" t="s">
        <v>986</v>
      </c>
      <c r="G460" s="4" t="s">
        <v>52</v>
      </c>
      <c r="H460" s="3" t="s">
        <v>987</v>
      </c>
      <c r="I460" s="4" t="s">
        <v>360</v>
      </c>
      <c r="J460" s="4" t="s">
        <v>52</v>
      </c>
      <c r="K460" s="4" t="s">
        <v>52</v>
      </c>
      <c r="L460" s="4" t="s">
        <v>52</v>
      </c>
      <c r="M460" s="4" t="s">
        <v>52</v>
      </c>
      <c r="N460" s="4" t="s">
        <v>52</v>
      </c>
      <c r="O460" s="3">
        <v>900000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>
        <v>0</v>
      </c>
      <c r="AF460" s="3">
        <v>0</v>
      </c>
      <c r="AG460" s="3"/>
      <c r="AH460" s="3"/>
      <c r="AI460" s="3"/>
      <c r="AJ460" s="3"/>
      <c r="AK460" s="3">
        <v>0</v>
      </c>
      <c r="AL460" s="3"/>
      <c r="AM460" s="3"/>
      <c r="AN460" s="3"/>
      <c r="AO460" s="3"/>
      <c r="AP460" s="4" t="s">
        <v>53</v>
      </c>
      <c r="AQ460" s="3" t="s">
        <v>54</v>
      </c>
      <c r="AR460" s="3" t="s">
        <v>54</v>
      </c>
    </row>
    <row r="461" spans="1:44" x14ac:dyDescent="0.25">
      <c r="A461" s="3" t="s">
        <v>83</v>
      </c>
      <c r="B461" s="3">
        <v>5690125</v>
      </c>
      <c r="C461" s="4" t="s">
        <v>988</v>
      </c>
      <c r="D461" s="4" t="s">
        <v>201</v>
      </c>
      <c r="E461" s="4" t="s">
        <v>47</v>
      </c>
      <c r="F461" s="4" t="s">
        <v>494</v>
      </c>
      <c r="G461" s="4" t="s">
        <v>49</v>
      </c>
      <c r="H461" s="3" t="s">
        <v>989</v>
      </c>
      <c r="I461" s="4" t="s">
        <v>360</v>
      </c>
      <c r="J461" s="4" t="s">
        <v>52</v>
      </c>
      <c r="K461" s="4" t="s">
        <v>52</v>
      </c>
      <c r="L461" s="4" t="s">
        <v>52</v>
      </c>
      <c r="M461" s="4" t="s">
        <v>52</v>
      </c>
      <c r="N461" s="4" t="s">
        <v>52</v>
      </c>
      <c r="O461" s="3">
        <v>0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>
        <v>0</v>
      </c>
      <c r="AF461" s="3">
        <v>0</v>
      </c>
      <c r="AG461" s="3"/>
      <c r="AH461" s="3"/>
      <c r="AI461" s="3"/>
      <c r="AJ461" s="3"/>
      <c r="AK461" s="3">
        <v>0</v>
      </c>
      <c r="AL461" s="3"/>
      <c r="AM461" s="3"/>
      <c r="AN461" s="3"/>
      <c r="AO461" s="3"/>
      <c r="AP461" s="4" t="s">
        <v>204</v>
      </c>
      <c r="AQ461" s="3" t="s">
        <v>54</v>
      </c>
      <c r="AR461" s="3" t="s">
        <v>54</v>
      </c>
    </row>
    <row r="462" spans="1:44" x14ac:dyDescent="0.25">
      <c r="A462" s="3" t="s">
        <v>44</v>
      </c>
      <c r="B462" s="3">
        <v>8478857</v>
      </c>
      <c r="C462" s="4" t="s">
        <v>303</v>
      </c>
      <c r="D462" s="4" t="s">
        <v>201</v>
      </c>
      <c r="E462" s="4" t="s">
        <v>47</v>
      </c>
      <c r="F462" s="4" t="s">
        <v>990</v>
      </c>
      <c r="G462" s="4" t="s">
        <v>49</v>
      </c>
      <c r="H462" s="3" t="s">
        <v>991</v>
      </c>
      <c r="I462" s="4" t="s">
        <v>51</v>
      </c>
      <c r="J462" s="4" t="s">
        <v>52</v>
      </c>
      <c r="K462" s="4" t="s">
        <v>52</v>
      </c>
      <c r="L462" s="4" t="s">
        <v>52</v>
      </c>
      <c r="M462" s="4" t="s">
        <v>52</v>
      </c>
      <c r="N462" s="4" t="s">
        <v>52</v>
      </c>
      <c r="O462" s="3">
        <v>38387.32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>
        <v>38309.129421991202</v>
      </c>
      <c r="AF462" s="3">
        <v>38387.320746272999</v>
      </c>
      <c r="AG462" s="3"/>
      <c r="AH462" s="3"/>
      <c r="AI462" s="3"/>
      <c r="AJ462" s="3">
        <v>38387.230746273002</v>
      </c>
      <c r="AK462" s="3">
        <v>0.09</v>
      </c>
      <c r="AL462" s="3"/>
      <c r="AM462" s="3"/>
      <c r="AN462" s="3"/>
      <c r="AO462" s="3"/>
      <c r="AP462" s="4" t="s">
        <v>204</v>
      </c>
      <c r="AQ462" s="3" t="s">
        <v>54</v>
      </c>
      <c r="AR462" s="3" t="s">
        <v>54</v>
      </c>
    </row>
    <row r="463" spans="1:44" x14ac:dyDescent="0.25">
      <c r="A463" s="3" t="s">
        <v>55</v>
      </c>
      <c r="B463" s="3">
        <v>14380711</v>
      </c>
      <c r="C463" s="4" t="s">
        <v>59</v>
      </c>
      <c r="D463" s="4" t="s">
        <v>46</v>
      </c>
      <c r="E463" s="4" t="s">
        <v>47</v>
      </c>
      <c r="F463" s="4" t="s">
        <v>992</v>
      </c>
      <c r="G463" s="4" t="s">
        <v>49</v>
      </c>
      <c r="H463" s="3" t="s">
        <v>993</v>
      </c>
      <c r="I463" s="4" t="s">
        <v>51</v>
      </c>
      <c r="J463" s="4" t="s">
        <v>52</v>
      </c>
      <c r="K463" s="4" t="s">
        <v>52</v>
      </c>
      <c r="L463" s="4" t="s">
        <v>52</v>
      </c>
      <c r="M463" s="4" t="s">
        <v>52</v>
      </c>
      <c r="N463" s="4" t="s">
        <v>52</v>
      </c>
      <c r="O463" s="3">
        <v>225000</v>
      </c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>
        <v>83305.92578125</v>
      </c>
      <c r="AF463" s="3">
        <v>83606.625</v>
      </c>
      <c r="AG463" s="3">
        <v>63606.625</v>
      </c>
      <c r="AH463" s="3"/>
      <c r="AI463" s="3"/>
      <c r="AJ463" s="3"/>
      <c r="AK463" s="3">
        <v>20000</v>
      </c>
      <c r="AL463" s="3"/>
      <c r="AM463" s="3"/>
      <c r="AN463" s="3"/>
      <c r="AO463" s="3"/>
      <c r="AP463" s="4" t="s">
        <v>53</v>
      </c>
      <c r="AQ463" s="3" t="s">
        <v>54</v>
      </c>
      <c r="AR463" s="3" t="s">
        <v>54</v>
      </c>
    </row>
    <row r="464" spans="1:44" x14ac:dyDescent="0.25">
      <c r="A464" s="3" t="s">
        <v>112</v>
      </c>
      <c r="B464" s="3">
        <v>2318067</v>
      </c>
      <c r="C464" s="4" t="s">
        <v>216</v>
      </c>
      <c r="D464" s="4" t="s">
        <v>201</v>
      </c>
      <c r="E464" s="4" t="s">
        <v>67</v>
      </c>
      <c r="F464" s="4" t="s">
        <v>994</v>
      </c>
      <c r="G464" s="4" t="s">
        <v>49</v>
      </c>
      <c r="H464" s="3" t="s">
        <v>995</v>
      </c>
      <c r="I464" s="4" t="s">
        <v>51</v>
      </c>
      <c r="J464" s="4" t="s">
        <v>52</v>
      </c>
      <c r="K464" s="4" t="s">
        <v>52</v>
      </c>
      <c r="L464" s="4" t="s">
        <v>52</v>
      </c>
      <c r="M464" s="4" t="s">
        <v>52</v>
      </c>
      <c r="N464" s="4" t="s">
        <v>52</v>
      </c>
      <c r="O464" s="3">
        <v>472782.69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>
        <v>471086.16755016003</v>
      </c>
      <c r="AF464" s="3">
        <v>472782.68533014902</v>
      </c>
      <c r="AG464" s="3"/>
      <c r="AH464" s="3"/>
      <c r="AI464" s="3"/>
      <c r="AJ464" s="3">
        <v>465436.165330149</v>
      </c>
      <c r="AK464" s="3">
        <v>7346.52</v>
      </c>
      <c r="AL464" s="3"/>
      <c r="AM464" s="3"/>
      <c r="AN464" s="3"/>
      <c r="AO464" s="3"/>
      <c r="AP464" s="4" t="s">
        <v>204</v>
      </c>
      <c r="AQ464" s="3" t="s">
        <v>54</v>
      </c>
      <c r="AR464" s="3" t="s">
        <v>54</v>
      </c>
    </row>
    <row r="465" spans="1:44" x14ac:dyDescent="0.25">
      <c r="A465" s="3" t="s">
        <v>112</v>
      </c>
      <c r="B465" s="3">
        <v>4695125</v>
      </c>
      <c r="C465" s="4" t="s">
        <v>303</v>
      </c>
      <c r="D465" s="4" t="s">
        <v>201</v>
      </c>
      <c r="E465" s="4" t="s">
        <v>317</v>
      </c>
      <c r="F465" s="4" t="s">
        <v>996</v>
      </c>
      <c r="G465" s="4" t="s">
        <v>49</v>
      </c>
      <c r="H465" s="3" t="s">
        <v>997</v>
      </c>
      <c r="I465" s="4" t="s">
        <v>51</v>
      </c>
      <c r="J465" s="4" t="s">
        <v>52</v>
      </c>
      <c r="K465" s="4" t="s">
        <v>52</v>
      </c>
      <c r="L465" s="4" t="s">
        <v>52</v>
      </c>
      <c r="M465" s="4" t="s">
        <v>52</v>
      </c>
      <c r="N465" s="4" t="s">
        <v>52</v>
      </c>
      <c r="O465" s="3">
        <v>6647578.3799999999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>
        <v>6267069.1875</v>
      </c>
      <c r="AF465" s="3">
        <v>6647578.375</v>
      </c>
      <c r="AG465" s="3">
        <v>6647578.375</v>
      </c>
      <c r="AH465" s="3"/>
      <c r="AI465" s="3"/>
      <c r="AJ465" s="3"/>
      <c r="AK465" s="3">
        <v>0</v>
      </c>
      <c r="AL465" s="3"/>
      <c r="AM465" s="3"/>
      <c r="AN465" s="3"/>
      <c r="AO465" s="3"/>
      <c r="AP465" s="4" t="s">
        <v>204</v>
      </c>
      <c r="AQ465" s="3" t="s">
        <v>54</v>
      </c>
      <c r="AR465" s="3" t="s">
        <v>54</v>
      </c>
    </row>
    <row r="466" spans="1:44" x14ac:dyDescent="0.25">
      <c r="A466" s="3" t="s">
        <v>176</v>
      </c>
      <c r="B466" s="3">
        <v>6099567</v>
      </c>
      <c r="C466" s="4" t="s">
        <v>564</v>
      </c>
      <c r="D466" s="4" t="s">
        <v>63</v>
      </c>
      <c r="E466" s="4" t="s">
        <v>47</v>
      </c>
      <c r="F466" s="4" t="s">
        <v>940</v>
      </c>
      <c r="G466" s="4" t="s">
        <v>49</v>
      </c>
      <c r="H466" s="3" t="s">
        <v>998</v>
      </c>
      <c r="I466" s="4" t="s">
        <v>360</v>
      </c>
      <c r="J466" s="4" t="s">
        <v>52</v>
      </c>
      <c r="K466" s="4" t="s">
        <v>52</v>
      </c>
      <c r="L466" s="4" t="s">
        <v>52</v>
      </c>
      <c r="M466" s="4" t="s">
        <v>52</v>
      </c>
      <c r="N466" s="4" t="s">
        <v>52</v>
      </c>
      <c r="O466" s="3">
        <v>200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>
        <v>2.35</v>
      </c>
      <c r="AF466" s="3">
        <v>2.35</v>
      </c>
      <c r="AG466" s="3"/>
      <c r="AH466" s="3"/>
      <c r="AI466" s="3"/>
      <c r="AJ466" s="3"/>
      <c r="AK466" s="3">
        <v>2.35</v>
      </c>
      <c r="AL466" s="3"/>
      <c r="AM466" s="3"/>
      <c r="AN466" s="3"/>
      <c r="AO466" s="3"/>
      <c r="AP466" s="4" t="s">
        <v>53</v>
      </c>
      <c r="AQ466" s="3" t="s">
        <v>54</v>
      </c>
      <c r="AR466" s="3" t="s">
        <v>54</v>
      </c>
    </row>
    <row r="467" spans="1:44" x14ac:dyDescent="0.25">
      <c r="A467" s="3" t="s">
        <v>176</v>
      </c>
      <c r="B467" s="3">
        <v>7117864</v>
      </c>
      <c r="C467" s="4" t="s">
        <v>232</v>
      </c>
      <c r="D467" s="4" t="s">
        <v>63</v>
      </c>
      <c r="E467" s="4" t="s">
        <v>47</v>
      </c>
      <c r="F467" s="4" t="s">
        <v>794</v>
      </c>
      <c r="G467" s="4" t="s">
        <v>52</v>
      </c>
      <c r="H467" s="3" t="s">
        <v>999</v>
      </c>
      <c r="I467" s="4" t="s">
        <v>51</v>
      </c>
      <c r="J467" s="4" t="s">
        <v>52</v>
      </c>
      <c r="K467" s="4" t="s">
        <v>52</v>
      </c>
      <c r="L467" s="4" t="s">
        <v>52</v>
      </c>
      <c r="M467" s="4" t="s">
        <v>49</v>
      </c>
      <c r="N467" s="4" t="s">
        <v>52</v>
      </c>
      <c r="O467" s="3">
        <v>6419.29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>
        <v>6355.6532741783603</v>
      </c>
      <c r="AF467" s="3">
        <v>6419.2948607895596</v>
      </c>
      <c r="AG467" s="3">
        <v>5649.6416015625</v>
      </c>
      <c r="AH467" s="3"/>
      <c r="AI467" s="3"/>
      <c r="AJ467" s="3">
        <v>716.54325922705902</v>
      </c>
      <c r="AK467" s="3">
        <v>53.11</v>
      </c>
      <c r="AL467" s="3"/>
      <c r="AM467" s="3"/>
      <c r="AN467" s="3"/>
      <c r="AO467" s="3"/>
      <c r="AP467" s="4" t="s">
        <v>53</v>
      </c>
      <c r="AQ467" s="3" t="s">
        <v>54</v>
      </c>
      <c r="AR467" s="3" t="s">
        <v>54</v>
      </c>
    </row>
    <row r="468" spans="1:44" x14ac:dyDescent="0.25">
      <c r="A468" s="3" t="s">
        <v>44</v>
      </c>
      <c r="B468" s="3">
        <v>9969866</v>
      </c>
      <c r="C468" s="4" t="s">
        <v>206</v>
      </c>
      <c r="D468" s="4" t="s">
        <v>63</v>
      </c>
      <c r="E468" s="4" t="s">
        <v>47</v>
      </c>
      <c r="F468" s="4" t="s">
        <v>644</v>
      </c>
      <c r="G468" s="4" t="s">
        <v>49</v>
      </c>
      <c r="H468" s="3" t="s">
        <v>1000</v>
      </c>
      <c r="I468" s="4" t="s">
        <v>51</v>
      </c>
      <c r="J468" s="4" t="s">
        <v>52</v>
      </c>
      <c r="K468" s="4" t="s">
        <v>52</v>
      </c>
      <c r="L468" s="4" t="s">
        <v>52</v>
      </c>
      <c r="M468" s="4" t="s">
        <v>52</v>
      </c>
      <c r="N468" s="4" t="s">
        <v>52</v>
      </c>
      <c r="O468" s="3">
        <v>3192.04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>
        <v>3179.2285267080601</v>
      </c>
      <c r="AF468" s="3">
        <v>3192.04405818035</v>
      </c>
      <c r="AG468" s="3"/>
      <c r="AH468" s="3"/>
      <c r="AI468" s="3"/>
      <c r="AJ468" s="3">
        <v>3192.04405818035</v>
      </c>
      <c r="AK468" s="3">
        <v>0</v>
      </c>
      <c r="AL468" s="3"/>
      <c r="AM468" s="3"/>
      <c r="AN468" s="3"/>
      <c r="AO468" s="3"/>
      <c r="AP468" s="4" t="s">
        <v>53</v>
      </c>
      <c r="AQ468" s="3" t="s">
        <v>54</v>
      </c>
      <c r="AR468" s="3" t="s">
        <v>54</v>
      </c>
    </row>
    <row r="469" spans="1:44" x14ac:dyDescent="0.25">
      <c r="A469" s="3" t="s">
        <v>176</v>
      </c>
      <c r="B469" s="3">
        <v>7155646</v>
      </c>
      <c r="C469" s="4" t="s">
        <v>303</v>
      </c>
      <c r="D469" s="4" t="s">
        <v>201</v>
      </c>
      <c r="E469" s="4" t="s">
        <v>47</v>
      </c>
      <c r="F469" s="4" t="s">
        <v>1001</v>
      </c>
      <c r="G469" s="4" t="s">
        <v>49</v>
      </c>
      <c r="H469" s="3" t="s">
        <v>1002</v>
      </c>
      <c r="I469" s="4" t="s">
        <v>51</v>
      </c>
      <c r="J469" s="4" t="s">
        <v>52</v>
      </c>
      <c r="K469" s="4" t="s">
        <v>52</v>
      </c>
      <c r="L469" s="4" t="s">
        <v>52</v>
      </c>
      <c r="M469" s="4" t="s">
        <v>52</v>
      </c>
      <c r="N469" s="4" t="s">
        <v>52</v>
      </c>
      <c r="O469" s="3">
        <v>209433.24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>
        <v>209109.31640625</v>
      </c>
      <c r="AF469" s="3">
        <v>209433.23828125</v>
      </c>
      <c r="AG469" s="3">
        <v>57059.11328125</v>
      </c>
      <c r="AH469" s="3"/>
      <c r="AI469" s="3"/>
      <c r="AJ469" s="3"/>
      <c r="AK469" s="3">
        <v>0</v>
      </c>
      <c r="AL469" s="3"/>
      <c r="AM469" s="3"/>
      <c r="AN469" s="3"/>
      <c r="AO469" s="3"/>
      <c r="AP469" s="4" t="s">
        <v>204</v>
      </c>
      <c r="AQ469" s="3" t="s">
        <v>54</v>
      </c>
      <c r="AR469" s="3" t="s">
        <v>54</v>
      </c>
    </row>
    <row r="470" spans="1:44" x14ac:dyDescent="0.25">
      <c r="A470" s="3" t="s">
        <v>44</v>
      </c>
      <c r="B470" s="3">
        <v>11191663</v>
      </c>
      <c r="C470" s="4" t="s">
        <v>45</v>
      </c>
      <c r="D470" s="4" t="s">
        <v>63</v>
      </c>
      <c r="E470" s="4" t="s">
        <v>47</v>
      </c>
      <c r="F470" s="4" t="s">
        <v>219</v>
      </c>
      <c r="G470" s="4" t="s">
        <v>49</v>
      </c>
      <c r="H470" s="3" t="s">
        <v>1003</v>
      </c>
      <c r="I470" s="4" t="s">
        <v>51</v>
      </c>
      <c r="J470" s="4" t="s">
        <v>52</v>
      </c>
      <c r="K470" s="4" t="s">
        <v>52</v>
      </c>
      <c r="L470" s="4" t="s">
        <v>52</v>
      </c>
      <c r="M470" s="4" t="s">
        <v>49</v>
      </c>
      <c r="N470" s="4" t="s">
        <v>52</v>
      </c>
      <c r="O470" s="3">
        <v>25000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>
        <v>10739.897172261801</v>
      </c>
      <c r="AF470" s="3">
        <v>10778.692636718701</v>
      </c>
      <c r="AG470" s="3">
        <v>10339.702636718799</v>
      </c>
      <c r="AH470" s="3"/>
      <c r="AI470" s="3"/>
      <c r="AJ470" s="3"/>
      <c r="AK470" s="3">
        <v>438.99</v>
      </c>
      <c r="AL470" s="3"/>
      <c r="AM470" s="3"/>
      <c r="AN470" s="3"/>
      <c r="AO470" s="3"/>
      <c r="AP470" s="4" t="s">
        <v>53</v>
      </c>
      <c r="AQ470" s="3" t="s">
        <v>54</v>
      </c>
      <c r="AR470" s="3" t="s">
        <v>54</v>
      </c>
    </row>
    <row r="471" spans="1:44" x14ac:dyDescent="0.25">
      <c r="A471" s="3" t="s">
        <v>112</v>
      </c>
      <c r="B471" s="3">
        <v>4899920</v>
      </c>
      <c r="C471" s="4" t="s">
        <v>216</v>
      </c>
      <c r="D471" s="4" t="s">
        <v>201</v>
      </c>
      <c r="E471" s="4" t="s">
        <v>317</v>
      </c>
      <c r="F471" s="4" t="s">
        <v>1004</v>
      </c>
      <c r="G471" s="4" t="s">
        <v>49</v>
      </c>
      <c r="H471" s="3" t="s">
        <v>1005</v>
      </c>
      <c r="I471" s="4" t="s">
        <v>360</v>
      </c>
      <c r="J471" s="4" t="s">
        <v>52</v>
      </c>
      <c r="K471" s="4" t="s">
        <v>52</v>
      </c>
      <c r="L471" s="4" t="s">
        <v>52</v>
      </c>
      <c r="M471" s="4" t="s">
        <v>52</v>
      </c>
      <c r="N471" s="4" t="s">
        <v>52</v>
      </c>
      <c r="O471" s="3">
        <v>26.99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>
        <v>26.99</v>
      </c>
      <c r="AF471" s="3">
        <v>26.99</v>
      </c>
      <c r="AG471" s="3"/>
      <c r="AH471" s="3"/>
      <c r="AI471" s="3"/>
      <c r="AJ471" s="3"/>
      <c r="AK471" s="3">
        <v>26.99</v>
      </c>
      <c r="AL471" s="3"/>
      <c r="AM471" s="3"/>
      <c r="AN471" s="3"/>
      <c r="AO471" s="3"/>
      <c r="AP471" s="4" t="s">
        <v>204</v>
      </c>
      <c r="AQ471" s="3" t="s">
        <v>54</v>
      </c>
      <c r="AR471" s="3" t="s">
        <v>54</v>
      </c>
    </row>
    <row r="472" spans="1:44" x14ac:dyDescent="0.25">
      <c r="A472" s="3" t="s">
        <v>176</v>
      </c>
      <c r="B472" s="3">
        <v>6035736</v>
      </c>
      <c r="C472" s="4" t="s">
        <v>140</v>
      </c>
      <c r="D472" s="4" t="s">
        <v>46</v>
      </c>
      <c r="E472" s="4" t="s">
        <v>47</v>
      </c>
      <c r="F472" s="4" t="s">
        <v>524</v>
      </c>
      <c r="G472" s="4" t="s">
        <v>49</v>
      </c>
      <c r="H472" s="3" t="s">
        <v>1006</v>
      </c>
      <c r="I472" s="4" t="s">
        <v>51</v>
      </c>
      <c r="J472" s="4" t="s">
        <v>52</v>
      </c>
      <c r="K472" s="4" t="s">
        <v>52</v>
      </c>
      <c r="L472" s="4" t="s">
        <v>52</v>
      </c>
      <c r="M472" s="4" t="s">
        <v>52</v>
      </c>
      <c r="N472" s="4" t="s">
        <v>52</v>
      </c>
      <c r="O472" s="3">
        <v>50000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>
        <v>45367.248047142399</v>
      </c>
      <c r="AF472" s="3">
        <v>45539.121690906199</v>
      </c>
      <c r="AG472" s="3">
        <v>44502.16796875</v>
      </c>
      <c r="AH472" s="3"/>
      <c r="AI472" s="3"/>
      <c r="AJ472" s="3">
        <v>1036.95372215617</v>
      </c>
      <c r="AK472" s="3">
        <v>0</v>
      </c>
      <c r="AL472" s="3"/>
      <c r="AM472" s="3"/>
      <c r="AN472" s="3"/>
      <c r="AO472" s="3"/>
      <c r="AP472" s="4" t="s">
        <v>53</v>
      </c>
      <c r="AQ472" s="3" t="s">
        <v>54</v>
      </c>
      <c r="AR472" s="3" t="s">
        <v>54</v>
      </c>
    </row>
    <row r="473" spans="1:44" x14ac:dyDescent="0.25">
      <c r="A473" s="3" t="s">
        <v>176</v>
      </c>
      <c r="B473" s="3">
        <v>6538538</v>
      </c>
      <c r="C473" s="4" t="s">
        <v>581</v>
      </c>
      <c r="D473" s="4" t="s">
        <v>63</v>
      </c>
      <c r="E473" s="4" t="s">
        <v>47</v>
      </c>
      <c r="F473" s="4" t="s">
        <v>1007</v>
      </c>
      <c r="G473" s="4" t="s">
        <v>49</v>
      </c>
      <c r="H473" s="3" t="s">
        <v>1008</v>
      </c>
      <c r="I473" s="4" t="s">
        <v>51</v>
      </c>
      <c r="J473" s="4" t="s">
        <v>52</v>
      </c>
      <c r="K473" s="4" t="s">
        <v>52</v>
      </c>
      <c r="L473" s="4" t="s">
        <v>52</v>
      </c>
      <c r="M473" s="4" t="s">
        <v>52</v>
      </c>
      <c r="N473" s="4" t="s">
        <v>52</v>
      </c>
      <c r="O473" s="3">
        <v>250000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>
        <v>110866.06101568601</v>
      </c>
      <c r="AF473" s="3">
        <v>111347.983216055</v>
      </c>
      <c r="AG473" s="3"/>
      <c r="AH473" s="3"/>
      <c r="AI473" s="3"/>
      <c r="AJ473" s="3">
        <v>111347.983216055</v>
      </c>
      <c r="AK473" s="3">
        <v>0</v>
      </c>
      <c r="AL473" s="3"/>
      <c r="AM473" s="3"/>
      <c r="AN473" s="3"/>
      <c r="AO473" s="3"/>
      <c r="AP473" s="4" t="s">
        <v>53</v>
      </c>
      <c r="AQ473" s="3" t="s">
        <v>54</v>
      </c>
      <c r="AR473" s="3" t="s">
        <v>54</v>
      </c>
    </row>
    <row r="474" spans="1:44" x14ac:dyDescent="0.25">
      <c r="A474" s="3" t="s">
        <v>115</v>
      </c>
      <c r="B474" s="3">
        <v>7264541</v>
      </c>
      <c r="C474" s="4" t="s">
        <v>537</v>
      </c>
      <c r="D474" s="4" t="s">
        <v>63</v>
      </c>
      <c r="E474" s="4" t="s">
        <v>47</v>
      </c>
      <c r="F474" s="4" t="s">
        <v>1009</v>
      </c>
      <c r="G474" s="4" t="s">
        <v>49</v>
      </c>
      <c r="H474" s="3" t="s">
        <v>1010</v>
      </c>
      <c r="I474" s="4" t="s">
        <v>51</v>
      </c>
      <c r="J474" s="4" t="s">
        <v>52</v>
      </c>
      <c r="K474" s="4" t="s">
        <v>52</v>
      </c>
      <c r="L474" s="4" t="s">
        <v>52</v>
      </c>
      <c r="M474" s="4" t="s">
        <v>49</v>
      </c>
      <c r="N474" s="4" t="s">
        <v>52</v>
      </c>
      <c r="O474" s="3">
        <v>164837.62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>
        <v>164205.47675968701</v>
      </c>
      <c r="AF474" s="3">
        <v>164837.61804368501</v>
      </c>
      <c r="AG474" s="3">
        <v>88747.039550781294</v>
      </c>
      <c r="AH474" s="3"/>
      <c r="AI474" s="3"/>
      <c r="AJ474" s="3">
        <v>75374.798492904098</v>
      </c>
      <c r="AK474" s="3">
        <v>715.78</v>
      </c>
      <c r="AL474" s="3"/>
      <c r="AM474" s="3"/>
      <c r="AN474" s="3"/>
      <c r="AO474" s="3"/>
      <c r="AP474" s="4" t="s">
        <v>53</v>
      </c>
      <c r="AQ474" s="3" t="s">
        <v>54</v>
      </c>
      <c r="AR474" s="3" t="s">
        <v>54</v>
      </c>
    </row>
    <row r="475" spans="1:44" x14ac:dyDescent="0.25">
      <c r="A475" s="3" t="s">
        <v>92</v>
      </c>
      <c r="B475" s="3">
        <v>4935702</v>
      </c>
      <c r="C475" s="4" t="s">
        <v>303</v>
      </c>
      <c r="D475" s="4" t="s">
        <v>201</v>
      </c>
      <c r="E475" s="4" t="s">
        <v>67</v>
      </c>
      <c r="F475" s="4" t="s">
        <v>819</v>
      </c>
      <c r="G475" s="4" t="s">
        <v>49</v>
      </c>
      <c r="H475" s="3" t="s">
        <v>1011</v>
      </c>
      <c r="I475" s="4" t="s">
        <v>51</v>
      </c>
      <c r="J475" s="4" t="s">
        <v>52</v>
      </c>
      <c r="K475" s="4" t="s">
        <v>52</v>
      </c>
      <c r="L475" s="4" t="s">
        <v>52</v>
      </c>
      <c r="M475" s="4" t="s">
        <v>52</v>
      </c>
      <c r="N475" s="4" t="s">
        <v>52</v>
      </c>
      <c r="O475" s="3">
        <v>2604648.5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>
        <v>2600472.75</v>
      </c>
      <c r="AF475" s="3">
        <v>2604648.5</v>
      </c>
      <c r="AG475" s="3"/>
      <c r="AH475" s="3"/>
      <c r="AI475" s="3"/>
      <c r="AJ475" s="3"/>
      <c r="AK475" s="3">
        <v>0</v>
      </c>
      <c r="AL475" s="3"/>
      <c r="AM475" s="3"/>
      <c r="AN475" s="3"/>
      <c r="AO475" s="3"/>
      <c r="AP475" s="4" t="s">
        <v>204</v>
      </c>
      <c r="AQ475" s="3" t="s">
        <v>54</v>
      </c>
      <c r="AR475" s="3" t="s">
        <v>54</v>
      </c>
    </row>
    <row r="476" spans="1:44" x14ac:dyDescent="0.25">
      <c r="A476" s="3" t="s">
        <v>112</v>
      </c>
      <c r="B476" s="3">
        <v>7088682</v>
      </c>
      <c r="C476" s="4" t="s">
        <v>211</v>
      </c>
      <c r="D476" s="4" t="s">
        <v>46</v>
      </c>
      <c r="E476" s="4" t="s">
        <v>47</v>
      </c>
      <c r="F476" s="4" t="s">
        <v>1012</v>
      </c>
      <c r="G476" s="4" t="s">
        <v>49</v>
      </c>
      <c r="H476" s="3" t="s">
        <v>1013</v>
      </c>
      <c r="I476" s="4" t="s">
        <v>51</v>
      </c>
      <c r="J476" s="4" t="s">
        <v>52</v>
      </c>
      <c r="K476" s="4" t="s">
        <v>52</v>
      </c>
      <c r="L476" s="4" t="s">
        <v>52</v>
      </c>
      <c r="M476" s="4" t="s">
        <v>52</v>
      </c>
      <c r="N476" s="4" t="s">
        <v>52</v>
      </c>
      <c r="O476" s="3">
        <v>68705.279999999999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>
        <v>68470.512043328694</v>
      </c>
      <c r="AF476" s="3">
        <v>68705.276113826607</v>
      </c>
      <c r="AG476" s="3">
        <v>37252.5908203125</v>
      </c>
      <c r="AH476" s="3"/>
      <c r="AI476" s="3"/>
      <c r="AJ476" s="3">
        <v>31163.645293514099</v>
      </c>
      <c r="AK476" s="3">
        <v>289.04000000000002</v>
      </c>
      <c r="AL476" s="3"/>
      <c r="AM476" s="3"/>
      <c r="AN476" s="3"/>
      <c r="AO476" s="3"/>
      <c r="AP476" s="4" t="s">
        <v>53</v>
      </c>
      <c r="AQ476" s="3" t="s">
        <v>54</v>
      </c>
      <c r="AR476" s="3" t="s">
        <v>54</v>
      </c>
    </row>
    <row r="477" spans="1:44" x14ac:dyDescent="0.25">
      <c r="A477" s="3" t="s">
        <v>176</v>
      </c>
      <c r="B477" s="3">
        <v>7927406</v>
      </c>
      <c r="C477" s="4" t="s">
        <v>1014</v>
      </c>
      <c r="D477" s="4" t="s">
        <v>46</v>
      </c>
      <c r="E477" s="4" t="s">
        <v>47</v>
      </c>
      <c r="F477" s="4" t="s">
        <v>1015</v>
      </c>
      <c r="G477" s="4" t="s">
        <v>49</v>
      </c>
      <c r="H477" s="3" t="s">
        <v>1016</v>
      </c>
      <c r="I477" s="4" t="s">
        <v>51</v>
      </c>
      <c r="J477" s="4" t="s">
        <v>52</v>
      </c>
      <c r="K477" s="4" t="s">
        <v>52</v>
      </c>
      <c r="L477" s="4" t="s">
        <v>52</v>
      </c>
      <c r="M477" s="4" t="s">
        <v>52</v>
      </c>
      <c r="N477" s="4" t="s">
        <v>52</v>
      </c>
      <c r="O477" s="3">
        <v>17600.37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>
        <v>17531.944489286401</v>
      </c>
      <c r="AF477" s="3">
        <v>17600.372422392</v>
      </c>
      <c r="AG477" s="3"/>
      <c r="AH477" s="3"/>
      <c r="AI477" s="3"/>
      <c r="AJ477" s="3">
        <v>17600.252422392001</v>
      </c>
      <c r="AK477" s="3">
        <v>0.12</v>
      </c>
      <c r="AL477" s="3"/>
      <c r="AM477" s="3"/>
      <c r="AN477" s="3"/>
      <c r="AO477" s="3"/>
      <c r="AP477" s="4" t="s">
        <v>53</v>
      </c>
      <c r="AQ477" s="3" t="s">
        <v>54</v>
      </c>
      <c r="AR477" s="3" t="s">
        <v>54</v>
      </c>
    </row>
    <row r="478" spans="1:44" x14ac:dyDescent="0.25">
      <c r="A478" s="3" t="s">
        <v>44</v>
      </c>
      <c r="B478" s="3">
        <v>8924583</v>
      </c>
      <c r="C478" s="4" t="s">
        <v>45</v>
      </c>
      <c r="D478" s="4" t="s">
        <v>63</v>
      </c>
      <c r="E478" s="4" t="s">
        <v>47</v>
      </c>
      <c r="F478" s="4" t="s">
        <v>800</v>
      </c>
      <c r="G478" s="4" t="s">
        <v>52</v>
      </c>
      <c r="H478" s="3" t="s">
        <v>1017</v>
      </c>
      <c r="I478" s="4" t="s">
        <v>51</v>
      </c>
      <c r="J478" s="4" t="s">
        <v>52</v>
      </c>
      <c r="K478" s="4" t="s">
        <v>52</v>
      </c>
      <c r="L478" s="4" t="s">
        <v>52</v>
      </c>
      <c r="M478" s="4" t="s">
        <v>52</v>
      </c>
      <c r="N478" s="4" t="s">
        <v>52</v>
      </c>
      <c r="O478" s="3">
        <v>300000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>
        <v>291924.47091819701</v>
      </c>
      <c r="AF478" s="3">
        <v>292939.50644474302</v>
      </c>
      <c r="AG478" s="3">
        <v>108871.75</v>
      </c>
      <c r="AH478" s="3"/>
      <c r="AI478" s="3"/>
      <c r="AJ478" s="3">
        <v>184067.75644474299</v>
      </c>
      <c r="AK478" s="3">
        <v>0</v>
      </c>
      <c r="AL478" s="3"/>
      <c r="AM478" s="3"/>
      <c r="AN478" s="3"/>
      <c r="AO478" s="3"/>
      <c r="AP478" s="4" t="s">
        <v>53</v>
      </c>
      <c r="AQ478" s="3" t="s">
        <v>54</v>
      </c>
      <c r="AR478" s="3" t="s">
        <v>54</v>
      </c>
    </row>
    <row r="479" spans="1:44" x14ac:dyDescent="0.25">
      <c r="A479" s="3" t="s">
        <v>115</v>
      </c>
      <c r="B479" s="3">
        <v>9026730</v>
      </c>
      <c r="C479" s="4" t="s">
        <v>306</v>
      </c>
      <c r="D479" s="4" t="s">
        <v>201</v>
      </c>
      <c r="E479" s="4" t="s">
        <v>47</v>
      </c>
      <c r="F479" s="4" t="s">
        <v>178</v>
      </c>
      <c r="G479" s="4" t="s">
        <v>52</v>
      </c>
      <c r="H479" s="3" t="s">
        <v>1018</v>
      </c>
      <c r="I479" s="4" t="s">
        <v>360</v>
      </c>
      <c r="J479" s="4" t="s">
        <v>52</v>
      </c>
      <c r="K479" s="4" t="s">
        <v>52</v>
      </c>
      <c r="L479" s="4" t="s">
        <v>52</v>
      </c>
      <c r="M479" s="4" t="s">
        <v>52</v>
      </c>
      <c r="N479" s="4" t="s">
        <v>52</v>
      </c>
      <c r="O479" s="3">
        <v>8.1999999999999993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>
        <v>8.1999999999999993</v>
      </c>
      <c r="AF479" s="3">
        <v>8.1999999999999993</v>
      </c>
      <c r="AG479" s="3"/>
      <c r="AH479" s="3"/>
      <c r="AI479" s="3"/>
      <c r="AJ479" s="3"/>
      <c r="AK479" s="3">
        <v>8.1999999999999993</v>
      </c>
      <c r="AL479" s="3"/>
      <c r="AM479" s="3"/>
      <c r="AN479" s="3"/>
      <c r="AO479" s="3"/>
      <c r="AP479" s="4" t="s">
        <v>204</v>
      </c>
      <c r="AQ479" s="3" t="s">
        <v>54</v>
      </c>
      <c r="AR479" s="3" t="s">
        <v>54</v>
      </c>
    </row>
    <row r="480" spans="1:44" x14ac:dyDescent="0.25">
      <c r="A480" s="3" t="s">
        <v>115</v>
      </c>
      <c r="B480" s="3">
        <v>3727356</v>
      </c>
      <c r="C480" s="4" t="s">
        <v>78</v>
      </c>
      <c r="D480" s="4" t="s">
        <v>63</v>
      </c>
      <c r="E480" s="4" t="s">
        <v>67</v>
      </c>
      <c r="F480" s="4" t="s">
        <v>1019</v>
      </c>
      <c r="G480" s="4" t="s">
        <v>49</v>
      </c>
      <c r="H480" s="3" t="s">
        <v>1020</v>
      </c>
      <c r="I480" s="4" t="s">
        <v>51</v>
      </c>
      <c r="J480" s="4" t="s">
        <v>52</v>
      </c>
      <c r="K480" s="4" t="s">
        <v>52</v>
      </c>
      <c r="L480" s="4" t="s">
        <v>52</v>
      </c>
      <c r="M480" s="4" t="s">
        <v>52</v>
      </c>
      <c r="N480" s="4" t="s">
        <v>52</v>
      </c>
      <c r="O480" s="3">
        <v>500000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>
        <v>2757.0716480626802</v>
      </c>
      <c r="AF480" s="3">
        <v>2768.8328460609</v>
      </c>
      <c r="AG480" s="3"/>
      <c r="AH480" s="3"/>
      <c r="AI480" s="3"/>
      <c r="AJ480" s="3">
        <v>2768.8328460609</v>
      </c>
      <c r="AK480" s="3">
        <v>0</v>
      </c>
      <c r="AL480" s="3"/>
      <c r="AM480" s="3"/>
      <c r="AN480" s="3"/>
      <c r="AO480" s="3"/>
      <c r="AP480" s="4" t="s">
        <v>53</v>
      </c>
      <c r="AQ480" s="3" t="s">
        <v>54</v>
      </c>
      <c r="AR480" s="3" t="s">
        <v>54</v>
      </c>
    </row>
    <row r="481" spans="1:44" x14ac:dyDescent="0.25">
      <c r="A481" s="3" t="s">
        <v>176</v>
      </c>
      <c r="B481" s="3">
        <v>5949730</v>
      </c>
      <c r="C481" s="4" t="s">
        <v>1021</v>
      </c>
      <c r="D481" s="4" t="s">
        <v>46</v>
      </c>
      <c r="E481" s="4" t="s">
        <v>47</v>
      </c>
      <c r="F481" s="4" t="s">
        <v>1022</v>
      </c>
      <c r="G481" s="4" t="s">
        <v>49</v>
      </c>
      <c r="H481" s="3" t="s">
        <v>1023</v>
      </c>
      <c r="I481" s="4" t="s">
        <v>51</v>
      </c>
      <c r="J481" s="4" t="s">
        <v>52</v>
      </c>
      <c r="K481" s="4" t="s">
        <v>52</v>
      </c>
      <c r="L481" s="4" t="s">
        <v>52</v>
      </c>
      <c r="M481" s="4" t="s">
        <v>49</v>
      </c>
      <c r="N481" s="4" t="s">
        <v>52</v>
      </c>
      <c r="O481" s="3">
        <v>172159.92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>
        <v>171241.15098754599</v>
      </c>
      <c r="AF481" s="3">
        <v>172159.91657670599</v>
      </c>
      <c r="AG481" s="3">
        <v>169610.8125</v>
      </c>
      <c r="AH481" s="3"/>
      <c r="AI481" s="3"/>
      <c r="AJ481" s="3">
        <v>2548.3940767061799</v>
      </c>
      <c r="AK481" s="3">
        <v>0.71</v>
      </c>
      <c r="AL481" s="3"/>
      <c r="AM481" s="3"/>
      <c r="AN481" s="3"/>
      <c r="AO481" s="3"/>
      <c r="AP481" s="4" t="s">
        <v>53</v>
      </c>
      <c r="AQ481" s="3" t="s">
        <v>54</v>
      </c>
      <c r="AR481" s="3" t="s">
        <v>54</v>
      </c>
    </row>
    <row r="482" spans="1:44" x14ac:dyDescent="0.25">
      <c r="A482" s="3" t="s">
        <v>176</v>
      </c>
      <c r="B482" s="3">
        <v>7441719</v>
      </c>
      <c r="C482" s="4" t="s">
        <v>107</v>
      </c>
      <c r="D482" s="4" t="s">
        <v>63</v>
      </c>
      <c r="E482" s="4" t="s">
        <v>47</v>
      </c>
      <c r="F482" s="4" t="s">
        <v>1024</v>
      </c>
      <c r="G482" s="4" t="s">
        <v>52</v>
      </c>
      <c r="H482" s="3" t="s">
        <v>1025</v>
      </c>
      <c r="I482" s="4" t="s">
        <v>51</v>
      </c>
      <c r="J482" s="4" t="s">
        <v>52</v>
      </c>
      <c r="K482" s="4" t="s">
        <v>52</v>
      </c>
      <c r="L482" s="4" t="s">
        <v>52</v>
      </c>
      <c r="M482" s="4" t="s">
        <v>52</v>
      </c>
      <c r="N482" s="4" t="s">
        <v>52</v>
      </c>
      <c r="O482" s="3">
        <v>1168.79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>
        <v>1172.4069492197</v>
      </c>
      <c r="AF482" s="3">
        <v>1168.79109940175</v>
      </c>
      <c r="AG482" s="3"/>
      <c r="AH482" s="3"/>
      <c r="AI482" s="3"/>
      <c r="AJ482" s="3">
        <v>1168.79109940175</v>
      </c>
      <c r="AK482" s="3">
        <v>0</v>
      </c>
      <c r="AL482" s="3"/>
      <c r="AM482" s="3"/>
      <c r="AN482" s="3"/>
      <c r="AO482" s="3"/>
      <c r="AP482" s="4" t="s">
        <v>53</v>
      </c>
      <c r="AQ482" s="3" t="s">
        <v>54</v>
      </c>
      <c r="AR482" s="3" t="s">
        <v>54</v>
      </c>
    </row>
    <row r="483" spans="1:44" x14ac:dyDescent="0.25">
      <c r="A483" s="3" t="s">
        <v>115</v>
      </c>
      <c r="B483" s="3">
        <v>8666755</v>
      </c>
      <c r="C483" s="4" t="s">
        <v>78</v>
      </c>
      <c r="D483" s="4" t="s">
        <v>46</v>
      </c>
      <c r="E483" s="4" t="s">
        <v>47</v>
      </c>
      <c r="F483" s="4" t="s">
        <v>1026</v>
      </c>
      <c r="G483" s="4" t="s">
        <v>49</v>
      </c>
      <c r="H483" s="3" t="s">
        <v>1027</v>
      </c>
      <c r="I483" s="4" t="s">
        <v>51</v>
      </c>
      <c r="J483" s="4" t="s">
        <v>52</v>
      </c>
      <c r="K483" s="4" t="s">
        <v>52</v>
      </c>
      <c r="L483" s="4" t="s">
        <v>52</v>
      </c>
      <c r="M483" s="4" t="s">
        <v>52</v>
      </c>
      <c r="N483" s="4" t="s">
        <v>52</v>
      </c>
      <c r="O483" s="3">
        <v>1000000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>
        <v>178913.2215625</v>
      </c>
      <c r="AF483" s="3">
        <v>179871.65198242199</v>
      </c>
      <c r="AG483" s="3">
        <v>179014.78198242199</v>
      </c>
      <c r="AH483" s="3"/>
      <c r="AI483" s="3"/>
      <c r="AJ483" s="3"/>
      <c r="AK483" s="3">
        <v>856.87</v>
      </c>
      <c r="AL483" s="3"/>
      <c r="AM483" s="3"/>
      <c r="AN483" s="3"/>
      <c r="AO483" s="3"/>
      <c r="AP483" s="4" t="s">
        <v>53</v>
      </c>
      <c r="AQ483" s="3" t="s">
        <v>54</v>
      </c>
      <c r="AR483" s="3" t="s">
        <v>54</v>
      </c>
    </row>
    <row r="484" spans="1:44" x14ac:dyDescent="0.25">
      <c r="A484" s="3" t="s">
        <v>44</v>
      </c>
      <c r="B484" s="3">
        <v>11916684</v>
      </c>
      <c r="C484" s="4" t="s">
        <v>216</v>
      </c>
      <c r="D484" s="4" t="s">
        <v>201</v>
      </c>
      <c r="E484" s="4" t="s">
        <v>47</v>
      </c>
      <c r="F484" s="4" t="s">
        <v>1028</v>
      </c>
      <c r="G484" s="4" t="s">
        <v>49</v>
      </c>
      <c r="H484" s="3" t="s">
        <v>1029</v>
      </c>
      <c r="I484" s="4" t="s">
        <v>51</v>
      </c>
      <c r="J484" s="4" t="s">
        <v>52</v>
      </c>
      <c r="K484" s="4" t="s">
        <v>52</v>
      </c>
      <c r="L484" s="4" t="s">
        <v>52</v>
      </c>
      <c r="M484" s="4" t="s">
        <v>52</v>
      </c>
      <c r="N484" s="4" t="s">
        <v>52</v>
      </c>
      <c r="O484" s="3">
        <v>408682.5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>
        <v>407070.03835326602</v>
      </c>
      <c r="AF484" s="3">
        <v>408682.50347331603</v>
      </c>
      <c r="AG484" s="3">
        <v>138619.1640625</v>
      </c>
      <c r="AH484" s="3"/>
      <c r="AI484" s="3"/>
      <c r="AJ484" s="3">
        <v>269658.77941081597</v>
      </c>
      <c r="AK484" s="3">
        <v>404.56</v>
      </c>
      <c r="AL484" s="3"/>
      <c r="AM484" s="3"/>
      <c r="AN484" s="3"/>
      <c r="AO484" s="3"/>
      <c r="AP484" s="4" t="s">
        <v>204</v>
      </c>
      <c r="AQ484" s="3" t="s">
        <v>54</v>
      </c>
      <c r="AR484" s="3" t="s">
        <v>54</v>
      </c>
    </row>
    <row r="485" spans="1:44" x14ac:dyDescent="0.25">
      <c r="A485" s="3" t="s">
        <v>115</v>
      </c>
      <c r="B485" s="3">
        <v>4294273</v>
      </c>
      <c r="C485" s="4" t="s">
        <v>59</v>
      </c>
      <c r="D485" s="4" t="s">
        <v>63</v>
      </c>
      <c r="E485" s="4" t="s">
        <v>67</v>
      </c>
      <c r="F485" s="4" t="s">
        <v>1030</v>
      </c>
      <c r="G485" s="4" t="s">
        <v>49</v>
      </c>
      <c r="H485" s="3" t="s">
        <v>1031</v>
      </c>
      <c r="I485" s="4" t="s">
        <v>51</v>
      </c>
      <c r="J485" s="4" t="s">
        <v>52</v>
      </c>
      <c r="K485" s="4" t="s">
        <v>52</v>
      </c>
      <c r="L485" s="4" t="s">
        <v>52</v>
      </c>
      <c r="M485" s="4" t="s">
        <v>52</v>
      </c>
      <c r="N485" s="4" t="s">
        <v>52</v>
      </c>
      <c r="O485" s="3">
        <v>150000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>
        <v>104753.2890625</v>
      </c>
      <c r="AF485" s="3">
        <v>105196.7734375</v>
      </c>
      <c r="AG485" s="3">
        <v>105196.7734375</v>
      </c>
      <c r="AH485" s="3"/>
      <c r="AI485" s="3"/>
      <c r="AJ485" s="3"/>
      <c r="AK485" s="3">
        <v>0</v>
      </c>
      <c r="AL485" s="3"/>
      <c r="AM485" s="3"/>
      <c r="AN485" s="3"/>
      <c r="AO485" s="3"/>
      <c r="AP485" s="4" t="s">
        <v>53</v>
      </c>
      <c r="AQ485" s="3" t="s">
        <v>54</v>
      </c>
      <c r="AR485" s="3" t="s">
        <v>54</v>
      </c>
    </row>
    <row r="486" spans="1:44" x14ac:dyDescent="0.25">
      <c r="A486" s="3" t="s">
        <v>240</v>
      </c>
      <c r="B486" s="3">
        <v>5683813</v>
      </c>
      <c r="C486" s="4" t="s">
        <v>45</v>
      </c>
      <c r="D486" s="4" t="s">
        <v>46</v>
      </c>
      <c r="E486" s="4" t="s">
        <v>47</v>
      </c>
      <c r="F486" s="4" t="s">
        <v>970</v>
      </c>
      <c r="G486" s="4" t="s">
        <v>49</v>
      </c>
      <c r="H486" s="3" t="s">
        <v>795</v>
      </c>
      <c r="I486" s="4" t="s">
        <v>51</v>
      </c>
      <c r="J486" s="4" t="s">
        <v>52</v>
      </c>
      <c r="K486" s="4" t="s">
        <v>52</v>
      </c>
      <c r="L486" s="4" t="s">
        <v>52</v>
      </c>
      <c r="M486" s="4" t="s">
        <v>52</v>
      </c>
      <c r="N486" s="4" t="s">
        <v>52</v>
      </c>
      <c r="O486" s="3">
        <v>25000000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>
        <v>21157634.1631901</v>
      </c>
      <c r="AF486" s="3">
        <v>21250127.1052894</v>
      </c>
      <c r="AG486" s="3">
        <v>9444244.0625</v>
      </c>
      <c r="AH486" s="3">
        <v>2092316.06</v>
      </c>
      <c r="AI486" s="3"/>
      <c r="AJ486" s="3">
        <v>9696137.8727893792</v>
      </c>
      <c r="AK486" s="3">
        <v>17429.11</v>
      </c>
      <c r="AL486" s="3"/>
      <c r="AM486" s="3"/>
      <c r="AN486" s="3"/>
      <c r="AO486" s="3"/>
      <c r="AP486" s="4" t="s">
        <v>53</v>
      </c>
      <c r="AQ486" s="3" t="s">
        <v>54</v>
      </c>
      <c r="AR486" s="3" t="s">
        <v>54</v>
      </c>
    </row>
    <row r="487" spans="1:44" x14ac:dyDescent="0.25">
      <c r="A487" s="3" t="s">
        <v>55</v>
      </c>
      <c r="B487" s="3">
        <v>9681476</v>
      </c>
      <c r="C487" s="4" t="s">
        <v>62</v>
      </c>
      <c r="D487" s="4" t="s">
        <v>63</v>
      </c>
      <c r="E487" s="4" t="s">
        <v>47</v>
      </c>
      <c r="F487" s="4" t="s">
        <v>1032</v>
      </c>
      <c r="G487" s="4" t="s">
        <v>52</v>
      </c>
      <c r="H487" s="3" t="s">
        <v>1033</v>
      </c>
      <c r="I487" s="4" t="s">
        <v>51</v>
      </c>
      <c r="J487" s="4" t="s">
        <v>52</v>
      </c>
      <c r="K487" s="4" t="s">
        <v>52</v>
      </c>
      <c r="L487" s="4" t="s">
        <v>52</v>
      </c>
      <c r="M487" s="4" t="s">
        <v>52</v>
      </c>
      <c r="N487" s="4" t="s">
        <v>52</v>
      </c>
      <c r="O487" s="3">
        <v>80000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>
        <v>3393.017578125</v>
      </c>
      <c r="AF487" s="3">
        <v>3406.12426757813</v>
      </c>
      <c r="AG487" s="3">
        <v>3406.12426757813</v>
      </c>
      <c r="AH487" s="3"/>
      <c r="AI487" s="3"/>
      <c r="AJ487" s="3"/>
      <c r="AK487" s="3">
        <v>0</v>
      </c>
      <c r="AL487" s="3"/>
      <c r="AM487" s="3"/>
      <c r="AN487" s="3"/>
      <c r="AO487" s="3"/>
      <c r="AP487" s="4" t="s">
        <v>53</v>
      </c>
      <c r="AQ487" s="3" t="s">
        <v>54</v>
      </c>
      <c r="AR487" s="3" t="s">
        <v>54</v>
      </c>
    </row>
    <row r="488" spans="1:44" x14ac:dyDescent="0.25">
      <c r="A488" s="3" t="s">
        <v>115</v>
      </c>
      <c r="B488" s="3">
        <v>5667041</v>
      </c>
      <c r="C488" s="4" t="s">
        <v>107</v>
      </c>
      <c r="D488" s="4" t="s">
        <v>46</v>
      </c>
      <c r="E488" s="4" t="s">
        <v>47</v>
      </c>
      <c r="F488" s="4" t="s">
        <v>1034</v>
      </c>
      <c r="G488" s="4" t="s">
        <v>49</v>
      </c>
      <c r="H488" s="3" t="s">
        <v>1035</v>
      </c>
      <c r="I488" s="4" t="s">
        <v>51</v>
      </c>
      <c r="J488" s="4" t="s">
        <v>52</v>
      </c>
      <c r="K488" s="4" t="s">
        <v>52</v>
      </c>
      <c r="L488" s="4" t="s">
        <v>52</v>
      </c>
      <c r="M488" s="4" t="s">
        <v>52</v>
      </c>
      <c r="N488" s="4" t="s">
        <v>52</v>
      </c>
      <c r="O488" s="3">
        <v>150000</v>
      </c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>
        <v>11616.3362465507</v>
      </c>
      <c r="AF488" s="3">
        <v>11621.765347517499</v>
      </c>
      <c r="AG488" s="3"/>
      <c r="AH488" s="3"/>
      <c r="AI488" s="3"/>
      <c r="AJ488" s="3">
        <v>1218.7053475175401</v>
      </c>
      <c r="AK488" s="3">
        <v>10403.06</v>
      </c>
      <c r="AL488" s="3"/>
      <c r="AM488" s="3"/>
      <c r="AN488" s="3"/>
      <c r="AO488" s="3"/>
      <c r="AP488" s="4" t="s">
        <v>53</v>
      </c>
      <c r="AQ488" s="3" t="s">
        <v>54</v>
      </c>
      <c r="AR488" s="3" t="s">
        <v>54</v>
      </c>
    </row>
    <row r="489" spans="1:44" x14ac:dyDescent="0.25">
      <c r="A489" s="3" t="s">
        <v>176</v>
      </c>
      <c r="B489" s="3">
        <v>5982942</v>
      </c>
      <c r="C489" s="4" t="s">
        <v>1021</v>
      </c>
      <c r="D489" s="4" t="s">
        <v>63</v>
      </c>
      <c r="E489" s="4" t="s">
        <v>47</v>
      </c>
      <c r="F489" s="4" t="s">
        <v>1036</v>
      </c>
      <c r="G489" s="4" t="s">
        <v>49</v>
      </c>
      <c r="H489" s="3" t="s">
        <v>1037</v>
      </c>
      <c r="I489" s="4" t="s">
        <v>51</v>
      </c>
      <c r="J489" s="4" t="s">
        <v>52</v>
      </c>
      <c r="K489" s="4" t="s">
        <v>52</v>
      </c>
      <c r="L489" s="4" t="s">
        <v>52</v>
      </c>
      <c r="M489" s="4" t="s">
        <v>52</v>
      </c>
      <c r="N489" s="4" t="s">
        <v>52</v>
      </c>
      <c r="O489" s="3">
        <v>140000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>
        <v>51494.360043580302</v>
      </c>
      <c r="AF489" s="3">
        <v>51719.9766446785</v>
      </c>
      <c r="AG489" s="3">
        <v>51258.9775390625</v>
      </c>
      <c r="AH489" s="3"/>
      <c r="AI489" s="3"/>
      <c r="AJ489" s="3">
        <v>460.99910561600899</v>
      </c>
      <c r="AK489" s="3">
        <v>0</v>
      </c>
      <c r="AL489" s="3"/>
      <c r="AM489" s="3"/>
      <c r="AN489" s="3"/>
      <c r="AO489" s="3"/>
      <c r="AP489" s="4" t="s">
        <v>53</v>
      </c>
      <c r="AQ489" s="3" t="s">
        <v>54</v>
      </c>
      <c r="AR489" s="3" t="s">
        <v>54</v>
      </c>
    </row>
    <row r="490" spans="1:44" x14ac:dyDescent="0.25">
      <c r="A490" s="3" t="s">
        <v>176</v>
      </c>
      <c r="B490" s="3">
        <v>6426230</v>
      </c>
      <c r="C490" s="4" t="s">
        <v>211</v>
      </c>
      <c r="D490" s="4" t="s">
        <v>63</v>
      </c>
      <c r="E490" s="4" t="s">
        <v>47</v>
      </c>
      <c r="F490" s="4" t="s">
        <v>778</v>
      </c>
      <c r="G490" s="4" t="s">
        <v>49</v>
      </c>
      <c r="H490" s="3" t="s">
        <v>1038</v>
      </c>
      <c r="I490" s="4" t="s">
        <v>51</v>
      </c>
      <c r="J490" s="4" t="s">
        <v>52</v>
      </c>
      <c r="K490" s="4" t="s">
        <v>52</v>
      </c>
      <c r="L490" s="4" t="s">
        <v>52</v>
      </c>
      <c r="M490" s="4" t="s">
        <v>49</v>
      </c>
      <c r="N490" s="4" t="s">
        <v>52</v>
      </c>
      <c r="O490" s="3">
        <v>4533286.7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>
        <v>4525373.4878822798</v>
      </c>
      <c r="AF490" s="3">
        <v>4533286.6993005602</v>
      </c>
      <c r="AG490" s="3">
        <v>2991426.4968359401</v>
      </c>
      <c r="AH490" s="3"/>
      <c r="AI490" s="3"/>
      <c r="AJ490" s="3">
        <v>1541860.2024646199</v>
      </c>
      <c r="AK490" s="3">
        <v>0</v>
      </c>
      <c r="AL490" s="3"/>
      <c r="AM490" s="3"/>
      <c r="AN490" s="3"/>
      <c r="AO490" s="3"/>
      <c r="AP490" s="4" t="s">
        <v>53</v>
      </c>
      <c r="AQ490" s="3" t="s">
        <v>54</v>
      </c>
      <c r="AR490" s="3" t="s">
        <v>54</v>
      </c>
    </row>
    <row r="491" spans="1:44" x14ac:dyDescent="0.25">
      <c r="A491" s="3" t="s">
        <v>115</v>
      </c>
      <c r="B491" s="3">
        <v>8501157</v>
      </c>
      <c r="C491" s="4" t="s">
        <v>78</v>
      </c>
      <c r="D491" s="4" t="s">
        <v>63</v>
      </c>
      <c r="E491" s="4" t="s">
        <v>47</v>
      </c>
      <c r="F491" s="4" t="s">
        <v>761</v>
      </c>
      <c r="G491" s="4" t="s">
        <v>52</v>
      </c>
      <c r="H491" s="3" t="s">
        <v>1039</v>
      </c>
      <c r="I491" s="4" t="s">
        <v>51</v>
      </c>
      <c r="J491" s="4" t="s">
        <v>52</v>
      </c>
      <c r="K491" s="4" t="s">
        <v>52</v>
      </c>
      <c r="L491" s="4" t="s">
        <v>52</v>
      </c>
      <c r="M491" s="4" t="s">
        <v>52</v>
      </c>
      <c r="N491" s="4" t="s">
        <v>52</v>
      </c>
      <c r="O491" s="3">
        <v>1100000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>
        <v>659684.94992513105</v>
      </c>
      <c r="AF491" s="3">
        <v>661032.094954181</v>
      </c>
      <c r="AG491" s="3">
        <v>377259.38525390602</v>
      </c>
      <c r="AH491" s="3"/>
      <c r="AI491" s="3"/>
      <c r="AJ491" s="3">
        <v>133145.509700275</v>
      </c>
      <c r="AK491" s="3">
        <v>150627.20000000001</v>
      </c>
      <c r="AL491" s="3"/>
      <c r="AM491" s="3"/>
      <c r="AN491" s="3"/>
      <c r="AO491" s="3"/>
      <c r="AP491" s="4" t="s">
        <v>53</v>
      </c>
      <c r="AQ491" s="3" t="s">
        <v>54</v>
      </c>
      <c r="AR491" s="3" t="s">
        <v>54</v>
      </c>
    </row>
    <row r="492" spans="1:44" x14ac:dyDescent="0.25">
      <c r="A492" s="3" t="s">
        <v>176</v>
      </c>
      <c r="B492" s="3">
        <v>7604619</v>
      </c>
      <c r="C492" s="4" t="s">
        <v>361</v>
      </c>
      <c r="D492" s="4" t="s">
        <v>63</v>
      </c>
      <c r="E492" s="4" t="s">
        <v>47</v>
      </c>
      <c r="F492" s="4" t="s">
        <v>1040</v>
      </c>
      <c r="G492" s="4" t="s">
        <v>49</v>
      </c>
      <c r="H492" s="3" t="s">
        <v>1041</v>
      </c>
      <c r="I492" s="4" t="s">
        <v>51</v>
      </c>
      <c r="J492" s="4" t="s">
        <v>52</v>
      </c>
      <c r="K492" s="4" t="s">
        <v>52</v>
      </c>
      <c r="L492" s="4" t="s">
        <v>52</v>
      </c>
      <c r="M492" s="4" t="s">
        <v>52</v>
      </c>
      <c r="N492" s="4" t="s">
        <v>52</v>
      </c>
      <c r="O492" s="3">
        <v>23233.18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>
        <v>23142.459580915802</v>
      </c>
      <c r="AF492" s="3">
        <v>23233.175032437899</v>
      </c>
      <c r="AG492" s="3"/>
      <c r="AH492" s="3"/>
      <c r="AI492" s="3"/>
      <c r="AJ492" s="3">
        <v>23233.175032437899</v>
      </c>
      <c r="AK492" s="3">
        <v>0</v>
      </c>
      <c r="AL492" s="3"/>
      <c r="AM492" s="3"/>
      <c r="AN492" s="3"/>
      <c r="AO492" s="3"/>
      <c r="AP492" s="4" t="s">
        <v>53</v>
      </c>
      <c r="AQ492" s="3" t="s">
        <v>54</v>
      </c>
      <c r="AR492" s="3" t="s">
        <v>54</v>
      </c>
    </row>
    <row r="493" spans="1:44" x14ac:dyDescent="0.25">
      <c r="A493" s="3" t="s">
        <v>44</v>
      </c>
      <c r="B493" s="3">
        <v>8600044</v>
      </c>
      <c r="C493" s="4" t="s">
        <v>116</v>
      </c>
      <c r="D493" s="4" t="s">
        <v>46</v>
      </c>
      <c r="E493" s="4" t="s">
        <v>47</v>
      </c>
      <c r="F493" s="4" t="s">
        <v>1042</v>
      </c>
      <c r="G493" s="4" t="s">
        <v>49</v>
      </c>
      <c r="H493" s="3" t="s">
        <v>1043</v>
      </c>
      <c r="I493" s="4" t="s">
        <v>51</v>
      </c>
      <c r="J493" s="4" t="s">
        <v>52</v>
      </c>
      <c r="K493" s="4" t="s">
        <v>52</v>
      </c>
      <c r="L493" s="4" t="s">
        <v>52</v>
      </c>
      <c r="M493" s="4" t="s">
        <v>49</v>
      </c>
      <c r="N493" s="4" t="s">
        <v>52</v>
      </c>
      <c r="O493" s="3">
        <v>300000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>
        <v>178349.201218809</v>
      </c>
      <c r="AF493" s="3">
        <v>178989.07735972901</v>
      </c>
      <c r="AG493" s="3">
        <v>118511.5703125</v>
      </c>
      <c r="AH493" s="3"/>
      <c r="AI493" s="3"/>
      <c r="AJ493" s="3">
        <v>60477.507047229403</v>
      </c>
      <c r="AK493" s="3">
        <v>0</v>
      </c>
      <c r="AL493" s="3"/>
      <c r="AM493" s="3"/>
      <c r="AN493" s="3"/>
      <c r="AO493" s="3"/>
      <c r="AP493" s="4" t="s">
        <v>53</v>
      </c>
      <c r="AQ493" s="3" t="s">
        <v>54</v>
      </c>
      <c r="AR493" s="3" t="s">
        <v>54</v>
      </c>
    </row>
    <row r="494" spans="1:44" x14ac:dyDescent="0.25">
      <c r="A494" s="3" t="s">
        <v>112</v>
      </c>
      <c r="B494" s="3">
        <v>4884373</v>
      </c>
      <c r="C494" s="4" t="s">
        <v>303</v>
      </c>
      <c r="D494" s="4" t="s">
        <v>201</v>
      </c>
      <c r="E494" s="4" t="s">
        <v>317</v>
      </c>
      <c r="F494" s="4" t="s">
        <v>1044</v>
      </c>
      <c r="G494" s="4" t="s">
        <v>49</v>
      </c>
      <c r="H494" s="3" t="s">
        <v>1045</v>
      </c>
      <c r="I494" s="4" t="s">
        <v>51</v>
      </c>
      <c r="J494" s="4" t="s">
        <v>52</v>
      </c>
      <c r="K494" s="4" t="s">
        <v>52</v>
      </c>
      <c r="L494" s="4" t="s">
        <v>52</v>
      </c>
      <c r="M494" s="4" t="s">
        <v>52</v>
      </c>
      <c r="N494" s="4" t="s">
        <v>52</v>
      </c>
      <c r="O494" s="3">
        <v>11660161.439999999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>
        <v>11187831.2205313</v>
      </c>
      <c r="AF494" s="3">
        <v>11660161.4393366</v>
      </c>
      <c r="AG494" s="3">
        <v>6738174.5</v>
      </c>
      <c r="AH494" s="3"/>
      <c r="AI494" s="3"/>
      <c r="AJ494" s="3">
        <v>4921986.93933661</v>
      </c>
      <c r="AK494" s="3">
        <v>0</v>
      </c>
      <c r="AL494" s="3"/>
      <c r="AM494" s="3"/>
      <c r="AN494" s="3"/>
      <c r="AO494" s="3"/>
      <c r="AP494" s="4" t="s">
        <v>204</v>
      </c>
      <c r="AQ494" s="3" t="s">
        <v>54</v>
      </c>
      <c r="AR494" s="3" t="s">
        <v>54</v>
      </c>
    </row>
    <row r="495" spans="1:44" x14ac:dyDescent="0.25">
      <c r="A495" s="3" t="s">
        <v>176</v>
      </c>
      <c r="B495" s="3">
        <v>5554975</v>
      </c>
      <c r="C495" s="4" t="s">
        <v>62</v>
      </c>
      <c r="D495" s="4" t="s">
        <v>63</v>
      </c>
      <c r="E495" s="4" t="s">
        <v>47</v>
      </c>
      <c r="F495" s="4" t="s">
        <v>1046</v>
      </c>
      <c r="G495" s="4" t="s">
        <v>49</v>
      </c>
      <c r="H495" s="3" t="s">
        <v>1047</v>
      </c>
      <c r="I495" s="4" t="s">
        <v>51</v>
      </c>
      <c r="J495" s="4" t="s">
        <v>52</v>
      </c>
      <c r="K495" s="4" t="s">
        <v>52</v>
      </c>
      <c r="L495" s="4" t="s">
        <v>52</v>
      </c>
      <c r="M495" s="4" t="s">
        <v>52</v>
      </c>
      <c r="N495" s="4" t="s">
        <v>52</v>
      </c>
      <c r="O495" s="3">
        <v>116621.32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>
        <v>116247.25</v>
      </c>
      <c r="AF495" s="3">
        <v>116621.32</v>
      </c>
      <c r="AG495" s="3"/>
      <c r="AH495" s="3"/>
      <c r="AI495" s="3"/>
      <c r="AJ495" s="3"/>
      <c r="AK495" s="3">
        <v>10</v>
      </c>
      <c r="AL495" s="3">
        <v>116611.32</v>
      </c>
      <c r="AM495" s="3"/>
      <c r="AN495" s="3"/>
      <c r="AO495" s="3"/>
      <c r="AP495" s="4" t="s">
        <v>53</v>
      </c>
      <c r="AQ495" s="3" t="s">
        <v>54</v>
      </c>
      <c r="AR495" s="3" t="s">
        <v>54</v>
      </c>
    </row>
    <row r="496" spans="1:44" x14ac:dyDescent="0.25">
      <c r="A496" s="3" t="s">
        <v>240</v>
      </c>
      <c r="B496" s="3">
        <v>5914052</v>
      </c>
      <c r="C496" s="4" t="s">
        <v>306</v>
      </c>
      <c r="D496" s="4" t="s">
        <v>201</v>
      </c>
      <c r="E496" s="4" t="s">
        <v>47</v>
      </c>
      <c r="F496" s="4" t="s">
        <v>475</v>
      </c>
      <c r="G496" s="4" t="s">
        <v>49</v>
      </c>
      <c r="H496" s="3" t="s">
        <v>1048</v>
      </c>
      <c r="I496" s="4" t="s">
        <v>51</v>
      </c>
      <c r="J496" s="4" t="s">
        <v>52</v>
      </c>
      <c r="K496" s="4" t="s">
        <v>52</v>
      </c>
      <c r="L496" s="4" t="s">
        <v>52</v>
      </c>
      <c r="M496" s="4" t="s">
        <v>52</v>
      </c>
      <c r="N496" s="4" t="s">
        <v>52</v>
      </c>
      <c r="O496" s="3">
        <v>451.67</v>
      </c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>
        <v>451.67</v>
      </c>
      <c r="AF496" s="3">
        <v>451.67</v>
      </c>
      <c r="AG496" s="3"/>
      <c r="AH496" s="3"/>
      <c r="AI496" s="3"/>
      <c r="AJ496" s="3"/>
      <c r="AK496" s="3">
        <v>451.67</v>
      </c>
      <c r="AL496" s="3"/>
      <c r="AM496" s="3"/>
      <c r="AN496" s="3"/>
      <c r="AO496" s="3"/>
      <c r="AP496" s="4" t="s">
        <v>204</v>
      </c>
      <c r="AQ496" s="3" t="s">
        <v>54</v>
      </c>
      <c r="AR496" s="3" t="s">
        <v>54</v>
      </c>
    </row>
    <row r="497" spans="1:44" x14ac:dyDescent="0.25">
      <c r="A497" s="3" t="s">
        <v>176</v>
      </c>
      <c r="B497" s="3">
        <v>5982097</v>
      </c>
      <c r="C497" s="4" t="s">
        <v>687</v>
      </c>
      <c r="D497" s="4" t="s">
        <v>63</v>
      </c>
      <c r="E497" s="4" t="s">
        <v>47</v>
      </c>
      <c r="F497" s="4" t="s">
        <v>1036</v>
      </c>
      <c r="G497" s="4" t="s">
        <v>49</v>
      </c>
      <c r="H497" s="3" t="s">
        <v>1049</v>
      </c>
      <c r="I497" s="4" t="s">
        <v>51</v>
      </c>
      <c r="J497" s="4" t="s">
        <v>52</v>
      </c>
      <c r="K497" s="4" t="s">
        <v>52</v>
      </c>
      <c r="L497" s="4" t="s">
        <v>52</v>
      </c>
      <c r="M497" s="4" t="s">
        <v>52</v>
      </c>
      <c r="N497" s="4" t="s">
        <v>52</v>
      </c>
      <c r="O497" s="3">
        <v>80000</v>
      </c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>
        <v>5350.5725097656295</v>
      </c>
      <c r="AF497" s="3">
        <v>5371.6416015625</v>
      </c>
      <c r="AG497" s="3">
        <v>5371.6416015625</v>
      </c>
      <c r="AH497" s="3"/>
      <c r="AI497" s="3"/>
      <c r="AJ497" s="3"/>
      <c r="AK497" s="3">
        <v>0</v>
      </c>
      <c r="AL497" s="3"/>
      <c r="AM497" s="3"/>
      <c r="AN497" s="3"/>
      <c r="AO497" s="3"/>
      <c r="AP497" s="4" t="s">
        <v>53</v>
      </c>
      <c r="AQ497" s="3" t="s">
        <v>54</v>
      </c>
      <c r="AR497" s="3" t="s">
        <v>54</v>
      </c>
    </row>
    <row r="498" spans="1:44" x14ac:dyDescent="0.25">
      <c r="A498" s="3" t="s">
        <v>83</v>
      </c>
      <c r="B498" s="3">
        <v>3426748</v>
      </c>
      <c r="C498" s="4" t="s">
        <v>62</v>
      </c>
      <c r="D498" s="4" t="s">
        <v>63</v>
      </c>
      <c r="E498" s="4" t="s">
        <v>67</v>
      </c>
      <c r="F498" s="4" t="s">
        <v>1050</v>
      </c>
      <c r="G498" s="4" t="s">
        <v>49</v>
      </c>
      <c r="H498" s="3" t="s">
        <v>1051</v>
      </c>
      <c r="I498" s="4" t="s">
        <v>51</v>
      </c>
      <c r="J498" s="4" t="s">
        <v>52</v>
      </c>
      <c r="K498" s="4" t="s">
        <v>52</v>
      </c>
      <c r="L498" s="4" t="s">
        <v>52</v>
      </c>
      <c r="M498" s="4" t="s">
        <v>49</v>
      </c>
      <c r="N498" s="4" t="s">
        <v>52</v>
      </c>
      <c r="O498" s="3">
        <v>386000</v>
      </c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>
        <v>377531.24217761197</v>
      </c>
      <c r="AF498" s="3">
        <v>379112.391062902</v>
      </c>
      <c r="AG498" s="3">
        <v>80425.069648437493</v>
      </c>
      <c r="AH498" s="3"/>
      <c r="AI498" s="3"/>
      <c r="AJ498" s="3">
        <v>282940.68141446501</v>
      </c>
      <c r="AK498" s="3">
        <v>15746.64</v>
      </c>
      <c r="AL498" s="3"/>
      <c r="AM498" s="3"/>
      <c r="AN498" s="3"/>
      <c r="AO498" s="3"/>
      <c r="AP498" s="4" t="s">
        <v>53</v>
      </c>
      <c r="AQ498" s="3" t="s">
        <v>54</v>
      </c>
      <c r="AR498" s="3" t="s">
        <v>54</v>
      </c>
    </row>
    <row r="499" spans="1:44" x14ac:dyDescent="0.25">
      <c r="A499" s="3" t="s">
        <v>66</v>
      </c>
      <c r="B499" s="3">
        <v>8540850</v>
      </c>
      <c r="C499" s="4" t="s">
        <v>177</v>
      </c>
      <c r="D499" s="4" t="s">
        <v>46</v>
      </c>
      <c r="E499" s="4" t="s">
        <v>47</v>
      </c>
      <c r="F499" s="4" t="s">
        <v>1052</v>
      </c>
      <c r="G499" s="4" t="s">
        <v>49</v>
      </c>
      <c r="H499" s="3" t="s">
        <v>1053</v>
      </c>
      <c r="I499" s="4" t="s">
        <v>51</v>
      </c>
      <c r="J499" s="4" t="s">
        <v>52</v>
      </c>
      <c r="K499" s="4" t="s">
        <v>52</v>
      </c>
      <c r="L499" s="4" t="s">
        <v>52</v>
      </c>
      <c r="M499" s="4" t="s">
        <v>52</v>
      </c>
      <c r="N499" s="4" t="s">
        <v>52</v>
      </c>
      <c r="O499" s="3">
        <v>60000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>
        <v>26556.0666030967</v>
      </c>
      <c r="AF499" s="3">
        <v>26670.7537852143</v>
      </c>
      <c r="AG499" s="3"/>
      <c r="AH499" s="3"/>
      <c r="AI499" s="3"/>
      <c r="AJ499" s="3">
        <v>26670.7537852143</v>
      </c>
      <c r="AK499" s="3">
        <v>0</v>
      </c>
      <c r="AL499" s="3"/>
      <c r="AM499" s="3"/>
      <c r="AN499" s="3"/>
      <c r="AO499" s="3"/>
      <c r="AP499" s="4" t="s">
        <v>53</v>
      </c>
      <c r="AQ499" s="3" t="s">
        <v>54</v>
      </c>
      <c r="AR499" s="3" t="s">
        <v>54</v>
      </c>
    </row>
    <row r="500" spans="1:44" x14ac:dyDescent="0.25">
      <c r="A500" s="3" t="s">
        <v>66</v>
      </c>
      <c r="B500" s="3">
        <v>11696170</v>
      </c>
      <c r="C500" s="4" t="s">
        <v>62</v>
      </c>
      <c r="D500" s="4" t="s">
        <v>46</v>
      </c>
      <c r="E500" s="4" t="s">
        <v>47</v>
      </c>
      <c r="F500" s="4" t="s">
        <v>1054</v>
      </c>
      <c r="G500" s="4" t="s">
        <v>49</v>
      </c>
      <c r="H500" s="3" t="s">
        <v>1055</v>
      </c>
      <c r="I500" s="4" t="s">
        <v>51</v>
      </c>
      <c r="J500" s="4" t="s">
        <v>52</v>
      </c>
      <c r="K500" s="4" t="s">
        <v>52</v>
      </c>
      <c r="L500" s="4" t="s">
        <v>52</v>
      </c>
      <c r="M500" s="4" t="s">
        <v>52</v>
      </c>
      <c r="N500" s="4" t="s">
        <v>52</v>
      </c>
      <c r="O500" s="3">
        <v>46260.42</v>
      </c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>
        <v>46091.764531250003</v>
      </c>
      <c r="AF500" s="3">
        <v>46260.420781250003</v>
      </c>
      <c r="AG500" s="3">
        <v>41256.80078125</v>
      </c>
      <c r="AH500" s="3"/>
      <c r="AI500" s="3"/>
      <c r="AJ500" s="3"/>
      <c r="AK500" s="3">
        <v>5003.62</v>
      </c>
      <c r="AL500" s="3"/>
      <c r="AM500" s="3"/>
      <c r="AN500" s="3"/>
      <c r="AO500" s="3"/>
      <c r="AP500" s="4" t="s">
        <v>53</v>
      </c>
      <c r="AQ500" s="3" t="s">
        <v>54</v>
      </c>
      <c r="AR500" s="3" t="s">
        <v>54</v>
      </c>
    </row>
    <row r="501" spans="1:44" x14ac:dyDescent="0.25">
      <c r="A501" s="3" t="s">
        <v>66</v>
      </c>
      <c r="B501" s="3">
        <v>15145631</v>
      </c>
      <c r="C501" s="4" t="s">
        <v>380</v>
      </c>
      <c r="D501" s="4" t="s">
        <v>63</v>
      </c>
      <c r="E501" s="4" t="s">
        <v>47</v>
      </c>
      <c r="F501" s="4" t="s">
        <v>1056</v>
      </c>
      <c r="G501" s="4" t="s">
        <v>52</v>
      </c>
      <c r="H501" s="3" t="s">
        <v>1057</v>
      </c>
      <c r="I501" s="4" t="s">
        <v>51</v>
      </c>
      <c r="J501" s="4" t="s">
        <v>52</v>
      </c>
      <c r="K501" s="4" t="s">
        <v>52</v>
      </c>
      <c r="L501" s="4" t="s">
        <v>52</v>
      </c>
      <c r="M501" s="4" t="s">
        <v>52</v>
      </c>
      <c r="N501" s="4" t="s">
        <v>52</v>
      </c>
      <c r="O501" s="3">
        <v>60435.26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>
        <v>60072.32421875</v>
      </c>
      <c r="AF501" s="3">
        <v>60435.2578125</v>
      </c>
      <c r="AG501" s="3">
        <v>60435.2578125</v>
      </c>
      <c r="AH501" s="3"/>
      <c r="AI501" s="3"/>
      <c r="AJ501" s="3"/>
      <c r="AK501" s="3">
        <v>0</v>
      </c>
      <c r="AL501" s="3"/>
      <c r="AM501" s="3"/>
      <c r="AN501" s="3"/>
      <c r="AO501" s="3"/>
      <c r="AP501" s="4" t="s">
        <v>53</v>
      </c>
      <c r="AQ501" s="3" t="s">
        <v>54</v>
      </c>
      <c r="AR501" s="3" t="s">
        <v>54</v>
      </c>
    </row>
    <row r="502" spans="1:44" x14ac:dyDescent="0.25">
      <c r="A502" s="3" t="s">
        <v>83</v>
      </c>
      <c r="B502" s="3">
        <v>3434539</v>
      </c>
      <c r="C502" s="4" t="s">
        <v>78</v>
      </c>
      <c r="D502" s="4" t="s">
        <v>46</v>
      </c>
      <c r="E502" s="4" t="s">
        <v>67</v>
      </c>
      <c r="F502" s="4" t="s">
        <v>1058</v>
      </c>
      <c r="G502" s="4" t="s">
        <v>49</v>
      </c>
      <c r="H502" s="3" t="s">
        <v>1059</v>
      </c>
      <c r="I502" s="4" t="s">
        <v>51</v>
      </c>
      <c r="J502" s="4" t="s">
        <v>52</v>
      </c>
      <c r="K502" s="4" t="s">
        <v>52</v>
      </c>
      <c r="L502" s="4" t="s">
        <v>52</v>
      </c>
      <c r="M502" s="4" t="s">
        <v>52</v>
      </c>
      <c r="N502" s="4" t="s">
        <v>52</v>
      </c>
      <c r="O502" s="3">
        <v>1180000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>
        <v>250413.95161696701</v>
      </c>
      <c r="AF502" s="3">
        <v>250154.12294347401</v>
      </c>
      <c r="AG502" s="3">
        <v>10976.0048828125</v>
      </c>
      <c r="AH502" s="3"/>
      <c r="AI502" s="3"/>
      <c r="AJ502" s="3">
        <v>155285.91806066199</v>
      </c>
      <c r="AK502" s="3">
        <v>1.94</v>
      </c>
      <c r="AL502" s="3">
        <v>83890.26</v>
      </c>
      <c r="AM502" s="3"/>
      <c r="AN502" s="3"/>
      <c r="AO502" s="3"/>
      <c r="AP502" s="4" t="s">
        <v>53</v>
      </c>
      <c r="AQ502" s="3" t="s">
        <v>54</v>
      </c>
      <c r="AR502" s="3" t="s">
        <v>54</v>
      </c>
    </row>
    <row r="503" spans="1:44" x14ac:dyDescent="0.25">
      <c r="A503" s="3" t="s">
        <v>83</v>
      </c>
      <c r="B503" s="3">
        <v>3452702</v>
      </c>
      <c r="C503" s="4" t="s">
        <v>200</v>
      </c>
      <c r="D503" s="4" t="s">
        <v>201</v>
      </c>
      <c r="E503" s="4" t="s">
        <v>67</v>
      </c>
      <c r="F503" s="4" t="s">
        <v>1060</v>
      </c>
      <c r="G503" s="4" t="s">
        <v>49</v>
      </c>
      <c r="H503" s="3" t="s">
        <v>1061</v>
      </c>
      <c r="I503" s="4" t="s">
        <v>51</v>
      </c>
      <c r="J503" s="4" t="s">
        <v>52</v>
      </c>
      <c r="K503" s="4" t="s">
        <v>52</v>
      </c>
      <c r="L503" s="4" t="s">
        <v>52</v>
      </c>
      <c r="M503" s="4" t="s">
        <v>52</v>
      </c>
      <c r="N503" s="4" t="s">
        <v>52</v>
      </c>
      <c r="O503" s="3">
        <v>222069.38</v>
      </c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>
        <v>222438.21285101699</v>
      </c>
      <c r="AF503" s="3">
        <v>222069.38209707101</v>
      </c>
      <c r="AG503" s="3"/>
      <c r="AH503" s="3"/>
      <c r="AI503" s="3"/>
      <c r="AJ503" s="3">
        <v>222069.38209707101</v>
      </c>
      <c r="AK503" s="3">
        <v>0</v>
      </c>
      <c r="AL503" s="3"/>
      <c r="AM503" s="3"/>
      <c r="AN503" s="3"/>
      <c r="AO503" s="3"/>
      <c r="AP503" s="4" t="s">
        <v>204</v>
      </c>
      <c r="AQ503" s="3" t="s">
        <v>54</v>
      </c>
      <c r="AR503" s="3" t="s">
        <v>54</v>
      </c>
    </row>
    <row r="504" spans="1:44" x14ac:dyDescent="0.25">
      <c r="A504" s="3" t="s">
        <v>83</v>
      </c>
      <c r="B504" s="3">
        <v>3934718</v>
      </c>
      <c r="C504" s="4" t="s">
        <v>235</v>
      </c>
      <c r="D504" s="4" t="s">
        <v>201</v>
      </c>
      <c r="E504" s="4" t="s">
        <v>67</v>
      </c>
      <c r="F504" s="4" t="s">
        <v>1062</v>
      </c>
      <c r="G504" s="4" t="s">
        <v>49</v>
      </c>
      <c r="H504" s="3" t="s">
        <v>1063</v>
      </c>
      <c r="I504" s="4" t="s">
        <v>51</v>
      </c>
      <c r="J504" s="4" t="s">
        <v>52</v>
      </c>
      <c r="K504" s="4" t="s">
        <v>52</v>
      </c>
      <c r="L504" s="4" t="s">
        <v>52</v>
      </c>
      <c r="M504" s="4" t="s">
        <v>52</v>
      </c>
      <c r="N504" s="4" t="s">
        <v>52</v>
      </c>
      <c r="O504" s="3">
        <v>611290.02</v>
      </c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>
        <v>609472.23285826505</v>
      </c>
      <c r="AF504" s="3">
        <v>611290.01724153699</v>
      </c>
      <c r="AG504" s="3">
        <v>154554.3984375</v>
      </c>
      <c r="AH504" s="3"/>
      <c r="AI504" s="3"/>
      <c r="AJ504" s="3">
        <v>456729.03880403697</v>
      </c>
      <c r="AK504" s="3">
        <v>6.58</v>
      </c>
      <c r="AL504" s="3"/>
      <c r="AM504" s="3"/>
      <c r="AN504" s="3"/>
      <c r="AO504" s="3"/>
      <c r="AP504" s="4" t="s">
        <v>204</v>
      </c>
      <c r="AQ504" s="3" t="s">
        <v>54</v>
      </c>
      <c r="AR504" s="3" t="s">
        <v>54</v>
      </c>
    </row>
    <row r="505" spans="1:44" x14ac:dyDescent="0.25">
      <c r="A505" s="3" t="s">
        <v>83</v>
      </c>
      <c r="B505" s="3">
        <v>8526489</v>
      </c>
      <c r="C505" s="4" t="s">
        <v>1064</v>
      </c>
      <c r="D505" s="4" t="s">
        <v>46</v>
      </c>
      <c r="E505" s="4" t="s">
        <v>47</v>
      </c>
      <c r="F505" s="4" t="s">
        <v>262</v>
      </c>
      <c r="G505" s="4" t="s">
        <v>49</v>
      </c>
      <c r="H505" s="3" t="s">
        <v>1065</v>
      </c>
      <c r="I505" s="4" t="s">
        <v>51</v>
      </c>
      <c r="J505" s="4" t="s">
        <v>52</v>
      </c>
      <c r="K505" s="4" t="s">
        <v>52</v>
      </c>
      <c r="L505" s="4" t="s">
        <v>52</v>
      </c>
      <c r="M505" s="4" t="s">
        <v>52</v>
      </c>
      <c r="N505" s="4" t="s">
        <v>52</v>
      </c>
      <c r="O505" s="3">
        <v>1000000</v>
      </c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>
        <v>202363.03657378</v>
      </c>
      <c r="AF505" s="3">
        <v>202692.99233044701</v>
      </c>
      <c r="AG505" s="3"/>
      <c r="AH505" s="3"/>
      <c r="AI505" s="3"/>
      <c r="AJ505" s="3">
        <v>1304.24233044723</v>
      </c>
      <c r="AK505" s="3">
        <v>0</v>
      </c>
      <c r="AL505" s="3">
        <v>201388.75</v>
      </c>
      <c r="AM505" s="3"/>
      <c r="AN505" s="3"/>
      <c r="AO505" s="3"/>
      <c r="AP505" s="4" t="s">
        <v>53</v>
      </c>
      <c r="AQ505" s="3" t="s">
        <v>54</v>
      </c>
      <c r="AR505" s="3" t="s">
        <v>54</v>
      </c>
    </row>
    <row r="506" spans="1:44" x14ac:dyDescent="0.25">
      <c r="A506" s="3" t="s">
        <v>83</v>
      </c>
      <c r="B506" s="3">
        <v>2869923</v>
      </c>
      <c r="C506" s="4" t="s">
        <v>62</v>
      </c>
      <c r="D506" s="4" t="s">
        <v>63</v>
      </c>
      <c r="E506" s="4" t="s">
        <v>67</v>
      </c>
      <c r="F506" s="4" t="s">
        <v>1066</v>
      </c>
      <c r="G506" s="4" t="s">
        <v>49</v>
      </c>
      <c r="H506" s="3" t="s">
        <v>1067</v>
      </c>
      <c r="I506" s="4" t="s">
        <v>51</v>
      </c>
      <c r="J506" s="4" t="s">
        <v>52</v>
      </c>
      <c r="K506" s="4" t="s">
        <v>52</v>
      </c>
      <c r="L506" s="4" t="s">
        <v>52</v>
      </c>
      <c r="M506" s="4" t="s">
        <v>52</v>
      </c>
      <c r="N506" s="4" t="s">
        <v>52</v>
      </c>
      <c r="O506" s="3">
        <v>941000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>
        <v>10177.5584421572</v>
      </c>
      <c r="AF506" s="3">
        <v>10216.4353805053</v>
      </c>
      <c r="AG506" s="3"/>
      <c r="AH506" s="3"/>
      <c r="AI506" s="3"/>
      <c r="AJ506" s="3">
        <v>10188.505380505299</v>
      </c>
      <c r="AK506" s="3">
        <v>27.93</v>
      </c>
      <c r="AL506" s="3"/>
      <c r="AM506" s="3"/>
      <c r="AN506" s="3"/>
      <c r="AO506" s="3"/>
      <c r="AP506" s="4" t="s">
        <v>53</v>
      </c>
      <c r="AQ506" s="3" t="s">
        <v>54</v>
      </c>
      <c r="AR506" s="3" t="s">
        <v>54</v>
      </c>
    </row>
    <row r="507" spans="1:44" x14ac:dyDescent="0.25">
      <c r="A507" s="3" t="s">
        <v>66</v>
      </c>
      <c r="B507" s="3">
        <v>9993518</v>
      </c>
      <c r="C507" s="4" t="s">
        <v>45</v>
      </c>
      <c r="D507" s="4" t="s">
        <v>46</v>
      </c>
      <c r="E507" s="4" t="s">
        <v>47</v>
      </c>
      <c r="F507" s="4" t="s">
        <v>1068</v>
      </c>
      <c r="G507" s="4" t="s">
        <v>49</v>
      </c>
      <c r="H507" s="3" t="s">
        <v>1069</v>
      </c>
      <c r="I507" s="4" t="s">
        <v>51</v>
      </c>
      <c r="J507" s="4" t="s">
        <v>52</v>
      </c>
      <c r="K507" s="4" t="s">
        <v>52</v>
      </c>
      <c r="L507" s="4" t="s">
        <v>52</v>
      </c>
      <c r="M507" s="4" t="s">
        <v>49</v>
      </c>
      <c r="N507" s="4" t="s">
        <v>52</v>
      </c>
      <c r="O507" s="3">
        <v>205820.5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>
        <v>205085.26095795599</v>
      </c>
      <c r="AF507" s="3">
        <v>205820.503451514</v>
      </c>
      <c r="AG507" s="3">
        <v>21183.80859375</v>
      </c>
      <c r="AH507" s="3"/>
      <c r="AI507" s="3"/>
      <c r="AJ507" s="3">
        <v>184636.694857764</v>
      </c>
      <c r="AK507" s="3">
        <v>0</v>
      </c>
      <c r="AL507" s="3"/>
      <c r="AM507" s="3"/>
      <c r="AN507" s="3"/>
      <c r="AO507" s="3"/>
      <c r="AP507" s="4" t="s">
        <v>53</v>
      </c>
      <c r="AQ507" s="3" t="s">
        <v>54</v>
      </c>
      <c r="AR507" s="3" t="s">
        <v>54</v>
      </c>
    </row>
    <row r="508" spans="1:44" x14ac:dyDescent="0.25">
      <c r="A508" s="3" t="s">
        <v>83</v>
      </c>
      <c r="B508" s="3">
        <v>3503720</v>
      </c>
      <c r="C508" s="4" t="s">
        <v>59</v>
      </c>
      <c r="D508" s="4" t="s">
        <v>46</v>
      </c>
      <c r="E508" s="4" t="s">
        <v>67</v>
      </c>
      <c r="F508" s="4" t="s">
        <v>1070</v>
      </c>
      <c r="G508" s="4" t="s">
        <v>49</v>
      </c>
      <c r="H508" s="3" t="s">
        <v>1071</v>
      </c>
      <c r="I508" s="4" t="s">
        <v>360</v>
      </c>
      <c r="J508" s="4" t="s">
        <v>52</v>
      </c>
      <c r="K508" s="4" t="s">
        <v>52</v>
      </c>
      <c r="L508" s="4" t="s">
        <v>52</v>
      </c>
      <c r="M508" s="4" t="s">
        <v>52</v>
      </c>
      <c r="N508" s="4" t="s">
        <v>52</v>
      </c>
      <c r="O508" s="3">
        <v>500000</v>
      </c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>
        <v>1</v>
      </c>
      <c r="AF508" s="3">
        <v>1</v>
      </c>
      <c r="AG508" s="3"/>
      <c r="AH508" s="3"/>
      <c r="AI508" s="3"/>
      <c r="AJ508" s="3"/>
      <c r="AK508" s="3">
        <v>1</v>
      </c>
      <c r="AL508" s="3"/>
      <c r="AM508" s="3"/>
      <c r="AN508" s="3"/>
      <c r="AO508" s="3"/>
      <c r="AP508" s="4" t="s">
        <v>53</v>
      </c>
      <c r="AQ508" s="3" t="s">
        <v>54</v>
      </c>
      <c r="AR508" s="3" t="s">
        <v>54</v>
      </c>
    </row>
    <row r="509" spans="1:44" x14ac:dyDescent="0.25">
      <c r="A509" s="3" t="s">
        <v>66</v>
      </c>
      <c r="B509" s="3">
        <v>4364314</v>
      </c>
      <c r="C509" s="4" t="s">
        <v>99</v>
      </c>
      <c r="D509" s="4" t="s">
        <v>46</v>
      </c>
      <c r="E509" s="4" t="s">
        <v>47</v>
      </c>
      <c r="F509" s="4" t="s">
        <v>1072</v>
      </c>
      <c r="G509" s="4" t="s">
        <v>49</v>
      </c>
      <c r="H509" s="3" t="s">
        <v>101</v>
      </c>
      <c r="I509" s="4" t="s">
        <v>51</v>
      </c>
      <c r="J509" s="4" t="s">
        <v>52</v>
      </c>
      <c r="K509" s="4" t="s">
        <v>52</v>
      </c>
      <c r="L509" s="4" t="s">
        <v>52</v>
      </c>
      <c r="M509" s="4" t="s">
        <v>52</v>
      </c>
      <c r="N509" s="4" t="s">
        <v>52</v>
      </c>
      <c r="O509" s="3">
        <v>2000000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>
        <v>368568.84494784998</v>
      </c>
      <c r="AF509" s="3">
        <v>394812.25756267499</v>
      </c>
      <c r="AG509" s="3"/>
      <c r="AH509" s="3"/>
      <c r="AI509" s="3"/>
      <c r="AJ509" s="3">
        <v>394778.55756267498</v>
      </c>
      <c r="AK509" s="3">
        <v>33.700000000000003</v>
      </c>
      <c r="AL509" s="3"/>
      <c r="AM509" s="3"/>
      <c r="AN509" s="3"/>
      <c r="AO509" s="3"/>
      <c r="AP509" s="4" t="s">
        <v>53</v>
      </c>
      <c r="AQ509" s="3" t="s">
        <v>54</v>
      </c>
      <c r="AR509" s="3" t="s">
        <v>54</v>
      </c>
    </row>
    <row r="510" spans="1:44" x14ac:dyDescent="0.25">
      <c r="A510" s="3" t="s">
        <v>95</v>
      </c>
      <c r="B510" s="3">
        <v>5533773</v>
      </c>
      <c r="C510" s="4" t="s">
        <v>754</v>
      </c>
      <c r="D510" s="4" t="s">
        <v>63</v>
      </c>
      <c r="E510" s="4" t="s">
        <v>47</v>
      </c>
      <c r="F510" s="4" t="s">
        <v>977</v>
      </c>
      <c r="G510" s="4" t="s">
        <v>49</v>
      </c>
      <c r="H510" s="3" t="s">
        <v>1073</v>
      </c>
      <c r="I510" s="4" t="s">
        <v>51</v>
      </c>
      <c r="J510" s="4" t="s">
        <v>52</v>
      </c>
      <c r="K510" s="4" t="s">
        <v>52</v>
      </c>
      <c r="L510" s="4" t="s">
        <v>52</v>
      </c>
      <c r="M510" s="4" t="s">
        <v>52</v>
      </c>
      <c r="N510" s="4" t="s">
        <v>52</v>
      </c>
      <c r="O510" s="3">
        <v>1400000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>
        <v>717223.34968569002</v>
      </c>
      <c r="AF510" s="3">
        <v>719340.35560144496</v>
      </c>
      <c r="AG510" s="3">
        <v>454256.17480468802</v>
      </c>
      <c r="AH510" s="3"/>
      <c r="AI510" s="3"/>
      <c r="AJ510" s="3">
        <v>264775.77079675801</v>
      </c>
      <c r="AK510" s="3">
        <v>308.41000000000003</v>
      </c>
      <c r="AL510" s="3"/>
      <c r="AM510" s="3"/>
      <c r="AN510" s="3"/>
      <c r="AO510" s="3"/>
      <c r="AP510" s="4" t="s">
        <v>53</v>
      </c>
      <c r="AQ510" s="3" t="s">
        <v>54</v>
      </c>
      <c r="AR510" s="3" t="s">
        <v>54</v>
      </c>
    </row>
    <row r="511" spans="1:44" x14ac:dyDescent="0.25">
      <c r="A511" s="3" t="s">
        <v>66</v>
      </c>
      <c r="B511" s="3">
        <v>7285411</v>
      </c>
      <c r="C511" s="4" t="s">
        <v>410</v>
      </c>
      <c r="D511" s="4" t="s">
        <v>63</v>
      </c>
      <c r="E511" s="4" t="s">
        <v>47</v>
      </c>
      <c r="F511" s="4" t="s">
        <v>1074</v>
      </c>
      <c r="G511" s="4" t="s">
        <v>49</v>
      </c>
      <c r="H511" s="3" t="s">
        <v>1075</v>
      </c>
      <c r="I511" s="4" t="s">
        <v>51</v>
      </c>
      <c r="J511" s="4" t="s">
        <v>52</v>
      </c>
      <c r="K511" s="4" t="s">
        <v>52</v>
      </c>
      <c r="L511" s="4" t="s">
        <v>52</v>
      </c>
      <c r="M511" s="4" t="s">
        <v>52</v>
      </c>
      <c r="N511" s="4" t="s">
        <v>52</v>
      </c>
      <c r="O511" s="3">
        <v>200000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>
        <v>57833.813504916201</v>
      </c>
      <c r="AF511" s="3">
        <v>58078.710559814303</v>
      </c>
      <c r="AG511" s="3"/>
      <c r="AH511" s="3"/>
      <c r="AI511" s="3"/>
      <c r="AJ511" s="3">
        <v>58078.710559814303</v>
      </c>
      <c r="AK511" s="3">
        <v>0</v>
      </c>
      <c r="AL511" s="3"/>
      <c r="AM511" s="3"/>
      <c r="AN511" s="3"/>
      <c r="AO511" s="3"/>
      <c r="AP511" s="4" t="s">
        <v>53</v>
      </c>
      <c r="AQ511" s="3" t="s">
        <v>54</v>
      </c>
      <c r="AR511" s="3" t="s">
        <v>54</v>
      </c>
    </row>
    <row r="512" spans="1:44" x14ac:dyDescent="0.25">
      <c r="A512" s="3" t="s">
        <v>66</v>
      </c>
      <c r="B512" s="3">
        <v>9151343</v>
      </c>
      <c r="C512" s="4" t="s">
        <v>70</v>
      </c>
      <c r="D512" s="4" t="s">
        <v>46</v>
      </c>
      <c r="E512" s="4" t="s">
        <v>47</v>
      </c>
      <c r="F512" s="4" t="s">
        <v>1076</v>
      </c>
      <c r="G512" s="4" t="s">
        <v>49</v>
      </c>
      <c r="H512" s="3" t="s">
        <v>1077</v>
      </c>
      <c r="I512" s="4" t="s">
        <v>51</v>
      </c>
      <c r="J512" s="4" t="s">
        <v>52</v>
      </c>
      <c r="K512" s="4" t="s">
        <v>52</v>
      </c>
      <c r="L512" s="4" t="s">
        <v>52</v>
      </c>
      <c r="M512" s="4" t="s">
        <v>52</v>
      </c>
      <c r="N512" s="4" t="s">
        <v>52</v>
      </c>
      <c r="O512" s="3">
        <v>30000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>
        <v>13323.7514807317</v>
      </c>
      <c r="AF512" s="3">
        <v>13305.445460032301</v>
      </c>
      <c r="AG512" s="3">
        <v>10809.35</v>
      </c>
      <c r="AH512" s="3"/>
      <c r="AI512" s="3"/>
      <c r="AJ512" s="3">
        <v>2496.0954600322898</v>
      </c>
      <c r="AK512" s="3">
        <v>0</v>
      </c>
      <c r="AL512" s="3"/>
      <c r="AM512" s="3"/>
      <c r="AN512" s="3"/>
      <c r="AO512" s="3"/>
      <c r="AP512" s="4" t="s">
        <v>53</v>
      </c>
      <c r="AQ512" s="3" t="s">
        <v>54</v>
      </c>
      <c r="AR512" s="3" t="s">
        <v>54</v>
      </c>
    </row>
    <row r="513" spans="1:44" x14ac:dyDescent="0.25">
      <c r="A513" s="3" t="s">
        <v>66</v>
      </c>
      <c r="B513" s="3">
        <v>12345533</v>
      </c>
      <c r="C513" s="4" t="s">
        <v>754</v>
      </c>
      <c r="D513" s="4" t="s">
        <v>46</v>
      </c>
      <c r="E513" s="4" t="s">
        <v>47</v>
      </c>
      <c r="F513" s="4" t="s">
        <v>652</v>
      </c>
      <c r="G513" s="4" t="s">
        <v>49</v>
      </c>
      <c r="H513" s="3" t="s">
        <v>1078</v>
      </c>
      <c r="I513" s="4" t="s">
        <v>51</v>
      </c>
      <c r="J513" s="4" t="s">
        <v>52</v>
      </c>
      <c r="K513" s="4" t="s">
        <v>52</v>
      </c>
      <c r="L513" s="4" t="s">
        <v>52</v>
      </c>
      <c r="M513" s="4" t="s">
        <v>52</v>
      </c>
      <c r="N513" s="4" t="s">
        <v>52</v>
      </c>
      <c r="O513" s="3">
        <v>30000</v>
      </c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>
        <v>7390.03938870395</v>
      </c>
      <c r="AF513" s="3">
        <v>7405.33659785078</v>
      </c>
      <c r="AG513" s="3">
        <v>1360.6845703125</v>
      </c>
      <c r="AH513" s="3"/>
      <c r="AI513" s="3"/>
      <c r="AJ513" s="3">
        <v>2199.2420275382801</v>
      </c>
      <c r="AK513" s="3">
        <v>3845.41</v>
      </c>
      <c r="AL513" s="3"/>
      <c r="AM513" s="3"/>
      <c r="AN513" s="3"/>
      <c r="AO513" s="3"/>
      <c r="AP513" s="4" t="s">
        <v>53</v>
      </c>
      <c r="AQ513" s="3" t="s">
        <v>54</v>
      </c>
      <c r="AR513" s="3" t="s">
        <v>54</v>
      </c>
    </row>
    <row r="514" spans="1:44" x14ac:dyDescent="0.25">
      <c r="A514" s="3" t="s">
        <v>66</v>
      </c>
      <c r="B514" s="3">
        <v>12878588</v>
      </c>
      <c r="C514" s="4" t="s">
        <v>81</v>
      </c>
      <c r="D514" s="4" t="s">
        <v>63</v>
      </c>
      <c r="E514" s="4" t="s">
        <v>47</v>
      </c>
      <c r="F514" s="4" t="s">
        <v>399</v>
      </c>
      <c r="G514" s="4" t="s">
        <v>49</v>
      </c>
      <c r="H514" s="3" t="s">
        <v>350</v>
      </c>
      <c r="I514" s="4" t="s">
        <v>51</v>
      </c>
      <c r="J514" s="4" t="s">
        <v>52</v>
      </c>
      <c r="K514" s="4" t="s">
        <v>52</v>
      </c>
      <c r="L514" s="4" t="s">
        <v>52</v>
      </c>
      <c r="M514" s="4" t="s">
        <v>52</v>
      </c>
      <c r="N514" s="4" t="s">
        <v>52</v>
      </c>
      <c r="O514" s="3">
        <v>574116.54</v>
      </c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>
        <v>571838.13968767202</v>
      </c>
      <c r="AF514" s="3">
        <v>574116.54303555703</v>
      </c>
      <c r="AG514" s="3"/>
      <c r="AH514" s="3"/>
      <c r="AI514" s="3"/>
      <c r="AJ514" s="3">
        <v>574116.54303555703</v>
      </c>
      <c r="AK514" s="3">
        <v>0</v>
      </c>
      <c r="AL514" s="3"/>
      <c r="AM514" s="3"/>
      <c r="AN514" s="3"/>
      <c r="AO514" s="3"/>
      <c r="AP514" s="4" t="s">
        <v>53</v>
      </c>
      <c r="AQ514" s="3" t="s">
        <v>54</v>
      </c>
      <c r="AR514" s="3" t="s">
        <v>54</v>
      </c>
    </row>
    <row r="515" spans="1:44" x14ac:dyDescent="0.25">
      <c r="A515" s="3" t="s">
        <v>83</v>
      </c>
      <c r="B515" s="3">
        <v>3246317</v>
      </c>
      <c r="C515" s="4" t="s">
        <v>45</v>
      </c>
      <c r="D515" s="4" t="s">
        <v>63</v>
      </c>
      <c r="E515" s="4" t="s">
        <v>67</v>
      </c>
      <c r="F515" s="4" t="s">
        <v>345</v>
      </c>
      <c r="G515" s="4" t="s">
        <v>49</v>
      </c>
      <c r="H515" s="3" t="s">
        <v>1079</v>
      </c>
      <c r="I515" s="4" t="s">
        <v>51</v>
      </c>
      <c r="J515" s="4" t="s">
        <v>52</v>
      </c>
      <c r="K515" s="4" t="s">
        <v>52</v>
      </c>
      <c r="L515" s="4" t="s">
        <v>52</v>
      </c>
      <c r="M515" s="4" t="s">
        <v>52</v>
      </c>
      <c r="N515" s="4" t="s">
        <v>52</v>
      </c>
      <c r="O515" s="3">
        <v>1010000</v>
      </c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>
        <v>116515.79545257401</v>
      </c>
      <c r="AF515" s="3">
        <v>115550.35251876499</v>
      </c>
      <c r="AG515" s="3"/>
      <c r="AH515" s="3"/>
      <c r="AI515" s="3"/>
      <c r="AJ515" s="3">
        <v>115550.35251876499</v>
      </c>
      <c r="AK515" s="3">
        <v>0</v>
      </c>
      <c r="AL515" s="3"/>
      <c r="AM515" s="3"/>
      <c r="AN515" s="3"/>
      <c r="AO515" s="3"/>
      <c r="AP515" s="4" t="s">
        <v>53</v>
      </c>
      <c r="AQ515" s="3" t="s">
        <v>54</v>
      </c>
      <c r="AR515" s="3" t="s">
        <v>54</v>
      </c>
    </row>
    <row r="516" spans="1:44" x14ac:dyDescent="0.25">
      <c r="A516" s="3" t="s">
        <v>83</v>
      </c>
      <c r="B516" s="3">
        <v>4318315</v>
      </c>
      <c r="C516" s="4" t="s">
        <v>537</v>
      </c>
      <c r="D516" s="4" t="s">
        <v>63</v>
      </c>
      <c r="E516" s="4" t="s">
        <v>47</v>
      </c>
      <c r="F516" s="4" t="s">
        <v>1080</v>
      </c>
      <c r="G516" s="4" t="s">
        <v>49</v>
      </c>
      <c r="H516" s="3" t="s">
        <v>1081</v>
      </c>
      <c r="I516" s="4" t="s">
        <v>360</v>
      </c>
      <c r="J516" s="4" t="s">
        <v>52</v>
      </c>
      <c r="K516" s="4" t="s">
        <v>52</v>
      </c>
      <c r="L516" s="4" t="s">
        <v>52</v>
      </c>
      <c r="M516" s="4" t="s">
        <v>52</v>
      </c>
      <c r="N516" s="4" t="s">
        <v>52</v>
      </c>
      <c r="O516" s="3">
        <v>120000</v>
      </c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>
        <v>90.58</v>
      </c>
      <c r="AF516" s="3">
        <v>90.58</v>
      </c>
      <c r="AG516" s="3"/>
      <c r="AH516" s="3"/>
      <c r="AI516" s="3"/>
      <c r="AJ516" s="3"/>
      <c r="AK516" s="3">
        <v>90.58</v>
      </c>
      <c r="AL516" s="3"/>
      <c r="AM516" s="3"/>
      <c r="AN516" s="3"/>
      <c r="AO516" s="3"/>
      <c r="AP516" s="4" t="s">
        <v>53</v>
      </c>
      <c r="AQ516" s="3" t="s">
        <v>54</v>
      </c>
      <c r="AR516" s="3" t="s">
        <v>54</v>
      </c>
    </row>
    <row r="517" spans="1:44" x14ac:dyDescent="0.25">
      <c r="A517" s="3" t="s">
        <v>66</v>
      </c>
      <c r="B517" s="3">
        <v>5685508</v>
      </c>
      <c r="C517" s="4" t="s">
        <v>206</v>
      </c>
      <c r="D517" s="4" t="s">
        <v>46</v>
      </c>
      <c r="E517" s="4" t="s">
        <v>47</v>
      </c>
      <c r="F517" s="4" t="s">
        <v>304</v>
      </c>
      <c r="G517" s="4" t="s">
        <v>49</v>
      </c>
      <c r="H517" s="3" t="s">
        <v>1082</v>
      </c>
      <c r="I517" s="4" t="s">
        <v>51</v>
      </c>
      <c r="J517" s="4" t="s">
        <v>52</v>
      </c>
      <c r="K517" s="4" t="s">
        <v>52</v>
      </c>
      <c r="L517" s="4" t="s">
        <v>52</v>
      </c>
      <c r="M517" s="4" t="s">
        <v>52</v>
      </c>
      <c r="N517" s="4" t="s">
        <v>52</v>
      </c>
      <c r="O517" s="3">
        <v>20000</v>
      </c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>
        <v>17111.060546875</v>
      </c>
      <c r="AF517" s="3">
        <v>17180.830078125</v>
      </c>
      <c r="AG517" s="3">
        <v>17180.830078125</v>
      </c>
      <c r="AH517" s="3"/>
      <c r="AI517" s="3"/>
      <c r="AJ517" s="3"/>
      <c r="AK517" s="3">
        <v>0</v>
      </c>
      <c r="AL517" s="3"/>
      <c r="AM517" s="3"/>
      <c r="AN517" s="3"/>
      <c r="AO517" s="3"/>
      <c r="AP517" s="4" t="s">
        <v>53</v>
      </c>
      <c r="AQ517" s="3" t="s">
        <v>54</v>
      </c>
      <c r="AR517" s="3" t="s">
        <v>54</v>
      </c>
    </row>
    <row r="518" spans="1:44" x14ac:dyDescent="0.25">
      <c r="A518" s="3" t="s">
        <v>83</v>
      </c>
      <c r="B518" s="3">
        <v>6393406</v>
      </c>
      <c r="C518" s="4" t="s">
        <v>59</v>
      </c>
      <c r="D518" s="4" t="s">
        <v>63</v>
      </c>
      <c r="E518" s="4" t="s">
        <v>47</v>
      </c>
      <c r="F518" s="4" t="s">
        <v>1083</v>
      </c>
      <c r="G518" s="4" t="s">
        <v>49</v>
      </c>
      <c r="H518" s="3" t="s">
        <v>1084</v>
      </c>
      <c r="I518" s="4" t="s">
        <v>51</v>
      </c>
      <c r="J518" s="4" t="s">
        <v>52</v>
      </c>
      <c r="K518" s="4" t="s">
        <v>52</v>
      </c>
      <c r="L518" s="4" t="s">
        <v>52</v>
      </c>
      <c r="M518" s="4" t="s">
        <v>52</v>
      </c>
      <c r="N518" s="4" t="s">
        <v>52</v>
      </c>
      <c r="O518" s="3">
        <v>1400000</v>
      </c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>
        <v>280681.46085727803</v>
      </c>
      <c r="AF518" s="3">
        <v>281572.03084830497</v>
      </c>
      <c r="AG518" s="3">
        <v>26760.33984375</v>
      </c>
      <c r="AH518" s="3"/>
      <c r="AI518" s="3"/>
      <c r="AJ518" s="3">
        <v>254810.81100455599</v>
      </c>
      <c r="AK518" s="3">
        <v>0.88</v>
      </c>
      <c r="AL518" s="3"/>
      <c r="AM518" s="3"/>
      <c r="AN518" s="3"/>
      <c r="AO518" s="3"/>
      <c r="AP518" s="4" t="s">
        <v>53</v>
      </c>
      <c r="AQ518" s="3" t="s">
        <v>54</v>
      </c>
      <c r="AR518" s="3" t="s">
        <v>54</v>
      </c>
    </row>
    <row r="519" spans="1:44" x14ac:dyDescent="0.25">
      <c r="A519" s="3" t="s">
        <v>66</v>
      </c>
      <c r="B519" s="3">
        <v>11333204</v>
      </c>
      <c r="C519" s="4" t="s">
        <v>140</v>
      </c>
      <c r="D519" s="4" t="s">
        <v>63</v>
      </c>
      <c r="E519" s="4" t="s">
        <v>47</v>
      </c>
      <c r="F519" s="4" t="s">
        <v>487</v>
      </c>
      <c r="G519" s="4" t="s">
        <v>49</v>
      </c>
      <c r="H519" s="3" t="s">
        <v>1085</v>
      </c>
      <c r="I519" s="4" t="s">
        <v>360</v>
      </c>
      <c r="J519" s="4" t="s">
        <v>52</v>
      </c>
      <c r="K519" s="4" t="s">
        <v>52</v>
      </c>
      <c r="L519" s="4" t="s">
        <v>52</v>
      </c>
      <c r="M519" s="4" t="s">
        <v>52</v>
      </c>
      <c r="N519" s="4" t="s">
        <v>52</v>
      </c>
      <c r="O519" s="3">
        <v>10000</v>
      </c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>
        <v>-11.53</v>
      </c>
      <c r="AF519" s="3">
        <v>-11.53</v>
      </c>
      <c r="AG519" s="3"/>
      <c r="AH519" s="3"/>
      <c r="AI519" s="3"/>
      <c r="AJ519" s="3"/>
      <c r="AK519" s="3">
        <v>-11.53</v>
      </c>
      <c r="AL519" s="3"/>
      <c r="AM519" s="3"/>
      <c r="AN519" s="3"/>
      <c r="AO519" s="3"/>
      <c r="AP519" s="4" t="s">
        <v>53</v>
      </c>
      <c r="AQ519" s="3" t="s">
        <v>54</v>
      </c>
      <c r="AR519" s="3" t="s">
        <v>54</v>
      </c>
    </row>
    <row r="520" spans="1:44" x14ac:dyDescent="0.25">
      <c r="A520" s="3" t="s">
        <v>83</v>
      </c>
      <c r="B520" s="3">
        <v>11919305</v>
      </c>
      <c r="C520" s="4" t="s">
        <v>200</v>
      </c>
      <c r="D520" s="4" t="s">
        <v>201</v>
      </c>
      <c r="E520" s="4" t="s">
        <v>47</v>
      </c>
      <c r="F520" s="4" t="s">
        <v>1028</v>
      </c>
      <c r="G520" s="4" t="s">
        <v>49</v>
      </c>
      <c r="H520" s="3" t="s">
        <v>1086</v>
      </c>
      <c r="I520" s="4" t="s">
        <v>51</v>
      </c>
      <c r="J520" s="4" t="s">
        <v>52</v>
      </c>
      <c r="K520" s="4" t="s">
        <v>52</v>
      </c>
      <c r="L520" s="4" t="s">
        <v>52</v>
      </c>
      <c r="M520" s="4" t="s">
        <v>52</v>
      </c>
      <c r="N520" s="4" t="s">
        <v>52</v>
      </c>
      <c r="O520" s="3">
        <v>597.52</v>
      </c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>
        <v>604.91999999999996</v>
      </c>
      <c r="AF520" s="3">
        <v>597.52</v>
      </c>
      <c r="AG520" s="3"/>
      <c r="AH520" s="3"/>
      <c r="AI520" s="3"/>
      <c r="AJ520" s="3"/>
      <c r="AK520" s="3">
        <v>597.52</v>
      </c>
      <c r="AL520" s="3"/>
      <c r="AM520" s="3"/>
      <c r="AN520" s="3"/>
      <c r="AO520" s="3"/>
      <c r="AP520" s="4" t="s">
        <v>204</v>
      </c>
      <c r="AQ520" s="3" t="s">
        <v>54</v>
      </c>
      <c r="AR520" s="3" t="s">
        <v>54</v>
      </c>
    </row>
    <row r="521" spans="1:44" x14ac:dyDescent="0.25">
      <c r="A521" s="3" t="s">
        <v>83</v>
      </c>
      <c r="B521" s="3">
        <v>3246021</v>
      </c>
      <c r="C521" s="4" t="s">
        <v>45</v>
      </c>
      <c r="D521" s="4" t="s">
        <v>46</v>
      </c>
      <c r="E521" s="4" t="s">
        <v>67</v>
      </c>
      <c r="F521" s="4" t="s">
        <v>345</v>
      </c>
      <c r="G521" s="4" t="s">
        <v>49</v>
      </c>
      <c r="H521" s="3" t="s">
        <v>1087</v>
      </c>
      <c r="I521" s="4" t="s">
        <v>51</v>
      </c>
      <c r="J521" s="4" t="s">
        <v>52</v>
      </c>
      <c r="K521" s="4" t="s">
        <v>52</v>
      </c>
      <c r="L521" s="4" t="s">
        <v>52</v>
      </c>
      <c r="M521" s="4" t="s">
        <v>52</v>
      </c>
      <c r="N521" s="4" t="s">
        <v>52</v>
      </c>
      <c r="O521" s="3">
        <v>1000000</v>
      </c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>
        <v>507564.97793348401</v>
      </c>
      <c r="AF521" s="3">
        <v>504444.485290921</v>
      </c>
      <c r="AG521" s="3">
        <v>78774.984375</v>
      </c>
      <c r="AH521" s="3"/>
      <c r="AI521" s="3"/>
      <c r="AJ521" s="3">
        <v>425669.500915921</v>
      </c>
      <c r="AK521" s="3">
        <v>0</v>
      </c>
      <c r="AL521" s="3"/>
      <c r="AM521" s="3"/>
      <c r="AN521" s="3"/>
      <c r="AO521" s="3"/>
      <c r="AP521" s="4" t="s">
        <v>53</v>
      </c>
      <c r="AQ521" s="3" t="s">
        <v>54</v>
      </c>
      <c r="AR521" s="3" t="s">
        <v>54</v>
      </c>
    </row>
    <row r="522" spans="1:44" x14ac:dyDescent="0.25">
      <c r="A522" s="3" t="s">
        <v>83</v>
      </c>
      <c r="B522" s="3">
        <v>3568094</v>
      </c>
      <c r="C522" s="4" t="s">
        <v>78</v>
      </c>
      <c r="D522" s="4" t="s">
        <v>63</v>
      </c>
      <c r="E522" s="4" t="s">
        <v>67</v>
      </c>
      <c r="F522" s="4" t="s">
        <v>502</v>
      </c>
      <c r="G522" s="4" t="s">
        <v>49</v>
      </c>
      <c r="H522" s="3" t="s">
        <v>1088</v>
      </c>
      <c r="I522" s="4" t="s">
        <v>51</v>
      </c>
      <c r="J522" s="4" t="s">
        <v>52</v>
      </c>
      <c r="K522" s="4" t="s">
        <v>52</v>
      </c>
      <c r="L522" s="4" t="s">
        <v>52</v>
      </c>
      <c r="M522" s="4" t="s">
        <v>52</v>
      </c>
      <c r="N522" s="4" t="s">
        <v>52</v>
      </c>
      <c r="O522" s="3">
        <v>1015000</v>
      </c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>
        <v>374330.94384919899</v>
      </c>
      <c r="AF522" s="3">
        <v>374611.08612399898</v>
      </c>
      <c r="AG522" s="3">
        <v>32832.491699218801</v>
      </c>
      <c r="AH522" s="3"/>
      <c r="AI522" s="3"/>
      <c r="AJ522" s="3">
        <v>177966.47442478</v>
      </c>
      <c r="AK522" s="3">
        <v>4123.2</v>
      </c>
      <c r="AL522" s="3">
        <v>159688.92000000001</v>
      </c>
      <c r="AM522" s="3"/>
      <c r="AN522" s="3"/>
      <c r="AO522" s="3"/>
      <c r="AP522" s="4" t="s">
        <v>53</v>
      </c>
      <c r="AQ522" s="3" t="s">
        <v>54</v>
      </c>
      <c r="AR522" s="3" t="s">
        <v>54</v>
      </c>
    </row>
    <row r="523" spans="1:44" x14ac:dyDescent="0.25">
      <c r="A523" s="3" t="s">
        <v>83</v>
      </c>
      <c r="B523" s="3">
        <v>5229573</v>
      </c>
      <c r="C523" s="4" t="s">
        <v>323</v>
      </c>
      <c r="D523" s="4" t="s">
        <v>46</v>
      </c>
      <c r="E523" s="4" t="s">
        <v>47</v>
      </c>
      <c r="F523" s="4" t="s">
        <v>1089</v>
      </c>
      <c r="G523" s="4" t="s">
        <v>49</v>
      </c>
      <c r="H523" s="3" t="s">
        <v>1090</v>
      </c>
      <c r="I523" s="4" t="s">
        <v>51</v>
      </c>
      <c r="J523" s="4" t="s">
        <v>52</v>
      </c>
      <c r="K523" s="4" t="s">
        <v>52</v>
      </c>
      <c r="L523" s="4" t="s">
        <v>52</v>
      </c>
      <c r="M523" s="4" t="s">
        <v>52</v>
      </c>
      <c r="N523" s="4" t="s">
        <v>52</v>
      </c>
      <c r="O523" s="3">
        <v>199587.58</v>
      </c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>
        <v>198775.041605173</v>
      </c>
      <c r="AF523" s="3">
        <v>199587.57862185201</v>
      </c>
      <c r="AG523" s="3"/>
      <c r="AH523" s="3"/>
      <c r="AI523" s="3"/>
      <c r="AJ523" s="3">
        <v>199587.57862185201</v>
      </c>
      <c r="AK523" s="3">
        <v>0</v>
      </c>
      <c r="AL523" s="3"/>
      <c r="AM523" s="3"/>
      <c r="AN523" s="3"/>
      <c r="AO523" s="3"/>
      <c r="AP523" s="4" t="s">
        <v>53</v>
      </c>
      <c r="AQ523" s="3" t="s">
        <v>54</v>
      </c>
      <c r="AR523" s="3" t="s">
        <v>54</v>
      </c>
    </row>
    <row r="524" spans="1:44" x14ac:dyDescent="0.25">
      <c r="A524" s="3" t="s">
        <v>66</v>
      </c>
      <c r="B524" s="3">
        <v>5690231</v>
      </c>
      <c r="C524" s="4" t="s">
        <v>59</v>
      </c>
      <c r="D524" s="4" t="s">
        <v>63</v>
      </c>
      <c r="E524" s="4" t="s">
        <v>47</v>
      </c>
      <c r="F524" s="4" t="s">
        <v>494</v>
      </c>
      <c r="G524" s="4" t="s">
        <v>49</v>
      </c>
      <c r="H524" s="3" t="s">
        <v>1091</v>
      </c>
      <c r="I524" s="4" t="s">
        <v>51</v>
      </c>
      <c r="J524" s="4" t="s">
        <v>52</v>
      </c>
      <c r="K524" s="4" t="s">
        <v>52</v>
      </c>
      <c r="L524" s="4" t="s">
        <v>52</v>
      </c>
      <c r="M524" s="4" t="s">
        <v>49</v>
      </c>
      <c r="N524" s="4" t="s">
        <v>52</v>
      </c>
      <c r="O524" s="3">
        <v>1400000</v>
      </c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>
        <v>972583.93440584198</v>
      </c>
      <c r="AF524" s="3">
        <v>974149.74895790801</v>
      </c>
      <c r="AG524" s="3"/>
      <c r="AH524" s="3"/>
      <c r="AI524" s="3"/>
      <c r="AJ524" s="3">
        <v>32008.968957908099</v>
      </c>
      <c r="AK524" s="3">
        <v>32392.53</v>
      </c>
      <c r="AL524" s="3">
        <v>909748.25</v>
      </c>
      <c r="AM524" s="3"/>
      <c r="AN524" s="3"/>
      <c r="AO524" s="3"/>
      <c r="AP524" s="4" t="s">
        <v>53</v>
      </c>
      <c r="AQ524" s="3" t="s">
        <v>54</v>
      </c>
      <c r="AR524" s="3" t="s">
        <v>54</v>
      </c>
    </row>
    <row r="525" spans="1:44" x14ac:dyDescent="0.25">
      <c r="A525" s="3" t="s">
        <v>66</v>
      </c>
      <c r="B525" s="3">
        <v>8031178</v>
      </c>
      <c r="C525" s="4" t="s">
        <v>1092</v>
      </c>
      <c r="D525" s="4" t="s">
        <v>46</v>
      </c>
      <c r="E525" s="4" t="s">
        <v>47</v>
      </c>
      <c r="F525" s="4" t="s">
        <v>1093</v>
      </c>
      <c r="G525" s="4" t="s">
        <v>49</v>
      </c>
      <c r="H525" s="3" t="s">
        <v>1094</v>
      </c>
      <c r="I525" s="4" t="s">
        <v>51</v>
      </c>
      <c r="J525" s="4" t="s">
        <v>52</v>
      </c>
      <c r="K525" s="4" t="s">
        <v>52</v>
      </c>
      <c r="L525" s="4" t="s">
        <v>52</v>
      </c>
      <c r="M525" s="4" t="s">
        <v>52</v>
      </c>
      <c r="N525" s="4" t="s">
        <v>52</v>
      </c>
      <c r="O525" s="3">
        <v>20000</v>
      </c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>
        <v>5075.2149023437496</v>
      </c>
      <c r="AF525" s="3">
        <v>5096.1831640624996</v>
      </c>
      <c r="AG525" s="3">
        <v>5095.7431640625</v>
      </c>
      <c r="AH525" s="3"/>
      <c r="AI525" s="3"/>
      <c r="AJ525" s="3"/>
      <c r="AK525" s="3">
        <v>0.44</v>
      </c>
      <c r="AL525" s="3"/>
      <c r="AM525" s="3"/>
      <c r="AN525" s="3"/>
      <c r="AO525" s="3"/>
      <c r="AP525" s="4" t="s">
        <v>53</v>
      </c>
      <c r="AQ525" s="3" t="s">
        <v>54</v>
      </c>
      <c r="AR525" s="3" t="s">
        <v>54</v>
      </c>
    </row>
    <row r="526" spans="1:44" x14ac:dyDescent="0.25">
      <c r="A526" s="3" t="s">
        <v>66</v>
      </c>
      <c r="B526" s="3">
        <v>8525896</v>
      </c>
      <c r="C526" s="4" t="s">
        <v>1092</v>
      </c>
      <c r="D526" s="4" t="s">
        <v>46</v>
      </c>
      <c r="E526" s="4" t="s">
        <v>47</v>
      </c>
      <c r="F526" s="4" t="s">
        <v>262</v>
      </c>
      <c r="G526" s="4" t="s">
        <v>49</v>
      </c>
      <c r="H526" s="3" t="s">
        <v>1095</v>
      </c>
      <c r="I526" s="4" t="s">
        <v>51</v>
      </c>
      <c r="J526" s="4" t="s">
        <v>52</v>
      </c>
      <c r="K526" s="4" t="s">
        <v>52</v>
      </c>
      <c r="L526" s="4" t="s">
        <v>52</v>
      </c>
      <c r="M526" s="4" t="s">
        <v>49</v>
      </c>
      <c r="N526" s="4" t="s">
        <v>52</v>
      </c>
      <c r="O526" s="3">
        <v>268404.68</v>
      </c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>
        <v>267129.958524035</v>
      </c>
      <c r="AF526" s="3">
        <v>268404.683906538</v>
      </c>
      <c r="AG526" s="3">
        <v>217462.78125</v>
      </c>
      <c r="AH526" s="3"/>
      <c r="AI526" s="3"/>
      <c r="AJ526" s="3">
        <v>50866.052656537897</v>
      </c>
      <c r="AK526" s="3">
        <v>75.849999999999994</v>
      </c>
      <c r="AL526" s="3"/>
      <c r="AM526" s="3"/>
      <c r="AN526" s="3"/>
      <c r="AO526" s="3"/>
      <c r="AP526" s="4" t="s">
        <v>53</v>
      </c>
      <c r="AQ526" s="3" t="s">
        <v>54</v>
      </c>
      <c r="AR526" s="3" t="s">
        <v>54</v>
      </c>
    </row>
    <row r="527" spans="1:44" x14ac:dyDescent="0.25">
      <c r="A527" s="3" t="s">
        <v>66</v>
      </c>
      <c r="B527" s="3">
        <v>8790447</v>
      </c>
      <c r="C527" s="4" t="s">
        <v>581</v>
      </c>
      <c r="D527" s="4" t="s">
        <v>63</v>
      </c>
      <c r="E527" s="4" t="s">
        <v>47</v>
      </c>
      <c r="F527" s="4" t="s">
        <v>845</v>
      </c>
      <c r="G527" s="4" t="s">
        <v>49</v>
      </c>
      <c r="H527" s="3" t="s">
        <v>1096</v>
      </c>
      <c r="I527" s="4" t="s">
        <v>51</v>
      </c>
      <c r="J527" s="4" t="s">
        <v>52</v>
      </c>
      <c r="K527" s="4" t="s">
        <v>52</v>
      </c>
      <c r="L527" s="4" t="s">
        <v>52</v>
      </c>
      <c r="M527" s="4" t="s">
        <v>52</v>
      </c>
      <c r="N527" s="4" t="s">
        <v>52</v>
      </c>
      <c r="O527" s="3">
        <v>100000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>
        <v>79643.197858584404</v>
      </c>
      <c r="AF527" s="3">
        <v>79988.508463417005</v>
      </c>
      <c r="AG527" s="3">
        <v>61574.96484375</v>
      </c>
      <c r="AH527" s="3"/>
      <c r="AI527" s="3"/>
      <c r="AJ527" s="3">
        <v>18413.543619667002</v>
      </c>
      <c r="AK527" s="3">
        <v>0</v>
      </c>
      <c r="AL527" s="3"/>
      <c r="AM527" s="3"/>
      <c r="AN527" s="3"/>
      <c r="AO527" s="3"/>
      <c r="AP527" s="4" t="s">
        <v>53</v>
      </c>
      <c r="AQ527" s="3" t="s">
        <v>54</v>
      </c>
      <c r="AR527" s="3" t="s">
        <v>54</v>
      </c>
    </row>
    <row r="528" spans="1:44" x14ac:dyDescent="0.25">
      <c r="A528" s="3" t="s">
        <v>95</v>
      </c>
      <c r="B528" s="3">
        <v>15057953</v>
      </c>
      <c r="C528" s="4" t="s">
        <v>510</v>
      </c>
      <c r="D528" s="4" t="s">
        <v>63</v>
      </c>
      <c r="E528" s="4" t="s">
        <v>47</v>
      </c>
      <c r="F528" s="4" t="s">
        <v>243</v>
      </c>
      <c r="G528" s="4" t="s">
        <v>52</v>
      </c>
      <c r="H528" s="3" t="s">
        <v>1097</v>
      </c>
      <c r="I528" s="4" t="s">
        <v>51</v>
      </c>
      <c r="J528" s="4" t="s">
        <v>52</v>
      </c>
      <c r="K528" s="4" t="s">
        <v>52</v>
      </c>
      <c r="L528" s="4" t="s">
        <v>52</v>
      </c>
      <c r="M528" s="4" t="s">
        <v>52</v>
      </c>
      <c r="N528" s="4" t="s">
        <v>52</v>
      </c>
      <c r="O528" s="3">
        <v>500000</v>
      </c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>
        <v>151557.27221679699</v>
      </c>
      <c r="AF528" s="3">
        <v>152402.29614257801</v>
      </c>
      <c r="AG528" s="3">
        <v>152402.29614257801</v>
      </c>
      <c r="AH528" s="3"/>
      <c r="AI528" s="3"/>
      <c r="AJ528" s="3"/>
      <c r="AK528" s="3">
        <v>0</v>
      </c>
      <c r="AL528" s="3"/>
      <c r="AM528" s="3"/>
      <c r="AN528" s="3"/>
      <c r="AO528" s="3"/>
      <c r="AP528" s="4" t="s">
        <v>53</v>
      </c>
      <c r="AQ528" s="3" t="s">
        <v>54</v>
      </c>
      <c r="AR528" s="3" t="s">
        <v>54</v>
      </c>
    </row>
    <row r="529" spans="1:44" x14ac:dyDescent="0.25">
      <c r="A529" s="3" t="s">
        <v>83</v>
      </c>
      <c r="B529" s="3">
        <v>2568634</v>
      </c>
      <c r="C529" s="4" t="s">
        <v>344</v>
      </c>
      <c r="D529" s="4" t="s">
        <v>46</v>
      </c>
      <c r="E529" s="4" t="s">
        <v>67</v>
      </c>
      <c r="F529" s="4" t="s">
        <v>1098</v>
      </c>
      <c r="G529" s="4" t="s">
        <v>49</v>
      </c>
      <c r="H529" s="3" t="s">
        <v>1099</v>
      </c>
      <c r="I529" s="4" t="s">
        <v>51</v>
      </c>
      <c r="J529" s="4" t="s">
        <v>52</v>
      </c>
      <c r="K529" s="4" t="s">
        <v>52</v>
      </c>
      <c r="L529" s="4" t="s">
        <v>52</v>
      </c>
      <c r="M529" s="4" t="s">
        <v>52</v>
      </c>
      <c r="N529" s="4" t="s">
        <v>52</v>
      </c>
      <c r="O529" s="3">
        <v>30000</v>
      </c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>
        <v>67.052339739112895</v>
      </c>
      <c r="AF529" s="3">
        <v>67.3251913178226</v>
      </c>
      <c r="AG529" s="3"/>
      <c r="AH529" s="3"/>
      <c r="AI529" s="3"/>
      <c r="AJ529" s="3">
        <v>67.3251913178226</v>
      </c>
      <c r="AK529" s="3">
        <v>0</v>
      </c>
      <c r="AL529" s="3"/>
      <c r="AM529" s="3"/>
      <c r="AN529" s="3"/>
      <c r="AO529" s="3"/>
      <c r="AP529" s="4" t="s">
        <v>53</v>
      </c>
      <c r="AQ529" s="3" t="s">
        <v>54</v>
      </c>
      <c r="AR529" s="3" t="s">
        <v>54</v>
      </c>
    </row>
    <row r="530" spans="1:44" x14ac:dyDescent="0.25">
      <c r="A530" s="3" t="s">
        <v>83</v>
      </c>
      <c r="B530" s="3">
        <v>4795300</v>
      </c>
      <c r="C530" s="4" t="s">
        <v>687</v>
      </c>
      <c r="D530" s="4" t="s">
        <v>63</v>
      </c>
      <c r="E530" s="4" t="s">
        <v>67</v>
      </c>
      <c r="F530" s="4" t="s">
        <v>434</v>
      </c>
      <c r="G530" s="4" t="s">
        <v>49</v>
      </c>
      <c r="H530" s="3" t="s">
        <v>1100</v>
      </c>
      <c r="I530" s="4" t="s">
        <v>51</v>
      </c>
      <c r="J530" s="4" t="s">
        <v>52</v>
      </c>
      <c r="K530" s="4" t="s">
        <v>52</v>
      </c>
      <c r="L530" s="4" t="s">
        <v>52</v>
      </c>
      <c r="M530" s="4" t="s">
        <v>49</v>
      </c>
      <c r="N530" s="4" t="s">
        <v>52</v>
      </c>
      <c r="O530" s="3">
        <v>194425.48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>
        <v>194039.46895370001</v>
      </c>
      <c r="AF530" s="3">
        <v>194425.478149498</v>
      </c>
      <c r="AG530" s="3"/>
      <c r="AH530" s="3"/>
      <c r="AI530" s="3"/>
      <c r="AJ530" s="3">
        <v>135704.918149498</v>
      </c>
      <c r="AK530" s="3">
        <v>51.74</v>
      </c>
      <c r="AL530" s="3">
        <v>58668.82</v>
      </c>
      <c r="AM530" s="3"/>
      <c r="AN530" s="3"/>
      <c r="AO530" s="3"/>
      <c r="AP530" s="4" t="s">
        <v>53</v>
      </c>
      <c r="AQ530" s="3" t="s">
        <v>54</v>
      </c>
      <c r="AR530" s="3" t="s">
        <v>54</v>
      </c>
    </row>
    <row r="531" spans="1:44" x14ac:dyDescent="0.25">
      <c r="A531" s="3" t="s">
        <v>83</v>
      </c>
      <c r="B531" s="3">
        <v>4860058</v>
      </c>
      <c r="C531" s="4" t="s">
        <v>45</v>
      </c>
      <c r="D531" s="4" t="s">
        <v>46</v>
      </c>
      <c r="E531" s="4" t="s">
        <v>104</v>
      </c>
      <c r="F531" s="4" t="s">
        <v>203</v>
      </c>
      <c r="G531" s="4" t="s">
        <v>49</v>
      </c>
      <c r="H531" s="3" t="s">
        <v>1101</v>
      </c>
      <c r="I531" s="4" t="s">
        <v>51</v>
      </c>
      <c r="J531" s="4" t="s">
        <v>52</v>
      </c>
      <c r="K531" s="4" t="s">
        <v>52</v>
      </c>
      <c r="L531" s="4" t="s">
        <v>52</v>
      </c>
      <c r="M531" s="4" t="s">
        <v>52</v>
      </c>
      <c r="N531" s="4" t="s">
        <v>52</v>
      </c>
      <c r="O531" s="3">
        <v>5000000</v>
      </c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>
        <v>770269.47398208396</v>
      </c>
      <c r="AF531" s="3">
        <v>766580.33666053496</v>
      </c>
      <c r="AG531" s="3">
        <v>11956.76953125</v>
      </c>
      <c r="AH531" s="3"/>
      <c r="AI531" s="3"/>
      <c r="AJ531" s="3">
        <v>754623.56712928496</v>
      </c>
      <c r="AK531" s="3">
        <v>0</v>
      </c>
      <c r="AL531" s="3"/>
      <c r="AM531" s="3"/>
      <c r="AN531" s="3"/>
      <c r="AO531" s="3"/>
      <c r="AP531" s="4" t="s">
        <v>53</v>
      </c>
      <c r="AQ531" s="3" t="s">
        <v>54</v>
      </c>
      <c r="AR531" s="3" t="s">
        <v>54</v>
      </c>
    </row>
    <row r="532" spans="1:44" x14ac:dyDescent="0.25">
      <c r="A532" s="3" t="s">
        <v>66</v>
      </c>
      <c r="B532" s="3">
        <v>6438492</v>
      </c>
      <c r="C532" s="4" t="s">
        <v>200</v>
      </c>
      <c r="D532" s="4" t="s">
        <v>201</v>
      </c>
      <c r="E532" s="4" t="s">
        <v>47</v>
      </c>
      <c r="F532" s="4" t="s">
        <v>60</v>
      </c>
      <c r="G532" s="4" t="s">
        <v>49</v>
      </c>
      <c r="H532" s="3" t="s">
        <v>1102</v>
      </c>
      <c r="I532" s="4" t="s">
        <v>51</v>
      </c>
      <c r="J532" s="4" t="s">
        <v>52</v>
      </c>
      <c r="K532" s="4" t="s">
        <v>52</v>
      </c>
      <c r="L532" s="4" t="s">
        <v>52</v>
      </c>
      <c r="M532" s="4" t="s">
        <v>52</v>
      </c>
      <c r="N532" s="4" t="s">
        <v>49</v>
      </c>
      <c r="O532" s="3">
        <v>73011.22</v>
      </c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>
        <v>73761.165805664103</v>
      </c>
      <c r="AF532" s="3">
        <v>73011.224023437506</v>
      </c>
      <c r="AG532" s="3">
        <v>72135.3740234375</v>
      </c>
      <c r="AH532" s="3"/>
      <c r="AI532" s="3"/>
      <c r="AJ532" s="3"/>
      <c r="AK532" s="3">
        <v>875.85</v>
      </c>
      <c r="AL532" s="3"/>
      <c r="AM532" s="3"/>
      <c r="AN532" s="3"/>
      <c r="AO532" s="3"/>
      <c r="AP532" s="4" t="s">
        <v>204</v>
      </c>
      <c r="AQ532" s="3" t="s">
        <v>54</v>
      </c>
      <c r="AR532" s="3" t="s">
        <v>54</v>
      </c>
    </row>
    <row r="533" spans="1:44" x14ac:dyDescent="0.25">
      <c r="A533" s="3" t="s">
        <v>83</v>
      </c>
      <c r="B533" s="3">
        <v>6699133</v>
      </c>
      <c r="C533" s="4" t="s">
        <v>45</v>
      </c>
      <c r="D533" s="4" t="s">
        <v>63</v>
      </c>
      <c r="E533" s="4" t="s">
        <v>47</v>
      </c>
      <c r="F533" s="4" t="s">
        <v>705</v>
      </c>
      <c r="G533" s="4" t="s">
        <v>49</v>
      </c>
      <c r="H533" s="3" t="s">
        <v>1103</v>
      </c>
      <c r="I533" s="4" t="s">
        <v>51</v>
      </c>
      <c r="J533" s="4" t="s">
        <v>52</v>
      </c>
      <c r="K533" s="4" t="s">
        <v>52</v>
      </c>
      <c r="L533" s="4" t="s">
        <v>52</v>
      </c>
      <c r="M533" s="4" t="s">
        <v>52</v>
      </c>
      <c r="N533" s="4" t="s">
        <v>52</v>
      </c>
      <c r="O533" s="3">
        <v>69978.17</v>
      </c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>
        <v>70036.324627778798</v>
      </c>
      <c r="AF533" s="3">
        <v>69978.165240971299</v>
      </c>
      <c r="AG533" s="3">
        <v>2188.4499999999998</v>
      </c>
      <c r="AH533" s="3"/>
      <c r="AI533" s="3"/>
      <c r="AJ533" s="3">
        <v>67718.745240971301</v>
      </c>
      <c r="AK533" s="3">
        <v>70.97</v>
      </c>
      <c r="AL533" s="3"/>
      <c r="AM533" s="3"/>
      <c r="AN533" s="3"/>
      <c r="AO533" s="3"/>
      <c r="AP533" s="4" t="s">
        <v>53</v>
      </c>
      <c r="AQ533" s="3" t="s">
        <v>54</v>
      </c>
      <c r="AR533" s="3" t="s">
        <v>54</v>
      </c>
    </row>
    <row r="534" spans="1:44" x14ac:dyDescent="0.25">
      <c r="A534" s="3" t="s">
        <v>66</v>
      </c>
      <c r="B534" s="3">
        <v>8404812</v>
      </c>
      <c r="C534" s="4" t="s">
        <v>45</v>
      </c>
      <c r="D534" s="4" t="s">
        <v>46</v>
      </c>
      <c r="E534" s="4" t="s">
        <v>47</v>
      </c>
      <c r="F534" s="4" t="s">
        <v>1104</v>
      </c>
      <c r="G534" s="4" t="s">
        <v>49</v>
      </c>
      <c r="H534" s="3" t="s">
        <v>1105</v>
      </c>
      <c r="I534" s="4" t="s">
        <v>51</v>
      </c>
      <c r="J534" s="4" t="s">
        <v>52</v>
      </c>
      <c r="K534" s="4" t="s">
        <v>52</v>
      </c>
      <c r="L534" s="4" t="s">
        <v>52</v>
      </c>
      <c r="M534" s="4" t="s">
        <v>52</v>
      </c>
      <c r="N534" s="4" t="s">
        <v>52</v>
      </c>
      <c r="O534" s="3">
        <v>1000000</v>
      </c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>
        <v>331259.90755328099</v>
      </c>
      <c r="AF534" s="3">
        <v>332606.02507468098</v>
      </c>
      <c r="AG534" s="3">
        <v>191197.171875</v>
      </c>
      <c r="AH534" s="3"/>
      <c r="AI534" s="3"/>
      <c r="AJ534" s="3">
        <v>141408.85319968101</v>
      </c>
      <c r="AK534" s="3">
        <v>0</v>
      </c>
      <c r="AL534" s="3"/>
      <c r="AM534" s="3"/>
      <c r="AN534" s="3"/>
      <c r="AO534" s="3"/>
      <c r="AP534" s="4" t="s">
        <v>53</v>
      </c>
      <c r="AQ534" s="3" t="s">
        <v>54</v>
      </c>
      <c r="AR534" s="3" t="s">
        <v>54</v>
      </c>
    </row>
    <row r="535" spans="1:44" x14ac:dyDescent="0.25">
      <c r="A535" s="3" t="s">
        <v>83</v>
      </c>
      <c r="B535" s="3">
        <v>8445509</v>
      </c>
      <c r="C535" s="4" t="s">
        <v>45</v>
      </c>
      <c r="D535" s="4" t="s">
        <v>63</v>
      </c>
      <c r="E535" s="4" t="s">
        <v>47</v>
      </c>
      <c r="F535" s="4" t="s">
        <v>811</v>
      </c>
      <c r="G535" s="4" t="s">
        <v>52</v>
      </c>
      <c r="H535" s="3" t="s">
        <v>1106</v>
      </c>
      <c r="I535" s="4" t="s">
        <v>51</v>
      </c>
      <c r="J535" s="4" t="s">
        <v>52</v>
      </c>
      <c r="K535" s="4" t="s">
        <v>52</v>
      </c>
      <c r="L535" s="4" t="s">
        <v>52</v>
      </c>
      <c r="M535" s="4" t="s">
        <v>52</v>
      </c>
      <c r="N535" s="4" t="s">
        <v>52</v>
      </c>
      <c r="O535" s="3">
        <v>2000000</v>
      </c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>
        <v>366265.72284915502</v>
      </c>
      <c r="AF535" s="3">
        <v>367841.00055924902</v>
      </c>
      <c r="AG535" s="3">
        <v>62494.7578125</v>
      </c>
      <c r="AH535" s="3"/>
      <c r="AI535" s="3"/>
      <c r="AJ535" s="3">
        <v>305346.24274674902</v>
      </c>
      <c r="AK535" s="3">
        <v>0</v>
      </c>
      <c r="AL535" s="3"/>
      <c r="AM535" s="3"/>
      <c r="AN535" s="3"/>
      <c r="AO535" s="3"/>
      <c r="AP535" s="4" t="s">
        <v>53</v>
      </c>
      <c r="AQ535" s="3" t="s">
        <v>54</v>
      </c>
      <c r="AR535" s="3" t="s">
        <v>54</v>
      </c>
    </row>
    <row r="536" spans="1:44" x14ac:dyDescent="0.25">
      <c r="A536" s="3" t="s">
        <v>83</v>
      </c>
      <c r="B536" s="3">
        <v>9137091</v>
      </c>
      <c r="C536" s="4" t="s">
        <v>116</v>
      </c>
      <c r="D536" s="4" t="s">
        <v>46</v>
      </c>
      <c r="E536" s="4" t="s">
        <v>47</v>
      </c>
      <c r="F536" s="4" t="s">
        <v>1107</v>
      </c>
      <c r="G536" s="4" t="s">
        <v>49</v>
      </c>
      <c r="H536" s="3" t="s">
        <v>1108</v>
      </c>
      <c r="I536" s="4" t="s">
        <v>51</v>
      </c>
      <c r="J536" s="4" t="s">
        <v>52</v>
      </c>
      <c r="K536" s="4" t="s">
        <v>52</v>
      </c>
      <c r="L536" s="4" t="s">
        <v>52</v>
      </c>
      <c r="M536" s="4" t="s">
        <v>49</v>
      </c>
      <c r="N536" s="4" t="s">
        <v>49</v>
      </c>
      <c r="O536" s="3">
        <v>148339.26999999999</v>
      </c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>
        <v>147960.72690519801</v>
      </c>
      <c r="AF536" s="3">
        <v>148339.27253425901</v>
      </c>
      <c r="AG536" s="3">
        <v>47612.026279296901</v>
      </c>
      <c r="AH536" s="3"/>
      <c r="AI536" s="3"/>
      <c r="AJ536" s="3">
        <v>97073.686254961794</v>
      </c>
      <c r="AK536" s="3">
        <v>3653.56</v>
      </c>
      <c r="AL536" s="3"/>
      <c r="AM536" s="3"/>
      <c r="AN536" s="3"/>
      <c r="AO536" s="3"/>
      <c r="AP536" s="4" t="s">
        <v>53</v>
      </c>
      <c r="AQ536" s="3" t="s">
        <v>54</v>
      </c>
      <c r="AR536" s="3" t="s">
        <v>54</v>
      </c>
    </row>
    <row r="537" spans="1:44" x14ac:dyDescent="0.25">
      <c r="A537" s="3" t="s">
        <v>66</v>
      </c>
      <c r="B537" s="3">
        <v>569979</v>
      </c>
      <c r="C537" s="4" t="s">
        <v>537</v>
      </c>
      <c r="D537" s="4" t="s">
        <v>46</v>
      </c>
      <c r="E537" s="4" t="s">
        <v>67</v>
      </c>
      <c r="F537" s="4" t="s">
        <v>1109</v>
      </c>
      <c r="G537" s="4" t="s">
        <v>49</v>
      </c>
      <c r="H537" s="3" t="s">
        <v>1110</v>
      </c>
      <c r="I537" s="4" t="s">
        <v>51</v>
      </c>
      <c r="J537" s="4" t="s">
        <v>52</v>
      </c>
      <c r="K537" s="4" t="s">
        <v>52</v>
      </c>
      <c r="L537" s="4" t="s">
        <v>52</v>
      </c>
      <c r="M537" s="4" t="s">
        <v>52</v>
      </c>
      <c r="N537" s="4" t="s">
        <v>52</v>
      </c>
      <c r="O537" s="3">
        <v>125131.92</v>
      </c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>
        <v>124589.458862247</v>
      </c>
      <c r="AF537" s="3">
        <v>125131.915567866</v>
      </c>
      <c r="AG537" s="3">
        <v>119008.5625</v>
      </c>
      <c r="AH537" s="3"/>
      <c r="AI537" s="3"/>
      <c r="AJ537" s="3">
        <v>6123.3530678663001</v>
      </c>
      <c r="AK537" s="3">
        <v>0</v>
      </c>
      <c r="AL537" s="3"/>
      <c r="AM537" s="3"/>
      <c r="AN537" s="3"/>
      <c r="AO537" s="3"/>
      <c r="AP537" s="4" t="s">
        <v>53</v>
      </c>
      <c r="AQ537" s="3" t="s">
        <v>54</v>
      </c>
      <c r="AR537" s="3" t="s">
        <v>54</v>
      </c>
    </row>
    <row r="538" spans="1:44" x14ac:dyDescent="0.25">
      <c r="A538" s="3" t="s">
        <v>83</v>
      </c>
      <c r="B538" s="3">
        <v>4295502</v>
      </c>
      <c r="C538" s="4" t="s">
        <v>116</v>
      </c>
      <c r="D538" s="4" t="s">
        <v>46</v>
      </c>
      <c r="E538" s="4" t="s">
        <v>67</v>
      </c>
      <c r="F538" s="4" t="s">
        <v>1030</v>
      </c>
      <c r="G538" s="4" t="s">
        <v>49</v>
      </c>
      <c r="H538" s="3" t="s">
        <v>1111</v>
      </c>
      <c r="I538" s="4" t="s">
        <v>51</v>
      </c>
      <c r="J538" s="4" t="s">
        <v>52</v>
      </c>
      <c r="K538" s="4" t="s">
        <v>52</v>
      </c>
      <c r="L538" s="4" t="s">
        <v>52</v>
      </c>
      <c r="M538" s="4" t="s">
        <v>49</v>
      </c>
      <c r="N538" s="4" t="s">
        <v>52</v>
      </c>
      <c r="O538" s="3">
        <v>1010000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>
        <v>150289.50844283399</v>
      </c>
      <c r="AF538" s="3">
        <v>151100.29897759599</v>
      </c>
      <c r="AG538" s="3">
        <v>815.52722167968795</v>
      </c>
      <c r="AH538" s="3"/>
      <c r="AI538" s="3"/>
      <c r="AJ538" s="3">
        <v>150284.53175591599</v>
      </c>
      <c r="AK538" s="3">
        <v>0.24</v>
      </c>
      <c r="AL538" s="3"/>
      <c r="AM538" s="3"/>
      <c r="AN538" s="3"/>
      <c r="AO538" s="3"/>
      <c r="AP538" s="4" t="s">
        <v>53</v>
      </c>
      <c r="AQ538" s="3" t="s">
        <v>54</v>
      </c>
      <c r="AR538" s="3" t="s">
        <v>54</v>
      </c>
    </row>
    <row r="539" spans="1:44" x14ac:dyDescent="0.25">
      <c r="A539" s="3" t="s">
        <v>66</v>
      </c>
      <c r="B539" s="3">
        <v>5663752</v>
      </c>
      <c r="C539" s="4" t="s">
        <v>581</v>
      </c>
      <c r="D539" s="4" t="s">
        <v>63</v>
      </c>
      <c r="E539" s="4" t="s">
        <v>47</v>
      </c>
      <c r="F539" s="4" t="s">
        <v>352</v>
      </c>
      <c r="G539" s="4" t="s">
        <v>52</v>
      </c>
      <c r="H539" s="3" t="s">
        <v>1112</v>
      </c>
      <c r="I539" s="4" t="s">
        <v>51</v>
      </c>
      <c r="J539" s="4" t="s">
        <v>52</v>
      </c>
      <c r="K539" s="4" t="s">
        <v>52</v>
      </c>
      <c r="L539" s="4" t="s">
        <v>52</v>
      </c>
      <c r="M539" s="4" t="s">
        <v>52</v>
      </c>
      <c r="N539" s="4" t="s">
        <v>52</v>
      </c>
      <c r="O539" s="3">
        <v>80000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>
        <v>62404.528664614598</v>
      </c>
      <c r="AF539" s="3">
        <v>62669.876609048399</v>
      </c>
      <c r="AG539" s="3"/>
      <c r="AH539" s="3"/>
      <c r="AI539" s="3"/>
      <c r="AJ539" s="3">
        <v>62669.876609048399</v>
      </c>
      <c r="AK539" s="3">
        <v>0</v>
      </c>
      <c r="AL539" s="3"/>
      <c r="AM539" s="3"/>
      <c r="AN539" s="3"/>
      <c r="AO539" s="3"/>
      <c r="AP539" s="4" t="s">
        <v>53</v>
      </c>
      <c r="AQ539" s="3" t="s">
        <v>54</v>
      </c>
      <c r="AR539" s="3" t="s">
        <v>54</v>
      </c>
    </row>
    <row r="540" spans="1:44" x14ac:dyDescent="0.25">
      <c r="A540" s="3" t="s">
        <v>83</v>
      </c>
      <c r="B540" s="3">
        <v>521734</v>
      </c>
      <c r="C540" s="4" t="s">
        <v>78</v>
      </c>
      <c r="D540" s="4" t="s">
        <v>46</v>
      </c>
      <c r="E540" s="4" t="s">
        <v>67</v>
      </c>
      <c r="F540" s="4" t="s">
        <v>1113</v>
      </c>
      <c r="G540" s="4" t="s">
        <v>49</v>
      </c>
      <c r="H540" s="3" t="s">
        <v>1114</v>
      </c>
      <c r="I540" s="4" t="s">
        <v>51</v>
      </c>
      <c r="J540" s="4" t="s">
        <v>52</v>
      </c>
      <c r="K540" s="4" t="s">
        <v>52</v>
      </c>
      <c r="L540" s="4" t="s">
        <v>52</v>
      </c>
      <c r="M540" s="4" t="s">
        <v>52</v>
      </c>
      <c r="N540" s="4" t="s">
        <v>49</v>
      </c>
      <c r="O540" s="3">
        <v>1050000</v>
      </c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>
        <v>291877.88988138299</v>
      </c>
      <c r="AF540" s="3">
        <v>289049.126526109</v>
      </c>
      <c r="AG540" s="3">
        <v>96368.1</v>
      </c>
      <c r="AH540" s="3"/>
      <c r="AI540" s="3"/>
      <c r="AJ540" s="3">
        <v>18741.656526109</v>
      </c>
      <c r="AK540" s="3">
        <v>173939.37</v>
      </c>
      <c r="AL540" s="3"/>
      <c r="AM540" s="3"/>
      <c r="AN540" s="3"/>
      <c r="AO540" s="3"/>
      <c r="AP540" s="4" t="s">
        <v>53</v>
      </c>
      <c r="AQ540" s="3" t="s">
        <v>54</v>
      </c>
      <c r="AR540" s="3" t="s">
        <v>54</v>
      </c>
    </row>
    <row r="541" spans="1:44" x14ac:dyDescent="0.25">
      <c r="A541" s="3" t="s">
        <v>83</v>
      </c>
      <c r="B541" s="3">
        <v>3145725</v>
      </c>
      <c r="C541" s="4" t="s">
        <v>78</v>
      </c>
      <c r="D541" s="4" t="s">
        <v>46</v>
      </c>
      <c r="E541" s="4" t="s">
        <v>67</v>
      </c>
      <c r="F541" s="4" t="s">
        <v>1115</v>
      </c>
      <c r="G541" s="4" t="s">
        <v>49</v>
      </c>
      <c r="H541" s="3" t="s">
        <v>1116</v>
      </c>
      <c r="I541" s="4" t="s">
        <v>51</v>
      </c>
      <c r="J541" s="4" t="s">
        <v>52</v>
      </c>
      <c r="K541" s="4" t="s">
        <v>52</v>
      </c>
      <c r="L541" s="4" t="s">
        <v>52</v>
      </c>
      <c r="M541" s="4" t="s">
        <v>52</v>
      </c>
      <c r="N541" s="4" t="s">
        <v>52</v>
      </c>
      <c r="O541" s="3">
        <v>331884.58</v>
      </c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>
        <v>330933.74859934603</v>
      </c>
      <c r="AF541" s="3">
        <v>331884.58222978999</v>
      </c>
      <c r="AG541" s="3">
        <v>16004.004082031201</v>
      </c>
      <c r="AH541" s="3"/>
      <c r="AI541" s="3"/>
      <c r="AJ541" s="3">
        <v>31231.498147758601</v>
      </c>
      <c r="AK541" s="3">
        <v>4.1500000000000004</v>
      </c>
      <c r="AL541" s="3">
        <v>284644.93</v>
      </c>
      <c r="AM541" s="3"/>
      <c r="AN541" s="3"/>
      <c r="AO541" s="3"/>
      <c r="AP541" s="4" t="s">
        <v>53</v>
      </c>
      <c r="AQ541" s="3" t="s">
        <v>54</v>
      </c>
      <c r="AR541" s="3" t="s">
        <v>54</v>
      </c>
    </row>
    <row r="542" spans="1:44" x14ac:dyDescent="0.25">
      <c r="A542" s="3" t="s">
        <v>83</v>
      </c>
      <c r="B542" s="3">
        <v>6839570</v>
      </c>
      <c r="C542" s="4" t="s">
        <v>78</v>
      </c>
      <c r="D542" s="4" t="s">
        <v>46</v>
      </c>
      <c r="E542" s="4" t="s">
        <v>47</v>
      </c>
      <c r="F542" s="4" t="s">
        <v>1117</v>
      </c>
      <c r="G542" s="4" t="s">
        <v>49</v>
      </c>
      <c r="H542" s="3" t="s">
        <v>1118</v>
      </c>
      <c r="I542" s="4" t="s">
        <v>51</v>
      </c>
      <c r="J542" s="4" t="s">
        <v>52</v>
      </c>
      <c r="K542" s="4" t="s">
        <v>52</v>
      </c>
      <c r="L542" s="4" t="s">
        <v>52</v>
      </c>
      <c r="M542" s="4" t="s">
        <v>52</v>
      </c>
      <c r="N542" s="4" t="s">
        <v>52</v>
      </c>
      <c r="O542" s="3">
        <v>500000</v>
      </c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>
        <v>21600.080852156501</v>
      </c>
      <c r="AF542" s="3">
        <v>20118.200438676002</v>
      </c>
      <c r="AG542" s="3"/>
      <c r="AH542" s="3"/>
      <c r="AI542" s="3"/>
      <c r="AJ542" s="3">
        <v>20115.000438676001</v>
      </c>
      <c r="AK542" s="3">
        <v>3.2</v>
      </c>
      <c r="AL542" s="3"/>
      <c r="AM542" s="3"/>
      <c r="AN542" s="3"/>
      <c r="AO542" s="3"/>
      <c r="AP542" s="4" t="s">
        <v>53</v>
      </c>
      <c r="AQ542" s="3" t="s">
        <v>54</v>
      </c>
      <c r="AR542" s="3" t="s">
        <v>54</v>
      </c>
    </row>
    <row r="543" spans="1:44" x14ac:dyDescent="0.25">
      <c r="A543" s="3" t="s">
        <v>66</v>
      </c>
      <c r="B543" s="3">
        <v>8749564</v>
      </c>
      <c r="C543" s="4" t="s">
        <v>81</v>
      </c>
      <c r="D543" s="4" t="s">
        <v>46</v>
      </c>
      <c r="E543" s="4" t="s">
        <v>47</v>
      </c>
      <c r="F543" s="4" t="s">
        <v>1119</v>
      </c>
      <c r="G543" s="4" t="s">
        <v>49</v>
      </c>
      <c r="H543" s="3" t="s">
        <v>1120</v>
      </c>
      <c r="I543" s="4" t="s">
        <v>51</v>
      </c>
      <c r="J543" s="4" t="s">
        <v>52</v>
      </c>
      <c r="K543" s="4" t="s">
        <v>52</v>
      </c>
      <c r="L543" s="4" t="s">
        <v>52</v>
      </c>
      <c r="M543" s="4" t="s">
        <v>52</v>
      </c>
      <c r="N543" s="4" t="s">
        <v>52</v>
      </c>
      <c r="O543" s="3">
        <v>145317.16</v>
      </c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>
        <v>144744.06024099601</v>
      </c>
      <c r="AF543" s="3">
        <v>145317.16384274099</v>
      </c>
      <c r="AG543" s="3">
        <v>7356.91552734375</v>
      </c>
      <c r="AH543" s="3"/>
      <c r="AI543" s="3"/>
      <c r="AJ543" s="3">
        <v>137960.24831539701</v>
      </c>
      <c r="AK543" s="3">
        <v>0</v>
      </c>
      <c r="AL543" s="3"/>
      <c r="AM543" s="3"/>
      <c r="AN543" s="3"/>
      <c r="AO543" s="3"/>
      <c r="AP543" s="4" t="s">
        <v>53</v>
      </c>
      <c r="AQ543" s="3" t="s">
        <v>54</v>
      </c>
      <c r="AR543" s="3" t="s">
        <v>54</v>
      </c>
    </row>
    <row r="544" spans="1:44" x14ac:dyDescent="0.25">
      <c r="A544" s="3" t="s">
        <v>58</v>
      </c>
      <c r="B544" s="3">
        <v>2493835</v>
      </c>
      <c r="C544" s="4" t="s">
        <v>1064</v>
      </c>
      <c r="D544" s="4" t="s">
        <v>63</v>
      </c>
      <c r="E544" s="4" t="s">
        <v>67</v>
      </c>
      <c r="F544" s="4" t="s">
        <v>1121</v>
      </c>
      <c r="G544" s="4" t="s">
        <v>49</v>
      </c>
      <c r="H544" s="3" t="s">
        <v>1122</v>
      </c>
      <c r="I544" s="4" t="s">
        <v>51</v>
      </c>
      <c r="J544" s="4" t="s">
        <v>52</v>
      </c>
      <c r="K544" s="4" t="s">
        <v>52</v>
      </c>
      <c r="L544" s="4" t="s">
        <v>52</v>
      </c>
      <c r="M544" s="4" t="s">
        <v>52</v>
      </c>
      <c r="N544" s="4" t="s">
        <v>52</v>
      </c>
      <c r="O544" s="3">
        <v>150000</v>
      </c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>
        <v>100559.180321479</v>
      </c>
      <c r="AF544" s="3">
        <v>100824.453717988</v>
      </c>
      <c r="AG544" s="3">
        <v>55478.255859375</v>
      </c>
      <c r="AH544" s="3">
        <v>3146.58</v>
      </c>
      <c r="AI544" s="3"/>
      <c r="AJ544" s="3">
        <v>40254.217858612501</v>
      </c>
      <c r="AK544" s="3">
        <v>1945.4</v>
      </c>
      <c r="AL544" s="3"/>
      <c r="AM544" s="3"/>
      <c r="AN544" s="3"/>
      <c r="AO544" s="3"/>
      <c r="AP544" s="4" t="s">
        <v>53</v>
      </c>
      <c r="AQ544" s="3" t="s">
        <v>54</v>
      </c>
      <c r="AR544" s="3" t="s">
        <v>54</v>
      </c>
    </row>
    <row r="545" spans="1:44" x14ac:dyDescent="0.25">
      <c r="A545" s="3" t="s">
        <v>83</v>
      </c>
      <c r="B545" s="3">
        <v>2935874</v>
      </c>
      <c r="C545" s="4" t="s">
        <v>59</v>
      </c>
      <c r="D545" s="4" t="s">
        <v>46</v>
      </c>
      <c r="E545" s="4" t="s">
        <v>67</v>
      </c>
      <c r="F545" s="4" t="s">
        <v>1123</v>
      </c>
      <c r="G545" s="4" t="s">
        <v>49</v>
      </c>
      <c r="H545" s="3" t="s">
        <v>1124</v>
      </c>
      <c r="I545" s="4" t="s">
        <v>51</v>
      </c>
      <c r="J545" s="4" t="s">
        <v>52</v>
      </c>
      <c r="K545" s="4" t="s">
        <v>52</v>
      </c>
      <c r="L545" s="4" t="s">
        <v>52</v>
      </c>
      <c r="M545" s="4" t="s">
        <v>49</v>
      </c>
      <c r="N545" s="4" t="s">
        <v>52</v>
      </c>
      <c r="O545" s="3">
        <v>1300000</v>
      </c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>
        <v>25434.072671480899</v>
      </c>
      <c r="AF545" s="3">
        <v>25503.424482455601</v>
      </c>
      <c r="AG545" s="3">
        <v>6463.71</v>
      </c>
      <c r="AH545" s="3"/>
      <c r="AI545" s="3"/>
      <c r="AJ545" s="3">
        <v>14299.254482455601</v>
      </c>
      <c r="AK545" s="3">
        <v>4740.46</v>
      </c>
      <c r="AL545" s="3"/>
      <c r="AM545" s="3"/>
      <c r="AN545" s="3"/>
      <c r="AO545" s="3"/>
      <c r="AP545" s="4" t="s">
        <v>53</v>
      </c>
      <c r="AQ545" s="3" t="s">
        <v>54</v>
      </c>
      <c r="AR545" s="3" t="s">
        <v>54</v>
      </c>
    </row>
    <row r="546" spans="1:44" x14ac:dyDescent="0.25">
      <c r="A546" s="3" t="s">
        <v>66</v>
      </c>
      <c r="B546" s="3">
        <v>3807044</v>
      </c>
      <c r="C546" s="4" t="s">
        <v>78</v>
      </c>
      <c r="D546" s="4" t="s">
        <v>63</v>
      </c>
      <c r="E546" s="4" t="s">
        <v>67</v>
      </c>
      <c r="F546" s="4" t="s">
        <v>1125</v>
      </c>
      <c r="G546" s="4" t="s">
        <v>49</v>
      </c>
      <c r="H546" s="3" t="s">
        <v>1126</v>
      </c>
      <c r="I546" s="4" t="s">
        <v>51</v>
      </c>
      <c r="J546" s="4" t="s">
        <v>52</v>
      </c>
      <c r="K546" s="4" t="s">
        <v>52</v>
      </c>
      <c r="L546" s="4" t="s">
        <v>52</v>
      </c>
      <c r="M546" s="4" t="s">
        <v>52</v>
      </c>
      <c r="N546" s="4" t="s">
        <v>52</v>
      </c>
      <c r="O546" s="3">
        <v>106816.87</v>
      </c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>
        <v>106443.293073963</v>
      </c>
      <c r="AF546" s="3">
        <v>106816.871975783</v>
      </c>
      <c r="AG546" s="3"/>
      <c r="AH546" s="3"/>
      <c r="AI546" s="3"/>
      <c r="AJ546" s="3">
        <v>106862.971975783</v>
      </c>
      <c r="AK546" s="3">
        <v>-46.1</v>
      </c>
      <c r="AL546" s="3"/>
      <c r="AM546" s="3"/>
      <c r="AN546" s="3"/>
      <c r="AO546" s="3"/>
      <c r="AP546" s="4" t="s">
        <v>53</v>
      </c>
      <c r="AQ546" s="3" t="s">
        <v>54</v>
      </c>
      <c r="AR546" s="3" t="s">
        <v>54</v>
      </c>
    </row>
    <row r="547" spans="1:44" x14ac:dyDescent="0.25">
      <c r="A547" s="3" t="s">
        <v>66</v>
      </c>
      <c r="B547" s="3">
        <v>6618092</v>
      </c>
      <c r="C547" s="4" t="s">
        <v>62</v>
      </c>
      <c r="D547" s="4" t="s">
        <v>63</v>
      </c>
      <c r="E547" s="4" t="s">
        <v>47</v>
      </c>
      <c r="F547" s="4" t="s">
        <v>962</v>
      </c>
      <c r="G547" s="4" t="s">
        <v>49</v>
      </c>
      <c r="H547" s="3" t="s">
        <v>1127</v>
      </c>
      <c r="I547" s="4" t="s">
        <v>51</v>
      </c>
      <c r="J547" s="4" t="s">
        <v>52</v>
      </c>
      <c r="K547" s="4" t="s">
        <v>52</v>
      </c>
      <c r="L547" s="4" t="s">
        <v>52</v>
      </c>
      <c r="M547" s="4" t="s">
        <v>52</v>
      </c>
      <c r="N547" s="4" t="s">
        <v>52</v>
      </c>
      <c r="O547" s="3">
        <v>24792.240000000002</v>
      </c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>
        <v>24791.6034088786</v>
      </c>
      <c r="AF547" s="3">
        <v>24792.239891448899</v>
      </c>
      <c r="AG547" s="3"/>
      <c r="AH547" s="3"/>
      <c r="AI547" s="3"/>
      <c r="AJ547" s="3">
        <v>157.04989144893699</v>
      </c>
      <c r="AK547" s="3">
        <v>24635.19</v>
      </c>
      <c r="AL547" s="3"/>
      <c r="AM547" s="3"/>
      <c r="AN547" s="3"/>
      <c r="AO547" s="3"/>
      <c r="AP547" s="4" t="s">
        <v>53</v>
      </c>
      <c r="AQ547" s="3" t="s">
        <v>54</v>
      </c>
      <c r="AR547" s="3" t="s">
        <v>54</v>
      </c>
    </row>
    <row r="548" spans="1:44" x14ac:dyDescent="0.25">
      <c r="A548" s="3" t="s">
        <v>66</v>
      </c>
      <c r="B548" s="3">
        <v>5360245</v>
      </c>
      <c r="C548" s="4" t="s">
        <v>45</v>
      </c>
      <c r="D548" s="4" t="s">
        <v>46</v>
      </c>
      <c r="E548" s="4" t="s">
        <v>47</v>
      </c>
      <c r="F548" s="4" t="s">
        <v>938</v>
      </c>
      <c r="G548" s="4" t="s">
        <v>52</v>
      </c>
      <c r="H548" s="3" t="s">
        <v>1128</v>
      </c>
      <c r="I548" s="4" t="s">
        <v>360</v>
      </c>
      <c r="J548" s="4" t="s">
        <v>52</v>
      </c>
      <c r="K548" s="4" t="s">
        <v>52</v>
      </c>
      <c r="L548" s="4" t="s">
        <v>52</v>
      </c>
      <c r="M548" s="4" t="s">
        <v>52</v>
      </c>
      <c r="N548" s="4" t="s">
        <v>52</v>
      </c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>
        <v>0</v>
      </c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4" t="s">
        <v>53</v>
      </c>
      <c r="AQ548" s="3" t="s">
        <v>54</v>
      </c>
      <c r="AR548" s="3" t="s">
        <v>54</v>
      </c>
    </row>
    <row r="549" spans="1:44" x14ac:dyDescent="0.25">
      <c r="A549" s="3" t="s">
        <v>112</v>
      </c>
      <c r="B549" s="3">
        <v>5900419</v>
      </c>
      <c r="C549" s="4" t="s">
        <v>303</v>
      </c>
      <c r="D549" s="4" t="s">
        <v>201</v>
      </c>
      <c r="E549" s="4" t="s">
        <v>47</v>
      </c>
      <c r="F549" s="4" t="s">
        <v>805</v>
      </c>
      <c r="G549" s="4" t="s">
        <v>52</v>
      </c>
      <c r="H549" s="3" t="s">
        <v>1129</v>
      </c>
      <c r="I549" s="4" t="s">
        <v>360</v>
      </c>
      <c r="J549" s="4" t="s">
        <v>52</v>
      </c>
      <c r="K549" s="4" t="s">
        <v>52</v>
      </c>
      <c r="L549" s="4" t="s">
        <v>52</v>
      </c>
      <c r="M549" s="4" t="s">
        <v>52</v>
      </c>
      <c r="N549" s="4" t="s">
        <v>52</v>
      </c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>
        <v>0</v>
      </c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4" t="s">
        <v>204</v>
      </c>
      <c r="AQ549" s="3" t="s">
        <v>54</v>
      </c>
      <c r="AR549" s="3" t="s">
        <v>54</v>
      </c>
    </row>
    <row r="550" spans="1:44" x14ac:dyDescent="0.25">
      <c r="A550" s="3" t="s">
        <v>92</v>
      </c>
      <c r="B550" s="3">
        <v>7452065</v>
      </c>
      <c r="C550" s="4" t="s">
        <v>354</v>
      </c>
      <c r="D550" s="4" t="s">
        <v>201</v>
      </c>
      <c r="E550" s="4" t="s">
        <v>47</v>
      </c>
      <c r="F550" s="4" t="s">
        <v>1130</v>
      </c>
      <c r="G550" s="4" t="s">
        <v>52</v>
      </c>
      <c r="H550" s="3" t="s">
        <v>1131</v>
      </c>
      <c r="I550" s="4" t="s">
        <v>360</v>
      </c>
      <c r="J550" s="4" t="s">
        <v>52</v>
      </c>
      <c r="K550" s="4" t="s">
        <v>52</v>
      </c>
      <c r="L550" s="4" t="s">
        <v>52</v>
      </c>
      <c r="M550" s="4" t="s">
        <v>52</v>
      </c>
      <c r="N550" s="4" t="s">
        <v>52</v>
      </c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>
        <v>0</v>
      </c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4" t="s">
        <v>204</v>
      </c>
      <c r="AQ550" s="3" t="s">
        <v>54</v>
      </c>
      <c r="AR550" s="3" t="s">
        <v>54</v>
      </c>
    </row>
    <row r="551" spans="1:44" x14ac:dyDescent="0.25">
      <c r="A551" s="3" t="s">
        <v>66</v>
      </c>
      <c r="B551" s="3">
        <v>12164912</v>
      </c>
      <c r="C551" s="4" t="s">
        <v>200</v>
      </c>
      <c r="D551" s="4" t="s">
        <v>201</v>
      </c>
      <c r="E551" s="4" t="s">
        <v>47</v>
      </c>
      <c r="F551" s="4" t="s">
        <v>1132</v>
      </c>
      <c r="G551" s="4" t="s">
        <v>52</v>
      </c>
      <c r="H551" s="3" t="s">
        <v>1133</v>
      </c>
      <c r="I551" s="4" t="s">
        <v>360</v>
      </c>
      <c r="J551" s="4" t="s">
        <v>52</v>
      </c>
      <c r="K551" s="4" t="s">
        <v>52</v>
      </c>
      <c r="L551" s="4" t="s">
        <v>52</v>
      </c>
      <c r="M551" s="4" t="s">
        <v>52</v>
      </c>
      <c r="N551" s="4" t="s">
        <v>52</v>
      </c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>
        <v>0</v>
      </c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4" t="s">
        <v>204</v>
      </c>
      <c r="AQ551" s="3" t="s">
        <v>54</v>
      </c>
      <c r="AR551" s="3" t="s">
        <v>54</v>
      </c>
    </row>
    <row r="552" spans="1:44" x14ac:dyDescent="0.25">
      <c r="A552" s="3" t="s">
        <v>55</v>
      </c>
      <c r="B552" s="3">
        <v>14373098</v>
      </c>
      <c r="C552" s="4" t="s">
        <v>235</v>
      </c>
      <c r="D552" s="4" t="s">
        <v>201</v>
      </c>
      <c r="E552" s="4" t="s">
        <v>47</v>
      </c>
      <c r="F552" s="4" t="s">
        <v>906</v>
      </c>
      <c r="G552" s="4" t="s">
        <v>52</v>
      </c>
      <c r="H552" s="3" t="s">
        <v>1134</v>
      </c>
      <c r="I552" s="4" t="s">
        <v>360</v>
      </c>
      <c r="J552" s="4" t="s">
        <v>52</v>
      </c>
      <c r="K552" s="4" t="s">
        <v>52</v>
      </c>
      <c r="L552" s="4" t="s">
        <v>52</v>
      </c>
      <c r="M552" s="4" t="s">
        <v>52</v>
      </c>
      <c r="N552" s="4" t="s">
        <v>52</v>
      </c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>
        <v>0</v>
      </c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4" t="s">
        <v>204</v>
      </c>
      <c r="AQ552" s="3" t="s">
        <v>54</v>
      </c>
      <c r="AR552" s="3" t="s">
        <v>54</v>
      </c>
    </row>
    <row r="553" spans="1:44" x14ac:dyDescent="0.25">
      <c r="A553" s="3" t="s">
        <v>115</v>
      </c>
      <c r="B553" s="3">
        <v>503395</v>
      </c>
      <c r="C553" s="4" t="s">
        <v>361</v>
      </c>
      <c r="D553" s="4" t="s">
        <v>46</v>
      </c>
      <c r="E553" s="4" t="s">
        <v>67</v>
      </c>
      <c r="F553" s="4" t="s">
        <v>1135</v>
      </c>
      <c r="G553" s="4" t="s">
        <v>52</v>
      </c>
      <c r="H553" s="3" t="s">
        <v>1136</v>
      </c>
      <c r="I553" s="4" t="s">
        <v>360</v>
      </c>
      <c r="J553" s="4" t="s">
        <v>52</v>
      </c>
      <c r="K553" s="4" t="s">
        <v>52</v>
      </c>
      <c r="L553" s="4" t="s">
        <v>52</v>
      </c>
      <c r="M553" s="4" t="s">
        <v>52</v>
      </c>
      <c r="N553" s="4" t="s">
        <v>52</v>
      </c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>
        <v>0</v>
      </c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4" t="s">
        <v>53</v>
      </c>
      <c r="AQ553" s="3" t="s">
        <v>54</v>
      </c>
      <c r="AR553" s="3" t="s">
        <v>54</v>
      </c>
    </row>
    <row r="554" spans="1:44" x14ac:dyDescent="0.25">
      <c r="A554" s="3" t="s">
        <v>83</v>
      </c>
      <c r="B554" s="3">
        <v>2754517</v>
      </c>
      <c r="C554" s="4" t="s">
        <v>45</v>
      </c>
      <c r="D554" s="4" t="s">
        <v>46</v>
      </c>
      <c r="E554" s="4" t="s">
        <v>67</v>
      </c>
      <c r="F554" s="4" t="s">
        <v>1137</v>
      </c>
      <c r="G554" s="4" t="s">
        <v>52</v>
      </c>
      <c r="H554" s="3" t="s">
        <v>1138</v>
      </c>
      <c r="I554" s="4" t="s">
        <v>360</v>
      </c>
      <c r="J554" s="4" t="s">
        <v>52</v>
      </c>
      <c r="K554" s="4" t="s">
        <v>52</v>
      </c>
      <c r="L554" s="4" t="s">
        <v>52</v>
      </c>
      <c r="M554" s="4" t="s">
        <v>52</v>
      </c>
      <c r="N554" s="4" t="s">
        <v>52</v>
      </c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>
        <v>0</v>
      </c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4" t="s">
        <v>53</v>
      </c>
      <c r="AQ554" s="3" t="s">
        <v>54</v>
      </c>
      <c r="AR554" s="3" t="s">
        <v>54</v>
      </c>
    </row>
    <row r="555" spans="1:44" x14ac:dyDescent="0.25">
      <c r="A555" s="3" t="s">
        <v>83</v>
      </c>
      <c r="B555" s="3">
        <v>3778121</v>
      </c>
      <c r="C555" s="4" t="s">
        <v>581</v>
      </c>
      <c r="D555" s="4" t="s">
        <v>46</v>
      </c>
      <c r="E555" s="4" t="s">
        <v>67</v>
      </c>
      <c r="F555" s="4" t="s">
        <v>1139</v>
      </c>
      <c r="G555" s="4" t="s">
        <v>52</v>
      </c>
      <c r="H555" s="3" t="s">
        <v>1140</v>
      </c>
      <c r="I555" s="4" t="s">
        <v>360</v>
      </c>
      <c r="J555" s="4" t="s">
        <v>52</v>
      </c>
      <c r="K555" s="4" t="s">
        <v>52</v>
      </c>
      <c r="L555" s="4" t="s">
        <v>52</v>
      </c>
      <c r="M555" s="4" t="s">
        <v>52</v>
      </c>
      <c r="N555" s="4" t="s">
        <v>52</v>
      </c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>
        <v>0</v>
      </c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4" t="s">
        <v>53</v>
      </c>
      <c r="AQ555" s="3" t="s">
        <v>54</v>
      </c>
      <c r="AR555" s="3" t="s">
        <v>54</v>
      </c>
    </row>
    <row r="556" spans="1:44" x14ac:dyDescent="0.25">
      <c r="A556" s="3" t="s">
        <v>83</v>
      </c>
      <c r="B556" s="3">
        <v>4673254</v>
      </c>
      <c r="C556" s="4" t="s">
        <v>235</v>
      </c>
      <c r="D556" s="4" t="s">
        <v>201</v>
      </c>
      <c r="E556" s="4" t="s">
        <v>67</v>
      </c>
      <c r="F556" s="4" t="s">
        <v>1141</v>
      </c>
      <c r="G556" s="4" t="s">
        <v>52</v>
      </c>
      <c r="H556" s="3" t="s">
        <v>1142</v>
      </c>
      <c r="I556" s="4" t="s">
        <v>360</v>
      </c>
      <c r="J556" s="4" t="s">
        <v>52</v>
      </c>
      <c r="K556" s="4" t="s">
        <v>52</v>
      </c>
      <c r="L556" s="4" t="s">
        <v>52</v>
      </c>
      <c r="M556" s="4" t="s">
        <v>52</v>
      </c>
      <c r="N556" s="4" t="s">
        <v>52</v>
      </c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>
        <v>0</v>
      </c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4" t="s">
        <v>204</v>
      </c>
      <c r="AQ556" s="3" t="s">
        <v>54</v>
      </c>
      <c r="AR556" s="3" t="s">
        <v>54</v>
      </c>
    </row>
    <row r="557" spans="1:44" x14ac:dyDescent="0.25">
      <c r="A557" s="3" t="s">
        <v>240</v>
      </c>
      <c r="B557" s="3">
        <v>5271086</v>
      </c>
      <c r="C557" s="4" t="s">
        <v>235</v>
      </c>
      <c r="D557" s="4" t="s">
        <v>201</v>
      </c>
      <c r="E557" s="4" t="s">
        <v>317</v>
      </c>
      <c r="F557" s="4" t="s">
        <v>1143</v>
      </c>
      <c r="G557" s="4" t="s">
        <v>52</v>
      </c>
      <c r="H557" s="3" t="s">
        <v>1144</v>
      </c>
      <c r="I557" s="4" t="s">
        <v>360</v>
      </c>
      <c r="J557" s="4" t="s">
        <v>52</v>
      </c>
      <c r="K557" s="4" t="s">
        <v>52</v>
      </c>
      <c r="L557" s="4" t="s">
        <v>52</v>
      </c>
      <c r="M557" s="4" t="s">
        <v>52</v>
      </c>
      <c r="N557" s="4" t="s">
        <v>52</v>
      </c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>
        <v>0</v>
      </c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4" t="s">
        <v>204</v>
      </c>
      <c r="AQ557" s="3" t="s">
        <v>54</v>
      </c>
      <c r="AR557" s="3" t="s">
        <v>54</v>
      </c>
    </row>
    <row r="558" spans="1:44" x14ac:dyDescent="0.25">
      <c r="A558" s="3" t="s">
        <v>66</v>
      </c>
      <c r="B558" s="3">
        <v>5535473</v>
      </c>
      <c r="C558" s="4" t="s">
        <v>581</v>
      </c>
      <c r="D558" s="4" t="s">
        <v>63</v>
      </c>
      <c r="E558" s="4" t="s">
        <v>47</v>
      </c>
      <c r="F558" s="4" t="s">
        <v>977</v>
      </c>
      <c r="G558" s="4" t="s">
        <v>52</v>
      </c>
      <c r="H558" s="3" t="s">
        <v>755</v>
      </c>
      <c r="I558" s="4" t="s">
        <v>360</v>
      </c>
      <c r="J558" s="4" t="s">
        <v>52</v>
      </c>
      <c r="K558" s="4" t="s">
        <v>52</v>
      </c>
      <c r="L558" s="4" t="s">
        <v>52</v>
      </c>
      <c r="M558" s="4" t="s">
        <v>52</v>
      </c>
      <c r="N558" s="4" t="s">
        <v>52</v>
      </c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>
        <v>0</v>
      </c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4" t="s">
        <v>53</v>
      </c>
      <c r="AQ558" s="3" t="s">
        <v>54</v>
      </c>
      <c r="AR558" s="3" t="s">
        <v>54</v>
      </c>
    </row>
    <row r="559" spans="1:44" x14ac:dyDescent="0.25">
      <c r="A559" s="3" t="s">
        <v>176</v>
      </c>
      <c r="B559" s="3">
        <v>5561647</v>
      </c>
      <c r="C559" s="4" t="s">
        <v>1145</v>
      </c>
      <c r="D559" s="4" t="s">
        <v>201</v>
      </c>
      <c r="E559" s="4" t="s">
        <v>47</v>
      </c>
      <c r="F559" s="4" t="s">
        <v>1146</v>
      </c>
      <c r="G559" s="4" t="s">
        <v>52</v>
      </c>
      <c r="H559" s="3" t="s">
        <v>1147</v>
      </c>
      <c r="I559" s="4" t="s">
        <v>360</v>
      </c>
      <c r="J559" s="4" t="s">
        <v>52</v>
      </c>
      <c r="K559" s="4" t="s">
        <v>52</v>
      </c>
      <c r="L559" s="4" t="s">
        <v>52</v>
      </c>
      <c r="M559" s="4" t="s">
        <v>52</v>
      </c>
      <c r="N559" s="4" t="s">
        <v>52</v>
      </c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>
        <v>0</v>
      </c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4" t="s">
        <v>204</v>
      </c>
      <c r="AQ559" s="3" t="s">
        <v>54</v>
      </c>
      <c r="AR559" s="3" t="s">
        <v>54</v>
      </c>
    </row>
    <row r="560" spans="1:44" x14ac:dyDescent="0.25">
      <c r="A560" s="3" t="s">
        <v>176</v>
      </c>
      <c r="B560" s="3">
        <v>5708076</v>
      </c>
      <c r="C560" s="4" t="s">
        <v>1145</v>
      </c>
      <c r="D560" s="4" t="s">
        <v>201</v>
      </c>
      <c r="E560" s="4" t="s">
        <v>47</v>
      </c>
      <c r="F560" s="4" t="s">
        <v>567</v>
      </c>
      <c r="G560" s="4" t="s">
        <v>52</v>
      </c>
      <c r="H560" s="3" t="s">
        <v>1148</v>
      </c>
      <c r="I560" s="4" t="s">
        <v>360</v>
      </c>
      <c r="J560" s="4" t="s">
        <v>52</v>
      </c>
      <c r="K560" s="4" t="s">
        <v>52</v>
      </c>
      <c r="L560" s="4" t="s">
        <v>52</v>
      </c>
      <c r="M560" s="4" t="s">
        <v>52</v>
      </c>
      <c r="N560" s="4" t="s">
        <v>52</v>
      </c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>
        <v>0</v>
      </c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4" t="s">
        <v>204</v>
      </c>
      <c r="AQ560" s="3" t="s">
        <v>54</v>
      </c>
      <c r="AR560" s="3" t="s">
        <v>54</v>
      </c>
    </row>
    <row r="561" spans="1:44" x14ac:dyDescent="0.25">
      <c r="A561" s="3" t="s">
        <v>83</v>
      </c>
      <c r="B561" s="3">
        <v>6355852</v>
      </c>
      <c r="C561" s="4" t="s">
        <v>303</v>
      </c>
      <c r="D561" s="4" t="s">
        <v>201</v>
      </c>
      <c r="E561" s="4" t="s">
        <v>47</v>
      </c>
      <c r="F561" s="4" t="s">
        <v>1149</v>
      </c>
      <c r="G561" s="4" t="s">
        <v>52</v>
      </c>
      <c r="H561" s="3" t="s">
        <v>1150</v>
      </c>
      <c r="I561" s="4" t="s">
        <v>360</v>
      </c>
      <c r="J561" s="4" t="s">
        <v>52</v>
      </c>
      <c r="K561" s="4" t="s">
        <v>52</v>
      </c>
      <c r="L561" s="4" t="s">
        <v>52</v>
      </c>
      <c r="M561" s="4" t="s">
        <v>52</v>
      </c>
      <c r="N561" s="4" t="s">
        <v>52</v>
      </c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>
        <v>0</v>
      </c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4" t="s">
        <v>204</v>
      </c>
      <c r="AQ561" s="3" t="s">
        <v>54</v>
      </c>
      <c r="AR561" s="3" t="s">
        <v>54</v>
      </c>
    </row>
    <row r="562" spans="1:44" x14ac:dyDescent="0.25">
      <c r="A562" s="3" t="s">
        <v>83</v>
      </c>
      <c r="B562" s="3">
        <v>9676601</v>
      </c>
      <c r="C562" s="4" t="s">
        <v>45</v>
      </c>
      <c r="D562" s="4" t="s">
        <v>46</v>
      </c>
      <c r="E562" s="4" t="s">
        <v>47</v>
      </c>
      <c r="F562" s="4" t="s">
        <v>1151</v>
      </c>
      <c r="G562" s="4" t="s">
        <v>52</v>
      </c>
      <c r="H562" s="3" t="s">
        <v>1152</v>
      </c>
      <c r="I562" s="4" t="s">
        <v>360</v>
      </c>
      <c r="J562" s="4" t="s">
        <v>52</v>
      </c>
      <c r="K562" s="4" t="s">
        <v>52</v>
      </c>
      <c r="L562" s="4" t="s">
        <v>52</v>
      </c>
      <c r="M562" s="4" t="s">
        <v>52</v>
      </c>
      <c r="N562" s="4" t="s">
        <v>52</v>
      </c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>
        <v>0</v>
      </c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4" t="s">
        <v>53</v>
      </c>
      <c r="AQ562" s="3" t="s">
        <v>54</v>
      </c>
      <c r="AR562" s="3" t="s">
        <v>54</v>
      </c>
    </row>
    <row r="563" spans="1:44" x14ac:dyDescent="0.25">
      <c r="A563" s="3" t="s">
        <v>112</v>
      </c>
      <c r="B563" s="3">
        <v>5706569</v>
      </c>
      <c r="C563" s="4" t="s">
        <v>200</v>
      </c>
      <c r="D563" s="4" t="s">
        <v>201</v>
      </c>
      <c r="E563" s="4" t="s">
        <v>47</v>
      </c>
      <c r="F563" s="4" t="s">
        <v>567</v>
      </c>
      <c r="G563" s="4" t="s">
        <v>52</v>
      </c>
      <c r="H563" s="3" t="s">
        <v>224</v>
      </c>
      <c r="I563" s="4" t="s">
        <v>360</v>
      </c>
      <c r="J563" s="4" t="s">
        <v>52</v>
      </c>
      <c r="K563" s="4" t="s">
        <v>52</v>
      </c>
      <c r="L563" s="4" t="s">
        <v>52</v>
      </c>
      <c r="M563" s="4" t="s">
        <v>52</v>
      </c>
      <c r="N563" s="4" t="s">
        <v>52</v>
      </c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>
        <v>0</v>
      </c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4" t="s">
        <v>204</v>
      </c>
      <c r="AQ563" s="3" t="s">
        <v>54</v>
      </c>
      <c r="AR563" s="3" t="s">
        <v>54</v>
      </c>
    </row>
    <row r="564" spans="1:44" x14ac:dyDescent="0.25">
      <c r="A564" s="3" t="s">
        <v>115</v>
      </c>
      <c r="B564" s="3">
        <v>5967573</v>
      </c>
      <c r="C564" s="4" t="s">
        <v>78</v>
      </c>
      <c r="D564" s="4" t="s">
        <v>46</v>
      </c>
      <c r="E564" s="4" t="s">
        <v>47</v>
      </c>
      <c r="F564" s="4" t="s">
        <v>333</v>
      </c>
      <c r="G564" s="4" t="s">
        <v>52</v>
      </c>
      <c r="H564" s="3" t="s">
        <v>1153</v>
      </c>
      <c r="I564" s="4" t="s">
        <v>360</v>
      </c>
      <c r="J564" s="4" t="s">
        <v>52</v>
      </c>
      <c r="K564" s="4" t="s">
        <v>52</v>
      </c>
      <c r="L564" s="4" t="s">
        <v>52</v>
      </c>
      <c r="M564" s="4" t="s">
        <v>52</v>
      </c>
      <c r="N564" s="4" t="s">
        <v>52</v>
      </c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>
        <v>0</v>
      </c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4" t="s">
        <v>53</v>
      </c>
      <c r="AQ564" s="3" t="s">
        <v>54</v>
      </c>
      <c r="AR564" s="3" t="s">
        <v>54</v>
      </c>
    </row>
    <row r="565" spans="1:44" x14ac:dyDescent="0.25">
      <c r="A565" s="3" t="s">
        <v>66</v>
      </c>
      <c r="B565" s="3">
        <v>6487344</v>
      </c>
      <c r="C565" s="4" t="s">
        <v>59</v>
      </c>
      <c r="D565" s="4" t="s">
        <v>46</v>
      </c>
      <c r="E565" s="4" t="s">
        <v>47</v>
      </c>
      <c r="F565" s="4" t="s">
        <v>1154</v>
      </c>
      <c r="G565" s="4" t="s">
        <v>52</v>
      </c>
      <c r="H565" s="3" t="s">
        <v>1155</v>
      </c>
      <c r="I565" s="4" t="s">
        <v>360</v>
      </c>
      <c r="J565" s="4" t="s">
        <v>52</v>
      </c>
      <c r="K565" s="4" t="s">
        <v>52</v>
      </c>
      <c r="L565" s="4" t="s">
        <v>52</v>
      </c>
      <c r="M565" s="4" t="s">
        <v>52</v>
      </c>
      <c r="N565" s="4" t="s">
        <v>52</v>
      </c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>
        <v>0</v>
      </c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4" t="s">
        <v>53</v>
      </c>
      <c r="AQ565" s="3" t="s">
        <v>54</v>
      </c>
      <c r="AR565" s="3" t="s">
        <v>54</v>
      </c>
    </row>
    <row r="566" spans="1:44" x14ac:dyDescent="0.25">
      <c r="A566" s="3" t="s">
        <v>92</v>
      </c>
      <c r="B566" s="3">
        <v>7258613</v>
      </c>
      <c r="C566" s="4" t="s">
        <v>235</v>
      </c>
      <c r="D566" s="4" t="s">
        <v>201</v>
      </c>
      <c r="E566" s="4" t="s">
        <v>47</v>
      </c>
      <c r="F566" s="4" t="s">
        <v>890</v>
      </c>
      <c r="G566" s="4" t="s">
        <v>52</v>
      </c>
      <c r="H566" s="3" t="s">
        <v>891</v>
      </c>
      <c r="I566" s="4" t="s">
        <v>360</v>
      </c>
      <c r="J566" s="4" t="s">
        <v>52</v>
      </c>
      <c r="K566" s="4" t="s">
        <v>52</v>
      </c>
      <c r="L566" s="4" t="s">
        <v>52</v>
      </c>
      <c r="M566" s="4" t="s">
        <v>52</v>
      </c>
      <c r="N566" s="4" t="s">
        <v>52</v>
      </c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>
        <v>0</v>
      </c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4" t="s">
        <v>204</v>
      </c>
      <c r="AQ566" s="3" t="s">
        <v>54</v>
      </c>
      <c r="AR566" s="3" t="s">
        <v>54</v>
      </c>
    </row>
    <row r="567" spans="1:44" x14ac:dyDescent="0.25">
      <c r="A567" s="3" t="s">
        <v>66</v>
      </c>
      <c r="B567" s="3">
        <v>8820938</v>
      </c>
      <c r="C567" s="4" t="s">
        <v>59</v>
      </c>
      <c r="D567" s="4" t="s">
        <v>63</v>
      </c>
      <c r="E567" s="4" t="s">
        <v>47</v>
      </c>
      <c r="F567" s="4" t="s">
        <v>1156</v>
      </c>
      <c r="G567" s="4" t="s">
        <v>52</v>
      </c>
      <c r="H567" s="3" t="s">
        <v>1069</v>
      </c>
      <c r="I567" s="4" t="s">
        <v>360</v>
      </c>
      <c r="J567" s="4" t="s">
        <v>52</v>
      </c>
      <c r="K567" s="4" t="s">
        <v>52</v>
      </c>
      <c r="L567" s="4" t="s">
        <v>52</v>
      </c>
      <c r="M567" s="4" t="s">
        <v>52</v>
      </c>
      <c r="N567" s="4" t="s">
        <v>52</v>
      </c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>
        <v>0</v>
      </c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4" t="s">
        <v>53</v>
      </c>
      <c r="AQ567" s="3" t="s">
        <v>54</v>
      </c>
      <c r="AR567" s="3" t="s">
        <v>54</v>
      </c>
    </row>
    <row r="568" spans="1:44" x14ac:dyDescent="0.25">
      <c r="A568" s="3" t="s">
        <v>66</v>
      </c>
      <c r="B568" s="3">
        <v>8882779</v>
      </c>
      <c r="C568" s="4" t="s">
        <v>59</v>
      </c>
      <c r="D568" s="4" t="s">
        <v>63</v>
      </c>
      <c r="E568" s="4" t="s">
        <v>47</v>
      </c>
      <c r="F568" s="4" t="s">
        <v>1157</v>
      </c>
      <c r="G568" s="4" t="s">
        <v>52</v>
      </c>
      <c r="H568" s="3" t="s">
        <v>1158</v>
      </c>
      <c r="I568" s="4" t="s">
        <v>360</v>
      </c>
      <c r="J568" s="4" t="s">
        <v>52</v>
      </c>
      <c r="K568" s="4" t="s">
        <v>52</v>
      </c>
      <c r="L568" s="4" t="s">
        <v>52</v>
      </c>
      <c r="M568" s="4" t="s">
        <v>52</v>
      </c>
      <c r="N568" s="4" t="s">
        <v>52</v>
      </c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>
        <v>0</v>
      </c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4" t="s">
        <v>53</v>
      </c>
      <c r="AQ568" s="3" t="s">
        <v>54</v>
      </c>
      <c r="AR568" s="3" t="s">
        <v>54</v>
      </c>
    </row>
    <row r="569" spans="1:44" x14ac:dyDescent="0.25">
      <c r="A569" s="3" t="s">
        <v>83</v>
      </c>
      <c r="B569" s="3">
        <v>11057465</v>
      </c>
      <c r="C569" s="4" t="s">
        <v>81</v>
      </c>
      <c r="D569" s="4" t="s">
        <v>63</v>
      </c>
      <c r="E569" s="4" t="s">
        <v>47</v>
      </c>
      <c r="F569" s="4" t="s">
        <v>847</v>
      </c>
      <c r="G569" s="4" t="s">
        <v>52</v>
      </c>
      <c r="H569" s="3" t="s">
        <v>1159</v>
      </c>
      <c r="I569" s="4" t="s">
        <v>360</v>
      </c>
      <c r="J569" s="4" t="s">
        <v>52</v>
      </c>
      <c r="K569" s="4" t="s">
        <v>52</v>
      </c>
      <c r="L569" s="4" t="s">
        <v>52</v>
      </c>
      <c r="M569" s="4" t="s">
        <v>52</v>
      </c>
      <c r="N569" s="4" t="s">
        <v>52</v>
      </c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>
        <v>0</v>
      </c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4" t="s">
        <v>53</v>
      </c>
      <c r="AQ569" s="3" t="s">
        <v>54</v>
      </c>
      <c r="AR569" s="3" t="s">
        <v>54</v>
      </c>
    </row>
    <row r="570" spans="1:44" x14ac:dyDescent="0.25">
      <c r="A570" s="3" t="s">
        <v>176</v>
      </c>
      <c r="B570" s="3">
        <v>14669273</v>
      </c>
      <c r="C570" s="4" t="s">
        <v>78</v>
      </c>
      <c r="D570" s="4" t="s">
        <v>63</v>
      </c>
      <c r="E570" s="4" t="s">
        <v>47</v>
      </c>
      <c r="F570" s="4" t="s">
        <v>1160</v>
      </c>
      <c r="G570" s="4" t="s">
        <v>52</v>
      </c>
      <c r="H570" s="3" t="s">
        <v>1161</v>
      </c>
      <c r="I570" s="4" t="s">
        <v>360</v>
      </c>
      <c r="J570" s="4" t="s">
        <v>52</v>
      </c>
      <c r="K570" s="4" t="s">
        <v>52</v>
      </c>
      <c r="L570" s="4" t="s">
        <v>52</v>
      </c>
      <c r="M570" s="4" t="s">
        <v>52</v>
      </c>
      <c r="N570" s="4" t="s">
        <v>52</v>
      </c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>
        <v>0</v>
      </c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4" t="s">
        <v>53</v>
      </c>
      <c r="AQ570" s="3" t="s">
        <v>54</v>
      </c>
      <c r="AR570" s="3" t="s">
        <v>54</v>
      </c>
    </row>
    <row r="571" spans="1:44" x14ac:dyDescent="0.25">
      <c r="A571" s="3" t="s">
        <v>240</v>
      </c>
      <c r="B571" s="3">
        <v>5561418</v>
      </c>
      <c r="C571" s="4" t="s">
        <v>253</v>
      </c>
      <c r="D571" s="4" t="s">
        <v>46</v>
      </c>
      <c r="E571" s="4" t="s">
        <v>47</v>
      </c>
      <c r="F571" s="4" t="s">
        <v>1146</v>
      </c>
      <c r="G571" s="4" t="s">
        <v>52</v>
      </c>
      <c r="H571" s="3" t="s">
        <v>1081</v>
      </c>
      <c r="I571" s="4" t="s">
        <v>360</v>
      </c>
      <c r="J571" s="4" t="s">
        <v>52</v>
      </c>
      <c r="K571" s="4" t="s">
        <v>52</v>
      </c>
      <c r="L571" s="4" t="s">
        <v>52</v>
      </c>
      <c r="M571" s="4" t="s">
        <v>52</v>
      </c>
      <c r="N571" s="4" t="s">
        <v>52</v>
      </c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>
        <v>0</v>
      </c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4" t="s">
        <v>53</v>
      </c>
      <c r="AQ571" s="3" t="s">
        <v>54</v>
      </c>
      <c r="AR571" s="3" t="s">
        <v>54</v>
      </c>
    </row>
    <row r="572" spans="1:44" x14ac:dyDescent="0.25">
      <c r="A572" s="3" t="s">
        <v>55</v>
      </c>
      <c r="B572" s="3">
        <v>14524231</v>
      </c>
      <c r="C572" s="4" t="s">
        <v>1162</v>
      </c>
      <c r="D572" s="4" t="s">
        <v>46</v>
      </c>
      <c r="E572" s="4" t="s">
        <v>47</v>
      </c>
      <c r="F572" s="4" t="s">
        <v>1163</v>
      </c>
      <c r="G572" s="4" t="s">
        <v>52</v>
      </c>
      <c r="H572" s="3" t="s">
        <v>1164</v>
      </c>
      <c r="I572" s="4" t="s">
        <v>360</v>
      </c>
      <c r="J572" s="4" t="s">
        <v>52</v>
      </c>
      <c r="K572" s="4" t="s">
        <v>52</v>
      </c>
      <c r="L572" s="4" t="s">
        <v>52</v>
      </c>
      <c r="M572" s="4" t="s">
        <v>52</v>
      </c>
      <c r="N572" s="4" t="s">
        <v>52</v>
      </c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>
        <v>0</v>
      </c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4" t="s">
        <v>53</v>
      </c>
      <c r="AQ572" s="3" t="s">
        <v>54</v>
      </c>
      <c r="AR572" s="3" t="s">
        <v>54</v>
      </c>
    </row>
    <row r="573" spans="1:44" x14ac:dyDescent="0.25">
      <c r="A573" s="3" t="s">
        <v>176</v>
      </c>
      <c r="B573" s="3">
        <v>14863254</v>
      </c>
      <c r="C573" s="4" t="s">
        <v>107</v>
      </c>
      <c r="D573" s="4" t="s">
        <v>46</v>
      </c>
      <c r="E573" s="4" t="s">
        <v>47</v>
      </c>
      <c r="F573" s="4" t="s">
        <v>209</v>
      </c>
      <c r="G573" s="4" t="s">
        <v>52</v>
      </c>
      <c r="H573" s="3" t="s">
        <v>1165</v>
      </c>
      <c r="I573" s="4" t="s">
        <v>360</v>
      </c>
      <c r="J573" s="4" t="s">
        <v>52</v>
      </c>
      <c r="K573" s="4" t="s">
        <v>52</v>
      </c>
      <c r="L573" s="4" t="s">
        <v>52</v>
      </c>
      <c r="M573" s="4" t="s">
        <v>52</v>
      </c>
      <c r="N573" s="4" t="s">
        <v>52</v>
      </c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>
        <v>0</v>
      </c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4" t="s">
        <v>53</v>
      </c>
      <c r="AQ573" s="3" t="s">
        <v>54</v>
      </c>
      <c r="AR573" s="3" t="s">
        <v>54</v>
      </c>
    </row>
    <row r="574" spans="1:44" x14ac:dyDescent="0.25">
      <c r="A574" s="3" t="s">
        <v>92</v>
      </c>
      <c r="B574" s="3">
        <v>200591</v>
      </c>
      <c r="C574" s="4" t="s">
        <v>62</v>
      </c>
      <c r="D574" s="4" t="s">
        <v>46</v>
      </c>
      <c r="E574" s="4" t="s">
        <v>67</v>
      </c>
      <c r="F574" s="4" t="s">
        <v>1166</v>
      </c>
      <c r="G574" s="4" t="s">
        <v>52</v>
      </c>
      <c r="H574" s="3" t="s">
        <v>1167</v>
      </c>
      <c r="I574" s="4" t="s">
        <v>360</v>
      </c>
      <c r="J574" s="4" t="s">
        <v>52</v>
      </c>
      <c r="K574" s="4" t="s">
        <v>52</v>
      </c>
      <c r="L574" s="4" t="s">
        <v>52</v>
      </c>
      <c r="M574" s="4" t="s">
        <v>52</v>
      </c>
      <c r="N574" s="4" t="s">
        <v>52</v>
      </c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>
        <v>0</v>
      </c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4" t="s">
        <v>53</v>
      </c>
      <c r="AQ574" s="3" t="s">
        <v>54</v>
      </c>
      <c r="AR574" s="3" t="s">
        <v>54</v>
      </c>
    </row>
    <row r="575" spans="1:44" x14ac:dyDescent="0.25">
      <c r="A575" s="3" t="s">
        <v>83</v>
      </c>
      <c r="B575" s="3">
        <v>3057627</v>
      </c>
      <c r="C575" s="4" t="s">
        <v>84</v>
      </c>
      <c r="D575" s="4" t="s">
        <v>46</v>
      </c>
      <c r="E575" s="4" t="s">
        <v>67</v>
      </c>
      <c r="F575" s="4" t="s">
        <v>1168</v>
      </c>
      <c r="G575" s="4" t="s">
        <v>52</v>
      </c>
      <c r="H575" s="3" t="s">
        <v>1169</v>
      </c>
      <c r="I575" s="4" t="s">
        <v>360</v>
      </c>
      <c r="J575" s="4" t="s">
        <v>52</v>
      </c>
      <c r="K575" s="4" t="s">
        <v>52</v>
      </c>
      <c r="L575" s="4" t="s">
        <v>52</v>
      </c>
      <c r="M575" s="4" t="s">
        <v>52</v>
      </c>
      <c r="N575" s="4" t="s">
        <v>52</v>
      </c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>
        <v>0</v>
      </c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4" t="s">
        <v>53</v>
      </c>
      <c r="AQ575" s="3" t="s">
        <v>54</v>
      </c>
      <c r="AR575" s="3" t="s">
        <v>54</v>
      </c>
    </row>
    <row r="576" spans="1:44" x14ac:dyDescent="0.25">
      <c r="A576" s="3" t="s">
        <v>83</v>
      </c>
      <c r="B576" s="3">
        <v>3903493</v>
      </c>
      <c r="C576" s="4" t="s">
        <v>45</v>
      </c>
      <c r="D576" s="4" t="s">
        <v>63</v>
      </c>
      <c r="E576" s="4" t="s">
        <v>67</v>
      </c>
      <c r="F576" s="4" t="s">
        <v>1170</v>
      </c>
      <c r="G576" s="4" t="s">
        <v>52</v>
      </c>
      <c r="H576" s="3" t="s">
        <v>1171</v>
      </c>
      <c r="I576" s="4" t="s">
        <v>360</v>
      </c>
      <c r="J576" s="4" t="s">
        <v>52</v>
      </c>
      <c r="K576" s="4" t="s">
        <v>52</v>
      </c>
      <c r="L576" s="4" t="s">
        <v>52</v>
      </c>
      <c r="M576" s="4" t="s">
        <v>52</v>
      </c>
      <c r="N576" s="4" t="s">
        <v>52</v>
      </c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>
        <v>0</v>
      </c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4" t="s">
        <v>53</v>
      </c>
      <c r="AQ576" s="3" t="s">
        <v>54</v>
      </c>
      <c r="AR576" s="3" t="s">
        <v>54</v>
      </c>
    </row>
    <row r="577" spans="1:44" x14ac:dyDescent="0.25">
      <c r="A577" s="3" t="s">
        <v>176</v>
      </c>
      <c r="B577" s="3">
        <v>5949634</v>
      </c>
      <c r="C577" s="4" t="s">
        <v>59</v>
      </c>
      <c r="D577" s="4" t="s">
        <v>46</v>
      </c>
      <c r="E577" s="4" t="s">
        <v>47</v>
      </c>
      <c r="F577" s="4" t="s">
        <v>1022</v>
      </c>
      <c r="G577" s="4" t="s">
        <v>52</v>
      </c>
      <c r="H577" s="3" t="s">
        <v>1172</v>
      </c>
      <c r="I577" s="4" t="s">
        <v>360</v>
      </c>
      <c r="J577" s="4" t="s">
        <v>52</v>
      </c>
      <c r="K577" s="4" t="s">
        <v>52</v>
      </c>
      <c r="L577" s="4" t="s">
        <v>52</v>
      </c>
      <c r="M577" s="4" t="s">
        <v>52</v>
      </c>
      <c r="N577" s="4" t="s">
        <v>52</v>
      </c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>
        <v>0</v>
      </c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4" t="s">
        <v>53</v>
      </c>
      <c r="AQ577" s="3" t="s">
        <v>54</v>
      </c>
      <c r="AR577" s="3" t="s">
        <v>54</v>
      </c>
    </row>
    <row r="578" spans="1:44" x14ac:dyDescent="0.25">
      <c r="A578" s="3" t="s">
        <v>83</v>
      </c>
      <c r="B578" s="3">
        <v>15162581</v>
      </c>
      <c r="C578" s="4" t="s">
        <v>303</v>
      </c>
      <c r="D578" s="4" t="s">
        <v>201</v>
      </c>
      <c r="E578" s="4" t="s">
        <v>47</v>
      </c>
      <c r="F578" s="4" t="s">
        <v>1173</v>
      </c>
      <c r="G578" s="4" t="s">
        <v>52</v>
      </c>
      <c r="H578" s="3" t="s">
        <v>1174</v>
      </c>
      <c r="I578" s="4" t="s">
        <v>360</v>
      </c>
      <c r="J578" s="4" t="s">
        <v>52</v>
      </c>
      <c r="K578" s="4" t="s">
        <v>52</v>
      </c>
      <c r="L578" s="4" t="s">
        <v>52</v>
      </c>
      <c r="M578" s="4" t="s">
        <v>52</v>
      </c>
      <c r="N578" s="4" t="s">
        <v>52</v>
      </c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>
        <v>0</v>
      </c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4" t="s">
        <v>204</v>
      </c>
      <c r="AQ578" s="3" t="s">
        <v>54</v>
      </c>
      <c r="AR578" s="3" t="s">
        <v>54</v>
      </c>
    </row>
    <row r="579" spans="1:44" x14ac:dyDescent="0.25">
      <c r="A579" s="3" t="s">
        <v>83</v>
      </c>
      <c r="B579" s="3">
        <v>3535070</v>
      </c>
      <c r="C579" s="4" t="s">
        <v>116</v>
      </c>
      <c r="D579" s="4" t="s">
        <v>46</v>
      </c>
      <c r="E579" s="4" t="s">
        <v>67</v>
      </c>
      <c r="F579" s="4" t="s">
        <v>1175</v>
      </c>
      <c r="G579" s="4" t="s">
        <v>52</v>
      </c>
      <c r="H579" s="3" t="s">
        <v>1176</v>
      </c>
      <c r="I579" s="4" t="s">
        <v>360</v>
      </c>
      <c r="J579" s="4" t="s">
        <v>52</v>
      </c>
      <c r="K579" s="4" t="s">
        <v>52</v>
      </c>
      <c r="L579" s="4" t="s">
        <v>52</v>
      </c>
      <c r="M579" s="4" t="s">
        <v>52</v>
      </c>
      <c r="N579" s="4" t="s">
        <v>52</v>
      </c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>
        <v>0</v>
      </c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4" t="s">
        <v>53</v>
      </c>
      <c r="AQ579" s="3" t="s">
        <v>54</v>
      </c>
      <c r="AR579" s="3" t="s">
        <v>54</v>
      </c>
    </row>
    <row r="580" spans="1:44" x14ac:dyDescent="0.25">
      <c r="A580" s="3" t="s">
        <v>112</v>
      </c>
      <c r="B580" s="3">
        <v>4920958</v>
      </c>
      <c r="C580" s="4" t="s">
        <v>818</v>
      </c>
      <c r="D580" s="4" t="s">
        <v>201</v>
      </c>
      <c r="E580" s="4" t="s">
        <v>67</v>
      </c>
      <c r="F580" s="4" t="s">
        <v>1177</v>
      </c>
      <c r="G580" s="4" t="s">
        <v>52</v>
      </c>
      <c r="H580" s="3" t="s">
        <v>1178</v>
      </c>
      <c r="I580" s="4" t="s">
        <v>360</v>
      </c>
      <c r="J580" s="4" t="s">
        <v>52</v>
      </c>
      <c r="K580" s="4" t="s">
        <v>52</v>
      </c>
      <c r="L580" s="4" t="s">
        <v>52</v>
      </c>
      <c r="M580" s="4" t="s">
        <v>52</v>
      </c>
      <c r="N580" s="4" t="s">
        <v>52</v>
      </c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>
        <v>0</v>
      </c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4" t="s">
        <v>204</v>
      </c>
      <c r="AQ580" s="3" t="s">
        <v>54</v>
      </c>
      <c r="AR580" s="3" t="s">
        <v>54</v>
      </c>
    </row>
    <row r="581" spans="1:44" x14ac:dyDescent="0.25">
      <c r="A581" s="3" t="s">
        <v>112</v>
      </c>
      <c r="B581" s="3">
        <v>5166773</v>
      </c>
      <c r="C581" s="4" t="s">
        <v>303</v>
      </c>
      <c r="D581" s="4" t="s">
        <v>201</v>
      </c>
      <c r="E581" s="4" t="s">
        <v>67</v>
      </c>
      <c r="F581" s="4" t="s">
        <v>307</v>
      </c>
      <c r="G581" s="4" t="s">
        <v>52</v>
      </c>
      <c r="H581" s="3" t="s">
        <v>1179</v>
      </c>
      <c r="I581" s="4" t="s">
        <v>360</v>
      </c>
      <c r="J581" s="4" t="s">
        <v>52</v>
      </c>
      <c r="K581" s="4" t="s">
        <v>52</v>
      </c>
      <c r="L581" s="4" t="s">
        <v>52</v>
      </c>
      <c r="M581" s="4" t="s">
        <v>52</v>
      </c>
      <c r="N581" s="4" t="s">
        <v>52</v>
      </c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>
        <v>0</v>
      </c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4" t="s">
        <v>204</v>
      </c>
      <c r="AQ581" s="3" t="s">
        <v>54</v>
      </c>
      <c r="AR581" s="3" t="s">
        <v>54</v>
      </c>
    </row>
    <row r="582" spans="1:44" x14ac:dyDescent="0.25">
      <c r="A582" s="3" t="s">
        <v>176</v>
      </c>
      <c r="B582" s="3">
        <v>5372581</v>
      </c>
      <c r="C582" s="4" t="s">
        <v>306</v>
      </c>
      <c r="D582" s="4" t="s">
        <v>201</v>
      </c>
      <c r="E582" s="4" t="s">
        <v>317</v>
      </c>
      <c r="F582" s="4" t="s">
        <v>321</v>
      </c>
      <c r="G582" s="4" t="s">
        <v>52</v>
      </c>
      <c r="H582" s="3" t="s">
        <v>1180</v>
      </c>
      <c r="I582" s="4" t="s">
        <v>360</v>
      </c>
      <c r="J582" s="4" t="s">
        <v>52</v>
      </c>
      <c r="K582" s="4" t="s">
        <v>52</v>
      </c>
      <c r="L582" s="4" t="s">
        <v>52</v>
      </c>
      <c r="M582" s="4" t="s">
        <v>52</v>
      </c>
      <c r="N582" s="4" t="s">
        <v>52</v>
      </c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>
        <v>0</v>
      </c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4" t="s">
        <v>204</v>
      </c>
      <c r="AQ582" s="3" t="s">
        <v>54</v>
      </c>
      <c r="AR582" s="3" t="s">
        <v>54</v>
      </c>
    </row>
    <row r="583" spans="1:44" x14ac:dyDescent="0.25">
      <c r="A583" s="3" t="s">
        <v>83</v>
      </c>
      <c r="B583" s="3">
        <v>5753235</v>
      </c>
      <c r="C583" s="4" t="s">
        <v>78</v>
      </c>
      <c r="D583" s="4" t="s">
        <v>46</v>
      </c>
      <c r="E583" s="4" t="s">
        <v>47</v>
      </c>
      <c r="F583" s="4" t="s">
        <v>1181</v>
      </c>
      <c r="G583" s="4" t="s">
        <v>52</v>
      </c>
      <c r="H583" s="3" t="s">
        <v>1182</v>
      </c>
      <c r="I583" s="4" t="s">
        <v>360</v>
      </c>
      <c r="J583" s="4" t="s">
        <v>52</v>
      </c>
      <c r="K583" s="4" t="s">
        <v>52</v>
      </c>
      <c r="L583" s="4" t="s">
        <v>52</v>
      </c>
      <c r="M583" s="4" t="s">
        <v>52</v>
      </c>
      <c r="N583" s="4" t="s">
        <v>52</v>
      </c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>
        <v>0</v>
      </c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4" t="s">
        <v>53</v>
      </c>
      <c r="AQ583" s="3" t="s">
        <v>54</v>
      </c>
      <c r="AR583" s="3" t="s">
        <v>54</v>
      </c>
    </row>
    <row r="584" spans="1:44" x14ac:dyDescent="0.25">
      <c r="A584" s="3" t="s">
        <v>66</v>
      </c>
      <c r="B584" s="3">
        <v>7672749</v>
      </c>
      <c r="C584" s="4" t="s">
        <v>1183</v>
      </c>
      <c r="D584" s="4" t="s">
        <v>46</v>
      </c>
      <c r="E584" s="4" t="s">
        <v>47</v>
      </c>
      <c r="F584" s="4" t="s">
        <v>746</v>
      </c>
      <c r="G584" s="4" t="s">
        <v>52</v>
      </c>
      <c r="H584" s="3" t="s">
        <v>1184</v>
      </c>
      <c r="I584" s="4" t="s">
        <v>360</v>
      </c>
      <c r="J584" s="4" t="s">
        <v>52</v>
      </c>
      <c r="K584" s="4" t="s">
        <v>52</v>
      </c>
      <c r="L584" s="4" t="s">
        <v>52</v>
      </c>
      <c r="M584" s="4" t="s">
        <v>52</v>
      </c>
      <c r="N584" s="4" t="s">
        <v>52</v>
      </c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>
        <v>0</v>
      </c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4" t="s">
        <v>53</v>
      </c>
      <c r="AQ584" s="3" t="s">
        <v>54</v>
      </c>
      <c r="AR584" s="3" t="s">
        <v>54</v>
      </c>
    </row>
    <row r="585" spans="1:44" x14ac:dyDescent="0.25">
      <c r="A585" s="3" t="s">
        <v>112</v>
      </c>
      <c r="B585" s="3">
        <v>8106038</v>
      </c>
      <c r="C585" s="4" t="s">
        <v>59</v>
      </c>
      <c r="D585" s="4" t="s">
        <v>46</v>
      </c>
      <c r="E585" s="4" t="s">
        <v>47</v>
      </c>
      <c r="F585" s="4" t="s">
        <v>1185</v>
      </c>
      <c r="G585" s="4" t="s">
        <v>52</v>
      </c>
      <c r="H585" s="3" t="s">
        <v>1186</v>
      </c>
      <c r="I585" s="4" t="s">
        <v>360</v>
      </c>
      <c r="J585" s="4" t="s">
        <v>52</v>
      </c>
      <c r="K585" s="4" t="s">
        <v>52</v>
      </c>
      <c r="L585" s="4" t="s">
        <v>52</v>
      </c>
      <c r="M585" s="4" t="s">
        <v>52</v>
      </c>
      <c r="N585" s="4" t="s">
        <v>52</v>
      </c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>
        <v>0</v>
      </c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4" t="s">
        <v>53</v>
      </c>
      <c r="AQ585" s="3" t="s">
        <v>54</v>
      </c>
      <c r="AR585" s="3" t="s">
        <v>54</v>
      </c>
    </row>
    <row r="586" spans="1:44" x14ac:dyDescent="0.25">
      <c r="A586" s="3" t="s">
        <v>44</v>
      </c>
      <c r="B586" s="3">
        <v>12156177</v>
      </c>
      <c r="C586" s="4" t="s">
        <v>206</v>
      </c>
      <c r="D586" s="4" t="s">
        <v>63</v>
      </c>
      <c r="E586" s="4" t="s">
        <v>47</v>
      </c>
      <c r="F586" s="4" t="s">
        <v>1187</v>
      </c>
      <c r="G586" s="4" t="s">
        <v>52</v>
      </c>
      <c r="H586" s="3" t="s">
        <v>1188</v>
      </c>
      <c r="I586" s="4" t="s">
        <v>360</v>
      </c>
      <c r="J586" s="4" t="s">
        <v>52</v>
      </c>
      <c r="K586" s="4" t="s">
        <v>52</v>
      </c>
      <c r="L586" s="4" t="s">
        <v>52</v>
      </c>
      <c r="M586" s="4" t="s">
        <v>52</v>
      </c>
      <c r="N586" s="4" t="s">
        <v>52</v>
      </c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>
        <v>0</v>
      </c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4" t="s">
        <v>53</v>
      </c>
      <c r="AQ586" s="3" t="s">
        <v>54</v>
      </c>
      <c r="AR586" s="3" t="s">
        <v>54</v>
      </c>
    </row>
    <row r="587" spans="1:44" x14ac:dyDescent="0.25">
      <c r="A587" s="3" t="s">
        <v>55</v>
      </c>
      <c r="B587" s="3">
        <v>14524523</v>
      </c>
      <c r="C587" s="4" t="s">
        <v>107</v>
      </c>
      <c r="D587" s="4" t="s">
        <v>46</v>
      </c>
      <c r="E587" s="4" t="s">
        <v>47</v>
      </c>
      <c r="F587" s="4" t="s">
        <v>1163</v>
      </c>
      <c r="G587" s="4" t="s">
        <v>52</v>
      </c>
      <c r="H587" s="3" t="s">
        <v>192</v>
      </c>
      <c r="I587" s="4" t="s">
        <v>360</v>
      </c>
      <c r="J587" s="4" t="s">
        <v>52</v>
      </c>
      <c r="K587" s="4" t="s">
        <v>52</v>
      </c>
      <c r="L587" s="4" t="s">
        <v>52</v>
      </c>
      <c r="M587" s="4" t="s">
        <v>52</v>
      </c>
      <c r="N587" s="4" t="s">
        <v>52</v>
      </c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>
        <v>0</v>
      </c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4" t="s">
        <v>53</v>
      </c>
      <c r="AQ587" s="3" t="s">
        <v>54</v>
      </c>
      <c r="AR587" s="3" t="s">
        <v>54</v>
      </c>
    </row>
    <row r="588" spans="1:44" x14ac:dyDescent="0.25">
      <c r="A588" s="3" t="s">
        <v>66</v>
      </c>
      <c r="B588" s="3">
        <v>3707182</v>
      </c>
      <c r="C588" s="4" t="s">
        <v>62</v>
      </c>
      <c r="D588" s="4" t="s">
        <v>46</v>
      </c>
      <c r="E588" s="4" t="s">
        <v>67</v>
      </c>
      <c r="F588" s="4" t="s">
        <v>1189</v>
      </c>
      <c r="G588" s="4" t="s">
        <v>52</v>
      </c>
      <c r="H588" s="3" t="s">
        <v>560</v>
      </c>
      <c r="I588" s="4" t="s">
        <v>360</v>
      </c>
      <c r="J588" s="4" t="s">
        <v>52</v>
      </c>
      <c r="K588" s="4" t="s">
        <v>52</v>
      </c>
      <c r="L588" s="4" t="s">
        <v>52</v>
      </c>
      <c r="M588" s="4" t="s">
        <v>52</v>
      </c>
      <c r="N588" s="4" t="s">
        <v>52</v>
      </c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>
        <v>0</v>
      </c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4" t="s">
        <v>53</v>
      </c>
      <c r="AQ588" s="3" t="s">
        <v>54</v>
      </c>
      <c r="AR588" s="3" t="s">
        <v>54</v>
      </c>
    </row>
    <row r="589" spans="1:44" x14ac:dyDescent="0.25">
      <c r="A589" s="3" t="s">
        <v>83</v>
      </c>
      <c r="B589" s="3">
        <v>4587700</v>
      </c>
      <c r="C589" s="4" t="s">
        <v>341</v>
      </c>
      <c r="D589" s="4" t="s">
        <v>63</v>
      </c>
      <c r="E589" s="4" t="s">
        <v>67</v>
      </c>
      <c r="F589" s="4" t="s">
        <v>1190</v>
      </c>
      <c r="G589" s="4" t="s">
        <v>52</v>
      </c>
      <c r="H589" s="3" t="s">
        <v>1191</v>
      </c>
      <c r="I589" s="4" t="s">
        <v>360</v>
      </c>
      <c r="J589" s="4" t="s">
        <v>52</v>
      </c>
      <c r="K589" s="4" t="s">
        <v>52</v>
      </c>
      <c r="L589" s="4" t="s">
        <v>52</v>
      </c>
      <c r="M589" s="4" t="s">
        <v>52</v>
      </c>
      <c r="N589" s="4" t="s">
        <v>52</v>
      </c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>
        <v>0</v>
      </c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4" t="s">
        <v>53</v>
      </c>
      <c r="AQ589" s="3" t="s">
        <v>54</v>
      </c>
      <c r="AR589" s="3" t="s">
        <v>54</v>
      </c>
    </row>
    <row r="590" spans="1:44" x14ac:dyDescent="0.25">
      <c r="A590" s="3" t="s">
        <v>92</v>
      </c>
      <c r="B590" s="3">
        <v>7258623</v>
      </c>
      <c r="C590" s="4" t="s">
        <v>235</v>
      </c>
      <c r="D590" s="4" t="s">
        <v>201</v>
      </c>
      <c r="E590" s="4" t="s">
        <v>47</v>
      </c>
      <c r="F590" s="4" t="s">
        <v>890</v>
      </c>
      <c r="G590" s="4" t="s">
        <v>52</v>
      </c>
      <c r="H590" s="3" t="s">
        <v>891</v>
      </c>
      <c r="I590" s="4" t="s">
        <v>360</v>
      </c>
      <c r="J590" s="4" t="s">
        <v>52</v>
      </c>
      <c r="K590" s="4" t="s">
        <v>52</v>
      </c>
      <c r="L590" s="4" t="s">
        <v>52</v>
      </c>
      <c r="M590" s="4" t="s">
        <v>52</v>
      </c>
      <c r="N590" s="4" t="s">
        <v>52</v>
      </c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>
        <v>0</v>
      </c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4" t="s">
        <v>204</v>
      </c>
      <c r="AQ590" s="3" t="s">
        <v>54</v>
      </c>
      <c r="AR590" s="3" t="s">
        <v>54</v>
      </c>
    </row>
    <row r="591" spans="1:44" x14ac:dyDescent="0.25">
      <c r="A591" s="3" t="s">
        <v>66</v>
      </c>
      <c r="B591" s="3">
        <v>9173433</v>
      </c>
      <c r="C591" s="4" t="s">
        <v>78</v>
      </c>
      <c r="D591" s="4" t="s">
        <v>63</v>
      </c>
      <c r="E591" s="4" t="s">
        <v>47</v>
      </c>
      <c r="F591" s="4" t="s">
        <v>1192</v>
      </c>
      <c r="G591" s="4" t="s">
        <v>52</v>
      </c>
      <c r="H591" s="3" t="s">
        <v>1193</v>
      </c>
      <c r="I591" s="4" t="s">
        <v>360</v>
      </c>
      <c r="J591" s="4" t="s">
        <v>52</v>
      </c>
      <c r="K591" s="4" t="s">
        <v>52</v>
      </c>
      <c r="L591" s="4" t="s">
        <v>52</v>
      </c>
      <c r="M591" s="4" t="s">
        <v>52</v>
      </c>
      <c r="N591" s="4" t="s">
        <v>52</v>
      </c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>
        <v>0</v>
      </c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4" t="s">
        <v>53</v>
      </c>
      <c r="AQ591" s="3" t="s">
        <v>54</v>
      </c>
      <c r="AR591" s="3" t="s">
        <v>54</v>
      </c>
    </row>
    <row r="592" spans="1:44" x14ac:dyDescent="0.25">
      <c r="A592" s="3" t="s">
        <v>55</v>
      </c>
      <c r="B592" s="3">
        <v>13565417</v>
      </c>
      <c r="C592" s="4" t="s">
        <v>62</v>
      </c>
      <c r="D592" s="4" t="s">
        <v>63</v>
      </c>
      <c r="E592" s="4" t="s">
        <v>47</v>
      </c>
      <c r="F592" s="4" t="s">
        <v>1194</v>
      </c>
      <c r="G592" s="4" t="s">
        <v>52</v>
      </c>
      <c r="H592" s="3" t="s">
        <v>1195</v>
      </c>
      <c r="I592" s="4" t="s">
        <v>360</v>
      </c>
      <c r="J592" s="4" t="s">
        <v>52</v>
      </c>
      <c r="K592" s="4" t="s">
        <v>52</v>
      </c>
      <c r="L592" s="4" t="s">
        <v>52</v>
      </c>
      <c r="M592" s="4" t="s">
        <v>52</v>
      </c>
      <c r="N592" s="4" t="s">
        <v>52</v>
      </c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>
        <v>0</v>
      </c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4" t="s">
        <v>53</v>
      </c>
      <c r="AQ592" s="3" t="s">
        <v>54</v>
      </c>
      <c r="AR592" s="3" t="s">
        <v>54</v>
      </c>
    </row>
    <row r="593" spans="1:44" x14ac:dyDescent="0.25">
      <c r="A593" s="3" t="s">
        <v>66</v>
      </c>
      <c r="B593" s="3">
        <v>2264633</v>
      </c>
      <c r="C593" s="4" t="s">
        <v>45</v>
      </c>
      <c r="D593" s="4" t="s">
        <v>46</v>
      </c>
      <c r="E593" s="4" t="s">
        <v>67</v>
      </c>
      <c r="F593" s="4" t="s">
        <v>602</v>
      </c>
      <c r="G593" s="4" t="s">
        <v>52</v>
      </c>
      <c r="H593" s="3" t="s">
        <v>1196</v>
      </c>
      <c r="I593" s="4" t="s">
        <v>360</v>
      </c>
      <c r="J593" s="4" t="s">
        <v>52</v>
      </c>
      <c r="K593" s="4" t="s">
        <v>52</v>
      </c>
      <c r="L593" s="4" t="s">
        <v>52</v>
      </c>
      <c r="M593" s="4" t="s">
        <v>52</v>
      </c>
      <c r="N593" s="4" t="s">
        <v>52</v>
      </c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>
        <v>0</v>
      </c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4" t="s">
        <v>53</v>
      </c>
      <c r="AQ593" s="3" t="s">
        <v>54</v>
      </c>
      <c r="AR593" s="3" t="s">
        <v>54</v>
      </c>
    </row>
    <row r="594" spans="1:44" x14ac:dyDescent="0.25">
      <c r="A594" s="3" t="s">
        <v>83</v>
      </c>
      <c r="B594" s="3">
        <v>3991361</v>
      </c>
      <c r="C594" s="4" t="s">
        <v>62</v>
      </c>
      <c r="D594" s="4" t="s">
        <v>63</v>
      </c>
      <c r="E594" s="4" t="s">
        <v>67</v>
      </c>
      <c r="F594" s="4" t="s">
        <v>986</v>
      </c>
      <c r="G594" s="4" t="s">
        <v>52</v>
      </c>
      <c r="H594" s="3" t="s">
        <v>1197</v>
      </c>
      <c r="I594" s="4" t="s">
        <v>360</v>
      </c>
      <c r="J594" s="4" t="s">
        <v>52</v>
      </c>
      <c r="K594" s="4" t="s">
        <v>52</v>
      </c>
      <c r="L594" s="4" t="s">
        <v>52</v>
      </c>
      <c r="M594" s="4" t="s">
        <v>52</v>
      </c>
      <c r="N594" s="4" t="s">
        <v>52</v>
      </c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>
        <v>0</v>
      </c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4" t="s">
        <v>53</v>
      </c>
      <c r="AQ594" s="3" t="s">
        <v>54</v>
      </c>
      <c r="AR594" s="3" t="s">
        <v>54</v>
      </c>
    </row>
    <row r="595" spans="1:44" x14ac:dyDescent="0.25">
      <c r="A595" s="3" t="s">
        <v>66</v>
      </c>
      <c r="B595" s="3">
        <v>7336979</v>
      </c>
      <c r="C595" s="4" t="s">
        <v>754</v>
      </c>
      <c r="D595" s="4" t="s">
        <v>46</v>
      </c>
      <c r="E595" s="4" t="s">
        <v>47</v>
      </c>
      <c r="F595" s="4" t="s">
        <v>945</v>
      </c>
      <c r="G595" s="4" t="s">
        <v>52</v>
      </c>
      <c r="H595" s="3" t="s">
        <v>1198</v>
      </c>
      <c r="I595" s="4" t="s">
        <v>360</v>
      </c>
      <c r="J595" s="4" t="s">
        <v>52</v>
      </c>
      <c r="K595" s="4" t="s">
        <v>52</v>
      </c>
      <c r="L595" s="4" t="s">
        <v>52</v>
      </c>
      <c r="M595" s="4" t="s">
        <v>52</v>
      </c>
      <c r="N595" s="4" t="s">
        <v>52</v>
      </c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>
        <v>0</v>
      </c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4" t="s">
        <v>53</v>
      </c>
      <c r="AQ595" s="3" t="s">
        <v>54</v>
      </c>
      <c r="AR595" s="3" t="s">
        <v>54</v>
      </c>
    </row>
    <row r="596" spans="1:44" x14ac:dyDescent="0.25">
      <c r="A596" s="3" t="s">
        <v>92</v>
      </c>
      <c r="B596" s="3">
        <v>11895516</v>
      </c>
      <c r="C596" s="4" t="s">
        <v>625</v>
      </c>
      <c r="D596" s="4" t="s">
        <v>201</v>
      </c>
      <c r="E596" s="4" t="s">
        <v>47</v>
      </c>
      <c r="F596" s="4" t="s">
        <v>1199</v>
      </c>
      <c r="G596" s="4" t="s">
        <v>52</v>
      </c>
      <c r="H596" s="3" t="s">
        <v>1200</v>
      </c>
      <c r="I596" s="4" t="s">
        <v>360</v>
      </c>
      <c r="J596" s="4" t="s">
        <v>52</v>
      </c>
      <c r="K596" s="4" t="s">
        <v>52</v>
      </c>
      <c r="L596" s="4" t="s">
        <v>52</v>
      </c>
      <c r="M596" s="4" t="s">
        <v>52</v>
      </c>
      <c r="N596" s="4" t="s">
        <v>52</v>
      </c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>
        <v>0</v>
      </c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4" t="s">
        <v>204</v>
      </c>
      <c r="AQ596" s="3" t="s">
        <v>54</v>
      </c>
      <c r="AR596" s="3" t="s">
        <v>54</v>
      </c>
    </row>
    <row r="597" spans="1:44" x14ac:dyDescent="0.25">
      <c r="A597" s="3" t="s">
        <v>44</v>
      </c>
      <c r="B597" s="3">
        <v>15116200</v>
      </c>
      <c r="C597" s="4" t="s">
        <v>416</v>
      </c>
      <c r="D597" s="4" t="s">
        <v>46</v>
      </c>
      <c r="E597" s="4" t="s">
        <v>47</v>
      </c>
      <c r="F597" s="4" t="s">
        <v>419</v>
      </c>
      <c r="G597" s="4" t="s">
        <v>52</v>
      </c>
      <c r="H597" s="3" t="s">
        <v>1201</v>
      </c>
      <c r="I597" s="4" t="s">
        <v>360</v>
      </c>
      <c r="J597" s="4" t="s">
        <v>52</v>
      </c>
      <c r="K597" s="4" t="s">
        <v>52</v>
      </c>
      <c r="L597" s="4" t="s">
        <v>52</v>
      </c>
      <c r="M597" s="4" t="s">
        <v>52</v>
      </c>
      <c r="N597" s="4" t="s">
        <v>52</v>
      </c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>
        <v>0</v>
      </c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4" t="s">
        <v>53</v>
      </c>
      <c r="AQ597" s="3" t="s">
        <v>54</v>
      </c>
      <c r="AR597" s="3" t="s">
        <v>54</v>
      </c>
    </row>
    <row r="598" spans="1:44" x14ac:dyDescent="0.25">
      <c r="A598" s="3" t="s">
        <v>112</v>
      </c>
      <c r="B598" s="3">
        <v>6121690</v>
      </c>
      <c r="C598" s="4" t="s">
        <v>303</v>
      </c>
      <c r="D598" s="4" t="s">
        <v>201</v>
      </c>
      <c r="E598" s="4" t="s">
        <v>47</v>
      </c>
      <c r="F598" s="4" t="s">
        <v>1202</v>
      </c>
      <c r="G598" s="4" t="s">
        <v>52</v>
      </c>
      <c r="H598" s="3" t="s">
        <v>1203</v>
      </c>
      <c r="I598" s="4" t="s">
        <v>360</v>
      </c>
      <c r="J598" s="4" t="s">
        <v>52</v>
      </c>
      <c r="K598" s="4" t="s">
        <v>52</v>
      </c>
      <c r="L598" s="4" t="s">
        <v>52</v>
      </c>
      <c r="M598" s="4" t="s">
        <v>52</v>
      </c>
      <c r="N598" s="4" t="s">
        <v>52</v>
      </c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>
        <v>0</v>
      </c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4" t="s">
        <v>204</v>
      </c>
      <c r="AQ598" s="3" t="s">
        <v>54</v>
      </c>
      <c r="AR598" s="3" t="s">
        <v>54</v>
      </c>
    </row>
    <row r="599" spans="1:44" x14ac:dyDescent="0.25">
      <c r="A599" s="3" t="s">
        <v>83</v>
      </c>
      <c r="B599" s="3">
        <v>9291754</v>
      </c>
      <c r="C599" s="4" t="s">
        <v>235</v>
      </c>
      <c r="D599" s="4" t="s">
        <v>201</v>
      </c>
      <c r="E599" s="4" t="s">
        <v>47</v>
      </c>
      <c r="F599" s="4" t="s">
        <v>500</v>
      </c>
      <c r="G599" s="4" t="s">
        <v>49</v>
      </c>
      <c r="H599" s="3" t="s">
        <v>1204</v>
      </c>
      <c r="I599" s="4" t="s">
        <v>360</v>
      </c>
      <c r="J599" s="4" t="s">
        <v>52</v>
      </c>
      <c r="K599" s="4" t="s">
        <v>52</v>
      </c>
      <c r="L599" s="4" t="s">
        <v>52</v>
      </c>
      <c r="M599" s="4" t="s">
        <v>52</v>
      </c>
      <c r="N599" s="4" t="s">
        <v>52</v>
      </c>
      <c r="O599" s="3">
        <v>0</v>
      </c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>
        <v>0</v>
      </c>
      <c r="AF599" s="3">
        <v>0</v>
      </c>
      <c r="AG599" s="3"/>
      <c r="AH599" s="3"/>
      <c r="AI599" s="3"/>
      <c r="AJ599" s="3"/>
      <c r="AK599" s="3">
        <v>0</v>
      </c>
      <c r="AL599" s="3"/>
      <c r="AM599" s="3"/>
      <c r="AN599" s="3"/>
      <c r="AO599" s="3"/>
      <c r="AP599" s="4" t="s">
        <v>204</v>
      </c>
      <c r="AQ599" s="3" t="s">
        <v>54</v>
      </c>
      <c r="AR599" s="3" t="s">
        <v>54</v>
      </c>
    </row>
    <row r="600" spans="1:44" x14ac:dyDescent="0.25">
      <c r="A600" s="3" t="s">
        <v>55</v>
      </c>
      <c r="B600" s="3">
        <v>9675343</v>
      </c>
      <c r="C600" s="4" t="s">
        <v>205</v>
      </c>
      <c r="D600" s="4" t="s">
        <v>201</v>
      </c>
      <c r="E600" s="4" t="s">
        <v>47</v>
      </c>
      <c r="F600" s="4" t="s">
        <v>614</v>
      </c>
      <c r="G600" s="4" t="s">
        <v>49</v>
      </c>
      <c r="H600" s="3" t="s">
        <v>1205</v>
      </c>
      <c r="I600" s="4" t="s">
        <v>360</v>
      </c>
      <c r="J600" s="4" t="s">
        <v>52</v>
      </c>
      <c r="K600" s="4" t="s">
        <v>52</v>
      </c>
      <c r="L600" s="4" t="s">
        <v>52</v>
      </c>
      <c r="M600" s="4" t="s">
        <v>52</v>
      </c>
      <c r="N600" s="4" t="s">
        <v>52</v>
      </c>
      <c r="O600" s="3">
        <v>0</v>
      </c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>
        <v>0</v>
      </c>
      <c r="AF600" s="3">
        <v>0</v>
      </c>
      <c r="AG600" s="3"/>
      <c r="AH600" s="3"/>
      <c r="AI600" s="3"/>
      <c r="AJ600" s="3"/>
      <c r="AK600" s="3">
        <v>0</v>
      </c>
      <c r="AL600" s="3"/>
      <c r="AM600" s="3"/>
      <c r="AN600" s="3"/>
      <c r="AO600" s="3"/>
      <c r="AP600" s="4" t="s">
        <v>204</v>
      </c>
      <c r="AQ600" s="3" t="s">
        <v>54</v>
      </c>
      <c r="AR600" s="3" t="s">
        <v>54</v>
      </c>
    </row>
    <row r="601" spans="1:44" x14ac:dyDescent="0.25">
      <c r="A601" s="3" t="s">
        <v>83</v>
      </c>
      <c r="B601" s="3">
        <v>3417412</v>
      </c>
      <c r="C601" s="4" t="s">
        <v>107</v>
      </c>
      <c r="D601" s="4" t="s">
        <v>63</v>
      </c>
      <c r="E601" s="4" t="s">
        <v>67</v>
      </c>
      <c r="F601" s="4" t="s">
        <v>269</v>
      </c>
      <c r="G601" s="4" t="s">
        <v>52</v>
      </c>
      <c r="H601" s="3" t="s">
        <v>1206</v>
      </c>
      <c r="I601" s="4" t="s">
        <v>360</v>
      </c>
      <c r="J601" s="4" t="s">
        <v>52</v>
      </c>
      <c r="K601" s="4" t="s">
        <v>52</v>
      </c>
      <c r="L601" s="4" t="s">
        <v>52</v>
      </c>
      <c r="M601" s="4" t="s">
        <v>52</v>
      </c>
      <c r="N601" s="4" t="s">
        <v>52</v>
      </c>
      <c r="O601" s="3">
        <v>100000</v>
      </c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>
        <v>0</v>
      </c>
      <c r="AF601" s="3">
        <v>0</v>
      </c>
      <c r="AG601" s="3"/>
      <c r="AH601" s="3"/>
      <c r="AI601" s="3"/>
      <c r="AJ601" s="3"/>
      <c r="AK601" s="3">
        <v>0</v>
      </c>
      <c r="AL601" s="3"/>
      <c r="AM601" s="3"/>
      <c r="AN601" s="3"/>
      <c r="AO601" s="3"/>
      <c r="AP601" s="4" t="s">
        <v>53</v>
      </c>
      <c r="AQ601" s="3" t="s">
        <v>54</v>
      </c>
      <c r="AR601" s="3" t="s">
        <v>54</v>
      </c>
    </row>
    <row r="602" spans="1:44" x14ac:dyDescent="0.25">
      <c r="A602" s="3" t="s">
        <v>83</v>
      </c>
      <c r="B602" s="3">
        <v>3958119</v>
      </c>
      <c r="C602" s="4" t="s">
        <v>78</v>
      </c>
      <c r="D602" s="4" t="s">
        <v>63</v>
      </c>
      <c r="E602" s="4" t="s">
        <v>67</v>
      </c>
      <c r="F602" s="4" t="s">
        <v>1207</v>
      </c>
      <c r="G602" s="4" t="s">
        <v>49</v>
      </c>
      <c r="H602" s="3" t="s">
        <v>1208</v>
      </c>
      <c r="I602" s="4" t="s">
        <v>360</v>
      </c>
      <c r="J602" s="4" t="s">
        <v>52</v>
      </c>
      <c r="K602" s="4" t="s">
        <v>52</v>
      </c>
      <c r="L602" s="4" t="s">
        <v>52</v>
      </c>
      <c r="M602" s="4" t="s">
        <v>52</v>
      </c>
      <c r="N602" s="4" t="s">
        <v>52</v>
      </c>
      <c r="O602" s="3">
        <v>1000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>
        <v>0</v>
      </c>
      <c r="AF602" s="3">
        <v>0</v>
      </c>
      <c r="AG602" s="3"/>
      <c r="AH602" s="3"/>
      <c r="AI602" s="3"/>
      <c r="AJ602" s="3"/>
      <c r="AK602" s="3">
        <v>0</v>
      </c>
      <c r="AL602" s="3"/>
      <c r="AM602" s="3"/>
      <c r="AN602" s="3"/>
      <c r="AO602" s="3"/>
      <c r="AP602" s="4" t="s">
        <v>53</v>
      </c>
      <c r="AQ602" s="3" t="s">
        <v>54</v>
      </c>
      <c r="AR602" s="3" t="s">
        <v>54</v>
      </c>
    </row>
    <row r="603" spans="1:44" x14ac:dyDescent="0.25">
      <c r="A603" s="3" t="s">
        <v>92</v>
      </c>
      <c r="B603" s="3">
        <v>4306371</v>
      </c>
      <c r="C603" s="4" t="s">
        <v>45</v>
      </c>
      <c r="D603" s="4" t="s">
        <v>46</v>
      </c>
      <c r="E603" s="4" t="s">
        <v>47</v>
      </c>
      <c r="F603" s="4" t="s">
        <v>245</v>
      </c>
      <c r="G603" s="4" t="s">
        <v>49</v>
      </c>
      <c r="H603" s="3" t="s">
        <v>704</v>
      </c>
      <c r="I603" s="4" t="s">
        <v>360</v>
      </c>
      <c r="J603" s="4" t="s">
        <v>52</v>
      </c>
      <c r="K603" s="4" t="s">
        <v>52</v>
      </c>
      <c r="L603" s="4" t="s">
        <v>52</v>
      </c>
      <c r="M603" s="4" t="s">
        <v>52</v>
      </c>
      <c r="N603" s="4" t="s">
        <v>52</v>
      </c>
      <c r="O603" s="3">
        <v>55000</v>
      </c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>
        <v>0</v>
      </c>
      <c r="AF603" s="3">
        <v>0</v>
      </c>
      <c r="AG603" s="3"/>
      <c r="AH603" s="3"/>
      <c r="AI603" s="3"/>
      <c r="AJ603" s="3"/>
      <c r="AK603" s="3">
        <v>0</v>
      </c>
      <c r="AL603" s="3"/>
      <c r="AM603" s="3"/>
      <c r="AN603" s="3"/>
      <c r="AO603" s="3"/>
      <c r="AP603" s="4" t="s">
        <v>53</v>
      </c>
      <c r="AQ603" s="3" t="s">
        <v>54</v>
      </c>
      <c r="AR603" s="3" t="s">
        <v>54</v>
      </c>
    </row>
    <row r="604" spans="1:44" x14ac:dyDescent="0.25">
      <c r="A604" s="3" t="s">
        <v>112</v>
      </c>
      <c r="B604" s="3">
        <v>5295040</v>
      </c>
      <c r="C604" s="4" t="s">
        <v>216</v>
      </c>
      <c r="D604" s="4" t="s">
        <v>201</v>
      </c>
      <c r="E604" s="4" t="s">
        <v>47</v>
      </c>
      <c r="F604" s="4" t="s">
        <v>1209</v>
      </c>
      <c r="G604" s="4" t="s">
        <v>49</v>
      </c>
      <c r="H604" s="3" t="s">
        <v>490</v>
      </c>
      <c r="I604" s="4" t="s">
        <v>360</v>
      </c>
      <c r="J604" s="4" t="s">
        <v>52</v>
      </c>
      <c r="K604" s="4" t="s">
        <v>52</v>
      </c>
      <c r="L604" s="4" t="s">
        <v>52</v>
      </c>
      <c r="M604" s="4" t="s">
        <v>52</v>
      </c>
      <c r="N604" s="4" t="s">
        <v>52</v>
      </c>
      <c r="O604" s="3">
        <v>0</v>
      </c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>
        <v>0</v>
      </c>
      <c r="AF604" s="3">
        <v>0</v>
      </c>
      <c r="AG604" s="3"/>
      <c r="AH604" s="3"/>
      <c r="AI604" s="3"/>
      <c r="AJ604" s="3"/>
      <c r="AK604" s="3">
        <v>0</v>
      </c>
      <c r="AL604" s="3"/>
      <c r="AM604" s="3"/>
      <c r="AN604" s="3"/>
      <c r="AO604" s="3"/>
      <c r="AP604" s="4" t="s">
        <v>204</v>
      </c>
      <c r="AQ604" s="3" t="s">
        <v>54</v>
      </c>
      <c r="AR604" s="3" t="s">
        <v>54</v>
      </c>
    </row>
    <row r="605" spans="1:44" x14ac:dyDescent="0.25">
      <c r="A605" s="3" t="s">
        <v>115</v>
      </c>
      <c r="B605" s="3">
        <v>9678956</v>
      </c>
      <c r="C605" s="4" t="s">
        <v>78</v>
      </c>
      <c r="D605" s="4" t="s">
        <v>63</v>
      </c>
      <c r="E605" s="4" t="s">
        <v>47</v>
      </c>
      <c r="F605" s="4" t="s">
        <v>1151</v>
      </c>
      <c r="G605" s="4" t="s">
        <v>52</v>
      </c>
      <c r="H605" s="3" t="s">
        <v>1210</v>
      </c>
      <c r="I605" s="4" t="s">
        <v>360</v>
      </c>
      <c r="J605" s="4" t="s">
        <v>52</v>
      </c>
      <c r="K605" s="4" t="s">
        <v>52</v>
      </c>
      <c r="L605" s="4" t="s">
        <v>52</v>
      </c>
      <c r="M605" s="4" t="s">
        <v>52</v>
      </c>
      <c r="N605" s="4" t="s">
        <v>52</v>
      </c>
      <c r="O605" s="3">
        <v>100000</v>
      </c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>
        <v>0</v>
      </c>
      <c r="AF605" s="3">
        <v>0</v>
      </c>
      <c r="AG605" s="3"/>
      <c r="AH605" s="3"/>
      <c r="AI605" s="3"/>
      <c r="AJ605" s="3"/>
      <c r="AK605" s="3">
        <v>0</v>
      </c>
      <c r="AL605" s="3"/>
      <c r="AM605" s="3"/>
      <c r="AN605" s="3"/>
      <c r="AO605" s="3"/>
      <c r="AP605" s="4" t="s">
        <v>53</v>
      </c>
      <c r="AQ605" s="3" t="s">
        <v>54</v>
      </c>
      <c r="AR605" s="3" t="s">
        <v>54</v>
      </c>
    </row>
    <row r="606" spans="1:44" x14ac:dyDescent="0.25">
      <c r="A606" s="3" t="s">
        <v>240</v>
      </c>
      <c r="B606" s="3">
        <v>5602519</v>
      </c>
      <c r="C606" s="4" t="s">
        <v>625</v>
      </c>
      <c r="D606" s="4" t="s">
        <v>201</v>
      </c>
      <c r="E606" s="4" t="s">
        <v>47</v>
      </c>
      <c r="F606" s="4" t="s">
        <v>803</v>
      </c>
      <c r="G606" s="4" t="s">
        <v>49</v>
      </c>
      <c r="H606" s="3" t="s">
        <v>1211</v>
      </c>
      <c r="I606" s="4" t="s">
        <v>360</v>
      </c>
      <c r="J606" s="4" t="s">
        <v>52</v>
      </c>
      <c r="K606" s="4" t="s">
        <v>52</v>
      </c>
      <c r="L606" s="4" t="s">
        <v>52</v>
      </c>
      <c r="M606" s="4" t="s">
        <v>52</v>
      </c>
      <c r="N606" s="4" t="s">
        <v>52</v>
      </c>
      <c r="O606" s="3">
        <v>0</v>
      </c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>
        <v>0</v>
      </c>
      <c r="AF606" s="3">
        <v>0</v>
      </c>
      <c r="AG606" s="3"/>
      <c r="AH606" s="3"/>
      <c r="AI606" s="3"/>
      <c r="AJ606" s="3"/>
      <c r="AK606" s="3">
        <v>0</v>
      </c>
      <c r="AL606" s="3"/>
      <c r="AM606" s="3"/>
      <c r="AN606" s="3"/>
      <c r="AO606" s="3"/>
      <c r="AP606" s="4" t="s">
        <v>204</v>
      </c>
      <c r="AQ606" s="3" t="s">
        <v>54</v>
      </c>
      <c r="AR606" s="3" t="s">
        <v>54</v>
      </c>
    </row>
    <row r="607" spans="1:44" x14ac:dyDescent="0.25">
      <c r="A607" s="3" t="s">
        <v>92</v>
      </c>
      <c r="B607" s="3">
        <v>9295029</v>
      </c>
      <c r="C607" s="4" t="s">
        <v>303</v>
      </c>
      <c r="D607" s="4" t="s">
        <v>201</v>
      </c>
      <c r="E607" s="4" t="s">
        <v>47</v>
      </c>
      <c r="F607" s="4" t="s">
        <v>571</v>
      </c>
      <c r="G607" s="4" t="s">
        <v>49</v>
      </c>
      <c r="H607" s="3" t="s">
        <v>1212</v>
      </c>
      <c r="I607" s="4" t="s">
        <v>360</v>
      </c>
      <c r="J607" s="4" t="s">
        <v>52</v>
      </c>
      <c r="K607" s="4" t="s">
        <v>52</v>
      </c>
      <c r="L607" s="4" t="s">
        <v>52</v>
      </c>
      <c r="M607" s="4" t="s">
        <v>52</v>
      </c>
      <c r="N607" s="4" t="s">
        <v>52</v>
      </c>
      <c r="O607" s="3">
        <v>0</v>
      </c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>
        <v>0</v>
      </c>
      <c r="AF607" s="3">
        <v>0</v>
      </c>
      <c r="AG607" s="3"/>
      <c r="AH607" s="3"/>
      <c r="AI607" s="3"/>
      <c r="AJ607" s="3"/>
      <c r="AK607" s="3">
        <v>0</v>
      </c>
      <c r="AL607" s="3"/>
      <c r="AM607" s="3"/>
      <c r="AN607" s="3"/>
      <c r="AO607" s="3"/>
      <c r="AP607" s="4" t="s">
        <v>204</v>
      </c>
      <c r="AQ607" s="3" t="s">
        <v>54</v>
      </c>
      <c r="AR607" s="3" t="s">
        <v>54</v>
      </c>
    </row>
    <row r="608" spans="1:44" x14ac:dyDescent="0.25">
      <c r="A608" s="3" t="s">
        <v>66</v>
      </c>
      <c r="B608" s="3">
        <v>9636646</v>
      </c>
      <c r="C608" s="4" t="s">
        <v>200</v>
      </c>
      <c r="D608" s="4" t="s">
        <v>201</v>
      </c>
      <c r="E608" s="4" t="s">
        <v>47</v>
      </c>
      <c r="F608" s="4" t="s">
        <v>1213</v>
      </c>
      <c r="G608" s="4" t="s">
        <v>49</v>
      </c>
      <c r="H608" s="3" t="s">
        <v>310</v>
      </c>
      <c r="I608" s="4" t="s">
        <v>360</v>
      </c>
      <c r="J608" s="4" t="s">
        <v>52</v>
      </c>
      <c r="K608" s="4" t="s">
        <v>52</v>
      </c>
      <c r="L608" s="4" t="s">
        <v>52</v>
      </c>
      <c r="M608" s="4" t="s">
        <v>52</v>
      </c>
      <c r="N608" s="4" t="s">
        <v>52</v>
      </c>
      <c r="O608" s="3">
        <v>0</v>
      </c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>
        <v>0</v>
      </c>
      <c r="AF608" s="3">
        <v>0</v>
      </c>
      <c r="AG608" s="3"/>
      <c r="AH608" s="3"/>
      <c r="AI608" s="3"/>
      <c r="AJ608" s="3"/>
      <c r="AK608" s="3">
        <v>0</v>
      </c>
      <c r="AL608" s="3"/>
      <c r="AM608" s="3"/>
      <c r="AN608" s="3"/>
      <c r="AO608" s="3"/>
      <c r="AP608" s="4" t="s">
        <v>204</v>
      </c>
      <c r="AQ608" s="3" t="s">
        <v>54</v>
      </c>
      <c r="AR608" s="3" t="s">
        <v>54</v>
      </c>
    </row>
    <row r="609" spans="1:44" x14ac:dyDescent="0.25">
      <c r="A609" s="3" t="s">
        <v>55</v>
      </c>
      <c r="B609" s="3">
        <v>9675346</v>
      </c>
      <c r="C609" s="4" t="s">
        <v>205</v>
      </c>
      <c r="D609" s="4" t="s">
        <v>201</v>
      </c>
      <c r="E609" s="4" t="s">
        <v>47</v>
      </c>
      <c r="F609" s="4" t="s">
        <v>614</v>
      </c>
      <c r="G609" s="4" t="s">
        <v>49</v>
      </c>
      <c r="H609" s="3" t="s">
        <v>1214</v>
      </c>
      <c r="I609" s="4" t="s">
        <v>360</v>
      </c>
      <c r="J609" s="4" t="s">
        <v>52</v>
      </c>
      <c r="K609" s="4" t="s">
        <v>52</v>
      </c>
      <c r="L609" s="4" t="s">
        <v>52</v>
      </c>
      <c r="M609" s="4" t="s">
        <v>52</v>
      </c>
      <c r="N609" s="4" t="s">
        <v>52</v>
      </c>
      <c r="O609" s="3">
        <v>0</v>
      </c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>
        <v>0</v>
      </c>
      <c r="AF609" s="3">
        <v>0</v>
      </c>
      <c r="AG609" s="3"/>
      <c r="AH609" s="3"/>
      <c r="AI609" s="3"/>
      <c r="AJ609" s="3"/>
      <c r="AK609" s="3">
        <v>0</v>
      </c>
      <c r="AL609" s="3"/>
      <c r="AM609" s="3"/>
      <c r="AN609" s="3"/>
      <c r="AO609" s="3"/>
      <c r="AP609" s="4" t="s">
        <v>204</v>
      </c>
      <c r="AQ609" s="3" t="s">
        <v>54</v>
      </c>
      <c r="AR609" s="3" t="s">
        <v>54</v>
      </c>
    </row>
    <row r="610" spans="1:44" x14ac:dyDescent="0.25">
      <c r="A610" s="3" t="s">
        <v>83</v>
      </c>
      <c r="B610" s="3">
        <v>2615620</v>
      </c>
      <c r="C610" s="4" t="s">
        <v>216</v>
      </c>
      <c r="D610" s="4" t="s">
        <v>201</v>
      </c>
      <c r="E610" s="4" t="s">
        <v>67</v>
      </c>
      <c r="F610" s="4" t="s">
        <v>922</v>
      </c>
      <c r="G610" s="4" t="s">
        <v>49</v>
      </c>
      <c r="H610" s="3" t="s">
        <v>1215</v>
      </c>
      <c r="I610" s="4" t="s">
        <v>360</v>
      </c>
      <c r="J610" s="4" t="s">
        <v>52</v>
      </c>
      <c r="K610" s="4" t="s">
        <v>52</v>
      </c>
      <c r="L610" s="4" t="s">
        <v>52</v>
      </c>
      <c r="M610" s="4" t="s">
        <v>52</v>
      </c>
      <c r="N610" s="4" t="s">
        <v>52</v>
      </c>
      <c r="O610" s="3">
        <v>0</v>
      </c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>
        <v>0</v>
      </c>
      <c r="AF610" s="3">
        <v>0</v>
      </c>
      <c r="AG610" s="3"/>
      <c r="AH610" s="3"/>
      <c r="AI610" s="3"/>
      <c r="AJ610" s="3"/>
      <c r="AK610" s="3">
        <v>0</v>
      </c>
      <c r="AL610" s="3"/>
      <c r="AM610" s="3"/>
      <c r="AN610" s="3"/>
      <c r="AO610" s="3"/>
      <c r="AP610" s="4" t="s">
        <v>204</v>
      </c>
      <c r="AQ610" s="3" t="s">
        <v>54</v>
      </c>
      <c r="AR610" s="3" t="s">
        <v>54</v>
      </c>
    </row>
    <row r="611" spans="1:44" x14ac:dyDescent="0.25">
      <c r="A611" s="3" t="s">
        <v>83</v>
      </c>
      <c r="B611" s="3">
        <v>2733976</v>
      </c>
      <c r="C611" s="4" t="s">
        <v>62</v>
      </c>
      <c r="D611" s="4" t="s">
        <v>63</v>
      </c>
      <c r="E611" s="4" t="s">
        <v>67</v>
      </c>
      <c r="F611" s="4" t="s">
        <v>1216</v>
      </c>
      <c r="G611" s="4" t="s">
        <v>49</v>
      </c>
      <c r="H611" s="3" t="s">
        <v>1217</v>
      </c>
      <c r="I611" s="4" t="s">
        <v>360</v>
      </c>
      <c r="J611" s="4" t="s">
        <v>52</v>
      </c>
      <c r="K611" s="4" t="s">
        <v>52</v>
      </c>
      <c r="L611" s="4" t="s">
        <v>52</v>
      </c>
      <c r="M611" s="4" t="s">
        <v>52</v>
      </c>
      <c r="N611" s="4" t="s">
        <v>52</v>
      </c>
      <c r="O611" s="3">
        <v>26000</v>
      </c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>
        <v>0</v>
      </c>
      <c r="AF611" s="3">
        <v>0</v>
      </c>
      <c r="AG611" s="3"/>
      <c r="AH611" s="3"/>
      <c r="AI611" s="3"/>
      <c r="AJ611" s="3"/>
      <c r="AK611" s="3">
        <v>0</v>
      </c>
      <c r="AL611" s="3"/>
      <c r="AM611" s="3"/>
      <c r="AN611" s="3"/>
      <c r="AO611" s="3"/>
      <c r="AP611" s="4" t="s">
        <v>53</v>
      </c>
      <c r="AQ611" s="3" t="s">
        <v>54</v>
      </c>
      <c r="AR611" s="3" t="s">
        <v>54</v>
      </c>
    </row>
    <row r="612" spans="1:44" x14ac:dyDescent="0.25">
      <c r="A612" s="3" t="s">
        <v>112</v>
      </c>
      <c r="B612" s="3">
        <v>5740367</v>
      </c>
      <c r="C612" s="4" t="s">
        <v>1145</v>
      </c>
      <c r="D612" s="4" t="s">
        <v>201</v>
      </c>
      <c r="E612" s="4" t="s">
        <v>47</v>
      </c>
      <c r="F612" s="4" t="s">
        <v>772</v>
      </c>
      <c r="G612" s="4" t="s">
        <v>49</v>
      </c>
      <c r="H612" s="3" t="s">
        <v>1218</v>
      </c>
      <c r="I612" s="4" t="s">
        <v>360</v>
      </c>
      <c r="J612" s="4" t="s">
        <v>52</v>
      </c>
      <c r="K612" s="4" t="s">
        <v>52</v>
      </c>
      <c r="L612" s="4" t="s">
        <v>52</v>
      </c>
      <c r="M612" s="4" t="s">
        <v>52</v>
      </c>
      <c r="N612" s="4" t="s">
        <v>52</v>
      </c>
      <c r="O612" s="3">
        <v>0</v>
      </c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>
        <v>0</v>
      </c>
      <c r="AF612" s="3">
        <v>0</v>
      </c>
      <c r="AG612" s="3"/>
      <c r="AH612" s="3"/>
      <c r="AI612" s="3"/>
      <c r="AJ612" s="3"/>
      <c r="AK612" s="3">
        <v>0</v>
      </c>
      <c r="AL612" s="3"/>
      <c r="AM612" s="3"/>
      <c r="AN612" s="3"/>
      <c r="AO612" s="3"/>
      <c r="AP612" s="4" t="s">
        <v>204</v>
      </c>
      <c r="AQ612" s="3" t="s">
        <v>54</v>
      </c>
      <c r="AR612" s="3" t="s">
        <v>54</v>
      </c>
    </row>
    <row r="613" spans="1:44" x14ac:dyDescent="0.25">
      <c r="A613" s="3" t="s">
        <v>92</v>
      </c>
      <c r="B613" s="3">
        <v>9295025</v>
      </c>
      <c r="C613" s="4" t="s">
        <v>303</v>
      </c>
      <c r="D613" s="4" t="s">
        <v>201</v>
      </c>
      <c r="E613" s="4" t="s">
        <v>47</v>
      </c>
      <c r="F613" s="4" t="s">
        <v>571</v>
      </c>
      <c r="G613" s="4" t="s">
        <v>49</v>
      </c>
      <c r="H613" s="3" t="s">
        <v>756</v>
      </c>
      <c r="I613" s="4" t="s">
        <v>360</v>
      </c>
      <c r="J613" s="4" t="s">
        <v>52</v>
      </c>
      <c r="K613" s="4" t="s">
        <v>52</v>
      </c>
      <c r="L613" s="4" t="s">
        <v>52</v>
      </c>
      <c r="M613" s="4" t="s">
        <v>52</v>
      </c>
      <c r="N613" s="4" t="s">
        <v>52</v>
      </c>
      <c r="O613" s="3">
        <v>0</v>
      </c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>
        <v>0</v>
      </c>
      <c r="AF613" s="3">
        <v>0</v>
      </c>
      <c r="AG613" s="3"/>
      <c r="AH613" s="3"/>
      <c r="AI613" s="3"/>
      <c r="AJ613" s="3"/>
      <c r="AK613" s="3">
        <v>0</v>
      </c>
      <c r="AL613" s="3"/>
      <c r="AM613" s="3"/>
      <c r="AN613" s="3"/>
      <c r="AO613" s="3"/>
      <c r="AP613" s="4" t="s">
        <v>204</v>
      </c>
      <c r="AQ613" s="3" t="s">
        <v>54</v>
      </c>
      <c r="AR613" s="3" t="s">
        <v>54</v>
      </c>
    </row>
    <row r="614" spans="1:44" x14ac:dyDescent="0.25">
      <c r="A614" s="3" t="s">
        <v>55</v>
      </c>
      <c r="B614" s="3">
        <v>9694274</v>
      </c>
      <c r="C614" s="4" t="s">
        <v>205</v>
      </c>
      <c r="D614" s="4" t="s">
        <v>201</v>
      </c>
      <c r="E614" s="4" t="s">
        <v>47</v>
      </c>
      <c r="F614" s="4" t="s">
        <v>1219</v>
      </c>
      <c r="G614" s="4" t="s">
        <v>49</v>
      </c>
      <c r="H614" s="3" t="s">
        <v>1220</v>
      </c>
      <c r="I614" s="4" t="s">
        <v>360</v>
      </c>
      <c r="J614" s="4" t="s">
        <v>52</v>
      </c>
      <c r="K614" s="4" t="s">
        <v>52</v>
      </c>
      <c r="L614" s="4" t="s">
        <v>52</v>
      </c>
      <c r="M614" s="4" t="s">
        <v>52</v>
      </c>
      <c r="N614" s="4" t="s">
        <v>52</v>
      </c>
      <c r="O614" s="3">
        <v>0</v>
      </c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>
        <v>0</v>
      </c>
      <c r="AF614" s="3">
        <v>0</v>
      </c>
      <c r="AG614" s="3"/>
      <c r="AH614" s="3"/>
      <c r="AI614" s="3"/>
      <c r="AJ614" s="3"/>
      <c r="AK614" s="3">
        <v>0</v>
      </c>
      <c r="AL614" s="3"/>
      <c r="AM614" s="3"/>
      <c r="AN614" s="3"/>
      <c r="AO614" s="3"/>
      <c r="AP614" s="4" t="s">
        <v>204</v>
      </c>
      <c r="AQ614" s="3" t="s">
        <v>54</v>
      </c>
      <c r="AR614" s="3" t="s">
        <v>54</v>
      </c>
    </row>
    <row r="615" spans="1:44" x14ac:dyDescent="0.25">
      <c r="A615" s="3" t="s">
        <v>92</v>
      </c>
      <c r="B615" s="3">
        <v>11127009</v>
      </c>
      <c r="C615" s="4" t="s">
        <v>303</v>
      </c>
      <c r="D615" s="4" t="s">
        <v>201</v>
      </c>
      <c r="E615" s="4" t="s">
        <v>47</v>
      </c>
      <c r="F615" s="4" t="s">
        <v>726</v>
      </c>
      <c r="G615" s="4" t="s">
        <v>49</v>
      </c>
      <c r="H615" s="3" t="s">
        <v>1221</v>
      </c>
      <c r="I615" s="4" t="s">
        <v>360</v>
      </c>
      <c r="J615" s="4" t="s">
        <v>52</v>
      </c>
      <c r="K615" s="4" t="s">
        <v>52</v>
      </c>
      <c r="L615" s="4" t="s">
        <v>52</v>
      </c>
      <c r="M615" s="4" t="s">
        <v>52</v>
      </c>
      <c r="N615" s="4" t="s">
        <v>52</v>
      </c>
      <c r="O615" s="3">
        <v>0</v>
      </c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>
        <v>0</v>
      </c>
      <c r="AF615" s="3">
        <v>0</v>
      </c>
      <c r="AG615" s="3"/>
      <c r="AH615" s="3"/>
      <c r="AI615" s="3"/>
      <c r="AJ615" s="3"/>
      <c r="AK615" s="3">
        <v>0</v>
      </c>
      <c r="AL615" s="3"/>
      <c r="AM615" s="3"/>
      <c r="AN615" s="3"/>
      <c r="AO615" s="3"/>
      <c r="AP615" s="4" t="s">
        <v>204</v>
      </c>
      <c r="AQ615" s="3" t="s">
        <v>54</v>
      </c>
      <c r="AR615" s="3" t="s">
        <v>54</v>
      </c>
    </row>
    <row r="616" spans="1:44" x14ac:dyDescent="0.25">
      <c r="A616" s="3" t="s">
        <v>66</v>
      </c>
      <c r="B616" s="3">
        <v>7702868</v>
      </c>
      <c r="C616" s="4" t="s">
        <v>200</v>
      </c>
      <c r="D616" s="4" t="s">
        <v>201</v>
      </c>
      <c r="E616" s="4" t="s">
        <v>47</v>
      </c>
      <c r="F616" s="4" t="s">
        <v>1134</v>
      </c>
      <c r="G616" s="4" t="s">
        <v>49</v>
      </c>
      <c r="H616" s="3" t="s">
        <v>1222</v>
      </c>
      <c r="I616" s="4" t="s">
        <v>360</v>
      </c>
      <c r="J616" s="4" t="s">
        <v>52</v>
      </c>
      <c r="K616" s="4" t="s">
        <v>52</v>
      </c>
      <c r="L616" s="4" t="s">
        <v>52</v>
      </c>
      <c r="M616" s="4" t="s">
        <v>52</v>
      </c>
      <c r="N616" s="4" t="s">
        <v>52</v>
      </c>
      <c r="O616" s="3">
        <v>0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>
        <v>0</v>
      </c>
      <c r="AF616" s="3">
        <v>0</v>
      </c>
      <c r="AG616" s="3"/>
      <c r="AH616" s="3"/>
      <c r="AI616" s="3"/>
      <c r="AJ616" s="3"/>
      <c r="AK616" s="3">
        <v>0</v>
      </c>
      <c r="AL616" s="3"/>
      <c r="AM616" s="3"/>
      <c r="AN616" s="3"/>
      <c r="AO616" s="3"/>
      <c r="AP616" s="4" t="s">
        <v>204</v>
      </c>
      <c r="AQ616" s="3" t="s">
        <v>54</v>
      </c>
      <c r="AR616" s="3" t="s">
        <v>54</v>
      </c>
    </row>
    <row r="617" spans="1:44" x14ac:dyDescent="0.25">
      <c r="A617" s="3" t="s">
        <v>92</v>
      </c>
      <c r="B617" s="3">
        <v>9295001</v>
      </c>
      <c r="C617" s="4" t="s">
        <v>303</v>
      </c>
      <c r="D617" s="4" t="s">
        <v>201</v>
      </c>
      <c r="E617" s="4" t="s">
        <v>47</v>
      </c>
      <c r="F617" s="4" t="s">
        <v>571</v>
      </c>
      <c r="G617" s="4" t="s">
        <v>49</v>
      </c>
      <c r="H617" s="3" t="s">
        <v>1223</v>
      </c>
      <c r="I617" s="4" t="s">
        <v>360</v>
      </c>
      <c r="J617" s="4" t="s">
        <v>52</v>
      </c>
      <c r="K617" s="4" t="s">
        <v>52</v>
      </c>
      <c r="L617" s="4" t="s">
        <v>52</v>
      </c>
      <c r="M617" s="4" t="s">
        <v>52</v>
      </c>
      <c r="N617" s="4" t="s">
        <v>52</v>
      </c>
      <c r="O617" s="3">
        <v>0</v>
      </c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>
        <v>0</v>
      </c>
      <c r="AF617" s="3">
        <v>0</v>
      </c>
      <c r="AG617" s="3"/>
      <c r="AH617" s="3"/>
      <c r="AI617" s="3"/>
      <c r="AJ617" s="3"/>
      <c r="AK617" s="3">
        <v>0</v>
      </c>
      <c r="AL617" s="3"/>
      <c r="AM617" s="3"/>
      <c r="AN617" s="3"/>
      <c r="AO617" s="3"/>
      <c r="AP617" s="4" t="s">
        <v>204</v>
      </c>
      <c r="AQ617" s="3" t="s">
        <v>54</v>
      </c>
      <c r="AR617" s="3" t="s">
        <v>54</v>
      </c>
    </row>
    <row r="618" spans="1:44" x14ac:dyDescent="0.25">
      <c r="A618" s="3" t="s">
        <v>620</v>
      </c>
      <c r="B618" s="3">
        <v>11840777</v>
      </c>
      <c r="C618" s="4" t="s">
        <v>443</v>
      </c>
      <c r="D618" s="4" t="s">
        <v>201</v>
      </c>
      <c r="E618" s="4" t="s">
        <v>47</v>
      </c>
      <c r="F618" s="4" t="s">
        <v>1224</v>
      </c>
      <c r="G618" s="4" t="s">
        <v>52</v>
      </c>
      <c r="H618" s="3" t="s">
        <v>1225</v>
      </c>
      <c r="I618" s="4" t="s">
        <v>360</v>
      </c>
      <c r="J618" s="4" t="s">
        <v>52</v>
      </c>
      <c r="K618" s="4" t="s">
        <v>52</v>
      </c>
      <c r="L618" s="4" t="s">
        <v>52</v>
      </c>
      <c r="M618" s="4" t="s">
        <v>52</v>
      </c>
      <c r="N618" s="4" t="s">
        <v>52</v>
      </c>
      <c r="O618" s="3">
        <v>0</v>
      </c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>
        <v>0</v>
      </c>
      <c r="AF618" s="3">
        <v>0</v>
      </c>
      <c r="AG618" s="3"/>
      <c r="AH618" s="3"/>
      <c r="AI618" s="3"/>
      <c r="AJ618" s="3"/>
      <c r="AK618" s="3">
        <v>0</v>
      </c>
      <c r="AL618" s="3"/>
      <c r="AM618" s="3"/>
      <c r="AN618" s="3"/>
      <c r="AO618" s="3"/>
      <c r="AP618" s="4" t="s">
        <v>204</v>
      </c>
      <c r="AQ618" s="3" t="s">
        <v>54</v>
      </c>
      <c r="AR618" s="3" t="s">
        <v>54</v>
      </c>
    </row>
    <row r="619" spans="1:44" x14ac:dyDescent="0.25">
      <c r="A619" s="3" t="s">
        <v>176</v>
      </c>
      <c r="B619" s="3">
        <v>7324872</v>
      </c>
      <c r="C619" s="4" t="s">
        <v>45</v>
      </c>
      <c r="D619" s="4" t="s">
        <v>46</v>
      </c>
      <c r="E619" s="4" t="s">
        <v>47</v>
      </c>
      <c r="F619" s="4" t="s">
        <v>720</v>
      </c>
      <c r="G619" s="4" t="s">
        <v>52</v>
      </c>
      <c r="H619" s="3" t="s">
        <v>1226</v>
      </c>
      <c r="I619" s="4" t="s">
        <v>360</v>
      </c>
      <c r="J619" s="4" t="s">
        <v>52</v>
      </c>
      <c r="K619" s="4" t="s">
        <v>52</v>
      </c>
      <c r="L619" s="4" t="s">
        <v>52</v>
      </c>
      <c r="M619" s="4" t="s">
        <v>52</v>
      </c>
      <c r="N619" s="4" t="s">
        <v>52</v>
      </c>
      <c r="O619" s="3">
        <v>5000</v>
      </c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>
        <v>0</v>
      </c>
      <c r="AF619" s="3">
        <v>0</v>
      </c>
      <c r="AG619" s="3"/>
      <c r="AH619" s="3"/>
      <c r="AI619" s="3"/>
      <c r="AJ619" s="3"/>
      <c r="AK619" s="3">
        <v>0</v>
      </c>
      <c r="AL619" s="3"/>
      <c r="AM619" s="3"/>
      <c r="AN619" s="3"/>
      <c r="AO619" s="3"/>
      <c r="AP619" s="4" t="s">
        <v>53</v>
      </c>
      <c r="AQ619" s="3" t="s">
        <v>54</v>
      </c>
      <c r="AR619" s="3" t="s">
        <v>54</v>
      </c>
    </row>
    <row r="620" spans="1:44" x14ac:dyDescent="0.25">
      <c r="A620" s="3" t="s">
        <v>115</v>
      </c>
      <c r="B620" s="3">
        <v>7753031</v>
      </c>
      <c r="C620" s="4" t="s">
        <v>303</v>
      </c>
      <c r="D620" s="4" t="s">
        <v>201</v>
      </c>
      <c r="E620" s="4" t="s">
        <v>47</v>
      </c>
      <c r="F620" s="4" t="s">
        <v>1227</v>
      </c>
      <c r="G620" s="4" t="s">
        <v>49</v>
      </c>
      <c r="H620" s="3" t="s">
        <v>1228</v>
      </c>
      <c r="I620" s="4" t="s">
        <v>360</v>
      </c>
      <c r="J620" s="4" t="s">
        <v>52</v>
      </c>
      <c r="K620" s="4" t="s">
        <v>52</v>
      </c>
      <c r="L620" s="4" t="s">
        <v>52</v>
      </c>
      <c r="M620" s="4" t="s">
        <v>52</v>
      </c>
      <c r="N620" s="4" t="s">
        <v>52</v>
      </c>
      <c r="O620" s="3">
        <v>0</v>
      </c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>
        <v>0</v>
      </c>
      <c r="AF620" s="3">
        <v>0</v>
      </c>
      <c r="AG620" s="3"/>
      <c r="AH620" s="3"/>
      <c r="AI620" s="3"/>
      <c r="AJ620" s="3"/>
      <c r="AK620" s="3">
        <v>0</v>
      </c>
      <c r="AL620" s="3"/>
      <c r="AM620" s="3"/>
      <c r="AN620" s="3"/>
      <c r="AO620" s="3"/>
      <c r="AP620" s="4" t="s">
        <v>204</v>
      </c>
      <c r="AQ620" s="3" t="s">
        <v>54</v>
      </c>
      <c r="AR620" s="3" t="s">
        <v>54</v>
      </c>
    </row>
    <row r="621" spans="1:44" x14ac:dyDescent="0.25">
      <c r="A621" s="3" t="s">
        <v>66</v>
      </c>
      <c r="B621" s="3">
        <v>8518389</v>
      </c>
      <c r="C621" s="4" t="s">
        <v>45</v>
      </c>
      <c r="D621" s="4" t="s">
        <v>46</v>
      </c>
      <c r="E621" s="4" t="s">
        <v>47</v>
      </c>
      <c r="F621" s="4" t="s">
        <v>1229</v>
      </c>
      <c r="G621" s="4" t="s">
        <v>52</v>
      </c>
      <c r="H621" s="3" t="s">
        <v>1230</v>
      </c>
      <c r="I621" s="4" t="s">
        <v>360</v>
      </c>
      <c r="J621" s="4" t="s">
        <v>52</v>
      </c>
      <c r="K621" s="4" t="s">
        <v>52</v>
      </c>
      <c r="L621" s="4" t="s">
        <v>52</v>
      </c>
      <c r="M621" s="4" t="s">
        <v>52</v>
      </c>
      <c r="N621" s="4" t="s">
        <v>52</v>
      </c>
      <c r="O621" s="3">
        <v>1300000</v>
      </c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>
        <v>0</v>
      </c>
      <c r="AF621" s="3">
        <v>0</v>
      </c>
      <c r="AG621" s="3"/>
      <c r="AH621" s="3"/>
      <c r="AI621" s="3"/>
      <c r="AJ621" s="3"/>
      <c r="AK621" s="3">
        <v>0</v>
      </c>
      <c r="AL621" s="3"/>
      <c r="AM621" s="3"/>
      <c r="AN621" s="3"/>
      <c r="AO621" s="3"/>
      <c r="AP621" s="4" t="s">
        <v>53</v>
      </c>
      <c r="AQ621" s="3" t="s">
        <v>54</v>
      </c>
      <c r="AR621" s="3" t="s">
        <v>54</v>
      </c>
    </row>
    <row r="622" spans="1:44" x14ac:dyDescent="0.25">
      <c r="A622" s="3" t="s">
        <v>92</v>
      </c>
      <c r="B622" s="3">
        <v>9295030</v>
      </c>
      <c r="C622" s="4" t="s">
        <v>303</v>
      </c>
      <c r="D622" s="4" t="s">
        <v>201</v>
      </c>
      <c r="E622" s="4" t="s">
        <v>47</v>
      </c>
      <c r="F622" s="4" t="s">
        <v>571</v>
      </c>
      <c r="G622" s="4" t="s">
        <v>49</v>
      </c>
      <c r="H622" s="3" t="s">
        <v>1231</v>
      </c>
      <c r="I622" s="4" t="s">
        <v>360</v>
      </c>
      <c r="J622" s="4" t="s">
        <v>52</v>
      </c>
      <c r="K622" s="4" t="s">
        <v>52</v>
      </c>
      <c r="L622" s="4" t="s">
        <v>52</v>
      </c>
      <c r="M622" s="4" t="s">
        <v>52</v>
      </c>
      <c r="N622" s="4" t="s">
        <v>52</v>
      </c>
      <c r="O622" s="3">
        <v>0</v>
      </c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>
        <v>0</v>
      </c>
      <c r="AF622" s="3">
        <v>0</v>
      </c>
      <c r="AG622" s="3"/>
      <c r="AH622" s="3"/>
      <c r="AI622" s="3"/>
      <c r="AJ622" s="3"/>
      <c r="AK622" s="3">
        <v>0</v>
      </c>
      <c r="AL622" s="3"/>
      <c r="AM622" s="3"/>
      <c r="AN622" s="3"/>
      <c r="AO622" s="3"/>
      <c r="AP622" s="4" t="s">
        <v>204</v>
      </c>
      <c r="AQ622" s="3" t="s">
        <v>54</v>
      </c>
      <c r="AR622" s="3" t="s">
        <v>54</v>
      </c>
    </row>
    <row r="623" spans="1:44" x14ac:dyDescent="0.25">
      <c r="A623" s="3" t="s">
        <v>240</v>
      </c>
      <c r="B623" s="3">
        <v>6448585</v>
      </c>
      <c r="C623" s="4" t="s">
        <v>687</v>
      </c>
      <c r="D623" s="4" t="s">
        <v>63</v>
      </c>
      <c r="E623" s="4" t="s">
        <v>47</v>
      </c>
      <c r="F623" s="4" t="s">
        <v>1232</v>
      </c>
      <c r="G623" s="4" t="s">
        <v>49</v>
      </c>
      <c r="H623" s="3" t="s">
        <v>1233</v>
      </c>
      <c r="I623" s="4" t="s">
        <v>360</v>
      </c>
      <c r="J623" s="4" t="s">
        <v>52</v>
      </c>
      <c r="K623" s="4" t="s">
        <v>52</v>
      </c>
      <c r="L623" s="4" t="s">
        <v>52</v>
      </c>
      <c r="M623" s="4" t="s">
        <v>52</v>
      </c>
      <c r="N623" s="4" t="s">
        <v>52</v>
      </c>
      <c r="O623" s="3">
        <v>100000</v>
      </c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>
        <v>0</v>
      </c>
      <c r="AF623" s="3">
        <v>0</v>
      </c>
      <c r="AG623" s="3"/>
      <c r="AH623" s="3"/>
      <c r="AI623" s="3"/>
      <c r="AJ623" s="3"/>
      <c r="AK623" s="3">
        <v>0</v>
      </c>
      <c r="AL623" s="3"/>
      <c r="AM623" s="3"/>
      <c r="AN623" s="3"/>
      <c r="AO623" s="3"/>
      <c r="AP623" s="4" t="s">
        <v>53</v>
      </c>
      <c r="AQ623" s="3" t="s">
        <v>54</v>
      </c>
      <c r="AR623" s="3" t="s">
        <v>54</v>
      </c>
    </row>
    <row r="624" spans="1:44" x14ac:dyDescent="0.25">
      <c r="A624" s="3" t="s">
        <v>92</v>
      </c>
      <c r="B624" s="3">
        <v>11127277</v>
      </c>
      <c r="C624" s="4" t="s">
        <v>303</v>
      </c>
      <c r="D624" s="4" t="s">
        <v>201</v>
      </c>
      <c r="E624" s="4" t="s">
        <v>47</v>
      </c>
      <c r="F624" s="4" t="s">
        <v>726</v>
      </c>
      <c r="G624" s="4" t="s">
        <v>49</v>
      </c>
      <c r="H624" s="3" t="s">
        <v>1234</v>
      </c>
      <c r="I624" s="4" t="s">
        <v>360</v>
      </c>
      <c r="J624" s="4" t="s">
        <v>52</v>
      </c>
      <c r="K624" s="4" t="s">
        <v>52</v>
      </c>
      <c r="L624" s="4" t="s">
        <v>52</v>
      </c>
      <c r="M624" s="4" t="s">
        <v>52</v>
      </c>
      <c r="N624" s="4" t="s">
        <v>52</v>
      </c>
      <c r="O624" s="3">
        <v>0</v>
      </c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>
        <v>0</v>
      </c>
      <c r="AF624" s="3">
        <v>0</v>
      </c>
      <c r="AG624" s="3"/>
      <c r="AH624" s="3"/>
      <c r="AI624" s="3"/>
      <c r="AJ624" s="3"/>
      <c r="AK624" s="3">
        <v>0</v>
      </c>
      <c r="AL624" s="3"/>
      <c r="AM624" s="3"/>
      <c r="AN624" s="3"/>
      <c r="AO624" s="3"/>
      <c r="AP624" s="4" t="s">
        <v>204</v>
      </c>
      <c r="AQ624" s="3" t="s">
        <v>54</v>
      </c>
      <c r="AR624" s="3" t="s">
        <v>54</v>
      </c>
    </row>
    <row r="625" spans="1:44" x14ac:dyDescent="0.25">
      <c r="A625" s="3" t="s">
        <v>66</v>
      </c>
      <c r="B625" s="3">
        <v>383859</v>
      </c>
      <c r="C625" s="4" t="s">
        <v>1235</v>
      </c>
      <c r="D625" s="4" t="s">
        <v>46</v>
      </c>
      <c r="E625" s="4" t="s">
        <v>67</v>
      </c>
      <c r="F625" s="4" t="s">
        <v>1236</v>
      </c>
      <c r="G625" s="4" t="s">
        <v>49</v>
      </c>
      <c r="H625" s="3" t="s">
        <v>1237</v>
      </c>
      <c r="I625" s="4" t="s">
        <v>360</v>
      </c>
      <c r="J625" s="4" t="s">
        <v>52</v>
      </c>
      <c r="K625" s="4" t="s">
        <v>52</v>
      </c>
      <c r="L625" s="4" t="s">
        <v>52</v>
      </c>
      <c r="M625" s="4" t="s">
        <v>52</v>
      </c>
      <c r="N625" s="4" t="s">
        <v>52</v>
      </c>
      <c r="O625" s="3">
        <v>0</v>
      </c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>
        <v>0</v>
      </c>
      <c r="AF625" s="3">
        <v>0</v>
      </c>
      <c r="AG625" s="3"/>
      <c r="AH625" s="3"/>
      <c r="AI625" s="3"/>
      <c r="AJ625" s="3"/>
      <c r="AK625" s="3">
        <v>0</v>
      </c>
      <c r="AL625" s="3"/>
      <c r="AM625" s="3"/>
      <c r="AN625" s="3"/>
      <c r="AO625" s="3"/>
      <c r="AP625" s="4" t="s">
        <v>53</v>
      </c>
      <c r="AQ625" s="3" t="s">
        <v>54</v>
      </c>
      <c r="AR625" s="3" t="s">
        <v>54</v>
      </c>
    </row>
    <row r="626" spans="1:44" x14ac:dyDescent="0.25">
      <c r="A626" s="3" t="s">
        <v>66</v>
      </c>
      <c r="B626" s="3">
        <v>3429217</v>
      </c>
      <c r="C626" s="4" t="s">
        <v>78</v>
      </c>
      <c r="D626" s="4" t="s">
        <v>63</v>
      </c>
      <c r="E626" s="4" t="s">
        <v>67</v>
      </c>
      <c r="F626" s="4" t="s">
        <v>1238</v>
      </c>
      <c r="G626" s="4" t="s">
        <v>49</v>
      </c>
      <c r="H626" s="3" t="s">
        <v>1239</v>
      </c>
      <c r="I626" s="4" t="s">
        <v>360</v>
      </c>
      <c r="J626" s="4" t="s">
        <v>52</v>
      </c>
      <c r="K626" s="4" t="s">
        <v>52</v>
      </c>
      <c r="L626" s="4" t="s">
        <v>52</v>
      </c>
      <c r="M626" s="4" t="s">
        <v>52</v>
      </c>
      <c r="N626" s="4" t="s">
        <v>52</v>
      </c>
      <c r="O626" s="3">
        <v>150000</v>
      </c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>
        <v>0</v>
      </c>
      <c r="AF626" s="3">
        <v>0</v>
      </c>
      <c r="AG626" s="3"/>
      <c r="AH626" s="3"/>
      <c r="AI626" s="3"/>
      <c r="AJ626" s="3"/>
      <c r="AK626" s="3">
        <v>0</v>
      </c>
      <c r="AL626" s="3"/>
      <c r="AM626" s="3"/>
      <c r="AN626" s="3"/>
      <c r="AO626" s="3"/>
      <c r="AP626" s="4" t="s">
        <v>53</v>
      </c>
      <c r="AQ626" s="3" t="s">
        <v>54</v>
      </c>
      <c r="AR626" s="3" t="s">
        <v>54</v>
      </c>
    </row>
    <row r="627" spans="1:44" x14ac:dyDescent="0.25">
      <c r="A627" s="3" t="s">
        <v>92</v>
      </c>
      <c r="B627" s="3">
        <v>9295013</v>
      </c>
      <c r="C627" s="4" t="s">
        <v>303</v>
      </c>
      <c r="D627" s="4" t="s">
        <v>201</v>
      </c>
      <c r="E627" s="4" t="s">
        <v>47</v>
      </c>
      <c r="F627" s="4" t="s">
        <v>571</v>
      </c>
      <c r="G627" s="4" t="s">
        <v>49</v>
      </c>
      <c r="H627" s="3" t="s">
        <v>572</v>
      </c>
      <c r="I627" s="4" t="s">
        <v>360</v>
      </c>
      <c r="J627" s="4" t="s">
        <v>52</v>
      </c>
      <c r="K627" s="4" t="s">
        <v>52</v>
      </c>
      <c r="L627" s="4" t="s">
        <v>52</v>
      </c>
      <c r="M627" s="4" t="s">
        <v>52</v>
      </c>
      <c r="N627" s="4" t="s">
        <v>52</v>
      </c>
      <c r="O627" s="3">
        <v>0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>
        <v>0</v>
      </c>
      <c r="AF627" s="3">
        <v>0</v>
      </c>
      <c r="AG627" s="3"/>
      <c r="AH627" s="3"/>
      <c r="AI627" s="3"/>
      <c r="AJ627" s="3"/>
      <c r="AK627" s="3">
        <v>0</v>
      </c>
      <c r="AL627" s="3"/>
      <c r="AM627" s="3"/>
      <c r="AN627" s="3"/>
      <c r="AO627" s="3"/>
      <c r="AP627" s="4" t="s">
        <v>204</v>
      </c>
      <c r="AQ627" s="3" t="s">
        <v>54</v>
      </c>
      <c r="AR627" s="3" t="s">
        <v>54</v>
      </c>
    </row>
    <row r="628" spans="1:44" x14ac:dyDescent="0.25">
      <c r="A628" s="3" t="s">
        <v>55</v>
      </c>
      <c r="B628" s="3">
        <v>2005314</v>
      </c>
      <c r="C628" s="4" t="s">
        <v>253</v>
      </c>
      <c r="D628" s="4" t="s">
        <v>46</v>
      </c>
      <c r="E628" s="4" t="s">
        <v>67</v>
      </c>
      <c r="F628" s="4" t="s">
        <v>1240</v>
      </c>
      <c r="G628" s="4" t="s">
        <v>49</v>
      </c>
      <c r="H628" s="3" t="s">
        <v>1241</v>
      </c>
      <c r="I628" s="4" t="s">
        <v>360</v>
      </c>
      <c r="J628" s="4" t="s">
        <v>52</v>
      </c>
      <c r="K628" s="4" t="s">
        <v>52</v>
      </c>
      <c r="L628" s="4" t="s">
        <v>52</v>
      </c>
      <c r="M628" s="4" t="s">
        <v>52</v>
      </c>
      <c r="N628" s="4" t="s">
        <v>52</v>
      </c>
      <c r="O628" s="3">
        <v>200000</v>
      </c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>
        <v>0</v>
      </c>
      <c r="AF628" s="3">
        <v>0</v>
      </c>
      <c r="AG628" s="3"/>
      <c r="AH628" s="3"/>
      <c r="AI628" s="3"/>
      <c r="AJ628" s="3"/>
      <c r="AK628" s="3">
        <v>0</v>
      </c>
      <c r="AL628" s="3"/>
      <c r="AM628" s="3"/>
      <c r="AN628" s="3"/>
      <c r="AO628" s="3"/>
      <c r="AP628" s="4" t="s">
        <v>53</v>
      </c>
      <c r="AQ628" s="3" t="s">
        <v>54</v>
      </c>
      <c r="AR628" s="3" t="s">
        <v>54</v>
      </c>
    </row>
    <row r="629" spans="1:44" x14ac:dyDescent="0.25">
      <c r="A629" s="3" t="s">
        <v>112</v>
      </c>
      <c r="B629" s="3">
        <v>2733563</v>
      </c>
      <c r="C629" s="4" t="s">
        <v>306</v>
      </c>
      <c r="D629" s="4" t="s">
        <v>201</v>
      </c>
      <c r="E629" s="4" t="s">
        <v>67</v>
      </c>
      <c r="F629" s="4" t="s">
        <v>1216</v>
      </c>
      <c r="G629" s="4" t="s">
        <v>49</v>
      </c>
      <c r="H629" s="3" t="s">
        <v>1242</v>
      </c>
      <c r="I629" s="4" t="s">
        <v>51</v>
      </c>
      <c r="J629" s="4" t="s">
        <v>52</v>
      </c>
      <c r="K629" s="4" t="s">
        <v>52</v>
      </c>
      <c r="L629" s="4" t="s">
        <v>52</v>
      </c>
      <c r="M629" s="4" t="s">
        <v>52</v>
      </c>
      <c r="N629" s="4" t="s">
        <v>52</v>
      </c>
      <c r="O629" s="3">
        <v>0</v>
      </c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>
        <v>0</v>
      </c>
      <c r="AF629" s="3">
        <v>0</v>
      </c>
      <c r="AG629" s="3"/>
      <c r="AH629" s="3"/>
      <c r="AI629" s="3"/>
      <c r="AJ629" s="3"/>
      <c r="AK629" s="3">
        <v>0</v>
      </c>
      <c r="AL629" s="3"/>
      <c r="AM629" s="3"/>
      <c r="AN629" s="3"/>
      <c r="AO629" s="3"/>
      <c r="AP629" s="4" t="s">
        <v>204</v>
      </c>
      <c r="AQ629" s="3" t="s">
        <v>54</v>
      </c>
      <c r="AR629" s="3" t="s">
        <v>54</v>
      </c>
    </row>
    <row r="630" spans="1:44" x14ac:dyDescent="0.25">
      <c r="A630" s="3" t="s">
        <v>83</v>
      </c>
      <c r="B630" s="3">
        <v>3286880</v>
      </c>
      <c r="C630" s="4" t="s">
        <v>45</v>
      </c>
      <c r="D630" s="4" t="s">
        <v>63</v>
      </c>
      <c r="E630" s="4" t="s">
        <v>67</v>
      </c>
      <c r="F630" s="4" t="s">
        <v>1243</v>
      </c>
      <c r="G630" s="4" t="s">
        <v>52</v>
      </c>
      <c r="H630" s="3" t="s">
        <v>1244</v>
      </c>
      <c r="I630" s="4" t="s">
        <v>360</v>
      </c>
      <c r="J630" s="4" t="s">
        <v>52</v>
      </c>
      <c r="K630" s="4" t="s">
        <v>52</v>
      </c>
      <c r="L630" s="4" t="s">
        <v>52</v>
      </c>
      <c r="M630" s="4" t="s">
        <v>52</v>
      </c>
      <c r="N630" s="4" t="s">
        <v>52</v>
      </c>
      <c r="O630" s="3">
        <v>120000</v>
      </c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>
        <v>0</v>
      </c>
      <c r="AF630" s="3">
        <v>0</v>
      </c>
      <c r="AG630" s="3"/>
      <c r="AH630" s="3"/>
      <c r="AI630" s="3"/>
      <c r="AJ630" s="3"/>
      <c r="AK630" s="3">
        <v>0</v>
      </c>
      <c r="AL630" s="3"/>
      <c r="AM630" s="3"/>
      <c r="AN630" s="3"/>
      <c r="AO630" s="3"/>
      <c r="AP630" s="4" t="s">
        <v>53</v>
      </c>
      <c r="AQ630" s="3" t="s">
        <v>54</v>
      </c>
      <c r="AR630" s="3" t="s">
        <v>54</v>
      </c>
    </row>
    <row r="631" spans="1:44" x14ac:dyDescent="0.25">
      <c r="A631" s="3" t="s">
        <v>83</v>
      </c>
      <c r="B631" s="3">
        <v>3916104</v>
      </c>
      <c r="C631" s="4" t="s">
        <v>45</v>
      </c>
      <c r="D631" s="4" t="s">
        <v>46</v>
      </c>
      <c r="E631" s="4" t="s">
        <v>67</v>
      </c>
      <c r="F631" s="4" t="s">
        <v>1245</v>
      </c>
      <c r="G631" s="4" t="s">
        <v>52</v>
      </c>
      <c r="H631" s="3" t="s">
        <v>1246</v>
      </c>
      <c r="I631" s="4" t="s">
        <v>360</v>
      </c>
      <c r="J631" s="4" t="s">
        <v>52</v>
      </c>
      <c r="K631" s="4" t="s">
        <v>52</v>
      </c>
      <c r="L631" s="4" t="s">
        <v>52</v>
      </c>
      <c r="M631" s="4" t="s">
        <v>52</v>
      </c>
      <c r="N631" s="4" t="s">
        <v>52</v>
      </c>
      <c r="O631" s="3">
        <v>100000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>
        <v>0</v>
      </c>
      <c r="AF631" s="3">
        <v>0</v>
      </c>
      <c r="AG631" s="3"/>
      <c r="AH631" s="3"/>
      <c r="AI631" s="3"/>
      <c r="AJ631" s="3"/>
      <c r="AK631" s="3">
        <v>0</v>
      </c>
      <c r="AL631" s="3"/>
      <c r="AM631" s="3"/>
      <c r="AN631" s="3"/>
      <c r="AO631" s="3"/>
      <c r="AP631" s="4" t="s">
        <v>53</v>
      </c>
      <c r="AQ631" s="3" t="s">
        <v>54</v>
      </c>
      <c r="AR631" s="3" t="s">
        <v>54</v>
      </c>
    </row>
    <row r="632" spans="1:44" x14ac:dyDescent="0.25">
      <c r="A632" s="3" t="s">
        <v>83</v>
      </c>
      <c r="B632" s="3">
        <v>4315348</v>
      </c>
      <c r="C632" s="4" t="s">
        <v>62</v>
      </c>
      <c r="D632" s="4" t="s">
        <v>46</v>
      </c>
      <c r="E632" s="4" t="s">
        <v>47</v>
      </c>
      <c r="F632" s="4" t="s">
        <v>1247</v>
      </c>
      <c r="G632" s="4" t="s">
        <v>52</v>
      </c>
      <c r="H632" s="3" t="s">
        <v>1248</v>
      </c>
      <c r="I632" s="4" t="s">
        <v>360</v>
      </c>
      <c r="J632" s="4" t="s">
        <v>52</v>
      </c>
      <c r="K632" s="4" t="s">
        <v>52</v>
      </c>
      <c r="L632" s="4" t="s">
        <v>52</v>
      </c>
      <c r="M632" s="4" t="s">
        <v>52</v>
      </c>
      <c r="N632" s="4" t="s">
        <v>52</v>
      </c>
      <c r="O632" s="3">
        <v>400000</v>
      </c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>
        <v>0</v>
      </c>
      <c r="AF632" s="3">
        <v>0</v>
      </c>
      <c r="AG632" s="3"/>
      <c r="AH632" s="3"/>
      <c r="AI632" s="3"/>
      <c r="AJ632" s="3"/>
      <c r="AK632" s="3">
        <v>0</v>
      </c>
      <c r="AL632" s="3"/>
      <c r="AM632" s="3"/>
      <c r="AN632" s="3"/>
      <c r="AO632" s="3"/>
      <c r="AP632" s="4" t="s">
        <v>53</v>
      </c>
      <c r="AQ632" s="3" t="s">
        <v>54</v>
      </c>
      <c r="AR632" s="3" t="s">
        <v>54</v>
      </c>
    </row>
    <row r="633" spans="1:44" x14ac:dyDescent="0.25">
      <c r="A633" s="3" t="s">
        <v>92</v>
      </c>
      <c r="B633" s="3">
        <v>5176486</v>
      </c>
      <c r="C633" s="4" t="s">
        <v>216</v>
      </c>
      <c r="D633" s="4" t="s">
        <v>201</v>
      </c>
      <c r="E633" s="4" t="s">
        <v>317</v>
      </c>
      <c r="F633" s="4" t="s">
        <v>469</v>
      </c>
      <c r="G633" s="4" t="s">
        <v>49</v>
      </c>
      <c r="H633" s="3" t="s">
        <v>966</v>
      </c>
      <c r="I633" s="4" t="s">
        <v>360</v>
      </c>
      <c r="J633" s="4" t="s">
        <v>52</v>
      </c>
      <c r="K633" s="4" t="s">
        <v>52</v>
      </c>
      <c r="L633" s="4" t="s">
        <v>52</v>
      </c>
      <c r="M633" s="4" t="s">
        <v>52</v>
      </c>
      <c r="N633" s="4" t="s">
        <v>52</v>
      </c>
      <c r="O633" s="3">
        <v>0</v>
      </c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>
        <v>0</v>
      </c>
      <c r="AF633" s="3">
        <v>0</v>
      </c>
      <c r="AG633" s="3"/>
      <c r="AH633" s="3"/>
      <c r="AI633" s="3"/>
      <c r="AJ633" s="3"/>
      <c r="AK633" s="3">
        <v>0</v>
      </c>
      <c r="AL633" s="3"/>
      <c r="AM633" s="3"/>
      <c r="AN633" s="3"/>
      <c r="AO633" s="3"/>
      <c r="AP633" s="4" t="s">
        <v>204</v>
      </c>
      <c r="AQ633" s="3" t="s">
        <v>54</v>
      </c>
      <c r="AR633" s="3" t="s">
        <v>54</v>
      </c>
    </row>
    <row r="634" spans="1:44" x14ac:dyDescent="0.25">
      <c r="A634" s="3" t="s">
        <v>176</v>
      </c>
      <c r="B634" s="3">
        <v>5604068</v>
      </c>
      <c r="C634" s="4" t="s">
        <v>537</v>
      </c>
      <c r="D634" s="4" t="s">
        <v>63</v>
      </c>
      <c r="E634" s="4" t="s">
        <v>47</v>
      </c>
      <c r="F634" s="4" t="s">
        <v>546</v>
      </c>
      <c r="G634" s="4" t="s">
        <v>52</v>
      </c>
      <c r="H634" s="3" t="s">
        <v>1249</v>
      </c>
      <c r="I634" s="4" t="s">
        <v>360</v>
      </c>
      <c r="J634" s="4" t="s">
        <v>52</v>
      </c>
      <c r="K634" s="4" t="s">
        <v>52</v>
      </c>
      <c r="L634" s="4" t="s">
        <v>52</v>
      </c>
      <c r="M634" s="4" t="s">
        <v>52</v>
      </c>
      <c r="N634" s="4" t="s">
        <v>52</v>
      </c>
      <c r="O634" s="3">
        <v>1</v>
      </c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>
        <v>0</v>
      </c>
      <c r="AF634" s="3">
        <v>0</v>
      </c>
      <c r="AG634" s="3"/>
      <c r="AH634" s="3"/>
      <c r="AI634" s="3"/>
      <c r="AJ634" s="3"/>
      <c r="AK634" s="3">
        <v>0</v>
      </c>
      <c r="AL634" s="3"/>
      <c r="AM634" s="3"/>
      <c r="AN634" s="3"/>
      <c r="AO634" s="3"/>
      <c r="AP634" s="4" t="s">
        <v>53</v>
      </c>
      <c r="AQ634" s="3" t="s">
        <v>54</v>
      </c>
      <c r="AR634" s="3" t="s">
        <v>54</v>
      </c>
    </row>
    <row r="635" spans="1:44" x14ac:dyDescent="0.25">
      <c r="A635" s="3" t="s">
        <v>176</v>
      </c>
      <c r="B635" s="3">
        <v>5970593</v>
      </c>
      <c r="C635" s="4" t="s">
        <v>232</v>
      </c>
      <c r="D635" s="4" t="s">
        <v>63</v>
      </c>
      <c r="E635" s="4" t="s">
        <v>47</v>
      </c>
      <c r="F635" s="4" t="s">
        <v>1250</v>
      </c>
      <c r="G635" s="4" t="s">
        <v>49</v>
      </c>
      <c r="H635" s="3" t="s">
        <v>1251</v>
      </c>
      <c r="I635" s="4" t="s">
        <v>360</v>
      </c>
      <c r="J635" s="4" t="s">
        <v>52</v>
      </c>
      <c r="K635" s="4" t="s">
        <v>52</v>
      </c>
      <c r="L635" s="4" t="s">
        <v>52</v>
      </c>
      <c r="M635" s="4" t="s">
        <v>52</v>
      </c>
      <c r="N635" s="4" t="s">
        <v>52</v>
      </c>
      <c r="O635" s="3">
        <v>500000</v>
      </c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>
        <v>0</v>
      </c>
      <c r="AF635" s="3">
        <v>0</v>
      </c>
      <c r="AG635" s="3"/>
      <c r="AH635" s="3"/>
      <c r="AI635" s="3"/>
      <c r="AJ635" s="3"/>
      <c r="AK635" s="3">
        <v>0</v>
      </c>
      <c r="AL635" s="3"/>
      <c r="AM635" s="3"/>
      <c r="AN635" s="3"/>
      <c r="AO635" s="3"/>
      <c r="AP635" s="4" t="s">
        <v>53</v>
      </c>
      <c r="AQ635" s="3" t="s">
        <v>54</v>
      </c>
      <c r="AR635" s="3" t="s">
        <v>54</v>
      </c>
    </row>
    <row r="636" spans="1:44" x14ac:dyDescent="0.25">
      <c r="A636" s="3" t="s">
        <v>92</v>
      </c>
      <c r="B636" s="3">
        <v>7452063</v>
      </c>
      <c r="C636" s="4" t="s">
        <v>354</v>
      </c>
      <c r="D636" s="4" t="s">
        <v>201</v>
      </c>
      <c r="E636" s="4" t="s">
        <v>47</v>
      </c>
      <c r="F636" s="4" t="s">
        <v>1130</v>
      </c>
      <c r="G636" s="4" t="s">
        <v>52</v>
      </c>
      <c r="H636" s="3" t="s">
        <v>1131</v>
      </c>
      <c r="I636" s="4" t="s">
        <v>360</v>
      </c>
      <c r="J636" s="4" t="s">
        <v>52</v>
      </c>
      <c r="K636" s="4" t="s">
        <v>52</v>
      </c>
      <c r="L636" s="4" t="s">
        <v>52</v>
      </c>
      <c r="M636" s="4" t="s">
        <v>52</v>
      </c>
      <c r="N636" s="4" t="s">
        <v>52</v>
      </c>
      <c r="O636" s="3">
        <v>0</v>
      </c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>
        <v>0</v>
      </c>
      <c r="AF636" s="3">
        <v>0</v>
      </c>
      <c r="AG636" s="3"/>
      <c r="AH636" s="3"/>
      <c r="AI636" s="3"/>
      <c r="AJ636" s="3"/>
      <c r="AK636" s="3">
        <v>0</v>
      </c>
      <c r="AL636" s="3"/>
      <c r="AM636" s="3"/>
      <c r="AN636" s="3"/>
      <c r="AO636" s="3"/>
      <c r="AP636" s="4" t="s">
        <v>204</v>
      </c>
      <c r="AQ636" s="3" t="s">
        <v>54</v>
      </c>
      <c r="AR636" s="3" t="s">
        <v>54</v>
      </c>
    </row>
    <row r="637" spans="1:44" x14ac:dyDescent="0.25">
      <c r="A637" s="3" t="s">
        <v>92</v>
      </c>
      <c r="B637" s="3">
        <v>9295014</v>
      </c>
      <c r="C637" s="4" t="s">
        <v>303</v>
      </c>
      <c r="D637" s="4" t="s">
        <v>201</v>
      </c>
      <c r="E637" s="4" t="s">
        <v>47</v>
      </c>
      <c r="F637" s="4" t="s">
        <v>571</v>
      </c>
      <c r="G637" s="4" t="s">
        <v>49</v>
      </c>
      <c r="H637" s="3" t="s">
        <v>1252</v>
      </c>
      <c r="I637" s="4" t="s">
        <v>360</v>
      </c>
      <c r="J637" s="4" t="s">
        <v>52</v>
      </c>
      <c r="K637" s="4" t="s">
        <v>52</v>
      </c>
      <c r="L637" s="4" t="s">
        <v>52</v>
      </c>
      <c r="M637" s="4" t="s">
        <v>52</v>
      </c>
      <c r="N637" s="4" t="s">
        <v>52</v>
      </c>
      <c r="O637" s="3">
        <v>0</v>
      </c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>
        <v>0</v>
      </c>
      <c r="AF637" s="3">
        <v>0</v>
      </c>
      <c r="AG637" s="3"/>
      <c r="AH637" s="3"/>
      <c r="AI637" s="3"/>
      <c r="AJ637" s="3"/>
      <c r="AK637" s="3">
        <v>0</v>
      </c>
      <c r="AL637" s="3"/>
      <c r="AM637" s="3"/>
      <c r="AN637" s="3"/>
      <c r="AO637" s="3"/>
      <c r="AP637" s="4" t="s">
        <v>204</v>
      </c>
      <c r="AQ637" s="3" t="s">
        <v>54</v>
      </c>
      <c r="AR637" s="3" t="s">
        <v>54</v>
      </c>
    </row>
    <row r="638" spans="1:44" x14ac:dyDescent="0.25">
      <c r="A638" s="3" t="s">
        <v>66</v>
      </c>
      <c r="B638" s="3">
        <v>4069506</v>
      </c>
      <c r="C638" s="4" t="s">
        <v>416</v>
      </c>
      <c r="D638" s="4" t="s">
        <v>63</v>
      </c>
      <c r="E638" s="4" t="s">
        <v>67</v>
      </c>
      <c r="F638" s="4" t="s">
        <v>1253</v>
      </c>
      <c r="G638" s="4" t="s">
        <v>49</v>
      </c>
      <c r="H638" s="3" t="s">
        <v>1254</v>
      </c>
      <c r="I638" s="4" t="s">
        <v>51</v>
      </c>
      <c r="J638" s="4" t="s">
        <v>52</v>
      </c>
      <c r="K638" s="4" t="s">
        <v>52</v>
      </c>
      <c r="L638" s="4" t="s">
        <v>52</v>
      </c>
      <c r="M638" s="4" t="s">
        <v>52</v>
      </c>
      <c r="N638" s="4" t="s">
        <v>52</v>
      </c>
      <c r="O638" s="3">
        <v>65735.98</v>
      </c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>
        <v>65561.421048644494</v>
      </c>
      <c r="AF638" s="3">
        <v>65735.9766000237</v>
      </c>
      <c r="AG638" s="3"/>
      <c r="AH638" s="3"/>
      <c r="AI638" s="3"/>
      <c r="AJ638" s="3">
        <v>65735.9766000237</v>
      </c>
      <c r="AK638" s="3">
        <v>0</v>
      </c>
      <c r="AL638" s="3"/>
      <c r="AM638" s="3"/>
      <c r="AN638" s="3"/>
      <c r="AO638" s="3"/>
      <c r="AP638" s="4" t="s">
        <v>53</v>
      </c>
      <c r="AQ638" s="3" t="s">
        <v>54</v>
      </c>
      <c r="AR638" s="3" t="s">
        <v>54</v>
      </c>
    </row>
    <row r="639" spans="1:44" x14ac:dyDescent="0.25">
      <c r="A639" s="3" t="s">
        <v>66</v>
      </c>
      <c r="B639" s="3">
        <v>15027880</v>
      </c>
      <c r="C639" s="4" t="s">
        <v>45</v>
      </c>
      <c r="D639" s="4" t="s">
        <v>46</v>
      </c>
      <c r="E639" s="4" t="s">
        <v>47</v>
      </c>
      <c r="F639" s="4" t="s">
        <v>1255</v>
      </c>
      <c r="G639" s="4" t="s">
        <v>52</v>
      </c>
      <c r="H639" s="3" t="s">
        <v>1256</v>
      </c>
      <c r="I639" s="4" t="s">
        <v>51</v>
      </c>
      <c r="J639" s="4" t="s">
        <v>52</v>
      </c>
      <c r="K639" s="4" t="s">
        <v>52</v>
      </c>
      <c r="L639" s="4" t="s">
        <v>52</v>
      </c>
      <c r="M639" s="4" t="s">
        <v>52</v>
      </c>
      <c r="N639" s="4" t="s">
        <v>52</v>
      </c>
      <c r="O639" s="3">
        <v>50000</v>
      </c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>
        <v>10135.2349590337</v>
      </c>
      <c r="AF639" s="3">
        <v>10175.4579495038</v>
      </c>
      <c r="AG639" s="3"/>
      <c r="AH639" s="3"/>
      <c r="AI639" s="3"/>
      <c r="AJ639" s="3">
        <v>10175.4579495038</v>
      </c>
      <c r="AK639" s="3">
        <v>0</v>
      </c>
      <c r="AL639" s="3"/>
      <c r="AM639" s="3"/>
      <c r="AN639" s="3"/>
      <c r="AO639" s="3"/>
      <c r="AP639" s="4" t="s">
        <v>53</v>
      </c>
      <c r="AQ639" s="3" t="s">
        <v>54</v>
      </c>
      <c r="AR639" s="3" t="s">
        <v>54</v>
      </c>
    </row>
    <row r="640" spans="1:44" x14ac:dyDescent="0.25">
      <c r="A640" s="3" t="s">
        <v>83</v>
      </c>
      <c r="B640" s="3">
        <v>2420715</v>
      </c>
      <c r="C640" s="4" t="s">
        <v>78</v>
      </c>
      <c r="D640" s="4" t="s">
        <v>63</v>
      </c>
      <c r="E640" s="4" t="s">
        <v>67</v>
      </c>
      <c r="F640" s="4" t="s">
        <v>1257</v>
      </c>
      <c r="G640" s="4" t="s">
        <v>52</v>
      </c>
      <c r="H640" s="3" t="s">
        <v>1258</v>
      </c>
      <c r="I640" s="4" t="s">
        <v>51</v>
      </c>
      <c r="J640" s="4" t="s">
        <v>52</v>
      </c>
      <c r="K640" s="4" t="s">
        <v>52</v>
      </c>
      <c r="L640" s="4" t="s">
        <v>52</v>
      </c>
      <c r="M640" s="4" t="s">
        <v>52</v>
      </c>
      <c r="N640" s="4" t="s">
        <v>52</v>
      </c>
      <c r="O640" s="3">
        <v>1000000</v>
      </c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>
        <v>122742.777488479</v>
      </c>
      <c r="AF640" s="3">
        <v>122284.08804949799</v>
      </c>
      <c r="AG640" s="3"/>
      <c r="AH640" s="3"/>
      <c r="AI640" s="3"/>
      <c r="AJ640" s="3">
        <v>122252.05804949799</v>
      </c>
      <c r="AK640" s="3">
        <v>32.03</v>
      </c>
      <c r="AL640" s="3"/>
      <c r="AM640" s="3"/>
      <c r="AN640" s="3"/>
      <c r="AO640" s="3"/>
      <c r="AP640" s="4" t="s">
        <v>53</v>
      </c>
      <c r="AQ640" s="3" t="s">
        <v>54</v>
      </c>
      <c r="AR640" s="3" t="s">
        <v>54</v>
      </c>
    </row>
    <row r="641" spans="1:44" x14ac:dyDescent="0.25">
      <c r="A641" s="3" t="s">
        <v>83</v>
      </c>
      <c r="B641" s="3">
        <v>2935900</v>
      </c>
      <c r="C641" s="4" t="s">
        <v>59</v>
      </c>
      <c r="D641" s="4" t="s">
        <v>63</v>
      </c>
      <c r="E641" s="4" t="s">
        <v>67</v>
      </c>
      <c r="F641" s="4" t="s">
        <v>1123</v>
      </c>
      <c r="G641" s="4" t="s">
        <v>49</v>
      </c>
      <c r="H641" s="3" t="s">
        <v>1259</v>
      </c>
      <c r="I641" s="4" t="s">
        <v>51</v>
      </c>
      <c r="J641" s="4" t="s">
        <v>52</v>
      </c>
      <c r="K641" s="4" t="s">
        <v>52</v>
      </c>
      <c r="L641" s="4" t="s">
        <v>52</v>
      </c>
      <c r="M641" s="4" t="s">
        <v>52</v>
      </c>
      <c r="N641" s="4" t="s">
        <v>52</v>
      </c>
      <c r="O641" s="3">
        <v>334000</v>
      </c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>
        <v>182811.501872308</v>
      </c>
      <c r="AF641" s="3">
        <v>182869.80222056899</v>
      </c>
      <c r="AG641" s="3"/>
      <c r="AH641" s="3"/>
      <c r="AI641" s="3"/>
      <c r="AJ641" s="3">
        <v>132035.32222056901</v>
      </c>
      <c r="AK641" s="3">
        <v>0</v>
      </c>
      <c r="AL641" s="3">
        <v>50834.48</v>
      </c>
      <c r="AM641" s="3"/>
      <c r="AN641" s="3"/>
      <c r="AO641" s="3"/>
      <c r="AP641" s="4" t="s">
        <v>53</v>
      </c>
      <c r="AQ641" s="3" t="s">
        <v>54</v>
      </c>
      <c r="AR641" s="3" t="s">
        <v>54</v>
      </c>
    </row>
    <row r="642" spans="1:44" x14ac:dyDescent="0.25">
      <c r="A642" s="3" t="s">
        <v>83</v>
      </c>
      <c r="B642" s="3">
        <v>2984785</v>
      </c>
      <c r="C642" s="4" t="s">
        <v>1260</v>
      </c>
      <c r="D642" s="4" t="s">
        <v>63</v>
      </c>
      <c r="E642" s="4" t="s">
        <v>67</v>
      </c>
      <c r="F642" s="4" t="s">
        <v>1261</v>
      </c>
      <c r="G642" s="4" t="s">
        <v>49</v>
      </c>
      <c r="H642" s="3" t="s">
        <v>1262</v>
      </c>
      <c r="I642" s="4" t="s">
        <v>51</v>
      </c>
      <c r="J642" s="4" t="s">
        <v>52</v>
      </c>
      <c r="K642" s="4" t="s">
        <v>52</v>
      </c>
      <c r="L642" s="4" t="s">
        <v>52</v>
      </c>
      <c r="M642" s="4" t="s">
        <v>52</v>
      </c>
      <c r="N642" s="4" t="s">
        <v>52</v>
      </c>
      <c r="O642" s="3">
        <v>400000</v>
      </c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>
        <v>312883.83028231497</v>
      </c>
      <c r="AF642" s="3">
        <v>313327.65616889199</v>
      </c>
      <c r="AG642" s="3"/>
      <c r="AH642" s="3"/>
      <c r="AI642" s="3"/>
      <c r="AJ642" s="3">
        <v>313321.42616889201</v>
      </c>
      <c r="AK642" s="3">
        <v>6.23</v>
      </c>
      <c r="AL642" s="3"/>
      <c r="AM642" s="3"/>
      <c r="AN642" s="3"/>
      <c r="AO642" s="3"/>
      <c r="AP642" s="4" t="s">
        <v>53</v>
      </c>
      <c r="AQ642" s="3" t="s">
        <v>54</v>
      </c>
      <c r="AR642" s="3" t="s">
        <v>54</v>
      </c>
    </row>
    <row r="643" spans="1:44" x14ac:dyDescent="0.25">
      <c r="A643" s="3" t="s">
        <v>83</v>
      </c>
      <c r="B643" s="3">
        <v>7157174</v>
      </c>
      <c r="C643" s="4" t="s">
        <v>81</v>
      </c>
      <c r="D643" s="4" t="s">
        <v>63</v>
      </c>
      <c r="E643" s="4" t="s">
        <v>47</v>
      </c>
      <c r="F643" s="4" t="s">
        <v>1001</v>
      </c>
      <c r="G643" s="4" t="s">
        <v>49</v>
      </c>
      <c r="H643" s="3" t="s">
        <v>1263</v>
      </c>
      <c r="I643" s="4" t="s">
        <v>51</v>
      </c>
      <c r="J643" s="4" t="s">
        <v>52</v>
      </c>
      <c r="K643" s="4" t="s">
        <v>52</v>
      </c>
      <c r="L643" s="4" t="s">
        <v>52</v>
      </c>
      <c r="M643" s="4" t="s">
        <v>52</v>
      </c>
      <c r="N643" s="4" t="s">
        <v>52</v>
      </c>
      <c r="O643" s="3">
        <v>10000000</v>
      </c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>
        <v>229851.17428435801</v>
      </c>
      <c r="AF643" s="3">
        <v>229837.705576173</v>
      </c>
      <c r="AG643" s="3"/>
      <c r="AH643" s="3"/>
      <c r="AI643" s="3"/>
      <c r="AJ643" s="3">
        <v>229837.66557617299</v>
      </c>
      <c r="AK643" s="3">
        <v>0.04</v>
      </c>
      <c r="AL643" s="3"/>
      <c r="AM643" s="3"/>
      <c r="AN643" s="3"/>
      <c r="AO643" s="3"/>
      <c r="AP643" s="4" t="s">
        <v>53</v>
      </c>
      <c r="AQ643" s="3" t="s">
        <v>54</v>
      </c>
      <c r="AR643" s="3" t="s">
        <v>54</v>
      </c>
    </row>
    <row r="644" spans="1:44" x14ac:dyDescent="0.25">
      <c r="A644" s="3" t="s">
        <v>83</v>
      </c>
      <c r="B644" s="3">
        <v>6502257</v>
      </c>
      <c r="C644" s="4" t="s">
        <v>380</v>
      </c>
      <c r="D644" s="4" t="s">
        <v>63</v>
      </c>
      <c r="E644" s="4" t="s">
        <v>47</v>
      </c>
      <c r="F644" s="4" t="s">
        <v>297</v>
      </c>
      <c r="G644" s="4" t="s">
        <v>52</v>
      </c>
      <c r="H644" s="3" t="s">
        <v>1264</v>
      </c>
      <c r="I644" s="4" t="s">
        <v>51</v>
      </c>
      <c r="J644" s="4" t="s">
        <v>52</v>
      </c>
      <c r="K644" s="4" t="s">
        <v>52</v>
      </c>
      <c r="L644" s="4" t="s">
        <v>52</v>
      </c>
      <c r="M644" s="4" t="s">
        <v>52</v>
      </c>
      <c r="N644" s="4" t="s">
        <v>52</v>
      </c>
      <c r="O644" s="3">
        <v>1200000</v>
      </c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>
        <v>409905.5</v>
      </c>
      <c r="AF644" s="3">
        <v>411152.06</v>
      </c>
      <c r="AG644" s="3"/>
      <c r="AH644" s="3"/>
      <c r="AI644" s="3"/>
      <c r="AJ644" s="3"/>
      <c r="AK644" s="3"/>
      <c r="AL644" s="3">
        <v>411152.06</v>
      </c>
      <c r="AM644" s="3"/>
      <c r="AN644" s="3"/>
      <c r="AO644" s="3"/>
      <c r="AP644" s="4" t="s">
        <v>53</v>
      </c>
      <c r="AQ644" s="3" t="s">
        <v>54</v>
      </c>
      <c r="AR644" s="3" t="s">
        <v>54</v>
      </c>
    </row>
    <row r="645" spans="1:44" x14ac:dyDescent="0.25">
      <c r="A645" s="3" t="s">
        <v>83</v>
      </c>
      <c r="B645" s="3">
        <v>6502196</v>
      </c>
      <c r="C645" s="4" t="s">
        <v>725</v>
      </c>
      <c r="D645" s="4" t="s">
        <v>46</v>
      </c>
      <c r="E645" s="4" t="s">
        <v>47</v>
      </c>
      <c r="F645" s="4" t="s">
        <v>297</v>
      </c>
      <c r="G645" s="4" t="s">
        <v>49</v>
      </c>
      <c r="H645" s="3" t="s">
        <v>1265</v>
      </c>
      <c r="I645" s="4" t="s">
        <v>51</v>
      </c>
      <c r="J645" s="4" t="s">
        <v>52</v>
      </c>
      <c r="K645" s="4" t="s">
        <v>52</v>
      </c>
      <c r="L645" s="4" t="s">
        <v>52</v>
      </c>
      <c r="M645" s="4" t="s">
        <v>52</v>
      </c>
      <c r="N645" s="4" t="s">
        <v>52</v>
      </c>
      <c r="O645" s="3">
        <v>169437.99</v>
      </c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>
        <v>169101.25202255501</v>
      </c>
      <c r="AF645" s="3">
        <v>169437.98771884799</v>
      </c>
      <c r="AG645" s="3">
        <v>5391.27</v>
      </c>
      <c r="AH645" s="3"/>
      <c r="AI645" s="3"/>
      <c r="AJ645" s="3">
        <v>20870.7077188478</v>
      </c>
      <c r="AK645" s="3">
        <v>349.65</v>
      </c>
      <c r="AL645" s="3">
        <v>142826.35999999999</v>
      </c>
      <c r="AM645" s="3"/>
      <c r="AN645" s="3"/>
      <c r="AO645" s="3"/>
      <c r="AP645" s="4" t="s">
        <v>53</v>
      </c>
      <c r="AQ645" s="3" t="s">
        <v>54</v>
      </c>
      <c r="AR645" s="3" t="s">
        <v>54</v>
      </c>
    </row>
    <row r="646" spans="1:44" x14ac:dyDescent="0.25">
      <c r="A646" s="3" t="s">
        <v>66</v>
      </c>
      <c r="B646" s="3">
        <v>7773709</v>
      </c>
      <c r="C646" s="4" t="s">
        <v>59</v>
      </c>
      <c r="D646" s="4" t="s">
        <v>46</v>
      </c>
      <c r="E646" s="4" t="s">
        <v>47</v>
      </c>
      <c r="F646" s="4" t="s">
        <v>1266</v>
      </c>
      <c r="G646" s="4" t="s">
        <v>49</v>
      </c>
      <c r="H646" s="3" t="s">
        <v>1267</v>
      </c>
      <c r="I646" s="4" t="s">
        <v>51</v>
      </c>
      <c r="J646" s="4" t="s">
        <v>52</v>
      </c>
      <c r="K646" s="4" t="s">
        <v>52</v>
      </c>
      <c r="L646" s="4" t="s">
        <v>52</v>
      </c>
      <c r="M646" s="4" t="s">
        <v>52</v>
      </c>
      <c r="N646" s="4" t="s">
        <v>52</v>
      </c>
      <c r="O646" s="3">
        <v>42050.89</v>
      </c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>
        <v>41956.490578672398</v>
      </c>
      <c r="AF646" s="3">
        <v>42050.889908152101</v>
      </c>
      <c r="AG646" s="3"/>
      <c r="AH646" s="3"/>
      <c r="AI646" s="3"/>
      <c r="AJ646" s="3">
        <v>42050.889908152101</v>
      </c>
      <c r="AK646" s="3">
        <v>0</v>
      </c>
      <c r="AL646" s="3"/>
      <c r="AM646" s="3"/>
      <c r="AN646" s="3"/>
      <c r="AO646" s="3"/>
      <c r="AP646" s="4" t="s">
        <v>53</v>
      </c>
      <c r="AQ646" s="3" t="s">
        <v>54</v>
      </c>
      <c r="AR646" s="3" t="s">
        <v>54</v>
      </c>
    </row>
    <row r="647" spans="1:44" x14ac:dyDescent="0.25">
      <c r="A647" s="3" t="s">
        <v>66</v>
      </c>
      <c r="B647" s="3">
        <v>9833400</v>
      </c>
      <c r="C647" s="4" t="s">
        <v>200</v>
      </c>
      <c r="D647" s="4" t="s">
        <v>201</v>
      </c>
      <c r="E647" s="4" t="s">
        <v>47</v>
      </c>
      <c r="F647" s="4" t="s">
        <v>1268</v>
      </c>
      <c r="G647" s="4" t="s">
        <v>49</v>
      </c>
      <c r="H647" s="3" t="s">
        <v>148</v>
      </c>
      <c r="I647" s="4" t="s">
        <v>51</v>
      </c>
      <c r="J647" s="4" t="s">
        <v>52</v>
      </c>
      <c r="K647" s="4" t="s">
        <v>52</v>
      </c>
      <c r="L647" s="4" t="s">
        <v>52</v>
      </c>
      <c r="M647" s="4" t="s">
        <v>52</v>
      </c>
      <c r="N647" s="4" t="s">
        <v>52</v>
      </c>
      <c r="O647" s="3">
        <v>244802.03</v>
      </c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>
        <v>244353.64281901301</v>
      </c>
      <c r="AF647" s="3">
        <v>244802.025316004</v>
      </c>
      <c r="AG647" s="3">
        <v>188544.2734375</v>
      </c>
      <c r="AH647" s="3"/>
      <c r="AI647" s="3"/>
      <c r="AJ647" s="3">
        <v>56195.471878504097</v>
      </c>
      <c r="AK647" s="3">
        <v>62.28</v>
      </c>
      <c r="AL647" s="3"/>
      <c r="AM647" s="3"/>
      <c r="AN647" s="3"/>
      <c r="AO647" s="3"/>
      <c r="AP647" s="4" t="s">
        <v>204</v>
      </c>
      <c r="AQ647" s="3" t="s">
        <v>54</v>
      </c>
      <c r="AR647" s="3" t="s">
        <v>54</v>
      </c>
    </row>
    <row r="648" spans="1:44" x14ac:dyDescent="0.25">
      <c r="A648" s="3" t="s">
        <v>83</v>
      </c>
      <c r="B648" s="3">
        <v>3292657</v>
      </c>
      <c r="C648" s="4" t="s">
        <v>200</v>
      </c>
      <c r="D648" s="4" t="s">
        <v>201</v>
      </c>
      <c r="E648" s="4" t="s">
        <v>67</v>
      </c>
      <c r="F648" s="4" t="s">
        <v>1269</v>
      </c>
      <c r="G648" s="4" t="s">
        <v>52</v>
      </c>
      <c r="H648" s="3" t="s">
        <v>1270</v>
      </c>
      <c r="I648" s="4" t="s">
        <v>51</v>
      </c>
      <c r="J648" s="4" t="s">
        <v>52</v>
      </c>
      <c r="K648" s="4" t="s">
        <v>52</v>
      </c>
      <c r="L648" s="4" t="s">
        <v>52</v>
      </c>
      <c r="M648" s="4" t="s">
        <v>52</v>
      </c>
      <c r="N648" s="4" t="s">
        <v>52</v>
      </c>
      <c r="O648" s="3">
        <v>185713.27</v>
      </c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>
        <v>184842.43711687101</v>
      </c>
      <c r="AF648" s="3">
        <v>185713.27392687</v>
      </c>
      <c r="AG648" s="3"/>
      <c r="AH648" s="3"/>
      <c r="AI648" s="3"/>
      <c r="AJ648" s="3">
        <v>184539.89392686999</v>
      </c>
      <c r="AK648" s="3">
        <v>1173.3800000000001</v>
      </c>
      <c r="AL648" s="3"/>
      <c r="AM648" s="3"/>
      <c r="AN648" s="3"/>
      <c r="AO648" s="3"/>
      <c r="AP648" s="4" t="s">
        <v>204</v>
      </c>
      <c r="AQ648" s="3" t="s">
        <v>54</v>
      </c>
      <c r="AR648" s="3" t="s">
        <v>54</v>
      </c>
    </row>
    <row r="649" spans="1:44" x14ac:dyDescent="0.25">
      <c r="A649" s="3" t="s">
        <v>83</v>
      </c>
      <c r="B649" s="3">
        <v>3839271</v>
      </c>
      <c r="C649" s="4" t="s">
        <v>45</v>
      </c>
      <c r="D649" s="4" t="s">
        <v>63</v>
      </c>
      <c r="E649" s="4" t="s">
        <v>67</v>
      </c>
      <c r="F649" s="4" t="s">
        <v>1271</v>
      </c>
      <c r="G649" s="4" t="s">
        <v>49</v>
      </c>
      <c r="H649" s="3" t="s">
        <v>1272</v>
      </c>
      <c r="I649" s="4" t="s">
        <v>51</v>
      </c>
      <c r="J649" s="4" t="s">
        <v>52</v>
      </c>
      <c r="K649" s="4" t="s">
        <v>52</v>
      </c>
      <c r="L649" s="4" t="s">
        <v>52</v>
      </c>
      <c r="M649" s="4" t="s">
        <v>52</v>
      </c>
      <c r="N649" s="4" t="s">
        <v>52</v>
      </c>
      <c r="O649" s="3">
        <v>30000000</v>
      </c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>
        <v>2977.99</v>
      </c>
      <c r="AF649" s="3">
        <v>2977.99</v>
      </c>
      <c r="AG649" s="3"/>
      <c r="AH649" s="3"/>
      <c r="AI649" s="3"/>
      <c r="AJ649" s="3"/>
      <c r="AK649" s="3">
        <v>2977.99</v>
      </c>
      <c r="AL649" s="3"/>
      <c r="AM649" s="3"/>
      <c r="AN649" s="3"/>
      <c r="AO649" s="3"/>
      <c r="AP649" s="4" t="s">
        <v>53</v>
      </c>
      <c r="AQ649" s="3" t="s">
        <v>54</v>
      </c>
      <c r="AR649" s="3" t="s">
        <v>54</v>
      </c>
    </row>
    <row r="650" spans="1:44" x14ac:dyDescent="0.25">
      <c r="A650" s="3" t="s">
        <v>66</v>
      </c>
      <c r="B650" s="3">
        <v>6594739</v>
      </c>
      <c r="C650" s="4" t="s">
        <v>45</v>
      </c>
      <c r="D650" s="4" t="s">
        <v>46</v>
      </c>
      <c r="E650" s="4" t="s">
        <v>47</v>
      </c>
      <c r="F650" s="4" t="s">
        <v>79</v>
      </c>
      <c r="G650" s="4" t="s">
        <v>49</v>
      </c>
      <c r="H650" s="3" t="s">
        <v>1273</v>
      </c>
      <c r="I650" s="4" t="s">
        <v>51</v>
      </c>
      <c r="J650" s="4" t="s">
        <v>52</v>
      </c>
      <c r="K650" s="4" t="s">
        <v>52</v>
      </c>
      <c r="L650" s="4" t="s">
        <v>52</v>
      </c>
      <c r="M650" s="4" t="s">
        <v>52</v>
      </c>
      <c r="N650" s="4" t="s">
        <v>52</v>
      </c>
      <c r="O650" s="3">
        <v>1153471.7</v>
      </c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>
        <v>1151395.7394023701</v>
      </c>
      <c r="AF650" s="3">
        <v>1153471.6970456301</v>
      </c>
      <c r="AG650" s="3">
        <v>337836.205078125</v>
      </c>
      <c r="AH650" s="3"/>
      <c r="AI650" s="3"/>
      <c r="AJ650" s="3">
        <v>524539.83196750202</v>
      </c>
      <c r="AK650" s="3">
        <v>0</v>
      </c>
      <c r="AL650" s="3">
        <v>291095.65999999997</v>
      </c>
      <c r="AM650" s="3"/>
      <c r="AN650" s="3"/>
      <c r="AO650" s="3"/>
      <c r="AP650" s="4" t="s">
        <v>53</v>
      </c>
      <c r="AQ650" s="3" t="s">
        <v>54</v>
      </c>
      <c r="AR650" s="3" t="s">
        <v>54</v>
      </c>
    </row>
    <row r="651" spans="1:44" x14ac:dyDescent="0.25">
      <c r="A651" s="3" t="s">
        <v>66</v>
      </c>
      <c r="B651" s="3">
        <v>6596603</v>
      </c>
      <c r="C651" s="4" t="s">
        <v>62</v>
      </c>
      <c r="D651" s="4" t="s">
        <v>46</v>
      </c>
      <c r="E651" s="4" t="s">
        <v>47</v>
      </c>
      <c r="F651" s="4" t="s">
        <v>79</v>
      </c>
      <c r="G651" s="4" t="s">
        <v>52</v>
      </c>
      <c r="H651" s="3" t="s">
        <v>1274</v>
      </c>
      <c r="I651" s="4" t="s">
        <v>51</v>
      </c>
      <c r="J651" s="4" t="s">
        <v>52</v>
      </c>
      <c r="K651" s="4" t="s">
        <v>52</v>
      </c>
      <c r="L651" s="4" t="s">
        <v>52</v>
      </c>
      <c r="M651" s="4" t="s">
        <v>52</v>
      </c>
      <c r="N651" s="4" t="s">
        <v>52</v>
      </c>
      <c r="O651" s="3">
        <v>22448.62</v>
      </c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>
        <v>22356.87430367</v>
      </c>
      <c r="AF651" s="3">
        <v>22448.6228300496</v>
      </c>
      <c r="AG651" s="3"/>
      <c r="AH651" s="3"/>
      <c r="AI651" s="3"/>
      <c r="AJ651" s="3">
        <v>22448.6228300496</v>
      </c>
      <c r="AK651" s="3">
        <v>0</v>
      </c>
      <c r="AL651" s="3"/>
      <c r="AM651" s="3"/>
      <c r="AN651" s="3"/>
      <c r="AO651" s="3"/>
      <c r="AP651" s="4" t="s">
        <v>53</v>
      </c>
      <c r="AQ651" s="3" t="s">
        <v>54</v>
      </c>
      <c r="AR651" s="3" t="s">
        <v>54</v>
      </c>
    </row>
    <row r="652" spans="1:44" x14ac:dyDescent="0.25">
      <c r="A652" s="3" t="s">
        <v>83</v>
      </c>
      <c r="B652" s="3">
        <v>2994931</v>
      </c>
      <c r="C652" s="4" t="s">
        <v>45</v>
      </c>
      <c r="D652" s="4" t="s">
        <v>46</v>
      </c>
      <c r="E652" s="4" t="s">
        <v>67</v>
      </c>
      <c r="F652" s="4" t="s">
        <v>1275</v>
      </c>
      <c r="G652" s="4" t="s">
        <v>49</v>
      </c>
      <c r="H652" s="3" t="s">
        <v>1276</v>
      </c>
      <c r="I652" s="4" t="s">
        <v>360</v>
      </c>
      <c r="J652" s="4" t="s">
        <v>52</v>
      </c>
      <c r="K652" s="4" t="s">
        <v>52</v>
      </c>
      <c r="L652" s="4" t="s">
        <v>52</v>
      </c>
      <c r="M652" s="4" t="s">
        <v>52</v>
      </c>
      <c r="N652" s="4" t="s">
        <v>52</v>
      </c>
      <c r="O652" s="3">
        <v>500000</v>
      </c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>
        <v>2.86</v>
      </c>
      <c r="AF652" s="3">
        <v>2.86</v>
      </c>
      <c r="AG652" s="3"/>
      <c r="AH652" s="3"/>
      <c r="AI652" s="3"/>
      <c r="AJ652" s="3"/>
      <c r="AK652" s="3">
        <v>2.86</v>
      </c>
      <c r="AL652" s="3"/>
      <c r="AM652" s="3"/>
      <c r="AN652" s="3"/>
      <c r="AO652" s="3"/>
      <c r="AP652" s="4" t="s">
        <v>53</v>
      </c>
      <c r="AQ652" s="3" t="s">
        <v>54</v>
      </c>
      <c r="AR652" s="3" t="s">
        <v>54</v>
      </c>
    </row>
    <row r="653" spans="1:44" x14ac:dyDescent="0.25">
      <c r="A653" s="3" t="s">
        <v>95</v>
      </c>
      <c r="B653" s="3">
        <v>3088113</v>
      </c>
      <c r="C653" s="4" t="s">
        <v>206</v>
      </c>
      <c r="D653" s="4" t="s">
        <v>63</v>
      </c>
      <c r="E653" s="4" t="s">
        <v>67</v>
      </c>
      <c r="F653" s="4" t="s">
        <v>1277</v>
      </c>
      <c r="G653" s="4" t="s">
        <v>49</v>
      </c>
      <c r="H653" s="3" t="s">
        <v>1278</v>
      </c>
      <c r="I653" s="4" t="s">
        <v>51</v>
      </c>
      <c r="J653" s="4" t="s">
        <v>52</v>
      </c>
      <c r="K653" s="4" t="s">
        <v>52</v>
      </c>
      <c r="L653" s="4" t="s">
        <v>52</v>
      </c>
      <c r="M653" s="4" t="s">
        <v>52</v>
      </c>
      <c r="N653" s="4" t="s">
        <v>52</v>
      </c>
      <c r="O653" s="3">
        <v>1000000</v>
      </c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>
        <v>64959.5685021381</v>
      </c>
      <c r="AF653" s="3">
        <v>64299.930563697701</v>
      </c>
      <c r="AG653" s="3">
        <v>25227.650390625</v>
      </c>
      <c r="AH653" s="3"/>
      <c r="AI653" s="3"/>
      <c r="AJ653" s="3">
        <v>39072.210173072701</v>
      </c>
      <c r="AK653" s="3">
        <v>7.0000000000000007E-2</v>
      </c>
      <c r="AL653" s="3"/>
      <c r="AM653" s="3"/>
      <c r="AN653" s="3"/>
      <c r="AO653" s="3"/>
      <c r="AP653" s="4" t="s">
        <v>53</v>
      </c>
      <c r="AQ653" s="3" t="s">
        <v>54</v>
      </c>
      <c r="AR653" s="3" t="s">
        <v>54</v>
      </c>
    </row>
    <row r="654" spans="1:44" x14ac:dyDescent="0.25">
      <c r="A654" s="3" t="s">
        <v>83</v>
      </c>
      <c r="B654" s="3">
        <v>3113535</v>
      </c>
      <c r="C654" s="4" t="s">
        <v>45</v>
      </c>
      <c r="D654" s="4" t="s">
        <v>46</v>
      </c>
      <c r="E654" s="4" t="s">
        <v>67</v>
      </c>
      <c r="F654" s="4" t="s">
        <v>658</v>
      </c>
      <c r="G654" s="4" t="s">
        <v>49</v>
      </c>
      <c r="H654" s="3" t="s">
        <v>1279</v>
      </c>
      <c r="I654" s="4" t="s">
        <v>51</v>
      </c>
      <c r="J654" s="4" t="s">
        <v>52</v>
      </c>
      <c r="K654" s="4" t="s">
        <v>52</v>
      </c>
      <c r="L654" s="4" t="s">
        <v>52</v>
      </c>
      <c r="M654" s="4" t="s">
        <v>49</v>
      </c>
      <c r="N654" s="4" t="s">
        <v>49</v>
      </c>
      <c r="O654" s="3">
        <v>1000000</v>
      </c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>
        <v>966906.38981747394</v>
      </c>
      <c r="AF654" s="3">
        <v>968250.73522224894</v>
      </c>
      <c r="AG654" s="3">
        <v>488085.470703125</v>
      </c>
      <c r="AH654" s="3">
        <v>26949.25</v>
      </c>
      <c r="AI654" s="3"/>
      <c r="AJ654" s="3">
        <v>338550.48451912397</v>
      </c>
      <c r="AK654" s="3">
        <v>114665.53</v>
      </c>
      <c r="AL654" s="3"/>
      <c r="AM654" s="3"/>
      <c r="AN654" s="3"/>
      <c r="AO654" s="3"/>
      <c r="AP654" s="4" t="s">
        <v>53</v>
      </c>
      <c r="AQ654" s="3" t="s">
        <v>54</v>
      </c>
      <c r="AR654" s="3" t="s">
        <v>54</v>
      </c>
    </row>
    <row r="655" spans="1:44" x14ac:dyDescent="0.25">
      <c r="A655" s="3" t="s">
        <v>66</v>
      </c>
      <c r="B655" s="3">
        <v>6594653</v>
      </c>
      <c r="C655" s="4" t="s">
        <v>81</v>
      </c>
      <c r="D655" s="4" t="s">
        <v>63</v>
      </c>
      <c r="E655" s="4" t="s">
        <v>47</v>
      </c>
      <c r="F655" s="4" t="s">
        <v>79</v>
      </c>
      <c r="G655" s="4" t="s">
        <v>49</v>
      </c>
      <c r="H655" s="3" t="s">
        <v>1280</v>
      </c>
      <c r="I655" s="4" t="s">
        <v>51</v>
      </c>
      <c r="J655" s="4" t="s">
        <v>52</v>
      </c>
      <c r="K655" s="4" t="s">
        <v>52</v>
      </c>
      <c r="L655" s="4" t="s">
        <v>52</v>
      </c>
      <c r="M655" s="4" t="s">
        <v>52</v>
      </c>
      <c r="N655" s="4" t="s">
        <v>52</v>
      </c>
      <c r="O655" s="3">
        <v>1540014.82</v>
      </c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>
        <v>1537863.6337991101</v>
      </c>
      <c r="AF655" s="3">
        <v>1540014.8235058</v>
      </c>
      <c r="AG655" s="3">
        <v>732792.197265625</v>
      </c>
      <c r="AH655" s="3"/>
      <c r="AI655" s="3"/>
      <c r="AJ655" s="3">
        <v>623988.31624017004</v>
      </c>
      <c r="AK655" s="3">
        <v>0</v>
      </c>
      <c r="AL655" s="3">
        <v>183234.31</v>
      </c>
      <c r="AM655" s="3"/>
      <c r="AN655" s="3"/>
      <c r="AO655" s="3"/>
      <c r="AP655" s="4" t="s">
        <v>53</v>
      </c>
      <c r="AQ655" s="3" t="s">
        <v>54</v>
      </c>
      <c r="AR655" s="3" t="s">
        <v>54</v>
      </c>
    </row>
    <row r="656" spans="1:44" x14ac:dyDescent="0.25">
      <c r="A656" s="3" t="s">
        <v>66</v>
      </c>
      <c r="B656" s="3">
        <v>7058773</v>
      </c>
      <c r="C656" s="4" t="s">
        <v>594</v>
      </c>
      <c r="D656" s="4" t="s">
        <v>63</v>
      </c>
      <c r="E656" s="4" t="s">
        <v>47</v>
      </c>
      <c r="F656" s="4" t="s">
        <v>1281</v>
      </c>
      <c r="G656" s="4" t="s">
        <v>49</v>
      </c>
      <c r="H656" s="3" t="s">
        <v>1282</v>
      </c>
      <c r="I656" s="4" t="s">
        <v>51</v>
      </c>
      <c r="J656" s="4" t="s">
        <v>52</v>
      </c>
      <c r="K656" s="4" t="s">
        <v>52</v>
      </c>
      <c r="L656" s="4" t="s">
        <v>52</v>
      </c>
      <c r="M656" s="4" t="s">
        <v>52</v>
      </c>
      <c r="N656" s="4" t="s">
        <v>52</v>
      </c>
      <c r="O656" s="3">
        <v>36035.49</v>
      </c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>
        <v>36092.686507455997</v>
      </c>
      <c r="AF656" s="3">
        <v>36035.4936576322</v>
      </c>
      <c r="AG656" s="3"/>
      <c r="AH656" s="3"/>
      <c r="AI656" s="3"/>
      <c r="AJ656" s="3">
        <v>36035.4936576322</v>
      </c>
      <c r="AK656" s="3">
        <v>0</v>
      </c>
      <c r="AL656" s="3"/>
      <c r="AM656" s="3"/>
      <c r="AN656" s="3"/>
      <c r="AO656" s="3"/>
      <c r="AP656" s="4" t="s">
        <v>53</v>
      </c>
      <c r="AQ656" s="3" t="s">
        <v>54</v>
      </c>
      <c r="AR656" s="3" t="s">
        <v>54</v>
      </c>
    </row>
    <row r="657" spans="1:44" x14ac:dyDescent="0.25">
      <c r="A657" s="3" t="s">
        <v>66</v>
      </c>
      <c r="B657" s="3">
        <v>9645363</v>
      </c>
      <c r="C657" s="4" t="s">
        <v>206</v>
      </c>
      <c r="D657" s="4" t="s">
        <v>46</v>
      </c>
      <c r="E657" s="4" t="s">
        <v>47</v>
      </c>
      <c r="F657" s="4" t="s">
        <v>411</v>
      </c>
      <c r="G657" s="4" t="s">
        <v>52</v>
      </c>
      <c r="H657" s="3" t="s">
        <v>1283</v>
      </c>
      <c r="I657" s="4" t="s">
        <v>51</v>
      </c>
      <c r="J657" s="4" t="s">
        <v>52</v>
      </c>
      <c r="K657" s="4" t="s">
        <v>52</v>
      </c>
      <c r="L657" s="4" t="s">
        <v>52</v>
      </c>
      <c r="M657" s="4" t="s">
        <v>52</v>
      </c>
      <c r="N657" s="4" t="s">
        <v>52</v>
      </c>
      <c r="O657" s="3">
        <v>1708.61</v>
      </c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>
        <v>1700.37324987891</v>
      </c>
      <c r="AF657" s="3">
        <v>1708.6126986005199</v>
      </c>
      <c r="AG657" s="3"/>
      <c r="AH657" s="3"/>
      <c r="AI657" s="3"/>
      <c r="AJ657" s="3">
        <v>1708.6126986005199</v>
      </c>
      <c r="AK657" s="3">
        <v>0</v>
      </c>
      <c r="AL657" s="3"/>
      <c r="AM657" s="3"/>
      <c r="AN657" s="3"/>
      <c r="AO657" s="3"/>
      <c r="AP657" s="4" t="s">
        <v>53</v>
      </c>
      <c r="AQ657" s="3" t="s">
        <v>54</v>
      </c>
      <c r="AR657" s="3" t="s">
        <v>54</v>
      </c>
    </row>
    <row r="658" spans="1:44" x14ac:dyDescent="0.25">
      <c r="A658" s="3" t="s">
        <v>83</v>
      </c>
      <c r="B658" s="3">
        <v>3020595</v>
      </c>
      <c r="C658" s="4" t="s">
        <v>45</v>
      </c>
      <c r="D658" s="4" t="s">
        <v>63</v>
      </c>
      <c r="E658" s="4" t="s">
        <v>67</v>
      </c>
      <c r="F658" s="4" t="s">
        <v>1284</v>
      </c>
      <c r="G658" s="4" t="s">
        <v>49</v>
      </c>
      <c r="H658" s="3" t="s">
        <v>1285</v>
      </c>
      <c r="I658" s="4" t="s">
        <v>51</v>
      </c>
      <c r="J658" s="4" t="s">
        <v>52</v>
      </c>
      <c r="K658" s="4" t="s">
        <v>52</v>
      </c>
      <c r="L658" s="4" t="s">
        <v>52</v>
      </c>
      <c r="M658" s="4" t="s">
        <v>49</v>
      </c>
      <c r="N658" s="4" t="s">
        <v>52</v>
      </c>
      <c r="O658" s="3">
        <v>419683.66</v>
      </c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>
        <v>418733.306888388</v>
      </c>
      <c r="AF658" s="3">
        <v>419683.66146072902</v>
      </c>
      <c r="AG658" s="3">
        <v>366229.26121093798</v>
      </c>
      <c r="AH658" s="3"/>
      <c r="AI658" s="3"/>
      <c r="AJ658" s="3">
        <v>41079.070249791803</v>
      </c>
      <c r="AK658" s="3">
        <v>12375.33</v>
      </c>
      <c r="AL658" s="3"/>
      <c r="AM658" s="3"/>
      <c r="AN658" s="3"/>
      <c r="AO658" s="3"/>
      <c r="AP658" s="4" t="s">
        <v>53</v>
      </c>
      <c r="AQ658" s="3" t="s">
        <v>54</v>
      </c>
      <c r="AR658" s="3" t="s">
        <v>54</v>
      </c>
    </row>
    <row r="659" spans="1:44" x14ac:dyDescent="0.25">
      <c r="A659" s="3" t="s">
        <v>83</v>
      </c>
      <c r="B659" s="3">
        <v>4445341</v>
      </c>
      <c r="C659" s="4" t="s">
        <v>78</v>
      </c>
      <c r="D659" s="4" t="s">
        <v>63</v>
      </c>
      <c r="E659" s="4" t="s">
        <v>47</v>
      </c>
      <c r="F659" s="4" t="s">
        <v>1286</v>
      </c>
      <c r="G659" s="4" t="s">
        <v>49</v>
      </c>
      <c r="H659" s="3" t="s">
        <v>1287</v>
      </c>
      <c r="I659" s="4" t="s">
        <v>51</v>
      </c>
      <c r="J659" s="4" t="s">
        <v>52</v>
      </c>
      <c r="K659" s="4" t="s">
        <v>52</v>
      </c>
      <c r="L659" s="4" t="s">
        <v>52</v>
      </c>
      <c r="M659" s="4" t="s">
        <v>52</v>
      </c>
      <c r="N659" s="4" t="s">
        <v>52</v>
      </c>
      <c r="O659" s="3">
        <v>500000</v>
      </c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>
        <v>260567.81353628001</v>
      </c>
      <c r="AF659" s="3">
        <v>260016.16162790699</v>
      </c>
      <c r="AG659" s="3">
        <v>44981.59375</v>
      </c>
      <c r="AH659" s="3"/>
      <c r="AI659" s="3"/>
      <c r="AJ659" s="3">
        <v>214117.19787790699</v>
      </c>
      <c r="AK659" s="3">
        <v>917.37</v>
      </c>
      <c r="AL659" s="3"/>
      <c r="AM659" s="3"/>
      <c r="AN659" s="3"/>
      <c r="AO659" s="3"/>
      <c r="AP659" s="4" t="s">
        <v>53</v>
      </c>
      <c r="AQ659" s="3" t="s">
        <v>54</v>
      </c>
      <c r="AR659" s="3" t="s">
        <v>54</v>
      </c>
    </row>
    <row r="660" spans="1:44" x14ac:dyDescent="0.25">
      <c r="A660" s="3" t="s">
        <v>66</v>
      </c>
      <c r="B660" s="3">
        <v>6701811</v>
      </c>
      <c r="C660" s="4" t="s">
        <v>45</v>
      </c>
      <c r="D660" s="4" t="s">
        <v>63</v>
      </c>
      <c r="E660" s="4" t="s">
        <v>47</v>
      </c>
      <c r="F660" s="4" t="s">
        <v>603</v>
      </c>
      <c r="G660" s="4" t="s">
        <v>49</v>
      </c>
      <c r="H660" s="3" t="s">
        <v>1288</v>
      </c>
      <c r="I660" s="4" t="s">
        <v>51</v>
      </c>
      <c r="J660" s="4" t="s">
        <v>52</v>
      </c>
      <c r="K660" s="4" t="s">
        <v>52</v>
      </c>
      <c r="L660" s="4" t="s">
        <v>52</v>
      </c>
      <c r="M660" s="4" t="s">
        <v>52</v>
      </c>
      <c r="N660" s="4" t="s">
        <v>52</v>
      </c>
      <c r="O660" s="3">
        <v>7093.36</v>
      </c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>
        <v>7063.00725210373</v>
      </c>
      <c r="AF660" s="3">
        <v>7093.3607798026296</v>
      </c>
      <c r="AG660" s="3"/>
      <c r="AH660" s="3"/>
      <c r="AI660" s="3"/>
      <c r="AJ660" s="3">
        <v>7093.3607798026296</v>
      </c>
      <c r="AK660" s="3">
        <v>0</v>
      </c>
      <c r="AL660" s="3"/>
      <c r="AM660" s="3"/>
      <c r="AN660" s="3"/>
      <c r="AO660" s="3"/>
      <c r="AP660" s="4" t="s">
        <v>53</v>
      </c>
      <c r="AQ660" s="3" t="s">
        <v>54</v>
      </c>
      <c r="AR660" s="3" t="s">
        <v>54</v>
      </c>
    </row>
    <row r="661" spans="1:44" x14ac:dyDescent="0.25">
      <c r="A661" s="3" t="s">
        <v>66</v>
      </c>
      <c r="B661" s="3">
        <v>7592630</v>
      </c>
      <c r="C661" s="4" t="s">
        <v>96</v>
      </c>
      <c r="D661" s="4" t="s">
        <v>46</v>
      </c>
      <c r="E661" s="4" t="s">
        <v>47</v>
      </c>
      <c r="F661" s="4" t="s">
        <v>1289</v>
      </c>
      <c r="G661" s="4" t="s">
        <v>49</v>
      </c>
      <c r="H661" s="3" t="s">
        <v>1290</v>
      </c>
      <c r="I661" s="4" t="s">
        <v>51</v>
      </c>
      <c r="J661" s="4" t="s">
        <v>52</v>
      </c>
      <c r="K661" s="4" t="s">
        <v>52</v>
      </c>
      <c r="L661" s="4" t="s">
        <v>52</v>
      </c>
      <c r="M661" s="4" t="s">
        <v>52</v>
      </c>
      <c r="N661" s="4" t="s">
        <v>52</v>
      </c>
      <c r="O661" s="3">
        <v>137034.69</v>
      </c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>
        <v>136334.012700358</v>
      </c>
      <c r="AF661" s="3">
        <v>137034.687649648</v>
      </c>
      <c r="AG661" s="3">
        <v>114266.68652343799</v>
      </c>
      <c r="AH661" s="3"/>
      <c r="AI661" s="3"/>
      <c r="AJ661" s="3">
        <v>22768.001126210602</v>
      </c>
      <c r="AK661" s="3">
        <v>0</v>
      </c>
      <c r="AL661" s="3"/>
      <c r="AM661" s="3"/>
      <c r="AN661" s="3"/>
      <c r="AO661" s="3"/>
      <c r="AP661" s="4" t="s">
        <v>53</v>
      </c>
      <c r="AQ661" s="3" t="s">
        <v>54</v>
      </c>
      <c r="AR661" s="3" t="s">
        <v>54</v>
      </c>
    </row>
    <row r="662" spans="1:44" x14ac:dyDescent="0.25">
      <c r="A662" s="3" t="s">
        <v>66</v>
      </c>
      <c r="B662" s="3">
        <v>8886640</v>
      </c>
      <c r="C662" s="4" t="s">
        <v>59</v>
      </c>
      <c r="D662" s="4" t="s">
        <v>63</v>
      </c>
      <c r="E662" s="4" t="s">
        <v>47</v>
      </c>
      <c r="F662" s="4" t="s">
        <v>1157</v>
      </c>
      <c r="G662" s="4" t="s">
        <v>49</v>
      </c>
      <c r="H662" s="3" t="s">
        <v>1158</v>
      </c>
      <c r="I662" s="4" t="s">
        <v>51</v>
      </c>
      <c r="J662" s="4" t="s">
        <v>52</v>
      </c>
      <c r="K662" s="4" t="s">
        <v>52</v>
      </c>
      <c r="L662" s="4" t="s">
        <v>52</v>
      </c>
      <c r="M662" s="4" t="s">
        <v>52</v>
      </c>
      <c r="N662" s="4" t="s">
        <v>52</v>
      </c>
      <c r="O662" s="3">
        <v>69524.789999999994</v>
      </c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>
        <v>69189.71484375</v>
      </c>
      <c r="AF662" s="3">
        <v>69524.79296875</v>
      </c>
      <c r="AG662" s="3">
        <v>69524.79296875</v>
      </c>
      <c r="AH662" s="3"/>
      <c r="AI662" s="3"/>
      <c r="AJ662" s="3"/>
      <c r="AK662" s="3">
        <v>0</v>
      </c>
      <c r="AL662" s="3"/>
      <c r="AM662" s="3"/>
      <c r="AN662" s="3"/>
      <c r="AO662" s="3"/>
      <c r="AP662" s="4" t="s">
        <v>53</v>
      </c>
      <c r="AQ662" s="3" t="s">
        <v>54</v>
      </c>
      <c r="AR662" s="3" t="s">
        <v>54</v>
      </c>
    </row>
    <row r="663" spans="1:44" x14ac:dyDescent="0.25">
      <c r="A663" s="3" t="s">
        <v>66</v>
      </c>
      <c r="B663" s="3">
        <v>11711579</v>
      </c>
      <c r="C663" s="4" t="s">
        <v>45</v>
      </c>
      <c r="D663" s="4" t="s">
        <v>46</v>
      </c>
      <c r="E663" s="4" t="s">
        <v>47</v>
      </c>
      <c r="F663" s="4" t="s">
        <v>1291</v>
      </c>
      <c r="G663" s="4" t="s">
        <v>52</v>
      </c>
      <c r="H663" s="3" t="s">
        <v>1292</v>
      </c>
      <c r="I663" s="4" t="s">
        <v>51</v>
      </c>
      <c r="J663" s="4" t="s">
        <v>52</v>
      </c>
      <c r="K663" s="4" t="s">
        <v>52</v>
      </c>
      <c r="L663" s="4" t="s">
        <v>52</v>
      </c>
      <c r="M663" s="4" t="s">
        <v>52</v>
      </c>
      <c r="N663" s="4" t="s">
        <v>52</v>
      </c>
      <c r="O663" s="3">
        <v>104689.98</v>
      </c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>
        <v>104237.76957013</v>
      </c>
      <c r="AF663" s="3">
        <v>104689.980836327</v>
      </c>
      <c r="AG663" s="3">
        <v>52990.8671875</v>
      </c>
      <c r="AH663" s="3"/>
      <c r="AI663" s="3"/>
      <c r="AJ663" s="3">
        <v>50713.473648827399</v>
      </c>
      <c r="AK663" s="3">
        <v>985.64</v>
      </c>
      <c r="AL663" s="3"/>
      <c r="AM663" s="3"/>
      <c r="AN663" s="3"/>
      <c r="AO663" s="3"/>
      <c r="AP663" s="4" t="s">
        <v>53</v>
      </c>
      <c r="AQ663" s="3" t="s">
        <v>54</v>
      </c>
      <c r="AR663" s="3" t="s">
        <v>54</v>
      </c>
    </row>
    <row r="664" spans="1:44" x14ac:dyDescent="0.25">
      <c r="A664" s="3" t="s">
        <v>66</v>
      </c>
      <c r="B664" s="3">
        <v>14692076</v>
      </c>
      <c r="C664" s="4" t="s">
        <v>206</v>
      </c>
      <c r="D664" s="4" t="s">
        <v>46</v>
      </c>
      <c r="E664" s="4" t="s">
        <v>47</v>
      </c>
      <c r="F664" s="4" t="s">
        <v>767</v>
      </c>
      <c r="G664" s="4" t="s">
        <v>52</v>
      </c>
      <c r="H664" s="3" t="s">
        <v>1293</v>
      </c>
      <c r="I664" s="4" t="s">
        <v>51</v>
      </c>
      <c r="J664" s="4" t="s">
        <v>52</v>
      </c>
      <c r="K664" s="4" t="s">
        <v>52</v>
      </c>
      <c r="L664" s="4" t="s">
        <v>52</v>
      </c>
      <c r="M664" s="4" t="s">
        <v>52</v>
      </c>
      <c r="N664" s="4" t="s">
        <v>49</v>
      </c>
      <c r="O664" s="3">
        <v>10551.83</v>
      </c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>
        <v>10540.5176744316</v>
      </c>
      <c r="AF664" s="3">
        <v>10551.8272545538</v>
      </c>
      <c r="AG664" s="3">
        <v>2039.30224609375</v>
      </c>
      <c r="AH664" s="3"/>
      <c r="AI664" s="3"/>
      <c r="AJ664" s="3">
        <v>5421.8650084600304</v>
      </c>
      <c r="AK664" s="3">
        <v>3090.66</v>
      </c>
      <c r="AL664" s="3"/>
      <c r="AM664" s="3"/>
      <c r="AN664" s="3"/>
      <c r="AO664" s="3"/>
      <c r="AP664" s="4" t="s">
        <v>53</v>
      </c>
      <c r="AQ664" s="3" t="s">
        <v>54</v>
      </c>
      <c r="AR664" s="3" t="s">
        <v>54</v>
      </c>
    </row>
    <row r="665" spans="1:44" x14ac:dyDescent="0.25">
      <c r="A665" s="3" t="s">
        <v>83</v>
      </c>
      <c r="B665" s="3">
        <v>99889</v>
      </c>
      <c r="C665" s="4" t="s">
        <v>62</v>
      </c>
      <c r="D665" s="4" t="s">
        <v>46</v>
      </c>
      <c r="E665" s="4" t="s">
        <v>87</v>
      </c>
      <c r="F665" s="4" t="s">
        <v>1294</v>
      </c>
      <c r="G665" s="4" t="s">
        <v>49</v>
      </c>
      <c r="H665" s="3" t="s">
        <v>1295</v>
      </c>
      <c r="I665" s="4" t="s">
        <v>360</v>
      </c>
      <c r="J665" s="4" t="s">
        <v>52</v>
      </c>
      <c r="K665" s="4" t="s">
        <v>52</v>
      </c>
      <c r="L665" s="4" t="s">
        <v>52</v>
      </c>
      <c r="M665" s="4" t="s">
        <v>52</v>
      </c>
      <c r="N665" s="4" t="s">
        <v>52</v>
      </c>
      <c r="O665" s="3">
        <v>70000</v>
      </c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>
        <v>72.92</v>
      </c>
      <c r="AF665" s="3">
        <v>72.92</v>
      </c>
      <c r="AG665" s="3"/>
      <c r="AH665" s="3"/>
      <c r="AI665" s="3"/>
      <c r="AJ665" s="3"/>
      <c r="AK665" s="3">
        <v>72.92</v>
      </c>
      <c r="AL665" s="3"/>
      <c r="AM665" s="3"/>
      <c r="AN665" s="3"/>
      <c r="AO665" s="3"/>
      <c r="AP665" s="4" t="s">
        <v>53</v>
      </c>
      <c r="AQ665" s="3" t="s">
        <v>54</v>
      </c>
      <c r="AR665" s="3" t="s">
        <v>54</v>
      </c>
    </row>
    <row r="666" spans="1:44" x14ac:dyDescent="0.25">
      <c r="A666" s="3" t="s">
        <v>83</v>
      </c>
      <c r="B666" s="3">
        <v>3876916</v>
      </c>
      <c r="C666" s="4" t="s">
        <v>84</v>
      </c>
      <c r="D666" s="4" t="s">
        <v>46</v>
      </c>
      <c r="E666" s="4" t="s">
        <v>67</v>
      </c>
      <c r="F666" s="4" t="s">
        <v>1296</v>
      </c>
      <c r="G666" s="4" t="s">
        <v>49</v>
      </c>
      <c r="H666" s="3" t="s">
        <v>1297</v>
      </c>
      <c r="I666" s="4" t="s">
        <v>51</v>
      </c>
      <c r="J666" s="4" t="s">
        <v>52</v>
      </c>
      <c r="K666" s="4" t="s">
        <v>52</v>
      </c>
      <c r="L666" s="4" t="s">
        <v>52</v>
      </c>
      <c r="M666" s="4" t="s">
        <v>49</v>
      </c>
      <c r="N666" s="4" t="s">
        <v>52</v>
      </c>
      <c r="O666" s="3">
        <v>1200000</v>
      </c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>
        <v>129172.124416593</v>
      </c>
      <c r="AF666" s="3">
        <v>129556.178799527</v>
      </c>
      <c r="AG666" s="3"/>
      <c r="AH666" s="3"/>
      <c r="AI666" s="3"/>
      <c r="AJ666" s="3">
        <v>2486.8287995266001</v>
      </c>
      <c r="AK666" s="3">
        <v>0</v>
      </c>
      <c r="AL666" s="3">
        <v>127069.35</v>
      </c>
      <c r="AM666" s="3"/>
      <c r="AN666" s="3"/>
      <c r="AO666" s="3"/>
      <c r="AP666" s="4" t="s">
        <v>53</v>
      </c>
      <c r="AQ666" s="3" t="s">
        <v>54</v>
      </c>
      <c r="AR666" s="3" t="s">
        <v>54</v>
      </c>
    </row>
    <row r="667" spans="1:44" x14ac:dyDescent="0.25">
      <c r="A667" s="3" t="s">
        <v>66</v>
      </c>
      <c r="B667" s="3">
        <v>4818266</v>
      </c>
      <c r="C667" s="4" t="s">
        <v>734</v>
      </c>
      <c r="D667" s="4" t="s">
        <v>201</v>
      </c>
      <c r="E667" s="4" t="s">
        <v>67</v>
      </c>
      <c r="F667" s="4" t="s">
        <v>1298</v>
      </c>
      <c r="G667" s="4" t="s">
        <v>49</v>
      </c>
      <c r="H667" s="3" t="s">
        <v>736</v>
      </c>
      <c r="I667" s="4" t="s">
        <v>51</v>
      </c>
      <c r="J667" s="4" t="s">
        <v>52</v>
      </c>
      <c r="K667" s="4" t="s">
        <v>52</v>
      </c>
      <c r="L667" s="4" t="s">
        <v>52</v>
      </c>
      <c r="M667" s="4" t="s">
        <v>52</v>
      </c>
      <c r="N667" s="4" t="s">
        <v>52</v>
      </c>
      <c r="O667" s="3">
        <v>63674.15</v>
      </c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>
        <v>63685.311283664501</v>
      </c>
      <c r="AF667" s="3">
        <v>63674.153477866603</v>
      </c>
      <c r="AG667" s="3"/>
      <c r="AH667" s="3"/>
      <c r="AI667" s="3"/>
      <c r="AJ667" s="3">
        <v>63674.153477866603</v>
      </c>
      <c r="AK667" s="3">
        <v>0</v>
      </c>
      <c r="AL667" s="3"/>
      <c r="AM667" s="3"/>
      <c r="AN667" s="3"/>
      <c r="AO667" s="3"/>
      <c r="AP667" s="4" t="s">
        <v>204</v>
      </c>
      <c r="AQ667" s="3" t="s">
        <v>54</v>
      </c>
      <c r="AR667" s="3" t="s">
        <v>54</v>
      </c>
    </row>
    <row r="668" spans="1:44" x14ac:dyDescent="0.25">
      <c r="A668" s="3" t="s">
        <v>83</v>
      </c>
      <c r="B668" s="3">
        <v>7429156</v>
      </c>
      <c r="C668" s="4" t="s">
        <v>45</v>
      </c>
      <c r="D668" s="4" t="s">
        <v>63</v>
      </c>
      <c r="E668" s="4" t="s">
        <v>47</v>
      </c>
      <c r="F668" s="4" t="s">
        <v>1299</v>
      </c>
      <c r="G668" s="4" t="s">
        <v>49</v>
      </c>
      <c r="H668" s="3" t="s">
        <v>1300</v>
      </c>
      <c r="I668" s="4" t="s">
        <v>51</v>
      </c>
      <c r="J668" s="4" t="s">
        <v>52</v>
      </c>
      <c r="K668" s="4" t="s">
        <v>52</v>
      </c>
      <c r="L668" s="4" t="s">
        <v>52</v>
      </c>
      <c r="M668" s="4" t="s">
        <v>52</v>
      </c>
      <c r="N668" s="4" t="s">
        <v>52</v>
      </c>
      <c r="O668" s="3">
        <v>250000</v>
      </c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>
        <v>90340.673712365795</v>
      </c>
      <c r="AF668" s="3">
        <v>90595.539193324497</v>
      </c>
      <c r="AG668" s="3">
        <v>14081.4404296875</v>
      </c>
      <c r="AH668" s="3"/>
      <c r="AI668" s="3"/>
      <c r="AJ668" s="3">
        <v>76432.908763636995</v>
      </c>
      <c r="AK668" s="3">
        <v>81.19</v>
      </c>
      <c r="AL668" s="3"/>
      <c r="AM668" s="3"/>
      <c r="AN668" s="3"/>
      <c r="AO668" s="3"/>
      <c r="AP668" s="4" t="s">
        <v>53</v>
      </c>
      <c r="AQ668" s="3" t="s">
        <v>54</v>
      </c>
      <c r="AR668" s="3" t="s">
        <v>54</v>
      </c>
    </row>
    <row r="669" spans="1:44" x14ac:dyDescent="0.25">
      <c r="A669" s="3" t="s">
        <v>66</v>
      </c>
      <c r="B669" s="3">
        <v>8986569</v>
      </c>
      <c r="C669" s="4" t="s">
        <v>59</v>
      </c>
      <c r="D669" s="4" t="s">
        <v>63</v>
      </c>
      <c r="E669" s="4" t="s">
        <v>47</v>
      </c>
      <c r="F669" s="4" t="s">
        <v>1301</v>
      </c>
      <c r="G669" s="4" t="s">
        <v>52</v>
      </c>
      <c r="H669" s="3" t="s">
        <v>1302</v>
      </c>
      <c r="I669" s="4" t="s">
        <v>51</v>
      </c>
      <c r="J669" s="4" t="s">
        <v>52</v>
      </c>
      <c r="K669" s="4" t="s">
        <v>52</v>
      </c>
      <c r="L669" s="4" t="s">
        <v>52</v>
      </c>
      <c r="M669" s="4" t="s">
        <v>52</v>
      </c>
      <c r="N669" s="4" t="s">
        <v>52</v>
      </c>
      <c r="O669" s="3">
        <v>50000</v>
      </c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>
        <v>11059.99</v>
      </c>
      <c r="AF669" s="3">
        <v>11059.99</v>
      </c>
      <c r="AG669" s="3"/>
      <c r="AH669" s="3"/>
      <c r="AI669" s="3"/>
      <c r="AJ669" s="3"/>
      <c r="AK669" s="3">
        <v>11059.99</v>
      </c>
      <c r="AL669" s="3"/>
      <c r="AM669" s="3"/>
      <c r="AN669" s="3"/>
      <c r="AO669" s="3"/>
      <c r="AP669" s="4" t="s">
        <v>53</v>
      </c>
      <c r="AQ669" s="3" t="s">
        <v>54</v>
      </c>
      <c r="AR669" s="3" t="s">
        <v>54</v>
      </c>
    </row>
    <row r="670" spans="1:44" x14ac:dyDescent="0.25">
      <c r="A670" s="3" t="s">
        <v>115</v>
      </c>
      <c r="B670" s="3">
        <v>8909651</v>
      </c>
      <c r="C670" s="4" t="s">
        <v>410</v>
      </c>
      <c r="D670" s="4" t="s">
        <v>63</v>
      </c>
      <c r="E670" s="4" t="s">
        <v>47</v>
      </c>
      <c r="F670" s="4" t="s">
        <v>1303</v>
      </c>
      <c r="G670" s="4" t="s">
        <v>49</v>
      </c>
      <c r="H670" s="3" t="s">
        <v>1304</v>
      </c>
      <c r="I670" s="4" t="s">
        <v>51</v>
      </c>
      <c r="J670" s="4" t="s">
        <v>52</v>
      </c>
      <c r="K670" s="4" t="s">
        <v>52</v>
      </c>
      <c r="L670" s="4" t="s">
        <v>52</v>
      </c>
      <c r="M670" s="4" t="s">
        <v>52</v>
      </c>
      <c r="N670" s="4" t="s">
        <v>52</v>
      </c>
      <c r="O670" s="3">
        <v>623761.99</v>
      </c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>
        <v>627513.01672657498</v>
      </c>
      <c r="AF670" s="3">
        <v>623761.986553633</v>
      </c>
      <c r="AG670" s="3">
        <v>549675.875</v>
      </c>
      <c r="AH670" s="3"/>
      <c r="AI670" s="3"/>
      <c r="AJ670" s="3">
        <v>74086.111553633396</v>
      </c>
      <c r="AK670" s="3">
        <v>0</v>
      </c>
      <c r="AL670" s="3"/>
      <c r="AM670" s="3"/>
      <c r="AN670" s="3"/>
      <c r="AO670" s="3"/>
      <c r="AP670" s="4" t="s">
        <v>53</v>
      </c>
      <c r="AQ670" s="3" t="s">
        <v>54</v>
      </c>
      <c r="AR670" s="3" t="s">
        <v>54</v>
      </c>
    </row>
    <row r="671" spans="1:44" x14ac:dyDescent="0.25">
      <c r="A671" s="3" t="s">
        <v>115</v>
      </c>
      <c r="B671" s="3">
        <v>11302631</v>
      </c>
      <c r="C671" s="4" t="s">
        <v>45</v>
      </c>
      <c r="D671" s="4" t="s">
        <v>46</v>
      </c>
      <c r="E671" s="4" t="s">
        <v>47</v>
      </c>
      <c r="F671" s="4" t="s">
        <v>1305</v>
      </c>
      <c r="G671" s="4" t="s">
        <v>49</v>
      </c>
      <c r="H671" s="3" t="s">
        <v>1306</v>
      </c>
      <c r="I671" s="4" t="s">
        <v>51</v>
      </c>
      <c r="J671" s="4" t="s">
        <v>52</v>
      </c>
      <c r="K671" s="4" t="s">
        <v>52</v>
      </c>
      <c r="L671" s="4" t="s">
        <v>52</v>
      </c>
      <c r="M671" s="4" t="s">
        <v>52</v>
      </c>
      <c r="N671" s="4" t="s">
        <v>52</v>
      </c>
      <c r="O671" s="3">
        <v>1000000</v>
      </c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>
        <v>188993.21239398001</v>
      </c>
      <c r="AF671" s="3">
        <v>189636.93075496401</v>
      </c>
      <c r="AG671" s="3"/>
      <c r="AH671" s="3"/>
      <c r="AI671" s="3"/>
      <c r="AJ671" s="3">
        <v>189843.700754964</v>
      </c>
      <c r="AK671" s="3">
        <v>-206.77</v>
      </c>
      <c r="AL671" s="3"/>
      <c r="AM671" s="3"/>
      <c r="AN671" s="3"/>
      <c r="AO671" s="3"/>
      <c r="AP671" s="4" t="s">
        <v>53</v>
      </c>
      <c r="AQ671" s="3" t="s">
        <v>54</v>
      </c>
      <c r="AR671" s="3" t="s">
        <v>54</v>
      </c>
    </row>
    <row r="672" spans="1:44" x14ac:dyDescent="0.25">
      <c r="A672" s="3" t="s">
        <v>176</v>
      </c>
      <c r="B672" s="3">
        <v>4336504</v>
      </c>
      <c r="C672" s="4" t="s">
        <v>1260</v>
      </c>
      <c r="D672" s="4" t="s">
        <v>46</v>
      </c>
      <c r="E672" s="4" t="s">
        <v>47</v>
      </c>
      <c r="F672" s="4" t="s">
        <v>1307</v>
      </c>
      <c r="G672" s="4" t="s">
        <v>49</v>
      </c>
      <c r="H672" s="3" t="s">
        <v>1308</v>
      </c>
      <c r="I672" s="4" t="s">
        <v>51</v>
      </c>
      <c r="J672" s="4" t="s">
        <v>52</v>
      </c>
      <c r="K672" s="4" t="s">
        <v>52</v>
      </c>
      <c r="L672" s="4" t="s">
        <v>52</v>
      </c>
      <c r="M672" s="4" t="s">
        <v>52</v>
      </c>
      <c r="N672" s="4" t="s">
        <v>52</v>
      </c>
      <c r="O672" s="3">
        <v>18190.349999999999</v>
      </c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>
        <v>18113.096976172699</v>
      </c>
      <c r="AF672" s="3">
        <v>18190.354122678302</v>
      </c>
      <c r="AG672" s="3">
        <v>10213.0263671875</v>
      </c>
      <c r="AH672" s="3"/>
      <c r="AI672" s="3"/>
      <c r="AJ672" s="3">
        <v>7977.32775549085</v>
      </c>
      <c r="AK672" s="3">
        <v>0</v>
      </c>
      <c r="AL672" s="3"/>
      <c r="AM672" s="3"/>
      <c r="AN672" s="3"/>
      <c r="AO672" s="3"/>
      <c r="AP672" s="4" t="s">
        <v>53</v>
      </c>
      <c r="AQ672" s="3" t="s">
        <v>54</v>
      </c>
      <c r="AR672" s="3" t="s">
        <v>54</v>
      </c>
    </row>
    <row r="673" spans="1:44" x14ac:dyDescent="0.25">
      <c r="A673" s="3" t="s">
        <v>240</v>
      </c>
      <c r="B673" s="3">
        <v>12214638</v>
      </c>
      <c r="C673" s="4" t="s">
        <v>62</v>
      </c>
      <c r="D673" s="4" t="s">
        <v>63</v>
      </c>
      <c r="E673" s="4" t="s">
        <v>47</v>
      </c>
      <c r="F673" s="4" t="s">
        <v>291</v>
      </c>
      <c r="G673" s="4" t="s">
        <v>49</v>
      </c>
      <c r="H673" s="3" t="s">
        <v>1309</v>
      </c>
      <c r="I673" s="4" t="s">
        <v>51</v>
      </c>
      <c r="J673" s="4" t="s">
        <v>52</v>
      </c>
      <c r="K673" s="4" t="s">
        <v>52</v>
      </c>
      <c r="L673" s="4" t="s">
        <v>52</v>
      </c>
      <c r="M673" s="4" t="s">
        <v>52</v>
      </c>
      <c r="N673" s="4" t="s">
        <v>52</v>
      </c>
      <c r="O673" s="3">
        <v>145000</v>
      </c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>
        <v>145000</v>
      </c>
      <c r="AF673" s="3">
        <v>145000</v>
      </c>
      <c r="AG673" s="3"/>
      <c r="AH673" s="3"/>
      <c r="AI673" s="3"/>
      <c r="AJ673" s="3"/>
      <c r="AK673" s="3">
        <v>145000</v>
      </c>
      <c r="AL673" s="3"/>
      <c r="AM673" s="3"/>
      <c r="AN673" s="3"/>
      <c r="AO673" s="3"/>
      <c r="AP673" s="4" t="s">
        <v>53</v>
      </c>
      <c r="AQ673" s="3" t="s">
        <v>54</v>
      </c>
      <c r="AR673" s="3" t="s">
        <v>54</v>
      </c>
    </row>
    <row r="674" spans="1:44" x14ac:dyDescent="0.25">
      <c r="A674" s="3" t="s">
        <v>55</v>
      </c>
      <c r="B674" s="3">
        <v>14903356</v>
      </c>
      <c r="C674" s="4" t="s">
        <v>479</v>
      </c>
      <c r="D674" s="4" t="s">
        <v>63</v>
      </c>
      <c r="E674" s="4" t="s">
        <v>47</v>
      </c>
      <c r="F674" s="4" t="s">
        <v>1310</v>
      </c>
      <c r="G674" s="4" t="s">
        <v>49</v>
      </c>
      <c r="H674" s="3" t="s">
        <v>1311</v>
      </c>
      <c r="I674" s="4" t="s">
        <v>51</v>
      </c>
      <c r="J674" s="4" t="s">
        <v>52</v>
      </c>
      <c r="K674" s="4" t="s">
        <v>52</v>
      </c>
      <c r="L674" s="4" t="s">
        <v>52</v>
      </c>
      <c r="M674" s="4" t="s">
        <v>52</v>
      </c>
      <c r="N674" s="4" t="s">
        <v>52</v>
      </c>
      <c r="O674" s="3">
        <v>60000</v>
      </c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>
        <v>11249.299765625001</v>
      </c>
      <c r="AF674" s="3">
        <v>11305.763925781201</v>
      </c>
      <c r="AG674" s="3">
        <v>10202.773925781299</v>
      </c>
      <c r="AH674" s="3">
        <v>1067.4000000000001</v>
      </c>
      <c r="AI674" s="3"/>
      <c r="AJ674" s="3"/>
      <c r="AK674" s="3">
        <v>35.590000000000003</v>
      </c>
      <c r="AL674" s="3"/>
      <c r="AM674" s="3"/>
      <c r="AN674" s="3"/>
      <c r="AO674" s="3"/>
      <c r="AP674" s="4" t="s">
        <v>53</v>
      </c>
      <c r="AQ674" s="3" t="s">
        <v>54</v>
      </c>
      <c r="AR674" s="3" t="s">
        <v>54</v>
      </c>
    </row>
    <row r="675" spans="1:44" x14ac:dyDescent="0.25">
      <c r="A675" s="3" t="s">
        <v>176</v>
      </c>
      <c r="B675" s="3">
        <v>5605429</v>
      </c>
      <c r="C675" s="4" t="s">
        <v>200</v>
      </c>
      <c r="D675" s="4" t="s">
        <v>201</v>
      </c>
      <c r="E675" s="4" t="s">
        <v>47</v>
      </c>
      <c r="F675" s="4" t="s">
        <v>546</v>
      </c>
      <c r="G675" s="4" t="s">
        <v>49</v>
      </c>
      <c r="H675" s="3" t="s">
        <v>1312</v>
      </c>
      <c r="I675" s="4" t="s">
        <v>51</v>
      </c>
      <c r="J675" s="4" t="s">
        <v>52</v>
      </c>
      <c r="K675" s="4" t="s">
        <v>52</v>
      </c>
      <c r="L675" s="4" t="s">
        <v>52</v>
      </c>
      <c r="M675" s="4" t="s">
        <v>52</v>
      </c>
      <c r="N675" s="4" t="s">
        <v>52</v>
      </c>
      <c r="O675" s="3">
        <v>2411525.2200000002</v>
      </c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>
        <v>2401882.67988123</v>
      </c>
      <c r="AF675" s="3">
        <v>2411525.2214363199</v>
      </c>
      <c r="AG675" s="3">
        <v>829661.53125</v>
      </c>
      <c r="AH675" s="3"/>
      <c r="AI675" s="3"/>
      <c r="AJ675" s="3">
        <v>1581863.6901863201</v>
      </c>
      <c r="AK675" s="3">
        <v>0</v>
      </c>
      <c r="AL675" s="3"/>
      <c r="AM675" s="3"/>
      <c r="AN675" s="3"/>
      <c r="AO675" s="3"/>
      <c r="AP675" s="4" t="s">
        <v>204</v>
      </c>
      <c r="AQ675" s="3" t="s">
        <v>54</v>
      </c>
      <c r="AR675" s="3" t="s">
        <v>54</v>
      </c>
    </row>
    <row r="676" spans="1:44" x14ac:dyDescent="0.25">
      <c r="A676" s="3" t="s">
        <v>115</v>
      </c>
      <c r="B676" s="3">
        <v>14607038</v>
      </c>
      <c r="C676" s="4" t="s">
        <v>59</v>
      </c>
      <c r="D676" s="4" t="s">
        <v>46</v>
      </c>
      <c r="E676" s="4" t="s">
        <v>47</v>
      </c>
      <c r="F676" s="4" t="s">
        <v>1313</v>
      </c>
      <c r="G676" s="4" t="s">
        <v>52</v>
      </c>
      <c r="H676" s="3" t="s">
        <v>1314</v>
      </c>
      <c r="I676" s="4" t="s">
        <v>51</v>
      </c>
      <c r="J676" s="4" t="s">
        <v>52</v>
      </c>
      <c r="K676" s="4" t="s">
        <v>52</v>
      </c>
      <c r="L676" s="4" t="s">
        <v>52</v>
      </c>
      <c r="M676" s="4" t="s">
        <v>52</v>
      </c>
      <c r="N676" s="4" t="s">
        <v>52</v>
      </c>
      <c r="O676" s="3">
        <v>80000</v>
      </c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>
        <v>10189.3488525391</v>
      </c>
      <c r="AF676" s="3">
        <v>10232.5044311523</v>
      </c>
      <c r="AG676" s="3">
        <v>10165.8544311523</v>
      </c>
      <c r="AH676" s="3"/>
      <c r="AI676" s="3"/>
      <c r="AJ676" s="3"/>
      <c r="AK676" s="3">
        <v>66.650000000000006</v>
      </c>
      <c r="AL676" s="3"/>
      <c r="AM676" s="3"/>
      <c r="AN676" s="3"/>
      <c r="AO676" s="3"/>
      <c r="AP676" s="4" t="s">
        <v>53</v>
      </c>
      <c r="AQ676" s="3" t="s">
        <v>54</v>
      </c>
      <c r="AR676" s="3" t="s">
        <v>54</v>
      </c>
    </row>
    <row r="677" spans="1:44" x14ac:dyDescent="0.25">
      <c r="A677" s="3" t="s">
        <v>115</v>
      </c>
      <c r="B677" s="3">
        <v>14690221</v>
      </c>
      <c r="C677" s="4" t="s">
        <v>116</v>
      </c>
      <c r="D677" s="4" t="s">
        <v>63</v>
      </c>
      <c r="E677" s="4" t="s">
        <v>47</v>
      </c>
      <c r="F677" s="4" t="s">
        <v>767</v>
      </c>
      <c r="G677" s="4" t="s">
        <v>49</v>
      </c>
      <c r="H677" s="3" t="s">
        <v>1315</v>
      </c>
      <c r="I677" s="4" t="s">
        <v>51</v>
      </c>
      <c r="J677" s="4" t="s">
        <v>52</v>
      </c>
      <c r="K677" s="4" t="s">
        <v>52</v>
      </c>
      <c r="L677" s="4" t="s">
        <v>52</v>
      </c>
      <c r="M677" s="4" t="s">
        <v>52</v>
      </c>
      <c r="N677" s="4" t="s">
        <v>49</v>
      </c>
      <c r="O677" s="3">
        <v>1500000</v>
      </c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>
        <v>763545.92292636901</v>
      </c>
      <c r="AF677" s="3">
        <v>765306.33971381304</v>
      </c>
      <c r="AG677" s="3">
        <v>360115.123046875</v>
      </c>
      <c r="AH677" s="3"/>
      <c r="AI677" s="3"/>
      <c r="AJ677" s="3">
        <v>323608.20666693797</v>
      </c>
      <c r="AK677" s="3">
        <v>81583.009999999995</v>
      </c>
      <c r="AL677" s="3"/>
      <c r="AM677" s="3"/>
      <c r="AN677" s="3"/>
      <c r="AO677" s="3"/>
      <c r="AP677" s="4" t="s">
        <v>53</v>
      </c>
      <c r="AQ677" s="3" t="s">
        <v>54</v>
      </c>
      <c r="AR677" s="3" t="s">
        <v>54</v>
      </c>
    </row>
    <row r="678" spans="1:44" x14ac:dyDescent="0.25">
      <c r="A678" s="3" t="s">
        <v>55</v>
      </c>
      <c r="B678" s="3">
        <v>2303662</v>
      </c>
      <c r="C678" s="4" t="s">
        <v>45</v>
      </c>
      <c r="D678" s="4" t="s">
        <v>63</v>
      </c>
      <c r="E678" s="4" t="s">
        <v>67</v>
      </c>
      <c r="F678" s="4" t="s">
        <v>1316</v>
      </c>
      <c r="G678" s="4" t="s">
        <v>52</v>
      </c>
      <c r="H678" s="3" t="s">
        <v>1317</v>
      </c>
      <c r="I678" s="4" t="s">
        <v>51</v>
      </c>
      <c r="J678" s="4" t="s">
        <v>52</v>
      </c>
      <c r="K678" s="4" t="s">
        <v>52</v>
      </c>
      <c r="L678" s="4" t="s">
        <v>52</v>
      </c>
      <c r="M678" s="4" t="s">
        <v>52</v>
      </c>
      <c r="N678" s="4" t="s">
        <v>52</v>
      </c>
      <c r="O678" s="3">
        <v>200000</v>
      </c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>
        <v>15845.2560998094</v>
      </c>
      <c r="AF678" s="3">
        <v>15894.081273997799</v>
      </c>
      <c r="AG678" s="3">
        <v>951.76501464843795</v>
      </c>
      <c r="AH678" s="3"/>
      <c r="AI678" s="3"/>
      <c r="AJ678" s="3">
        <v>14942.3162593494</v>
      </c>
      <c r="AK678" s="3">
        <v>0</v>
      </c>
      <c r="AL678" s="3"/>
      <c r="AM678" s="3"/>
      <c r="AN678" s="3"/>
      <c r="AO678" s="3"/>
      <c r="AP678" s="4" t="s">
        <v>53</v>
      </c>
      <c r="AQ678" s="3" t="s">
        <v>54</v>
      </c>
      <c r="AR678" s="3" t="s">
        <v>54</v>
      </c>
    </row>
    <row r="679" spans="1:44" x14ac:dyDescent="0.25">
      <c r="A679" s="3" t="s">
        <v>92</v>
      </c>
      <c r="B679" s="3">
        <v>4971081</v>
      </c>
      <c r="C679" s="4" t="s">
        <v>200</v>
      </c>
      <c r="D679" s="4" t="s">
        <v>201</v>
      </c>
      <c r="E679" s="4" t="s">
        <v>67</v>
      </c>
      <c r="F679" s="4" t="s">
        <v>1318</v>
      </c>
      <c r="G679" s="4" t="s">
        <v>49</v>
      </c>
      <c r="H679" s="3" t="s">
        <v>1319</v>
      </c>
      <c r="I679" s="4" t="s">
        <v>51</v>
      </c>
      <c r="J679" s="4" t="s">
        <v>52</v>
      </c>
      <c r="K679" s="4" t="s">
        <v>52</v>
      </c>
      <c r="L679" s="4" t="s">
        <v>52</v>
      </c>
      <c r="M679" s="4" t="s">
        <v>52</v>
      </c>
      <c r="N679" s="4" t="s">
        <v>52</v>
      </c>
      <c r="O679" s="3">
        <v>6405645.3399999999</v>
      </c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>
        <v>6384951.9375</v>
      </c>
      <c r="AF679" s="3">
        <v>6405645.34375</v>
      </c>
      <c r="AG679" s="3">
        <v>181741.34375</v>
      </c>
      <c r="AH679" s="3"/>
      <c r="AI679" s="3"/>
      <c r="AJ679" s="3"/>
      <c r="AK679" s="3">
        <v>0</v>
      </c>
      <c r="AL679" s="3"/>
      <c r="AM679" s="3"/>
      <c r="AN679" s="3"/>
      <c r="AO679" s="3"/>
      <c r="AP679" s="4" t="s">
        <v>204</v>
      </c>
      <c r="AQ679" s="3" t="s">
        <v>54</v>
      </c>
      <c r="AR679" s="3" t="s">
        <v>54</v>
      </c>
    </row>
    <row r="680" spans="1:44" x14ac:dyDescent="0.25">
      <c r="A680" s="3" t="s">
        <v>176</v>
      </c>
      <c r="B680" s="3">
        <v>5092352</v>
      </c>
      <c r="C680" s="4" t="s">
        <v>62</v>
      </c>
      <c r="D680" s="4" t="s">
        <v>46</v>
      </c>
      <c r="E680" s="4" t="s">
        <v>47</v>
      </c>
      <c r="F680" s="4" t="s">
        <v>601</v>
      </c>
      <c r="G680" s="4" t="s">
        <v>49</v>
      </c>
      <c r="H680" s="3" t="s">
        <v>1320</v>
      </c>
      <c r="I680" s="4" t="s">
        <v>51</v>
      </c>
      <c r="J680" s="4" t="s">
        <v>52</v>
      </c>
      <c r="K680" s="4" t="s">
        <v>52</v>
      </c>
      <c r="L680" s="4" t="s">
        <v>52</v>
      </c>
      <c r="M680" s="4" t="s">
        <v>52</v>
      </c>
      <c r="N680" s="4" t="s">
        <v>52</v>
      </c>
      <c r="O680" s="3">
        <v>92242.85</v>
      </c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>
        <v>91887.193359375</v>
      </c>
      <c r="AF680" s="3">
        <v>92242.853515625</v>
      </c>
      <c r="AG680" s="3">
        <v>92242.853515625</v>
      </c>
      <c r="AH680" s="3"/>
      <c r="AI680" s="3"/>
      <c r="AJ680" s="3"/>
      <c r="AK680" s="3">
        <v>0</v>
      </c>
      <c r="AL680" s="3"/>
      <c r="AM680" s="3"/>
      <c r="AN680" s="3"/>
      <c r="AO680" s="3"/>
      <c r="AP680" s="4" t="s">
        <v>53</v>
      </c>
      <c r="AQ680" s="3" t="s">
        <v>54</v>
      </c>
      <c r="AR680" s="3" t="s">
        <v>54</v>
      </c>
    </row>
    <row r="681" spans="1:44" x14ac:dyDescent="0.25">
      <c r="A681" s="3" t="s">
        <v>112</v>
      </c>
      <c r="B681" s="3">
        <v>5632936</v>
      </c>
      <c r="C681" s="4" t="s">
        <v>62</v>
      </c>
      <c r="D681" s="4" t="s">
        <v>63</v>
      </c>
      <c r="E681" s="4" t="s">
        <v>47</v>
      </c>
      <c r="F681" s="4" t="s">
        <v>1321</v>
      </c>
      <c r="G681" s="4" t="s">
        <v>49</v>
      </c>
      <c r="H681" s="3" t="s">
        <v>1322</v>
      </c>
      <c r="I681" s="4" t="s">
        <v>51</v>
      </c>
      <c r="J681" s="4" t="s">
        <v>52</v>
      </c>
      <c r="K681" s="4" t="s">
        <v>52</v>
      </c>
      <c r="L681" s="4" t="s">
        <v>52</v>
      </c>
      <c r="M681" s="4" t="s">
        <v>52</v>
      </c>
      <c r="N681" s="4" t="s">
        <v>52</v>
      </c>
      <c r="O681" s="3">
        <v>9467.4699999999993</v>
      </c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>
        <v>9431.0448046875008</v>
      </c>
      <c r="AF681" s="3">
        <v>9467.4735156250008</v>
      </c>
      <c r="AG681" s="3">
        <v>9467.353515625</v>
      </c>
      <c r="AH681" s="3"/>
      <c r="AI681" s="3"/>
      <c r="AJ681" s="3"/>
      <c r="AK681" s="3">
        <v>0.12</v>
      </c>
      <c r="AL681" s="3"/>
      <c r="AM681" s="3"/>
      <c r="AN681" s="3"/>
      <c r="AO681" s="3"/>
      <c r="AP681" s="4" t="s">
        <v>53</v>
      </c>
      <c r="AQ681" s="3" t="s">
        <v>54</v>
      </c>
      <c r="AR681" s="3" t="s">
        <v>54</v>
      </c>
    </row>
    <row r="682" spans="1:44" x14ac:dyDescent="0.25">
      <c r="A682" s="3" t="s">
        <v>176</v>
      </c>
      <c r="B682" s="3">
        <v>5719830</v>
      </c>
      <c r="C682" s="4" t="s">
        <v>1323</v>
      </c>
      <c r="D682" s="4" t="s">
        <v>201</v>
      </c>
      <c r="E682" s="4" t="s">
        <v>47</v>
      </c>
      <c r="F682" s="4" t="s">
        <v>597</v>
      </c>
      <c r="G682" s="4" t="s">
        <v>49</v>
      </c>
      <c r="H682" s="3" t="s">
        <v>1324</v>
      </c>
      <c r="I682" s="4" t="s">
        <v>51</v>
      </c>
      <c r="J682" s="4" t="s">
        <v>52</v>
      </c>
      <c r="K682" s="4" t="s">
        <v>52</v>
      </c>
      <c r="L682" s="4" t="s">
        <v>52</v>
      </c>
      <c r="M682" s="4" t="s">
        <v>52</v>
      </c>
      <c r="N682" s="4" t="s">
        <v>52</v>
      </c>
      <c r="O682" s="3">
        <v>3923138.99</v>
      </c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>
        <v>3915045.5954803098</v>
      </c>
      <c r="AF682" s="3">
        <v>3923138.9901176398</v>
      </c>
      <c r="AG682" s="3">
        <v>1531399.75</v>
      </c>
      <c r="AH682" s="3"/>
      <c r="AI682" s="3"/>
      <c r="AJ682" s="3">
        <v>2391739.2401176398</v>
      </c>
      <c r="AK682" s="3">
        <v>0</v>
      </c>
      <c r="AL682" s="3"/>
      <c r="AM682" s="3"/>
      <c r="AN682" s="3"/>
      <c r="AO682" s="3"/>
      <c r="AP682" s="4" t="s">
        <v>204</v>
      </c>
      <c r="AQ682" s="3" t="s">
        <v>54</v>
      </c>
      <c r="AR682" s="3" t="s">
        <v>54</v>
      </c>
    </row>
    <row r="683" spans="1:44" x14ac:dyDescent="0.25">
      <c r="A683" s="3" t="s">
        <v>92</v>
      </c>
      <c r="B683" s="3">
        <v>8029057</v>
      </c>
      <c r="C683" s="4" t="s">
        <v>45</v>
      </c>
      <c r="D683" s="4" t="s">
        <v>46</v>
      </c>
      <c r="E683" s="4" t="s">
        <v>47</v>
      </c>
      <c r="F683" s="4" t="s">
        <v>1093</v>
      </c>
      <c r="G683" s="4" t="s">
        <v>49</v>
      </c>
      <c r="H683" s="3" t="s">
        <v>1325</v>
      </c>
      <c r="I683" s="4" t="s">
        <v>51</v>
      </c>
      <c r="J683" s="4" t="s">
        <v>52</v>
      </c>
      <c r="K683" s="4" t="s">
        <v>52</v>
      </c>
      <c r="L683" s="4" t="s">
        <v>52</v>
      </c>
      <c r="M683" s="4" t="s">
        <v>52</v>
      </c>
      <c r="N683" s="4" t="s">
        <v>52</v>
      </c>
      <c r="O683" s="3">
        <v>30585.96</v>
      </c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>
        <v>30462.409022767399</v>
      </c>
      <c r="AF683" s="3">
        <v>30585.955497342002</v>
      </c>
      <c r="AG683" s="3">
        <v>29929.5</v>
      </c>
      <c r="AH683" s="3"/>
      <c r="AI683" s="3"/>
      <c r="AJ683" s="3">
        <v>591.22549734201698</v>
      </c>
      <c r="AK683" s="3">
        <v>65.23</v>
      </c>
      <c r="AL683" s="3"/>
      <c r="AM683" s="3"/>
      <c r="AN683" s="3"/>
      <c r="AO683" s="3"/>
      <c r="AP683" s="4" t="s">
        <v>53</v>
      </c>
      <c r="AQ683" s="3" t="s">
        <v>54</v>
      </c>
      <c r="AR683" s="3" t="s">
        <v>54</v>
      </c>
    </row>
    <row r="684" spans="1:44" x14ac:dyDescent="0.25">
      <c r="A684" s="3" t="s">
        <v>55</v>
      </c>
      <c r="B684" s="3">
        <v>14456911</v>
      </c>
      <c r="C684" s="4" t="s">
        <v>841</v>
      </c>
      <c r="D684" s="4" t="s">
        <v>46</v>
      </c>
      <c r="E684" s="4" t="s">
        <v>47</v>
      </c>
      <c r="F684" s="4" t="s">
        <v>1326</v>
      </c>
      <c r="G684" s="4" t="s">
        <v>52</v>
      </c>
      <c r="H684" s="3" t="s">
        <v>1327</v>
      </c>
      <c r="I684" s="4" t="s">
        <v>51</v>
      </c>
      <c r="J684" s="4" t="s">
        <v>52</v>
      </c>
      <c r="K684" s="4" t="s">
        <v>52</v>
      </c>
      <c r="L684" s="4" t="s">
        <v>52</v>
      </c>
      <c r="M684" s="4" t="s">
        <v>52</v>
      </c>
      <c r="N684" s="4" t="s">
        <v>52</v>
      </c>
      <c r="O684" s="3">
        <v>30000</v>
      </c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>
        <v>3092.29</v>
      </c>
      <c r="AF684" s="3">
        <v>3092.29</v>
      </c>
      <c r="AG684" s="3"/>
      <c r="AH684" s="3"/>
      <c r="AI684" s="3"/>
      <c r="AJ684" s="3"/>
      <c r="AK684" s="3">
        <v>3092.29</v>
      </c>
      <c r="AL684" s="3"/>
      <c r="AM684" s="3"/>
      <c r="AN684" s="3"/>
      <c r="AO684" s="3"/>
      <c r="AP684" s="4" t="s">
        <v>53</v>
      </c>
      <c r="AQ684" s="3" t="s">
        <v>54</v>
      </c>
      <c r="AR684" s="3" t="s">
        <v>54</v>
      </c>
    </row>
    <row r="685" spans="1:44" x14ac:dyDescent="0.25">
      <c r="A685" s="3" t="s">
        <v>176</v>
      </c>
      <c r="B685" s="3">
        <v>5092910</v>
      </c>
      <c r="C685" s="4" t="s">
        <v>45</v>
      </c>
      <c r="D685" s="4" t="s">
        <v>46</v>
      </c>
      <c r="E685" s="4" t="s">
        <v>47</v>
      </c>
      <c r="F685" s="4" t="s">
        <v>601</v>
      </c>
      <c r="G685" s="4" t="s">
        <v>49</v>
      </c>
      <c r="H685" s="3" t="s">
        <v>1328</v>
      </c>
      <c r="I685" s="4" t="s">
        <v>51</v>
      </c>
      <c r="J685" s="4" t="s">
        <v>52</v>
      </c>
      <c r="K685" s="4" t="s">
        <v>52</v>
      </c>
      <c r="L685" s="4" t="s">
        <v>52</v>
      </c>
      <c r="M685" s="4" t="s">
        <v>52</v>
      </c>
      <c r="N685" s="4" t="s">
        <v>52</v>
      </c>
      <c r="O685" s="3">
        <v>100000</v>
      </c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>
        <v>209.65</v>
      </c>
      <c r="AF685" s="3">
        <v>209.65</v>
      </c>
      <c r="AG685" s="3"/>
      <c r="AH685" s="3"/>
      <c r="AI685" s="3"/>
      <c r="AJ685" s="3"/>
      <c r="AK685" s="3">
        <v>209.65</v>
      </c>
      <c r="AL685" s="3"/>
      <c r="AM685" s="3"/>
      <c r="AN685" s="3"/>
      <c r="AO685" s="3"/>
      <c r="AP685" s="4" t="s">
        <v>53</v>
      </c>
      <c r="AQ685" s="3" t="s">
        <v>54</v>
      </c>
      <c r="AR685" s="3" t="s">
        <v>54</v>
      </c>
    </row>
    <row r="686" spans="1:44" x14ac:dyDescent="0.25">
      <c r="A686" s="3" t="s">
        <v>240</v>
      </c>
      <c r="B686" s="3">
        <v>5602523</v>
      </c>
      <c r="C686" s="4" t="s">
        <v>625</v>
      </c>
      <c r="D686" s="4" t="s">
        <v>201</v>
      </c>
      <c r="E686" s="4" t="s">
        <v>47</v>
      </c>
      <c r="F686" s="4" t="s">
        <v>803</v>
      </c>
      <c r="G686" s="4" t="s">
        <v>49</v>
      </c>
      <c r="H686" s="3" t="s">
        <v>1329</v>
      </c>
      <c r="I686" s="4" t="s">
        <v>51</v>
      </c>
      <c r="J686" s="4" t="s">
        <v>52</v>
      </c>
      <c r="K686" s="4" t="s">
        <v>52</v>
      </c>
      <c r="L686" s="4" t="s">
        <v>52</v>
      </c>
      <c r="M686" s="4" t="s">
        <v>52</v>
      </c>
      <c r="N686" s="4" t="s">
        <v>52</v>
      </c>
      <c r="O686" s="3">
        <v>10292225.17</v>
      </c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>
        <v>10253425.0218617</v>
      </c>
      <c r="AF686" s="3">
        <v>10292225.1723167</v>
      </c>
      <c r="AG686" s="3">
        <v>5293012.5</v>
      </c>
      <c r="AH686" s="3"/>
      <c r="AI686" s="3"/>
      <c r="AJ686" s="3">
        <v>4868581.57856673</v>
      </c>
      <c r="AK686" s="3">
        <v>0</v>
      </c>
      <c r="AL686" s="3"/>
      <c r="AM686" s="3"/>
      <c r="AN686" s="3"/>
      <c r="AO686" s="3"/>
      <c r="AP686" s="4" t="s">
        <v>204</v>
      </c>
      <c r="AQ686" s="3" t="s">
        <v>54</v>
      </c>
      <c r="AR686" s="3" t="s">
        <v>54</v>
      </c>
    </row>
    <row r="687" spans="1:44" x14ac:dyDescent="0.25">
      <c r="A687" s="3" t="s">
        <v>55</v>
      </c>
      <c r="B687" s="3">
        <v>14406719</v>
      </c>
      <c r="C687" s="4" t="s">
        <v>107</v>
      </c>
      <c r="D687" s="4" t="s">
        <v>46</v>
      </c>
      <c r="E687" s="4" t="s">
        <v>47</v>
      </c>
      <c r="F687" s="4" t="s">
        <v>191</v>
      </c>
      <c r="G687" s="4" t="s">
        <v>52</v>
      </c>
      <c r="H687" s="3" t="s">
        <v>1330</v>
      </c>
      <c r="I687" s="4" t="s">
        <v>51</v>
      </c>
      <c r="J687" s="4" t="s">
        <v>52</v>
      </c>
      <c r="K687" s="4" t="s">
        <v>52</v>
      </c>
      <c r="L687" s="4" t="s">
        <v>52</v>
      </c>
      <c r="M687" s="4" t="s">
        <v>52</v>
      </c>
      <c r="N687" s="4" t="s">
        <v>52</v>
      </c>
      <c r="O687" s="3">
        <v>1000000</v>
      </c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>
        <v>3101.47</v>
      </c>
      <c r="AF687" s="3">
        <v>3101.47</v>
      </c>
      <c r="AG687" s="3"/>
      <c r="AH687" s="3"/>
      <c r="AI687" s="3"/>
      <c r="AJ687" s="3"/>
      <c r="AK687" s="3">
        <v>3101.47</v>
      </c>
      <c r="AL687" s="3"/>
      <c r="AM687" s="3"/>
      <c r="AN687" s="3"/>
      <c r="AO687" s="3"/>
      <c r="AP687" s="4" t="s">
        <v>53</v>
      </c>
      <c r="AQ687" s="3" t="s">
        <v>54</v>
      </c>
      <c r="AR687" s="3" t="s">
        <v>54</v>
      </c>
    </row>
    <row r="688" spans="1:44" x14ac:dyDescent="0.25">
      <c r="A688" s="3" t="s">
        <v>112</v>
      </c>
      <c r="B688" s="3">
        <v>759842</v>
      </c>
      <c r="C688" s="4" t="s">
        <v>45</v>
      </c>
      <c r="D688" s="4" t="s">
        <v>46</v>
      </c>
      <c r="E688" s="4" t="s">
        <v>47</v>
      </c>
      <c r="F688" s="4" t="s">
        <v>1331</v>
      </c>
      <c r="G688" s="4" t="s">
        <v>49</v>
      </c>
      <c r="H688" s="3" t="s">
        <v>1332</v>
      </c>
      <c r="I688" s="4" t="s">
        <v>51</v>
      </c>
      <c r="J688" s="4" t="s">
        <v>52</v>
      </c>
      <c r="K688" s="4" t="s">
        <v>52</v>
      </c>
      <c r="L688" s="4" t="s">
        <v>52</v>
      </c>
      <c r="M688" s="4" t="s">
        <v>49</v>
      </c>
      <c r="N688" s="4" t="s">
        <v>49</v>
      </c>
      <c r="O688" s="3">
        <v>1308201.95</v>
      </c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>
        <v>1305278.95924434</v>
      </c>
      <c r="AF688" s="3">
        <v>1308201.94890198</v>
      </c>
      <c r="AG688" s="3">
        <v>615707.34100341797</v>
      </c>
      <c r="AH688" s="3"/>
      <c r="AI688" s="3"/>
      <c r="AJ688" s="3">
        <v>614449.49071106501</v>
      </c>
      <c r="AK688" s="3">
        <v>0</v>
      </c>
      <c r="AL688" s="3"/>
      <c r="AM688" s="3"/>
      <c r="AN688" s="3"/>
      <c r="AO688" s="3"/>
      <c r="AP688" s="4" t="s">
        <v>53</v>
      </c>
      <c r="AQ688" s="3" t="s">
        <v>54</v>
      </c>
      <c r="AR688" s="3" t="s">
        <v>54</v>
      </c>
    </row>
    <row r="689" spans="1:44" x14ac:dyDescent="0.25">
      <c r="A689" s="3" t="s">
        <v>92</v>
      </c>
      <c r="B689" s="3">
        <v>4944302</v>
      </c>
      <c r="C689" s="4" t="s">
        <v>306</v>
      </c>
      <c r="D689" s="4" t="s">
        <v>201</v>
      </c>
      <c r="E689" s="4" t="s">
        <v>317</v>
      </c>
      <c r="F689" s="4" t="s">
        <v>1333</v>
      </c>
      <c r="G689" s="4" t="s">
        <v>49</v>
      </c>
      <c r="H689" s="3" t="s">
        <v>1334</v>
      </c>
      <c r="I689" s="4" t="s">
        <v>51</v>
      </c>
      <c r="J689" s="4" t="s">
        <v>52</v>
      </c>
      <c r="K689" s="4" t="s">
        <v>52</v>
      </c>
      <c r="L689" s="4" t="s">
        <v>52</v>
      </c>
      <c r="M689" s="4" t="s">
        <v>52</v>
      </c>
      <c r="N689" s="4" t="s">
        <v>52</v>
      </c>
      <c r="O689" s="3">
        <v>4775305.7300000004</v>
      </c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>
        <v>4763037.59375</v>
      </c>
      <c r="AF689" s="3">
        <v>4775305.734375</v>
      </c>
      <c r="AG689" s="3">
        <v>4771633.984375</v>
      </c>
      <c r="AH689" s="3"/>
      <c r="AI689" s="3"/>
      <c r="AJ689" s="3"/>
      <c r="AK689" s="3">
        <v>3671.75</v>
      </c>
      <c r="AL689" s="3"/>
      <c r="AM689" s="3"/>
      <c r="AN689" s="3"/>
      <c r="AO689" s="3"/>
      <c r="AP689" s="4" t="s">
        <v>204</v>
      </c>
      <c r="AQ689" s="3" t="s">
        <v>54</v>
      </c>
      <c r="AR689" s="3" t="s">
        <v>54</v>
      </c>
    </row>
    <row r="690" spans="1:44" x14ac:dyDescent="0.25">
      <c r="A690" s="3" t="s">
        <v>176</v>
      </c>
      <c r="B690" s="3">
        <v>5993751</v>
      </c>
      <c r="C690" s="4" t="s">
        <v>81</v>
      </c>
      <c r="D690" s="4" t="s">
        <v>63</v>
      </c>
      <c r="E690" s="4" t="s">
        <v>47</v>
      </c>
      <c r="F690" s="4" t="s">
        <v>251</v>
      </c>
      <c r="G690" s="4" t="s">
        <v>52</v>
      </c>
      <c r="H690" s="3" t="s">
        <v>1335</v>
      </c>
      <c r="I690" s="4" t="s">
        <v>51</v>
      </c>
      <c r="J690" s="4" t="s">
        <v>52</v>
      </c>
      <c r="K690" s="4" t="s">
        <v>52</v>
      </c>
      <c r="L690" s="4" t="s">
        <v>52</v>
      </c>
      <c r="M690" s="4" t="s">
        <v>52</v>
      </c>
      <c r="N690" s="4" t="s">
        <v>52</v>
      </c>
      <c r="O690" s="3">
        <v>80000</v>
      </c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>
        <v>2039.63488769531</v>
      </c>
      <c r="AF690" s="3">
        <v>2048.78833007813</v>
      </c>
      <c r="AG690" s="3">
        <v>2048.78833007813</v>
      </c>
      <c r="AH690" s="3"/>
      <c r="AI690" s="3"/>
      <c r="AJ690" s="3"/>
      <c r="AK690" s="3">
        <v>0</v>
      </c>
      <c r="AL690" s="3"/>
      <c r="AM690" s="3"/>
      <c r="AN690" s="3"/>
      <c r="AO690" s="3"/>
      <c r="AP690" s="4" t="s">
        <v>53</v>
      </c>
      <c r="AQ690" s="3" t="s">
        <v>54</v>
      </c>
      <c r="AR690" s="3" t="s">
        <v>54</v>
      </c>
    </row>
    <row r="691" spans="1:44" x14ac:dyDescent="0.25">
      <c r="A691" s="3" t="s">
        <v>44</v>
      </c>
      <c r="B691" s="3">
        <v>7389817</v>
      </c>
      <c r="C691" s="4" t="s">
        <v>78</v>
      </c>
      <c r="D691" s="4" t="s">
        <v>46</v>
      </c>
      <c r="E691" s="4" t="s">
        <v>47</v>
      </c>
      <c r="F691" s="4" t="s">
        <v>1336</v>
      </c>
      <c r="G691" s="4" t="s">
        <v>49</v>
      </c>
      <c r="H691" s="3" t="s">
        <v>1337</v>
      </c>
      <c r="I691" s="4" t="s">
        <v>51</v>
      </c>
      <c r="J691" s="4" t="s">
        <v>52</v>
      </c>
      <c r="K691" s="4" t="s">
        <v>52</v>
      </c>
      <c r="L691" s="4" t="s">
        <v>52</v>
      </c>
      <c r="M691" s="4" t="s">
        <v>52</v>
      </c>
      <c r="N691" s="4" t="s">
        <v>52</v>
      </c>
      <c r="O691" s="3">
        <v>1000000</v>
      </c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>
        <v>946981.27002863202</v>
      </c>
      <c r="AF691" s="3">
        <v>949991.89010682004</v>
      </c>
      <c r="AG691" s="3">
        <v>902744.83020019496</v>
      </c>
      <c r="AH691" s="3"/>
      <c r="AI691" s="3"/>
      <c r="AJ691" s="3">
        <v>46665.829906624604</v>
      </c>
      <c r="AK691" s="3">
        <v>581.23</v>
      </c>
      <c r="AL691" s="3"/>
      <c r="AM691" s="3"/>
      <c r="AN691" s="3"/>
      <c r="AO691" s="3"/>
      <c r="AP691" s="4" t="s">
        <v>53</v>
      </c>
      <c r="AQ691" s="3" t="s">
        <v>54</v>
      </c>
      <c r="AR691" s="3" t="s">
        <v>54</v>
      </c>
    </row>
    <row r="692" spans="1:44" x14ac:dyDescent="0.25">
      <c r="A692" s="3" t="s">
        <v>44</v>
      </c>
      <c r="B692" s="3">
        <v>7836407</v>
      </c>
      <c r="C692" s="4" t="s">
        <v>59</v>
      </c>
      <c r="D692" s="4" t="s">
        <v>63</v>
      </c>
      <c r="E692" s="4" t="s">
        <v>47</v>
      </c>
      <c r="F692" s="4" t="s">
        <v>1221</v>
      </c>
      <c r="G692" s="4" t="s">
        <v>52</v>
      </c>
      <c r="H692" s="3" t="s">
        <v>1338</v>
      </c>
      <c r="I692" s="4" t="s">
        <v>51</v>
      </c>
      <c r="J692" s="4" t="s">
        <v>52</v>
      </c>
      <c r="K692" s="4" t="s">
        <v>52</v>
      </c>
      <c r="L692" s="4" t="s">
        <v>52</v>
      </c>
      <c r="M692" s="4" t="s">
        <v>52</v>
      </c>
      <c r="N692" s="4" t="s">
        <v>52</v>
      </c>
      <c r="O692" s="3">
        <v>1000000</v>
      </c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>
        <v>460332.33616398898</v>
      </c>
      <c r="AF692" s="3">
        <v>461695.19783701899</v>
      </c>
      <c r="AG692" s="3">
        <v>286768.37109375</v>
      </c>
      <c r="AH692" s="3"/>
      <c r="AI692" s="3"/>
      <c r="AJ692" s="3">
        <v>167452.12674326901</v>
      </c>
      <c r="AK692" s="3">
        <v>7474.7</v>
      </c>
      <c r="AL692" s="3"/>
      <c r="AM692" s="3"/>
      <c r="AN692" s="3"/>
      <c r="AO692" s="3"/>
      <c r="AP692" s="4" t="s">
        <v>53</v>
      </c>
      <c r="AQ692" s="3" t="s">
        <v>54</v>
      </c>
      <c r="AR692" s="3" t="s">
        <v>54</v>
      </c>
    </row>
    <row r="693" spans="1:44" x14ac:dyDescent="0.25">
      <c r="A693" s="3" t="s">
        <v>92</v>
      </c>
      <c r="B693" s="3">
        <v>11739285</v>
      </c>
      <c r="C693" s="4" t="s">
        <v>303</v>
      </c>
      <c r="D693" s="4" t="s">
        <v>201</v>
      </c>
      <c r="E693" s="4" t="s">
        <v>47</v>
      </c>
      <c r="F693" s="4" t="s">
        <v>1339</v>
      </c>
      <c r="G693" s="4" t="s">
        <v>49</v>
      </c>
      <c r="H693" s="3" t="s">
        <v>1340</v>
      </c>
      <c r="I693" s="4" t="s">
        <v>51</v>
      </c>
      <c r="J693" s="4" t="s">
        <v>52</v>
      </c>
      <c r="K693" s="4" t="s">
        <v>52</v>
      </c>
      <c r="L693" s="4" t="s">
        <v>52</v>
      </c>
      <c r="M693" s="4" t="s">
        <v>52</v>
      </c>
      <c r="N693" s="4" t="s">
        <v>52</v>
      </c>
      <c r="O693" s="3">
        <v>1063014</v>
      </c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>
        <v>1059604.125</v>
      </c>
      <c r="AF693" s="3">
        <v>1063014</v>
      </c>
      <c r="AG693" s="3"/>
      <c r="AH693" s="3"/>
      <c r="AI693" s="3"/>
      <c r="AJ693" s="3"/>
      <c r="AK693" s="3">
        <v>0</v>
      </c>
      <c r="AL693" s="3"/>
      <c r="AM693" s="3"/>
      <c r="AN693" s="3"/>
      <c r="AO693" s="3"/>
      <c r="AP693" s="4" t="s">
        <v>204</v>
      </c>
      <c r="AQ693" s="3" t="s">
        <v>54</v>
      </c>
      <c r="AR693" s="3" t="s">
        <v>54</v>
      </c>
    </row>
    <row r="694" spans="1:44" x14ac:dyDescent="0.25">
      <c r="A694" s="3" t="s">
        <v>55</v>
      </c>
      <c r="B694" s="3">
        <v>14554604</v>
      </c>
      <c r="C694" s="4" t="s">
        <v>416</v>
      </c>
      <c r="D694" s="4" t="s">
        <v>63</v>
      </c>
      <c r="E694" s="4" t="s">
        <v>47</v>
      </c>
      <c r="F694" s="4" t="s">
        <v>1341</v>
      </c>
      <c r="G694" s="4" t="s">
        <v>49</v>
      </c>
      <c r="H694" s="3" t="s">
        <v>1342</v>
      </c>
      <c r="I694" s="4" t="s">
        <v>51</v>
      </c>
      <c r="J694" s="4" t="s">
        <v>52</v>
      </c>
      <c r="K694" s="4" t="s">
        <v>52</v>
      </c>
      <c r="L694" s="4" t="s">
        <v>52</v>
      </c>
      <c r="M694" s="4" t="s">
        <v>52</v>
      </c>
      <c r="N694" s="4" t="s">
        <v>52</v>
      </c>
      <c r="O694" s="3">
        <v>1000</v>
      </c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>
        <v>35.049999999999997</v>
      </c>
      <c r="AF694" s="3">
        <v>35.049999999999997</v>
      </c>
      <c r="AG694" s="3"/>
      <c r="AH694" s="3"/>
      <c r="AI694" s="3"/>
      <c r="AJ694" s="3"/>
      <c r="AK694" s="3">
        <v>35.049999999999997</v>
      </c>
      <c r="AL694" s="3"/>
      <c r="AM694" s="3"/>
      <c r="AN694" s="3"/>
      <c r="AO694" s="3"/>
      <c r="AP694" s="4" t="s">
        <v>53</v>
      </c>
      <c r="AQ694" s="3" t="s">
        <v>54</v>
      </c>
      <c r="AR694" s="3" t="s">
        <v>54</v>
      </c>
    </row>
    <row r="695" spans="1:44" x14ac:dyDescent="0.25">
      <c r="A695" s="3" t="s">
        <v>92</v>
      </c>
      <c r="B695" s="3">
        <v>2650161</v>
      </c>
      <c r="C695" s="4" t="s">
        <v>107</v>
      </c>
      <c r="D695" s="4" t="s">
        <v>46</v>
      </c>
      <c r="E695" s="4" t="s">
        <v>67</v>
      </c>
      <c r="F695" s="4" t="s">
        <v>1343</v>
      </c>
      <c r="G695" s="4" t="s">
        <v>52</v>
      </c>
      <c r="H695" s="3" t="s">
        <v>1344</v>
      </c>
      <c r="I695" s="4" t="s">
        <v>51</v>
      </c>
      <c r="J695" s="4" t="s">
        <v>52</v>
      </c>
      <c r="K695" s="4" t="s">
        <v>52</v>
      </c>
      <c r="L695" s="4" t="s">
        <v>52</v>
      </c>
      <c r="M695" s="4" t="s">
        <v>49</v>
      </c>
      <c r="N695" s="4" t="s">
        <v>52</v>
      </c>
      <c r="O695" s="3">
        <v>136507.97</v>
      </c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>
        <v>136059.50114856201</v>
      </c>
      <c r="AF695" s="3">
        <v>136507.97134212399</v>
      </c>
      <c r="AG695" s="3">
        <v>97707.832305908203</v>
      </c>
      <c r="AH695" s="3"/>
      <c r="AI695" s="3"/>
      <c r="AJ695" s="3">
        <v>38800.139036216198</v>
      </c>
      <c r="AK695" s="3">
        <v>0</v>
      </c>
      <c r="AL695" s="3"/>
      <c r="AM695" s="3"/>
      <c r="AN695" s="3"/>
      <c r="AO695" s="3"/>
      <c r="AP695" s="4" t="s">
        <v>53</v>
      </c>
      <c r="AQ695" s="3" t="s">
        <v>54</v>
      </c>
      <c r="AR695" s="3" t="s">
        <v>54</v>
      </c>
    </row>
    <row r="696" spans="1:44" x14ac:dyDescent="0.25">
      <c r="A696" s="3" t="s">
        <v>115</v>
      </c>
      <c r="B696" s="3">
        <v>3957580</v>
      </c>
      <c r="C696" s="4" t="s">
        <v>45</v>
      </c>
      <c r="D696" s="4" t="s">
        <v>63</v>
      </c>
      <c r="E696" s="4" t="s">
        <v>67</v>
      </c>
      <c r="F696" s="4" t="s">
        <v>1207</v>
      </c>
      <c r="G696" s="4" t="s">
        <v>49</v>
      </c>
      <c r="H696" s="3" t="s">
        <v>1345</v>
      </c>
      <c r="I696" s="4" t="s">
        <v>51</v>
      </c>
      <c r="J696" s="4" t="s">
        <v>52</v>
      </c>
      <c r="K696" s="4" t="s">
        <v>52</v>
      </c>
      <c r="L696" s="4" t="s">
        <v>52</v>
      </c>
      <c r="M696" s="4" t="s">
        <v>49</v>
      </c>
      <c r="N696" s="4" t="s">
        <v>49</v>
      </c>
      <c r="O696" s="3">
        <v>152374.78</v>
      </c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>
        <v>152245.12984375001</v>
      </c>
      <c r="AF696" s="3">
        <v>152374.77718785801</v>
      </c>
      <c r="AG696" s="3">
        <v>91054.3671875</v>
      </c>
      <c r="AH696" s="3"/>
      <c r="AI696" s="3"/>
      <c r="AJ696" s="3">
        <v>50320.410000358097</v>
      </c>
      <c r="AK696" s="3">
        <v>11000</v>
      </c>
      <c r="AL696" s="3"/>
      <c r="AM696" s="3"/>
      <c r="AN696" s="3"/>
      <c r="AO696" s="3"/>
      <c r="AP696" s="4" t="s">
        <v>53</v>
      </c>
      <c r="AQ696" s="3" t="s">
        <v>54</v>
      </c>
      <c r="AR696" s="3" t="s">
        <v>54</v>
      </c>
    </row>
    <row r="697" spans="1:44" x14ac:dyDescent="0.25">
      <c r="A697" s="3" t="s">
        <v>240</v>
      </c>
      <c r="B697" s="3">
        <v>5602836</v>
      </c>
      <c r="C697" s="4" t="s">
        <v>642</v>
      </c>
      <c r="D697" s="4" t="s">
        <v>46</v>
      </c>
      <c r="E697" s="4" t="s">
        <v>47</v>
      </c>
      <c r="F697" s="4" t="s">
        <v>803</v>
      </c>
      <c r="G697" s="4" t="s">
        <v>49</v>
      </c>
      <c r="H697" s="3" t="s">
        <v>804</v>
      </c>
      <c r="I697" s="4" t="s">
        <v>51</v>
      </c>
      <c r="J697" s="4" t="s">
        <v>52</v>
      </c>
      <c r="K697" s="4" t="s">
        <v>52</v>
      </c>
      <c r="L697" s="4" t="s">
        <v>52</v>
      </c>
      <c r="M697" s="4" t="s">
        <v>52</v>
      </c>
      <c r="N697" s="4" t="s">
        <v>52</v>
      </c>
      <c r="O697" s="3">
        <v>4500000</v>
      </c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>
        <v>171.99046548190501</v>
      </c>
      <c r="AF697" s="3">
        <v>172.69033472155201</v>
      </c>
      <c r="AG697" s="3"/>
      <c r="AH697" s="3"/>
      <c r="AI697" s="3"/>
      <c r="AJ697" s="3">
        <v>172.69033472155201</v>
      </c>
      <c r="AK697" s="3">
        <v>0</v>
      </c>
      <c r="AL697" s="3"/>
      <c r="AM697" s="3"/>
      <c r="AN697" s="3"/>
      <c r="AO697" s="3"/>
      <c r="AP697" s="4" t="s">
        <v>53</v>
      </c>
      <c r="AQ697" s="3" t="s">
        <v>54</v>
      </c>
      <c r="AR697" s="3" t="s">
        <v>54</v>
      </c>
    </row>
    <row r="698" spans="1:44" x14ac:dyDescent="0.25">
      <c r="A698" s="3" t="s">
        <v>176</v>
      </c>
      <c r="B698" s="3">
        <v>5915193</v>
      </c>
      <c r="C698" s="4" t="s">
        <v>537</v>
      </c>
      <c r="D698" s="4" t="s">
        <v>63</v>
      </c>
      <c r="E698" s="4" t="s">
        <v>47</v>
      </c>
      <c r="F698" s="4" t="s">
        <v>475</v>
      </c>
      <c r="G698" s="4" t="s">
        <v>52</v>
      </c>
      <c r="H698" s="3" t="s">
        <v>1346</v>
      </c>
      <c r="I698" s="4" t="s">
        <v>51</v>
      </c>
      <c r="J698" s="4" t="s">
        <v>52</v>
      </c>
      <c r="K698" s="4" t="s">
        <v>52</v>
      </c>
      <c r="L698" s="4" t="s">
        <v>52</v>
      </c>
      <c r="M698" s="4" t="s">
        <v>52</v>
      </c>
      <c r="N698" s="4" t="s">
        <v>52</v>
      </c>
      <c r="O698" s="3">
        <v>80000</v>
      </c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>
        <v>35961.473757699598</v>
      </c>
      <c r="AF698" s="3">
        <v>36053.241095466699</v>
      </c>
      <c r="AG698" s="3">
        <v>34876.6103515625</v>
      </c>
      <c r="AH698" s="3"/>
      <c r="AI698" s="3"/>
      <c r="AJ698" s="3">
        <v>1176.63074390416</v>
      </c>
      <c r="AK698" s="3">
        <v>0</v>
      </c>
      <c r="AL698" s="3"/>
      <c r="AM698" s="3"/>
      <c r="AN698" s="3"/>
      <c r="AO698" s="3"/>
      <c r="AP698" s="4" t="s">
        <v>53</v>
      </c>
      <c r="AQ698" s="3" t="s">
        <v>54</v>
      </c>
      <c r="AR698" s="3" t="s">
        <v>54</v>
      </c>
    </row>
    <row r="699" spans="1:44" x14ac:dyDescent="0.25">
      <c r="A699" s="3" t="s">
        <v>115</v>
      </c>
      <c r="B699" s="3">
        <v>8784067</v>
      </c>
      <c r="C699" s="4" t="s">
        <v>1145</v>
      </c>
      <c r="D699" s="4" t="s">
        <v>201</v>
      </c>
      <c r="E699" s="4" t="s">
        <v>47</v>
      </c>
      <c r="F699" s="4" t="s">
        <v>1347</v>
      </c>
      <c r="G699" s="4" t="s">
        <v>49</v>
      </c>
      <c r="H699" s="3" t="s">
        <v>1348</v>
      </c>
      <c r="I699" s="4" t="s">
        <v>51</v>
      </c>
      <c r="J699" s="4" t="s">
        <v>52</v>
      </c>
      <c r="K699" s="4" t="s">
        <v>52</v>
      </c>
      <c r="L699" s="4" t="s">
        <v>52</v>
      </c>
      <c r="M699" s="4" t="s">
        <v>52</v>
      </c>
      <c r="N699" s="4" t="s">
        <v>52</v>
      </c>
      <c r="O699" s="3">
        <v>4108544.5</v>
      </c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>
        <v>4139003.25</v>
      </c>
      <c r="AF699" s="3">
        <v>4108544.5</v>
      </c>
      <c r="AG699" s="3">
        <v>4108544.5</v>
      </c>
      <c r="AH699" s="3"/>
      <c r="AI699" s="3"/>
      <c r="AJ699" s="3"/>
      <c r="AK699" s="3">
        <v>0</v>
      </c>
      <c r="AL699" s="3"/>
      <c r="AM699" s="3"/>
      <c r="AN699" s="3"/>
      <c r="AO699" s="3"/>
      <c r="AP699" s="4" t="s">
        <v>204</v>
      </c>
      <c r="AQ699" s="3" t="s">
        <v>54</v>
      </c>
      <c r="AR699" s="3" t="s">
        <v>54</v>
      </c>
    </row>
    <row r="700" spans="1:44" x14ac:dyDescent="0.25">
      <c r="A700" s="3" t="s">
        <v>115</v>
      </c>
      <c r="B700" s="3">
        <v>4158490</v>
      </c>
      <c r="C700" s="4" t="s">
        <v>107</v>
      </c>
      <c r="D700" s="4" t="s">
        <v>46</v>
      </c>
      <c r="E700" s="4" t="s">
        <v>67</v>
      </c>
      <c r="F700" s="4" t="s">
        <v>1349</v>
      </c>
      <c r="G700" s="4" t="s">
        <v>49</v>
      </c>
      <c r="H700" s="3" t="s">
        <v>1350</v>
      </c>
      <c r="I700" s="4" t="s">
        <v>51</v>
      </c>
      <c r="J700" s="4" t="s">
        <v>52</v>
      </c>
      <c r="K700" s="4" t="s">
        <v>52</v>
      </c>
      <c r="L700" s="4" t="s">
        <v>52</v>
      </c>
      <c r="M700" s="4" t="s">
        <v>52</v>
      </c>
      <c r="N700" s="4" t="s">
        <v>52</v>
      </c>
      <c r="O700" s="3">
        <v>10000</v>
      </c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>
        <v>7505.3484400718999</v>
      </c>
      <c r="AF700" s="3">
        <v>7282.3100235442898</v>
      </c>
      <c r="AG700" s="3"/>
      <c r="AH700" s="3"/>
      <c r="AI700" s="3"/>
      <c r="AJ700" s="3">
        <v>7282.3100235442898</v>
      </c>
      <c r="AK700" s="3">
        <v>0</v>
      </c>
      <c r="AL700" s="3"/>
      <c r="AM700" s="3"/>
      <c r="AN700" s="3"/>
      <c r="AO700" s="3"/>
      <c r="AP700" s="4" t="s">
        <v>53</v>
      </c>
      <c r="AQ700" s="3" t="s">
        <v>54</v>
      </c>
      <c r="AR700" s="3" t="s">
        <v>54</v>
      </c>
    </row>
    <row r="701" spans="1:44" x14ac:dyDescent="0.25">
      <c r="A701" s="3" t="s">
        <v>240</v>
      </c>
      <c r="B701" s="3">
        <v>7277670</v>
      </c>
      <c r="C701" s="4" t="s">
        <v>330</v>
      </c>
      <c r="D701" s="4" t="s">
        <v>46</v>
      </c>
      <c r="E701" s="4" t="s">
        <v>47</v>
      </c>
      <c r="F701" s="4" t="s">
        <v>1351</v>
      </c>
      <c r="G701" s="4" t="s">
        <v>49</v>
      </c>
      <c r="H701" s="3" t="s">
        <v>1352</v>
      </c>
      <c r="I701" s="4" t="s">
        <v>51</v>
      </c>
      <c r="J701" s="4" t="s">
        <v>52</v>
      </c>
      <c r="K701" s="4" t="s">
        <v>52</v>
      </c>
      <c r="L701" s="4" t="s">
        <v>52</v>
      </c>
      <c r="M701" s="4" t="s">
        <v>52</v>
      </c>
      <c r="N701" s="4" t="s">
        <v>52</v>
      </c>
      <c r="O701" s="3">
        <v>437482.37</v>
      </c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>
        <v>435942.43777514598</v>
      </c>
      <c r="AF701" s="3">
        <v>437482.37174761301</v>
      </c>
      <c r="AG701" s="3">
        <v>372342.50048828102</v>
      </c>
      <c r="AH701" s="3">
        <v>45623.45</v>
      </c>
      <c r="AI701" s="3"/>
      <c r="AJ701" s="3">
        <v>19241.331259331899</v>
      </c>
      <c r="AK701" s="3">
        <v>275.08999999999997</v>
      </c>
      <c r="AL701" s="3"/>
      <c r="AM701" s="3"/>
      <c r="AN701" s="3"/>
      <c r="AO701" s="3"/>
      <c r="AP701" s="4" t="s">
        <v>53</v>
      </c>
      <c r="AQ701" s="3" t="s">
        <v>54</v>
      </c>
      <c r="AR701" s="3" t="s">
        <v>54</v>
      </c>
    </row>
    <row r="702" spans="1:44" x14ac:dyDescent="0.25">
      <c r="A702" s="3" t="s">
        <v>44</v>
      </c>
      <c r="B702" s="3">
        <v>7323671</v>
      </c>
      <c r="C702" s="4" t="s">
        <v>216</v>
      </c>
      <c r="D702" s="4" t="s">
        <v>201</v>
      </c>
      <c r="E702" s="4" t="s">
        <v>47</v>
      </c>
      <c r="F702" s="4" t="s">
        <v>720</v>
      </c>
      <c r="G702" s="4" t="s">
        <v>49</v>
      </c>
      <c r="H702" s="3" t="s">
        <v>1353</v>
      </c>
      <c r="I702" s="4" t="s">
        <v>51</v>
      </c>
      <c r="J702" s="4" t="s">
        <v>52</v>
      </c>
      <c r="K702" s="4" t="s">
        <v>52</v>
      </c>
      <c r="L702" s="4" t="s">
        <v>52</v>
      </c>
      <c r="M702" s="4" t="s">
        <v>52</v>
      </c>
      <c r="N702" s="4" t="s">
        <v>49</v>
      </c>
      <c r="O702" s="3">
        <v>1019914.36</v>
      </c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>
        <v>1019155.13953085</v>
      </c>
      <c r="AF702" s="3">
        <v>1019914.3617735</v>
      </c>
      <c r="AG702" s="3">
        <v>571810.23535156297</v>
      </c>
      <c r="AH702" s="3"/>
      <c r="AI702" s="3"/>
      <c r="AJ702" s="3">
        <v>201835.826421937</v>
      </c>
      <c r="AK702" s="3">
        <v>246268.3</v>
      </c>
      <c r="AL702" s="3"/>
      <c r="AM702" s="3"/>
      <c r="AN702" s="3"/>
      <c r="AO702" s="3"/>
      <c r="AP702" s="4" t="s">
        <v>204</v>
      </c>
      <c r="AQ702" s="3" t="s">
        <v>54</v>
      </c>
      <c r="AR702" s="3" t="s">
        <v>54</v>
      </c>
    </row>
    <row r="703" spans="1:44" x14ac:dyDescent="0.25">
      <c r="A703" s="3" t="s">
        <v>55</v>
      </c>
      <c r="B703" s="3">
        <v>14324410</v>
      </c>
      <c r="C703" s="4" t="s">
        <v>253</v>
      </c>
      <c r="D703" s="4" t="s">
        <v>46</v>
      </c>
      <c r="E703" s="4" t="s">
        <v>47</v>
      </c>
      <c r="F703" s="4" t="s">
        <v>709</v>
      </c>
      <c r="G703" s="4" t="s">
        <v>52</v>
      </c>
      <c r="H703" s="3" t="s">
        <v>1354</v>
      </c>
      <c r="I703" s="4" t="s">
        <v>360</v>
      </c>
      <c r="J703" s="4" t="s">
        <v>52</v>
      </c>
      <c r="K703" s="4" t="s">
        <v>52</v>
      </c>
      <c r="L703" s="4" t="s">
        <v>52</v>
      </c>
      <c r="M703" s="4" t="s">
        <v>52</v>
      </c>
      <c r="N703" s="4" t="s">
        <v>52</v>
      </c>
      <c r="O703" s="3">
        <v>10</v>
      </c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>
        <v>10</v>
      </c>
      <c r="AF703" s="3">
        <v>10</v>
      </c>
      <c r="AG703" s="3"/>
      <c r="AH703" s="3"/>
      <c r="AI703" s="3"/>
      <c r="AJ703" s="3"/>
      <c r="AK703" s="3">
        <v>10</v>
      </c>
      <c r="AL703" s="3"/>
      <c r="AM703" s="3"/>
      <c r="AN703" s="3"/>
      <c r="AO703" s="3"/>
      <c r="AP703" s="4" t="s">
        <v>53</v>
      </c>
      <c r="AQ703" s="3" t="s">
        <v>54</v>
      </c>
      <c r="AR703" s="3" t="s">
        <v>54</v>
      </c>
    </row>
    <row r="704" spans="1:44" x14ac:dyDescent="0.25">
      <c r="A704" s="3" t="s">
        <v>112</v>
      </c>
      <c r="B704" s="3">
        <v>568845</v>
      </c>
      <c r="C704" s="4" t="s">
        <v>84</v>
      </c>
      <c r="D704" s="4" t="s">
        <v>46</v>
      </c>
      <c r="E704" s="4" t="s">
        <v>67</v>
      </c>
      <c r="F704" s="4" t="s">
        <v>1109</v>
      </c>
      <c r="G704" s="4" t="s">
        <v>52</v>
      </c>
      <c r="H704" s="3" t="s">
        <v>1355</v>
      </c>
      <c r="I704" s="4" t="s">
        <v>360</v>
      </c>
      <c r="J704" s="4" t="s">
        <v>52</v>
      </c>
      <c r="K704" s="4" t="s">
        <v>52</v>
      </c>
      <c r="L704" s="4" t="s">
        <v>52</v>
      </c>
      <c r="M704" s="4" t="s">
        <v>52</v>
      </c>
      <c r="N704" s="4" t="s">
        <v>52</v>
      </c>
      <c r="O704" s="3">
        <v>1000000</v>
      </c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>
        <v>54.16</v>
      </c>
      <c r="AF704" s="3">
        <v>54.16</v>
      </c>
      <c r="AG704" s="3"/>
      <c r="AH704" s="3"/>
      <c r="AI704" s="3"/>
      <c r="AJ704" s="3"/>
      <c r="AK704" s="3">
        <v>54.16</v>
      </c>
      <c r="AL704" s="3"/>
      <c r="AM704" s="3"/>
      <c r="AN704" s="3"/>
      <c r="AO704" s="3"/>
      <c r="AP704" s="4" t="s">
        <v>53</v>
      </c>
      <c r="AQ704" s="3" t="s">
        <v>54</v>
      </c>
      <c r="AR704" s="3" t="s">
        <v>54</v>
      </c>
    </row>
    <row r="705" spans="1:44" x14ac:dyDescent="0.25">
      <c r="A705" s="3" t="s">
        <v>92</v>
      </c>
      <c r="B705" s="3">
        <v>5141599</v>
      </c>
      <c r="C705" s="4" t="s">
        <v>687</v>
      </c>
      <c r="D705" s="4" t="s">
        <v>63</v>
      </c>
      <c r="E705" s="4" t="s">
        <v>47</v>
      </c>
      <c r="F705" s="4" t="s">
        <v>1356</v>
      </c>
      <c r="G705" s="4" t="s">
        <v>49</v>
      </c>
      <c r="H705" s="3" t="s">
        <v>1357</v>
      </c>
      <c r="I705" s="4" t="s">
        <v>51</v>
      </c>
      <c r="J705" s="4" t="s">
        <v>52</v>
      </c>
      <c r="K705" s="4" t="s">
        <v>52</v>
      </c>
      <c r="L705" s="4" t="s">
        <v>52</v>
      </c>
      <c r="M705" s="4" t="s">
        <v>52</v>
      </c>
      <c r="N705" s="4" t="s">
        <v>52</v>
      </c>
      <c r="O705" s="3">
        <v>1200000</v>
      </c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>
        <v>514326.94453671802</v>
      </c>
      <c r="AF705" s="3">
        <v>515920.36594792898</v>
      </c>
      <c r="AG705" s="3">
        <v>206938.822265625</v>
      </c>
      <c r="AH705" s="3">
        <v>73598.710000000006</v>
      </c>
      <c r="AI705" s="3"/>
      <c r="AJ705" s="3">
        <v>234906.79368230401</v>
      </c>
      <c r="AK705" s="3">
        <v>476.04</v>
      </c>
      <c r="AL705" s="3"/>
      <c r="AM705" s="3"/>
      <c r="AN705" s="3"/>
      <c r="AO705" s="3"/>
      <c r="AP705" s="4" t="s">
        <v>53</v>
      </c>
      <c r="AQ705" s="3" t="s">
        <v>54</v>
      </c>
      <c r="AR705" s="3" t="s">
        <v>54</v>
      </c>
    </row>
    <row r="706" spans="1:44" x14ac:dyDescent="0.25">
      <c r="A706" s="3" t="s">
        <v>112</v>
      </c>
      <c r="B706" s="3">
        <v>5683656</v>
      </c>
      <c r="C706" s="4" t="s">
        <v>45</v>
      </c>
      <c r="D706" s="4" t="s">
        <v>63</v>
      </c>
      <c r="E706" s="4" t="s">
        <v>47</v>
      </c>
      <c r="F706" s="4" t="s">
        <v>970</v>
      </c>
      <c r="G706" s="4" t="s">
        <v>49</v>
      </c>
      <c r="H706" s="3" t="s">
        <v>1358</v>
      </c>
      <c r="I706" s="4" t="s">
        <v>51</v>
      </c>
      <c r="J706" s="4" t="s">
        <v>52</v>
      </c>
      <c r="K706" s="4" t="s">
        <v>52</v>
      </c>
      <c r="L706" s="4" t="s">
        <v>52</v>
      </c>
      <c r="M706" s="4" t="s">
        <v>52</v>
      </c>
      <c r="N706" s="4" t="s">
        <v>52</v>
      </c>
      <c r="O706" s="3">
        <v>1000000</v>
      </c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>
        <v>10158.2822265625</v>
      </c>
      <c r="AF706" s="3">
        <v>10414.833984375</v>
      </c>
      <c r="AG706" s="3">
        <v>10404.833984375</v>
      </c>
      <c r="AH706" s="3"/>
      <c r="AI706" s="3"/>
      <c r="AJ706" s="3"/>
      <c r="AK706" s="3">
        <v>10</v>
      </c>
      <c r="AL706" s="3"/>
      <c r="AM706" s="3"/>
      <c r="AN706" s="3"/>
      <c r="AO706" s="3"/>
      <c r="AP706" s="4" t="s">
        <v>53</v>
      </c>
      <c r="AQ706" s="3" t="s">
        <v>54</v>
      </c>
      <c r="AR706" s="3" t="s">
        <v>54</v>
      </c>
    </row>
    <row r="707" spans="1:44" x14ac:dyDescent="0.25">
      <c r="A707" s="3" t="s">
        <v>115</v>
      </c>
      <c r="B707" s="3">
        <v>8835993</v>
      </c>
      <c r="C707" s="4" t="s">
        <v>116</v>
      </c>
      <c r="D707" s="4" t="s">
        <v>46</v>
      </c>
      <c r="E707" s="4" t="s">
        <v>47</v>
      </c>
      <c r="F707" s="4" t="s">
        <v>1359</v>
      </c>
      <c r="G707" s="4" t="s">
        <v>49</v>
      </c>
      <c r="H707" s="3" t="s">
        <v>1360</v>
      </c>
      <c r="I707" s="4" t="s">
        <v>51</v>
      </c>
      <c r="J707" s="4" t="s">
        <v>52</v>
      </c>
      <c r="K707" s="4" t="s">
        <v>52</v>
      </c>
      <c r="L707" s="4" t="s">
        <v>52</v>
      </c>
      <c r="M707" s="4" t="s">
        <v>52</v>
      </c>
      <c r="N707" s="4" t="s">
        <v>52</v>
      </c>
      <c r="O707" s="3">
        <v>1000000</v>
      </c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>
        <v>441277.65971212002</v>
      </c>
      <c r="AF707" s="3">
        <v>441381.51322830998</v>
      </c>
      <c r="AG707" s="3"/>
      <c r="AH707" s="3"/>
      <c r="AI707" s="3"/>
      <c r="AJ707" s="3">
        <v>99233.903228310301</v>
      </c>
      <c r="AK707" s="3">
        <v>0</v>
      </c>
      <c r="AL707" s="3">
        <v>342147.61</v>
      </c>
      <c r="AM707" s="3"/>
      <c r="AN707" s="3"/>
      <c r="AO707" s="3"/>
      <c r="AP707" s="4" t="s">
        <v>53</v>
      </c>
      <c r="AQ707" s="3" t="s">
        <v>54</v>
      </c>
      <c r="AR707" s="3" t="s">
        <v>54</v>
      </c>
    </row>
    <row r="708" spans="1:44" x14ac:dyDescent="0.25">
      <c r="A708" s="3" t="s">
        <v>92</v>
      </c>
      <c r="B708" s="3">
        <v>9619484</v>
      </c>
      <c r="C708" s="4" t="s">
        <v>306</v>
      </c>
      <c r="D708" s="4" t="s">
        <v>201</v>
      </c>
      <c r="E708" s="4" t="s">
        <v>47</v>
      </c>
      <c r="F708" s="4" t="s">
        <v>1361</v>
      </c>
      <c r="G708" s="4" t="s">
        <v>49</v>
      </c>
      <c r="H708" s="3" t="s">
        <v>1362</v>
      </c>
      <c r="I708" s="4" t="s">
        <v>51</v>
      </c>
      <c r="J708" s="4" t="s">
        <v>52</v>
      </c>
      <c r="K708" s="4" t="s">
        <v>52</v>
      </c>
      <c r="L708" s="4" t="s">
        <v>52</v>
      </c>
      <c r="M708" s="4" t="s">
        <v>52</v>
      </c>
      <c r="N708" s="4" t="s">
        <v>52</v>
      </c>
      <c r="O708" s="3">
        <v>3283137.45</v>
      </c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>
        <v>3273677.2278125002</v>
      </c>
      <c r="AF708" s="3">
        <v>3283137.4543750002</v>
      </c>
      <c r="AG708" s="3">
        <v>3281205.484375</v>
      </c>
      <c r="AH708" s="3"/>
      <c r="AI708" s="3"/>
      <c r="AJ708" s="3"/>
      <c r="AK708" s="3">
        <v>1931.97</v>
      </c>
      <c r="AL708" s="3"/>
      <c r="AM708" s="3"/>
      <c r="AN708" s="3"/>
      <c r="AO708" s="3"/>
      <c r="AP708" s="4" t="s">
        <v>204</v>
      </c>
      <c r="AQ708" s="3" t="s">
        <v>54</v>
      </c>
      <c r="AR708" s="3" t="s">
        <v>54</v>
      </c>
    </row>
    <row r="709" spans="1:44" x14ac:dyDescent="0.25">
      <c r="A709" s="3" t="s">
        <v>112</v>
      </c>
      <c r="B709" s="3">
        <v>9745789</v>
      </c>
      <c r="C709" s="4" t="s">
        <v>107</v>
      </c>
      <c r="D709" s="4" t="s">
        <v>63</v>
      </c>
      <c r="E709" s="4" t="s">
        <v>47</v>
      </c>
      <c r="F709" s="4" t="s">
        <v>1363</v>
      </c>
      <c r="G709" s="4" t="s">
        <v>49</v>
      </c>
      <c r="H709" s="3" t="s">
        <v>1364</v>
      </c>
      <c r="I709" s="4" t="s">
        <v>51</v>
      </c>
      <c r="J709" s="4" t="s">
        <v>52</v>
      </c>
      <c r="K709" s="4" t="s">
        <v>52</v>
      </c>
      <c r="L709" s="4" t="s">
        <v>52</v>
      </c>
      <c r="M709" s="4" t="s">
        <v>52</v>
      </c>
      <c r="N709" s="4" t="s">
        <v>52</v>
      </c>
      <c r="O709" s="3">
        <v>500000</v>
      </c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>
        <v>160440.21484375</v>
      </c>
      <c r="AF709" s="3">
        <v>161128.24609375</v>
      </c>
      <c r="AG709" s="3">
        <v>161128.24609375</v>
      </c>
      <c r="AH709" s="3"/>
      <c r="AI709" s="3"/>
      <c r="AJ709" s="3"/>
      <c r="AK709" s="3">
        <v>0</v>
      </c>
      <c r="AL709" s="3"/>
      <c r="AM709" s="3"/>
      <c r="AN709" s="3"/>
      <c r="AO709" s="3"/>
      <c r="AP709" s="4" t="s">
        <v>53</v>
      </c>
      <c r="AQ709" s="3" t="s">
        <v>54</v>
      </c>
      <c r="AR709" s="3" t="s">
        <v>54</v>
      </c>
    </row>
    <row r="710" spans="1:44" x14ac:dyDescent="0.25">
      <c r="A710" s="3" t="s">
        <v>115</v>
      </c>
      <c r="B710" s="3">
        <v>2103410</v>
      </c>
      <c r="C710" s="4" t="s">
        <v>253</v>
      </c>
      <c r="D710" s="4" t="s">
        <v>46</v>
      </c>
      <c r="E710" s="4" t="s">
        <v>67</v>
      </c>
      <c r="F710" s="4" t="s">
        <v>1365</v>
      </c>
      <c r="G710" s="4" t="s">
        <v>49</v>
      </c>
      <c r="H710" s="3" t="s">
        <v>1366</v>
      </c>
      <c r="I710" s="4" t="s">
        <v>51</v>
      </c>
      <c r="J710" s="4" t="s">
        <v>52</v>
      </c>
      <c r="K710" s="4" t="s">
        <v>52</v>
      </c>
      <c r="L710" s="4" t="s">
        <v>52</v>
      </c>
      <c r="M710" s="4" t="s">
        <v>52</v>
      </c>
      <c r="N710" s="4" t="s">
        <v>52</v>
      </c>
      <c r="O710" s="3">
        <v>4000</v>
      </c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>
        <v>2536.0784991609098</v>
      </c>
      <c r="AF710" s="3">
        <v>2526.5841794500502</v>
      </c>
      <c r="AG710" s="3">
        <v>1312.80517578125</v>
      </c>
      <c r="AH710" s="3"/>
      <c r="AI710" s="3"/>
      <c r="AJ710" s="3">
        <v>1213.7790036688</v>
      </c>
      <c r="AK710" s="3">
        <v>0</v>
      </c>
      <c r="AL710" s="3"/>
      <c r="AM710" s="3"/>
      <c r="AN710" s="3"/>
      <c r="AO710" s="3"/>
      <c r="AP710" s="4" t="s">
        <v>53</v>
      </c>
      <c r="AQ710" s="3" t="s">
        <v>54</v>
      </c>
      <c r="AR710" s="3" t="s">
        <v>54</v>
      </c>
    </row>
    <row r="711" spans="1:44" x14ac:dyDescent="0.25">
      <c r="A711" s="3" t="s">
        <v>44</v>
      </c>
      <c r="B711" s="3">
        <v>3832569</v>
      </c>
      <c r="C711" s="4" t="s">
        <v>59</v>
      </c>
      <c r="D711" s="4" t="s">
        <v>46</v>
      </c>
      <c r="E711" s="4" t="s">
        <v>67</v>
      </c>
      <c r="F711" s="4" t="s">
        <v>1367</v>
      </c>
      <c r="G711" s="4" t="s">
        <v>49</v>
      </c>
      <c r="H711" s="3" t="s">
        <v>1368</v>
      </c>
      <c r="I711" s="4" t="s">
        <v>51</v>
      </c>
      <c r="J711" s="4" t="s">
        <v>52</v>
      </c>
      <c r="K711" s="4" t="s">
        <v>52</v>
      </c>
      <c r="L711" s="4" t="s">
        <v>52</v>
      </c>
      <c r="M711" s="4" t="s">
        <v>52</v>
      </c>
      <c r="N711" s="4" t="s">
        <v>52</v>
      </c>
      <c r="O711" s="3">
        <v>60592.44</v>
      </c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>
        <v>60472.605539202297</v>
      </c>
      <c r="AF711" s="3">
        <v>60592.439100709802</v>
      </c>
      <c r="AG711" s="3">
        <v>21842.397656249999</v>
      </c>
      <c r="AH711" s="3"/>
      <c r="AI711" s="3"/>
      <c r="AJ711" s="3">
        <v>1280.48144445976</v>
      </c>
      <c r="AK711" s="3">
        <v>37469.56</v>
      </c>
      <c r="AL711" s="3"/>
      <c r="AM711" s="3"/>
      <c r="AN711" s="3"/>
      <c r="AO711" s="3"/>
      <c r="AP711" s="4" t="s">
        <v>53</v>
      </c>
      <c r="AQ711" s="3" t="s">
        <v>54</v>
      </c>
      <c r="AR711" s="3" t="s">
        <v>54</v>
      </c>
    </row>
    <row r="712" spans="1:44" x14ac:dyDescent="0.25">
      <c r="A712" s="3" t="s">
        <v>115</v>
      </c>
      <c r="B712" s="3">
        <v>8732080</v>
      </c>
      <c r="C712" s="4" t="s">
        <v>84</v>
      </c>
      <c r="D712" s="4" t="s">
        <v>46</v>
      </c>
      <c r="E712" s="4" t="s">
        <v>47</v>
      </c>
      <c r="F712" s="4" t="s">
        <v>724</v>
      </c>
      <c r="G712" s="4" t="s">
        <v>49</v>
      </c>
      <c r="H712" s="3" t="s">
        <v>1369</v>
      </c>
      <c r="I712" s="4" t="s">
        <v>51</v>
      </c>
      <c r="J712" s="4" t="s">
        <v>52</v>
      </c>
      <c r="K712" s="4" t="s">
        <v>52</v>
      </c>
      <c r="L712" s="4" t="s">
        <v>52</v>
      </c>
      <c r="M712" s="4" t="s">
        <v>52</v>
      </c>
      <c r="N712" s="4" t="s">
        <v>52</v>
      </c>
      <c r="O712" s="3">
        <v>15488.33</v>
      </c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>
        <v>16629.364707459001</v>
      </c>
      <c r="AF712" s="3">
        <v>15488.332814136</v>
      </c>
      <c r="AG712" s="3"/>
      <c r="AH712" s="3"/>
      <c r="AI712" s="3"/>
      <c r="AJ712" s="3">
        <v>15488.332814136</v>
      </c>
      <c r="AK712" s="3">
        <v>0</v>
      </c>
      <c r="AL712" s="3"/>
      <c r="AM712" s="3"/>
      <c r="AN712" s="3"/>
      <c r="AO712" s="3"/>
      <c r="AP712" s="4" t="s">
        <v>53</v>
      </c>
      <c r="AQ712" s="3" t="s">
        <v>54</v>
      </c>
      <c r="AR712" s="3" t="s">
        <v>54</v>
      </c>
    </row>
    <row r="713" spans="1:44" x14ac:dyDescent="0.25">
      <c r="A713" s="3" t="s">
        <v>44</v>
      </c>
      <c r="B713" s="3">
        <v>9475456</v>
      </c>
      <c r="C713" s="4" t="s">
        <v>107</v>
      </c>
      <c r="D713" s="4" t="s">
        <v>63</v>
      </c>
      <c r="E713" s="4" t="s">
        <v>47</v>
      </c>
      <c r="F713" s="4" t="s">
        <v>587</v>
      </c>
      <c r="G713" s="4" t="s">
        <v>49</v>
      </c>
      <c r="H713" s="3" t="s">
        <v>1370</v>
      </c>
      <c r="I713" s="4" t="s">
        <v>51</v>
      </c>
      <c r="J713" s="4" t="s">
        <v>52</v>
      </c>
      <c r="K713" s="4" t="s">
        <v>52</v>
      </c>
      <c r="L713" s="4" t="s">
        <v>52</v>
      </c>
      <c r="M713" s="4" t="s">
        <v>52</v>
      </c>
      <c r="N713" s="4" t="s">
        <v>52</v>
      </c>
      <c r="O713" s="3">
        <v>40000</v>
      </c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>
        <v>19879.2265625</v>
      </c>
      <c r="AF713" s="3">
        <v>19978.67578125</v>
      </c>
      <c r="AG713" s="3">
        <v>19978.67578125</v>
      </c>
      <c r="AH713" s="3"/>
      <c r="AI713" s="3"/>
      <c r="AJ713" s="3"/>
      <c r="AK713" s="3">
        <v>0</v>
      </c>
      <c r="AL713" s="3"/>
      <c r="AM713" s="3"/>
      <c r="AN713" s="3"/>
      <c r="AO713" s="3"/>
      <c r="AP713" s="4" t="s">
        <v>53</v>
      </c>
      <c r="AQ713" s="3" t="s">
        <v>54</v>
      </c>
      <c r="AR713" s="3" t="s">
        <v>54</v>
      </c>
    </row>
    <row r="714" spans="1:44" x14ac:dyDescent="0.25">
      <c r="A714" s="3" t="s">
        <v>115</v>
      </c>
      <c r="B714" s="3">
        <v>12386281</v>
      </c>
      <c r="C714" s="4" t="s">
        <v>59</v>
      </c>
      <c r="D714" s="4" t="s">
        <v>63</v>
      </c>
      <c r="E714" s="4" t="s">
        <v>47</v>
      </c>
      <c r="F714" s="4" t="s">
        <v>347</v>
      </c>
      <c r="G714" s="4" t="s">
        <v>52</v>
      </c>
      <c r="H714" s="3" t="s">
        <v>1371</v>
      </c>
      <c r="I714" s="4" t="s">
        <v>51</v>
      </c>
      <c r="J714" s="4" t="s">
        <v>52</v>
      </c>
      <c r="K714" s="4" t="s">
        <v>52</v>
      </c>
      <c r="L714" s="4" t="s">
        <v>52</v>
      </c>
      <c r="M714" s="4" t="s">
        <v>52</v>
      </c>
      <c r="N714" s="4" t="s">
        <v>52</v>
      </c>
      <c r="O714" s="3">
        <v>318407.49</v>
      </c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>
        <v>317586.42138997698</v>
      </c>
      <c r="AF714" s="3">
        <v>318407.49064487597</v>
      </c>
      <c r="AG714" s="3">
        <v>105247.3984375</v>
      </c>
      <c r="AH714" s="3"/>
      <c r="AI714" s="3"/>
      <c r="AJ714" s="3">
        <v>149865.67220737599</v>
      </c>
      <c r="AK714" s="3">
        <v>63294.42</v>
      </c>
      <c r="AL714" s="3"/>
      <c r="AM714" s="3"/>
      <c r="AN714" s="3"/>
      <c r="AO714" s="3"/>
      <c r="AP714" s="4" t="s">
        <v>53</v>
      </c>
      <c r="AQ714" s="3" t="s">
        <v>54</v>
      </c>
      <c r="AR714" s="3" t="s">
        <v>54</v>
      </c>
    </row>
    <row r="715" spans="1:44" x14ac:dyDescent="0.25">
      <c r="A715" s="3" t="s">
        <v>66</v>
      </c>
      <c r="B715" s="3">
        <v>4811478</v>
      </c>
      <c r="C715" s="4" t="s">
        <v>594</v>
      </c>
      <c r="D715" s="4" t="s">
        <v>46</v>
      </c>
      <c r="E715" s="4" t="s">
        <v>67</v>
      </c>
      <c r="F715" s="4" t="s">
        <v>1372</v>
      </c>
      <c r="G715" s="4" t="s">
        <v>52</v>
      </c>
      <c r="H715" s="3" t="s">
        <v>1373</v>
      </c>
      <c r="I715" s="4" t="s">
        <v>360</v>
      </c>
      <c r="J715" s="4" t="s">
        <v>52</v>
      </c>
      <c r="K715" s="4" t="s">
        <v>52</v>
      </c>
      <c r="L715" s="4" t="s">
        <v>52</v>
      </c>
      <c r="M715" s="4" t="s">
        <v>52</v>
      </c>
      <c r="N715" s="4" t="s">
        <v>52</v>
      </c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>
        <v>0</v>
      </c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4" t="s">
        <v>53</v>
      </c>
      <c r="AQ715" s="3" t="s">
        <v>54</v>
      </c>
      <c r="AR715" s="3" t="s">
        <v>54</v>
      </c>
    </row>
    <row r="716" spans="1:44" x14ac:dyDescent="0.25">
      <c r="A716" s="3" t="s">
        <v>115</v>
      </c>
      <c r="B716" s="3">
        <v>4964966</v>
      </c>
      <c r="C716" s="4" t="s">
        <v>59</v>
      </c>
      <c r="D716" s="4" t="s">
        <v>46</v>
      </c>
      <c r="E716" s="4" t="s">
        <v>67</v>
      </c>
      <c r="F716" s="4" t="s">
        <v>1318</v>
      </c>
      <c r="G716" s="4" t="s">
        <v>52</v>
      </c>
      <c r="H716" s="3" t="s">
        <v>1374</v>
      </c>
      <c r="I716" s="4" t="s">
        <v>360</v>
      </c>
      <c r="J716" s="4" t="s">
        <v>52</v>
      </c>
      <c r="K716" s="4" t="s">
        <v>52</v>
      </c>
      <c r="L716" s="4" t="s">
        <v>52</v>
      </c>
      <c r="M716" s="4" t="s">
        <v>52</v>
      </c>
      <c r="N716" s="4" t="s">
        <v>52</v>
      </c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>
        <v>0</v>
      </c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4" t="s">
        <v>53</v>
      </c>
      <c r="AQ716" s="3" t="s">
        <v>54</v>
      </c>
      <c r="AR716" s="3" t="s">
        <v>54</v>
      </c>
    </row>
    <row r="717" spans="1:44" x14ac:dyDescent="0.25">
      <c r="A717" s="3" t="s">
        <v>240</v>
      </c>
      <c r="B717" s="3">
        <v>7119591</v>
      </c>
      <c r="C717" s="4" t="s">
        <v>45</v>
      </c>
      <c r="D717" s="4" t="s">
        <v>46</v>
      </c>
      <c r="E717" s="4" t="s">
        <v>47</v>
      </c>
      <c r="F717" s="4" t="s">
        <v>794</v>
      </c>
      <c r="G717" s="4" t="s">
        <v>52</v>
      </c>
      <c r="H717" s="3" t="s">
        <v>398</v>
      </c>
      <c r="I717" s="4" t="s">
        <v>360</v>
      </c>
      <c r="J717" s="4" t="s">
        <v>52</v>
      </c>
      <c r="K717" s="4" t="s">
        <v>52</v>
      </c>
      <c r="L717" s="4" t="s">
        <v>52</v>
      </c>
      <c r="M717" s="4" t="s">
        <v>52</v>
      </c>
      <c r="N717" s="4" t="s">
        <v>52</v>
      </c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>
        <v>0</v>
      </c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4" t="s">
        <v>53</v>
      </c>
      <c r="AQ717" s="3" t="s">
        <v>54</v>
      </c>
      <c r="AR717" s="3" t="s">
        <v>54</v>
      </c>
    </row>
    <row r="718" spans="1:44" x14ac:dyDescent="0.25">
      <c r="A718" s="3" t="s">
        <v>55</v>
      </c>
      <c r="B718" s="3">
        <v>10001800</v>
      </c>
      <c r="C718" s="4" t="s">
        <v>303</v>
      </c>
      <c r="D718" s="4" t="s">
        <v>201</v>
      </c>
      <c r="E718" s="4" t="s">
        <v>47</v>
      </c>
      <c r="F718" s="4" t="s">
        <v>1375</v>
      </c>
      <c r="G718" s="4" t="s">
        <v>52</v>
      </c>
      <c r="H718" s="3" t="s">
        <v>1376</v>
      </c>
      <c r="I718" s="4" t="s">
        <v>360</v>
      </c>
      <c r="J718" s="4" t="s">
        <v>52</v>
      </c>
      <c r="K718" s="4" t="s">
        <v>52</v>
      </c>
      <c r="L718" s="4" t="s">
        <v>52</v>
      </c>
      <c r="M718" s="4" t="s">
        <v>52</v>
      </c>
      <c r="N718" s="4" t="s">
        <v>52</v>
      </c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>
        <v>0</v>
      </c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4" t="s">
        <v>204</v>
      </c>
      <c r="AQ718" s="3" t="s">
        <v>54</v>
      </c>
      <c r="AR718" s="3" t="s">
        <v>54</v>
      </c>
    </row>
    <row r="719" spans="1:44" x14ac:dyDescent="0.25">
      <c r="A719" s="3" t="s">
        <v>176</v>
      </c>
      <c r="B719" s="3">
        <v>11950831</v>
      </c>
      <c r="C719" s="4" t="s">
        <v>253</v>
      </c>
      <c r="D719" s="4" t="s">
        <v>46</v>
      </c>
      <c r="E719" s="4" t="s">
        <v>47</v>
      </c>
      <c r="F719" s="4" t="s">
        <v>1377</v>
      </c>
      <c r="G719" s="4" t="s">
        <v>52</v>
      </c>
      <c r="H719" s="3" t="s">
        <v>1378</v>
      </c>
      <c r="I719" s="4" t="s">
        <v>360</v>
      </c>
      <c r="J719" s="4" t="s">
        <v>52</v>
      </c>
      <c r="K719" s="4" t="s">
        <v>52</v>
      </c>
      <c r="L719" s="4" t="s">
        <v>52</v>
      </c>
      <c r="M719" s="4" t="s">
        <v>52</v>
      </c>
      <c r="N719" s="4" t="s">
        <v>52</v>
      </c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>
        <v>0</v>
      </c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4" t="s">
        <v>53</v>
      </c>
      <c r="AQ719" s="3" t="s">
        <v>54</v>
      </c>
      <c r="AR719" s="3" t="s">
        <v>54</v>
      </c>
    </row>
    <row r="720" spans="1:44" x14ac:dyDescent="0.25">
      <c r="A720" s="3" t="s">
        <v>66</v>
      </c>
      <c r="B720" s="3">
        <v>12617958</v>
      </c>
      <c r="C720" s="4" t="s">
        <v>581</v>
      </c>
      <c r="D720" s="4" t="s">
        <v>63</v>
      </c>
      <c r="E720" s="4" t="s">
        <v>47</v>
      </c>
      <c r="F720" s="4" t="s">
        <v>748</v>
      </c>
      <c r="G720" s="4" t="s">
        <v>52</v>
      </c>
      <c r="H720" s="3" t="s">
        <v>1379</v>
      </c>
      <c r="I720" s="4" t="s">
        <v>360</v>
      </c>
      <c r="J720" s="4" t="s">
        <v>52</v>
      </c>
      <c r="K720" s="4" t="s">
        <v>52</v>
      </c>
      <c r="L720" s="4" t="s">
        <v>52</v>
      </c>
      <c r="M720" s="4" t="s">
        <v>52</v>
      </c>
      <c r="N720" s="4" t="s">
        <v>52</v>
      </c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>
        <v>0</v>
      </c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4" t="s">
        <v>53</v>
      </c>
      <c r="AQ720" s="3" t="s">
        <v>54</v>
      </c>
      <c r="AR720" s="3" t="s">
        <v>54</v>
      </c>
    </row>
    <row r="721" spans="1:44" x14ac:dyDescent="0.25">
      <c r="A721" s="3" t="s">
        <v>95</v>
      </c>
      <c r="B721" s="3">
        <v>15183799</v>
      </c>
      <c r="C721" s="4" t="s">
        <v>323</v>
      </c>
      <c r="D721" s="4" t="s">
        <v>63</v>
      </c>
      <c r="E721" s="4" t="s">
        <v>47</v>
      </c>
      <c r="F721" s="4" t="s">
        <v>385</v>
      </c>
      <c r="G721" s="4" t="s">
        <v>52</v>
      </c>
      <c r="H721" s="3" t="s">
        <v>1380</v>
      </c>
      <c r="I721" s="4" t="s">
        <v>360</v>
      </c>
      <c r="J721" s="4" t="s">
        <v>52</v>
      </c>
      <c r="K721" s="4" t="s">
        <v>52</v>
      </c>
      <c r="L721" s="4" t="s">
        <v>52</v>
      </c>
      <c r="M721" s="4" t="s">
        <v>52</v>
      </c>
      <c r="N721" s="4" t="s">
        <v>52</v>
      </c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>
        <v>0</v>
      </c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4" t="s">
        <v>53</v>
      </c>
      <c r="AQ721" s="3" t="s">
        <v>54</v>
      </c>
      <c r="AR721" s="3" t="s">
        <v>54</v>
      </c>
    </row>
    <row r="722" spans="1:44" x14ac:dyDescent="0.25">
      <c r="A722" s="3" t="s">
        <v>115</v>
      </c>
      <c r="B722" s="3">
        <v>2621395</v>
      </c>
      <c r="C722" s="4" t="s">
        <v>78</v>
      </c>
      <c r="D722" s="4" t="s">
        <v>46</v>
      </c>
      <c r="E722" s="4" t="s">
        <v>67</v>
      </c>
      <c r="F722" s="4" t="s">
        <v>1381</v>
      </c>
      <c r="G722" s="4" t="s">
        <v>52</v>
      </c>
      <c r="H722" s="3" t="s">
        <v>1382</v>
      </c>
      <c r="I722" s="4" t="s">
        <v>360</v>
      </c>
      <c r="J722" s="4" t="s">
        <v>52</v>
      </c>
      <c r="K722" s="4" t="s">
        <v>52</v>
      </c>
      <c r="L722" s="4" t="s">
        <v>52</v>
      </c>
      <c r="M722" s="4" t="s">
        <v>52</v>
      </c>
      <c r="N722" s="4" t="s">
        <v>52</v>
      </c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>
        <v>0</v>
      </c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4" t="s">
        <v>53</v>
      </c>
      <c r="AQ722" s="3" t="s">
        <v>54</v>
      </c>
      <c r="AR722" s="3" t="s">
        <v>54</v>
      </c>
    </row>
    <row r="723" spans="1:44" x14ac:dyDescent="0.25">
      <c r="A723" s="3" t="s">
        <v>83</v>
      </c>
      <c r="B723" s="3">
        <v>4764313</v>
      </c>
      <c r="C723" s="4" t="s">
        <v>1383</v>
      </c>
      <c r="D723" s="4" t="s">
        <v>201</v>
      </c>
      <c r="E723" s="4" t="s">
        <v>67</v>
      </c>
      <c r="F723" s="4" t="s">
        <v>1384</v>
      </c>
      <c r="G723" s="4" t="s">
        <v>52</v>
      </c>
      <c r="H723" s="3" t="s">
        <v>1385</v>
      </c>
      <c r="I723" s="4" t="s">
        <v>360</v>
      </c>
      <c r="J723" s="4" t="s">
        <v>52</v>
      </c>
      <c r="K723" s="4" t="s">
        <v>52</v>
      </c>
      <c r="L723" s="4" t="s">
        <v>52</v>
      </c>
      <c r="M723" s="4" t="s">
        <v>52</v>
      </c>
      <c r="N723" s="4" t="s">
        <v>52</v>
      </c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>
        <v>0</v>
      </c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4" t="s">
        <v>204</v>
      </c>
      <c r="AQ723" s="3" t="s">
        <v>54</v>
      </c>
      <c r="AR723" s="3" t="s">
        <v>54</v>
      </c>
    </row>
    <row r="724" spans="1:44" x14ac:dyDescent="0.25">
      <c r="A724" s="3" t="s">
        <v>176</v>
      </c>
      <c r="B724" s="3">
        <v>5708098</v>
      </c>
      <c r="C724" s="4" t="s">
        <v>858</v>
      </c>
      <c r="D724" s="4" t="s">
        <v>201</v>
      </c>
      <c r="E724" s="4" t="s">
        <v>47</v>
      </c>
      <c r="F724" s="4" t="s">
        <v>567</v>
      </c>
      <c r="G724" s="4" t="s">
        <v>52</v>
      </c>
      <c r="H724" s="3" t="s">
        <v>1386</v>
      </c>
      <c r="I724" s="4" t="s">
        <v>360</v>
      </c>
      <c r="J724" s="4" t="s">
        <v>52</v>
      </c>
      <c r="K724" s="4" t="s">
        <v>52</v>
      </c>
      <c r="L724" s="4" t="s">
        <v>52</v>
      </c>
      <c r="M724" s="4" t="s">
        <v>52</v>
      </c>
      <c r="N724" s="4" t="s">
        <v>52</v>
      </c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>
        <v>0</v>
      </c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4" t="s">
        <v>204</v>
      </c>
      <c r="AQ724" s="3" t="s">
        <v>54</v>
      </c>
      <c r="AR724" s="3" t="s">
        <v>54</v>
      </c>
    </row>
    <row r="725" spans="1:44" x14ac:dyDescent="0.25">
      <c r="A725" s="3" t="s">
        <v>66</v>
      </c>
      <c r="B725" s="3">
        <v>5920697</v>
      </c>
      <c r="C725" s="4" t="s">
        <v>78</v>
      </c>
      <c r="D725" s="4" t="s">
        <v>46</v>
      </c>
      <c r="E725" s="4" t="s">
        <v>47</v>
      </c>
      <c r="F725" s="4" t="s">
        <v>1387</v>
      </c>
      <c r="G725" s="4" t="s">
        <v>52</v>
      </c>
      <c r="H725" s="3" t="s">
        <v>1388</v>
      </c>
      <c r="I725" s="4" t="s">
        <v>360</v>
      </c>
      <c r="J725" s="4" t="s">
        <v>52</v>
      </c>
      <c r="K725" s="4" t="s">
        <v>52</v>
      </c>
      <c r="L725" s="4" t="s">
        <v>52</v>
      </c>
      <c r="M725" s="4" t="s">
        <v>52</v>
      </c>
      <c r="N725" s="4" t="s">
        <v>52</v>
      </c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>
        <v>0</v>
      </c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4" t="s">
        <v>53</v>
      </c>
      <c r="AQ725" s="3" t="s">
        <v>54</v>
      </c>
      <c r="AR725" s="3" t="s">
        <v>54</v>
      </c>
    </row>
    <row r="726" spans="1:44" x14ac:dyDescent="0.25">
      <c r="A726" s="3" t="s">
        <v>92</v>
      </c>
      <c r="B726" s="3">
        <v>5993698</v>
      </c>
      <c r="C726" s="4" t="s">
        <v>303</v>
      </c>
      <c r="D726" s="4" t="s">
        <v>201</v>
      </c>
      <c r="E726" s="4" t="s">
        <v>47</v>
      </c>
      <c r="F726" s="4" t="s">
        <v>251</v>
      </c>
      <c r="G726" s="4" t="s">
        <v>52</v>
      </c>
      <c r="H726" s="3" t="s">
        <v>1389</v>
      </c>
      <c r="I726" s="4" t="s">
        <v>360</v>
      </c>
      <c r="J726" s="4" t="s">
        <v>52</v>
      </c>
      <c r="K726" s="4" t="s">
        <v>52</v>
      </c>
      <c r="L726" s="4" t="s">
        <v>52</v>
      </c>
      <c r="M726" s="4" t="s">
        <v>52</v>
      </c>
      <c r="N726" s="4" t="s">
        <v>52</v>
      </c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>
        <v>0</v>
      </c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4" t="s">
        <v>204</v>
      </c>
      <c r="AQ726" s="3" t="s">
        <v>54</v>
      </c>
      <c r="AR726" s="3" t="s">
        <v>54</v>
      </c>
    </row>
    <row r="727" spans="1:44" x14ac:dyDescent="0.25">
      <c r="A727" s="3" t="s">
        <v>66</v>
      </c>
      <c r="B727" s="3">
        <v>11118146</v>
      </c>
      <c r="C727" s="4" t="s">
        <v>45</v>
      </c>
      <c r="D727" s="4" t="s">
        <v>63</v>
      </c>
      <c r="E727" s="4" t="s">
        <v>47</v>
      </c>
      <c r="F727" s="4" t="s">
        <v>1390</v>
      </c>
      <c r="G727" s="4" t="s">
        <v>52</v>
      </c>
      <c r="H727" s="3" t="s">
        <v>1391</v>
      </c>
      <c r="I727" s="4" t="s">
        <v>360</v>
      </c>
      <c r="J727" s="4" t="s">
        <v>52</v>
      </c>
      <c r="K727" s="4" t="s">
        <v>52</v>
      </c>
      <c r="L727" s="4" t="s">
        <v>52</v>
      </c>
      <c r="M727" s="4" t="s">
        <v>52</v>
      </c>
      <c r="N727" s="4" t="s">
        <v>52</v>
      </c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>
        <v>0</v>
      </c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4" t="s">
        <v>53</v>
      </c>
      <c r="AQ727" s="3" t="s">
        <v>54</v>
      </c>
      <c r="AR727" s="3" t="s">
        <v>54</v>
      </c>
    </row>
    <row r="728" spans="1:44" x14ac:dyDescent="0.25">
      <c r="A728" s="3" t="s">
        <v>44</v>
      </c>
      <c r="B728" s="3">
        <v>15060773</v>
      </c>
      <c r="C728" s="4" t="s">
        <v>62</v>
      </c>
      <c r="D728" s="4" t="s">
        <v>63</v>
      </c>
      <c r="E728" s="4" t="s">
        <v>47</v>
      </c>
      <c r="F728" s="4" t="s">
        <v>830</v>
      </c>
      <c r="G728" s="4" t="s">
        <v>52</v>
      </c>
      <c r="H728" s="3" t="s">
        <v>1392</v>
      </c>
      <c r="I728" s="4" t="s">
        <v>360</v>
      </c>
      <c r="J728" s="4" t="s">
        <v>52</v>
      </c>
      <c r="K728" s="4" t="s">
        <v>52</v>
      </c>
      <c r="L728" s="4" t="s">
        <v>52</v>
      </c>
      <c r="M728" s="4" t="s">
        <v>52</v>
      </c>
      <c r="N728" s="4" t="s">
        <v>52</v>
      </c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>
        <v>0</v>
      </c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4" t="s">
        <v>53</v>
      </c>
      <c r="AQ728" s="3" t="s">
        <v>54</v>
      </c>
      <c r="AR728" s="3" t="s">
        <v>54</v>
      </c>
    </row>
    <row r="729" spans="1:44" x14ac:dyDescent="0.25">
      <c r="A729" s="3" t="s">
        <v>83</v>
      </c>
      <c r="B729" s="3">
        <v>3826689</v>
      </c>
      <c r="C729" s="4" t="s">
        <v>45</v>
      </c>
      <c r="D729" s="4" t="s">
        <v>46</v>
      </c>
      <c r="E729" s="4" t="s">
        <v>67</v>
      </c>
      <c r="F729" s="4" t="s">
        <v>585</v>
      </c>
      <c r="G729" s="4" t="s">
        <v>52</v>
      </c>
      <c r="H729" s="3" t="s">
        <v>1393</v>
      </c>
      <c r="I729" s="4" t="s">
        <v>360</v>
      </c>
      <c r="J729" s="4" t="s">
        <v>52</v>
      </c>
      <c r="K729" s="4" t="s">
        <v>52</v>
      </c>
      <c r="L729" s="4" t="s">
        <v>52</v>
      </c>
      <c r="M729" s="4" t="s">
        <v>52</v>
      </c>
      <c r="N729" s="4" t="s">
        <v>52</v>
      </c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>
        <v>0</v>
      </c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4" t="s">
        <v>53</v>
      </c>
      <c r="AQ729" s="3" t="s">
        <v>54</v>
      </c>
      <c r="AR729" s="3" t="s">
        <v>54</v>
      </c>
    </row>
    <row r="730" spans="1:44" x14ac:dyDescent="0.25">
      <c r="A730" s="3" t="s">
        <v>66</v>
      </c>
      <c r="B730" s="3">
        <v>7668992</v>
      </c>
      <c r="C730" s="4" t="s">
        <v>78</v>
      </c>
      <c r="D730" s="4" t="s">
        <v>46</v>
      </c>
      <c r="E730" s="4" t="s">
        <v>47</v>
      </c>
      <c r="F730" s="4" t="s">
        <v>746</v>
      </c>
      <c r="G730" s="4" t="s">
        <v>52</v>
      </c>
      <c r="H730" s="3" t="s">
        <v>1394</v>
      </c>
      <c r="I730" s="4" t="s">
        <v>360</v>
      </c>
      <c r="J730" s="4" t="s">
        <v>52</v>
      </c>
      <c r="K730" s="4" t="s">
        <v>52</v>
      </c>
      <c r="L730" s="4" t="s">
        <v>52</v>
      </c>
      <c r="M730" s="4" t="s">
        <v>52</v>
      </c>
      <c r="N730" s="4" t="s">
        <v>52</v>
      </c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>
        <v>0</v>
      </c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4" t="s">
        <v>53</v>
      </c>
      <c r="AQ730" s="3" t="s">
        <v>54</v>
      </c>
      <c r="AR730" s="3" t="s">
        <v>54</v>
      </c>
    </row>
    <row r="731" spans="1:44" x14ac:dyDescent="0.25">
      <c r="A731" s="3" t="s">
        <v>66</v>
      </c>
      <c r="B731" s="3">
        <v>8090031</v>
      </c>
      <c r="C731" s="4" t="s">
        <v>303</v>
      </c>
      <c r="D731" s="4" t="s">
        <v>201</v>
      </c>
      <c r="E731" s="4" t="s">
        <v>47</v>
      </c>
      <c r="F731" s="4" t="s">
        <v>1395</v>
      </c>
      <c r="G731" s="4" t="s">
        <v>52</v>
      </c>
      <c r="H731" s="3" t="s">
        <v>1396</v>
      </c>
      <c r="I731" s="4" t="s">
        <v>360</v>
      </c>
      <c r="J731" s="4" t="s">
        <v>52</v>
      </c>
      <c r="K731" s="4" t="s">
        <v>52</v>
      </c>
      <c r="L731" s="4" t="s">
        <v>52</v>
      </c>
      <c r="M731" s="4" t="s">
        <v>52</v>
      </c>
      <c r="N731" s="4" t="s">
        <v>52</v>
      </c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>
        <v>0</v>
      </c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4" t="s">
        <v>204</v>
      </c>
      <c r="AQ731" s="3" t="s">
        <v>54</v>
      </c>
      <c r="AR731" s="3" t="s">
        <v>54</v>
      </c>
    </row>
    <row r="732" spans="1:44" x14ac:dyDescent="0.25">
      <c r="A732" s="3" t="s">
        <v>66</v>
      </c>
      <c r="B732" s="3">
        <v>11825500</v>
      </c>
      <c r="C732" s="4" t="s">
        <v>78</v>
      </c>
      <c r="D732" s="4" t="s">
        <v>63</v>
      </c>
      <c r="E732" s="4" t="s">
        <v>47</v>
      </c>
      <c r="F732" s="4" t="s">
        <v>533</v>
      </c>
      <c r="G732" s="4" t="s">
        <v>52</v>
      </c>
      <c r="H732" s="3" t="s">
        <v>1126</v>
      </c>
      <c r="I732" s="4" t="s">
        <v>360</v>
      </c>
      <c r="J732" s="4" t="s">
        <v>52</v>
      </c>
      <c r="K732" s="4" t="s">
        <v>52</v>
      </c>
      <c r="L732" s="4" t="s">
        <v>52</v>
      </c>
      <c r="M732" s="4" t="s">
        <v>52</v>
      </c>
      <c r="N732" s="4" t="s">
        <v>52</v>
      </c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>
        <v>0</v>
      </c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4" t="s">
        <v>53</v>
      </c>
      <c r="AQ732" s="3" t="s">
        <v>54</v>
      </c>
      <c r="AR732" s="3" t="s">
        <v>54</v>
      </c>
    </row>
    <row r="733" spans="1:44" x14ac:dyDescent="0.25">
      <c r="A733" s="3" t="s">
        <v>115</v>
      </c>
      <c r="B733" s="3">
        <v>14594522</v>
      </c>
      <c r="C733" s="4" t="s">
        <v>416</v>
      </c>
      <c r="D733" s="4" t="s">
        <v>46</v>
      </c>
      <c r="E733" s="4" t="s">
        <v>47</v>
      </c>
      <c r="F733" s="4" t="s">
        <v>1397</v>
      </c>
      <c r="G733" s="4" t="s">
        <v>52</v>
      </c>
      <c r="H733" s="3" t="s">
        <v>1398</v>
      </c>
      <c r="I733" s="4" t="s">
        <v>360</v>
      </c>
      <c r="J733" s="4" t="s">
        <v>52</v>
      </c>
      <c r="K733" s="4" t="s">
        <v>52</v>
      </c>
      <c r="L733" s="4" t="s">
        <v>52</v>
      </c>
      <c r="M733" s="4" t="s">
        <v>52</v>
      </c>
      <c r="N733" s="4" t="s">
        <v>52</v>
      </c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>
        <v>0</v>
      </c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4" t="s">
        <v>53</v>
      </c>
      <c r="AQ733" s="3" t="s">
        <v>54</v>
      </c>
      <c r="AR733" s="3" t="s">
        <v>54</v>
      </c>
    </row>
    <row r="734" spans="1:44" x14ac:dyDescent="0.25">
      <c r="A734" s="3" t="s">
        <v>83</v>
      </c>
      <c r="B734" s="3">
        <v>3542438</v>
      </c>
      <c r="C734" s="4" t="s">
        <v>78</v>
      </c>
      <c r="D734" s="4" t="s">
        <v>46</v>
      </c>
      <c r="E734" s="4" t="s">
        <v>67</v>
      </c>
      <c r="F734" s="4" t="s">
        <v>610</v>
      </c>
      <c r="G734" s="4" t="s">
        <v>52</v>
      </c>
      <c r="H734" s="3" t="s">
        <v>1399</v>
      </c>
      <c r="I734" s="4" t="s">
        <v>360</v>
      </c>
      <c r="J734" s="4" t="s">
        <v>52</v>
      </c>
      <c r="K734" s="4" t="s">
        <v>52</v>
      </c>
      <c r="L734" s="4" t="s">
        <v>52</v>
      </c>
      <c r="M734" s="4" t="s">
        <v>52</v>
      </c>
      <c r="N734" s="4" t="s">
        <v>52</v>
      </c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>
        <v>0</v>
      </c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4" t="s">
        <v>53</v>
      </c>
      <c r="AQ734" s="3" t="s">
        <v>54</v>
      </c>
      <c r="AR734" s="3" t="s">
        <v>54</v>
      </c>
    </row>
    <row r="735" spans="1:44" x14ac:dyDescent="0.25">
      <c r="A735" s="3" t="s">
        <v>83</v>
      </c>
      <c r="B735" s="3">
        <v>4204681</v>
      </c>
      <c r="C735" s="4" t="s">
        <v>59</v>
      </c>
      <c r="D735" s="4" t="s">
        <v>46</v>
      </c>
      <c r="E735" s="4" t="s">
        <v>67</v>
      </c>
      <c r="F735" s="4" t="s">
        <v>1400</v>
      </c>
      <c r="G735" s="4" t="s">
        <v>52</v>
      </c>
      <c r="H735" s="3" t="s">
        <v>1401</v>
      </c>
      <c r="I735" s="4" t="s">
        <v>360</v>
      </c>
      <c r="J735" s="4" t="s">
        <v>52</v>
      </c>
      <c r="K735" s="4" t="s">
        <v>52</v>
      </c>
      <c r="L735" s="4" t="s">
        <v>52</v>
      </c>
      <c r="M735" s="4" t="s">
        <v>52</v>
      </c>
      <c r="N735" s="4" t="s">
        <v>52</v>
      </c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>
        <v>0</v>
      </c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4" t="s">
        <v>53</v>
      </c>
      <c r="AQ735" s="3" t="s">
        <v>54</v>
      </c>
      <c r="AR735" s="3" t="s">
        <v>54</v>
      </c>
    </row>
    <row r="736" spans="1:44" x14ac:dyDescent="0.25">
      <c r="A736" s="3" t="s">
        <v>92</v>
      </c>
      <c r="B736" s="3">
        <v>4931076</v>
      </c>
      <c r="C736" s="4" t="s">
        <v>1402</v>
      </c>
      <c r="D736" s="4" t="s">
        <v>201</v>
      </c>
      <c r="E736" s="4" t="s">
        <v>67</v>
      </c>
      <c r="F736" s="4" t="s">
        <v>1403</v>
      </c>
      <c r="G736" s="4" t="s">
        <v>52</v>
      </c>
      <c r="H736" s="3" t="s">
        <v>1404</v>
      </c>
      <c r="I736" s="4" t="s">
        <v>360</v>
      </c>
      <c r="J736" s="4" t="s">
        <v>52</v>
      </c>
      <c r="K736" s="4" t="s">
        <v>52</v>
      </c>
      <c r="L736" s="4" t="s">
        <v>52</v>
      </c>
      <c r="M736" s="4" t="s">
        <v>52</v>
      </c>
      <c r="N736" s="4" t="s">
        <v>52</v>
      </c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>
        <v>0</v>
      </c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4" t="s">
        <v>204</v>
      </c>
      <c r="AQ736" s="3" t="s">
        <v>54</v>
      </c>
      <c r="AR736" s="3" t="s">
        <v>54</v>
      </c>
    </row>
    <row r="737" spans="1:44" x14ac:dyDescent="0.25">
      <c r="A737" s="3" t="s">
        <v>112</v>
      </c>
      <c r="B737" s="3">
        <v>5075352</v>
      </c>
      <c r="C737" s="4" t="s">
        <v>303</v>
      </c>
      <c r="D737" s="4" t="s">
        <v>201</v>
      </c>
      <c r="E737" s="4" t="s">
        <v>47</v>
      </c>
      <c r="F737" s="4" t="s">
        <v>535</v>
      </c>
      <c r="G737" s="4" t="s">
        <v>52</v>
      </c>
      <c r="H737" s="3" t="s">
        <v>1405</v>
      </c>
      <c r="I737" s="4" t="s">
        <v>360</v>
      </c>
      <c r="J737" s="4" t="s">
        <v>52</v>
      </c>
      <c r="K737" s="4" t="s">
        <v>52</v>
      </c>
      <c r="L737" s="4" t="s">
        <v>52</v>
      </c>
      <c r="M737" s="4" t="s">
        <v>52</v>
      </c>
      <c r="N737" s="4" t="s">
        <v>52</v>
      </c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>
        <v>0</v>
      </c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4" t="s">
        <v>204</v>
      </c>
      <c r="AQ737" s="3" t="s">
        <v>54</v>
      </c>
      <c r="AR737" s="3" t="s">
        <v>54</v>
      </c>
    </row>
    <row r="738" spans="1:44" x14ac:dyDescent="0.25">
      <c r="A738" s="3" t="s">
        <v>83</v>
      </c>
      <c r="B738" s="3">
        <v>6943460</v>
      </c>
      <c r="C738" s="4" t="s">
        <v>62</v>
      </c>
      <c r="D738" s="4" t="s">
        <v>46</v>
      </c>
      <c r="E738" s="4" t="s">
        <v>47</v>
      </c>
      <c r="F738" s="4" t="s">
        <v>1406</v>
      </c>
      <c r="G738" s="4" t="s">
        <v>52</v>
      </c>
      <c r="H738" s="3" t="s">
        <v>1407</v>
      </c>
      <c r="I738" s="4" t="s">
        <v>360</v>
      </c>
      <c r="J738" s="4" t="s">
        <v>52</v>
      </c>
      <c r="K738" s="4" t="s">
        <v>52</v>
      </c>
      <c r="L738" s="4" t="s">
        <v>52</v>
      </c>
      <c r="M738" s="4" t="s">
        <v>52</v>
      </c>
      <c r="N738" s="4" t="s">
        <v>52</v>
      </c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>
        <v>0</v>
      </c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4" t="s">
        <v>53</v>
      </c>
      <c r="AQ738" s="3" t="s">
        <v>54</v>
      </c>
      <c r="AR738" s="3" t="s">
        <v>54</v>
      </c>
    </row>
    <row r="739" spans="1:44" x14ac:dyDescent="0.25">
      <c r="A739" s="3" t="s">
        <v>55</v>
      </c>
      <c r="B739" s="3">
        <v>14456762</v>
      </c>
      <c r="C739" s="4" t="s">
        <v>323</v>
      </c>
      <c r="D739" s="4" t="s">
        <v>63</v>
      </c>
      <c r="E739" s="4" t="s">
        <v>47</v>
      </c>
      <c r="F739" s="4" t="s">
        <v>1326</v>
      </c>
      <c r="G739" s="4" t="s">
        <v>52</v>
      </c>
      <c r="H739" s="3" t="s">
        <v>1408</v>
      </c>
      <c r="I739" s="4" t="s">
        <v>360</v>
      </c>
      <c r="J739" s="4" t="s">
        <v>52</v>
      </c>
      <c r="K739" s="4" t="s">
        <v>52</v>
      </c>
      <c r="L739" s="4" t="s">
        <v>52</v>
      </c>
      <c r="M739" s="4" t="s">
        <v>52</v>
      </c>
      <c r="N739" s="4" t="s">
        <v>52</v>
      </c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>
        <v>0</v>
      </c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4" t="s">
        <v>53</v>
      </c>
      <c r="AQ739" s="3" t="s">
        <v>54</v>
      </c>
      <c r="AR739" s="3" t="s">
        <v>54</v>
      </c>
    </row>
    <row r="740" spans="1:44" x14ac:dyDescent="0.25">
      <c r="A740" s="3" t="s">
        <v>44</v>
      </c>
      <c r="B740" s="3">
        <v>15015225</v>
      </c>
      <c r="C740" s="4" t="s">
        <v>45</v>
      </c>
      <c r="D740" s="4" t="s">
        <v>63</v>
      </c>
      <c r="E740" s="4" t="s">
        <v>47</v>
      </c>
      <c r="F740" s="4" t="s">
        <v>1409</v>
      </c>
      <c r="G740" s="4" t="s">
        <v>52</v>
      </c>
      <c r="H740" s="3" t="s">
        <v>1410</v>
      </c>
      <c r="I740" s="4" t="s">
        <v>360</v>
      </c>
      <c r="J740" s="4" t="s">
        <v>52</v>
      </c>
      <c r="K740" s="4" t="s">
        <v>52</v>
      </c>
      <c r="L740" s="4" t="s">
        <v>52</v>
      </c>
      <c r="M740" s="4" t="s">
        <v>52</v>
      </c>
      <c r="N740" s="4" t="s">
        <v>52</v>
      </c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>
        <v>0</v>
      </c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4" t="s">
        <v>53</v>
      </c>
      <c r="AQ740" s="3" t="s">
        <v>54</v>
      </c>
      <c r="AR740" s="3" t="s">
        <v>54</v>
      </c>
    </row>
    <row r="741" spans="1:44" x14ac:dyDescent="0.25">
      <c r="A741" s="3" t="s">
        <v>95</v>
      </c>
      <c r="B741" s="3">
        <v>15156930</v>
      </c>
      <c r="C741" s="4" t="s">
        <v>678</v>
      </c>
      <c r="D741" s="4" t="s">
        <v>46</v>
      </c>
      <c r="E741" s="4" t="s">
        <v>47</v>
      </c>
      <c r="F741" s="4" t="s">
        <v>387</v>
      </c>
      <c r="G741" s="4" t="s">
        <v>52</v>
      </c>
      <c r="H741" s="3" t="s">
        <v>1411</v>
      </c>
      <c r="I741" s="4" t="s">
        <v>360</v>
      </c>
      <c r="J741" s="4" t="s">
        <v>52</v>
      </c>
      <c r="K741" s="4" t="s">
        <v>52</v>
      </c>
      <c r="L741" s="4" t="s">
        <v>52</v>
      </c>
      <c r="M741" s="4" t="s">
        <v>52</v>
      </c>
      <c r="N741" s="4" t="s">
        <v>52</v>
      </c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>
        <v>0</v>
      </c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4" t="s">
        <v>53</v>
      </c>
      <c r="AQ741" s="3" t="s">
        <v>54</v>
      </c>
      <c r="AR741" s="3" t="s">
        <v>54</v>
      </c>
    </row>
    <row r="742" spans="1:44" x14ac:dyDescent="0.25">
      <c r="A742" s="3" t="s">
        <v>66</v>
      </c>
      <c r="B742" s="3">
        <v>6438648</v>
      </c>
      <c r="C742" s="4" t="s">
        <v>200</v>
      </c>
      <c r="D742" s="4" t="s">
        <v>201</v>
      </c>
      <c r="E742" s="4" t="s">
        <v>47</v>
      </c>
      <c r="F742" s="4" t="s">
        <v>60</v>
      </c>
      <c r="G742" s="4" t="s">
        <v>52</v>
      </c>
      <c r="H742" s="3" t="s">
        <v>1412</v>
      </c>
      <c r="I742" s="4" t="s">
        <v>360</v>
      </c>
      <c r="J742" s="4" t="s">
        <v>52</v>
      </c>
      <c r="K742" s="4" t="s">
        <v>52</v>
      </c>
      <c r="L742" s="4" t="s">
        <v>52</v>
      </c>
      <c r="M742" s="4" t="s">
        <v>52</v>
      </c>
      <c r="N742" s="4" t="s">
        <v>52</v>
      </c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>
        <v>0</v>
      </c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4" t="s">
        <v>204</v>
      </c>
      <c r="AQ742" s="3" t="s">
        <v>54</v>
      </c>
      <c r="AR742" s="3" t="s">
        <v>54</v>
      </c>
    </row>
    <row r="743" spans="1:44" x14ac:dyDescent="0.25">
      <c r="A743" s="3" t="s">
        <v>83</v>
      </c>
      <c r="B743" s="3">
        <v>2708167</v>
      </c>
      <c r="C743" s="4" t="s">
        <v>45</v>
      </c>
      <c r="D743" s="4" t="s">
        <v>46</v>
      </c>
      <c r="E743" s="4" t="s">
        <v>67</v>
      </c>
      <c r="F743" s="4" t="s">
        <v>1211</v>
      </c>
      <c r="G743" s="4" t="s">
        <v>52</v>
      </c>
      <c r="H743" s="3" t="s">
        <v>1413</v>
      </c>
      <c r="I743" s="4" t="s">
        <v>360</v>
      </c>
      <c r="J743" s="4" t="s">
        <v>52</v>
      </c>
      <c r="K743" s="4" t="s">
        <v>52</v>
      </c>
      <c r="L743" s="4" t="s">
        <v>52</v>
      </c>
      <c r="M743" s="4" t="s">
        <v>52</v>
      </c>
      <c r="N743" s="4" t="s">
        <v>52</v>
      </c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>
        <v>0</v>
      </c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4" t="s">
        <v>53</v>
      </c>
      <c r="AQ743" s="3" t="s">
        <v>54</v>
      </c>
      <c r="AR743" s="3" t="s">
        <v>54</v>
      </c>
    </row>
    <row r="744" spans="1:44" x14ac:dyDescent="0.25">
      <c r="A744" s="3" t="s">
        <v>66</v>
      </c>
      <c r="B744" s="3">
        <v>7822070</v>
      </c>
      <c r="C744" s="4" t="s">
        <v>1414</v>
      </c>
      <c r="D744" s="4" t="s">
        <v>46</v>
      </c>
      <c r="E744" s="4" t="s">
        <v>47</v>
      </c>
      <c r="F744" s="4" t="s">
        <v>1415</v>
      </c>
      <c r="G744" s="4" t="s">
        <v>52</v>
      </c>
      <c r="H744" s="3" t="s">
        <v>1416</v>
      </c>
      <c r="I744" s="4" t="s">
        <v>360</v>
      </c>
      <c r="J744" s="4" t="s">
        <v>52</v>
      </c>
      <c r="K744" s="4" t="s">
        <v>52</v>
      </c>
      <c r="L744" s="4" t="s">
        <v>52</v>
      </c>
      <c r="M744" s="4" t="s">
        <v>52</v>
      </c>
      <c r="N744" s="4" t="s">
        <v>52</v>
      </c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>
        <v>0</v>
      </c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4" t="s">
        <v>53</v>
      </c>
      <c r="AQ744" s="3" t="s">
        <v>54</v>
      </c>
      <c r="AR744" s="3" t="s">
        <v>54</v>
      </c>
    </row>
    <row r="745" spans="1:44" x14ac:dyDescent="0.25">
      <c r="A745" s="3" t="s">
        <v>115</v>
      </c>
      <c r="B745" s="3">
        <v>8486482</v>
      </c>
      <c r="C745" s="4" t="s">
        <v>45</v>
      </c>
      <c r="D745" s="4" t="s">
        <v>46</v>
      </c>
      <c r="E745" s="4" t="s">
        <v>47</v>
      </c>
      <c r="F745" s="4" t="s">
        <v>954</v>
      </c>
      <c r="G745" s="4" t="s">
        <v>52</v>
      </c>
      <c r="H745" s="3" t="s">
        <v>1417</v>
      </c>
      <c r="I745" s="4" t="s">
        <v>360</v>
      </c>
      <c r="J745" s="4" t="s">
        <v>52</v>
      </c>
      <c r="K745" s="4" t="s">
        <v>52</v>
      </c>
      <c r="L745" s="4" t="s">
        <v>52</v>
      </c>
      <c r="M745" s="4" t="s">
        <v>52</v>
      </c>
      <c r="N745" s="4" t="s">
        <v>52</v>
      </c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>
        <v>0</v>
      </c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4" t="s">
        <v>53</v>
      </c>
      <c r="AQ745" s="3" t="s">
        <v>54</v>
      </c>
      <c r="AR745" s="3" t="s">
        <v>54</v>
      </c>
    </row>
    <row r="746" spans="1:44" x14ac:dyDescent="0.25">
      <c r="A746" s="3" t="s">
        <v>92</v>
      </c>
      <c r="B746" s="3">
        <v>11113260</v>
      </c>
      <c r="C746" s="4" t="s">
        <v>303</v>
      </c>
      <c r="D746" s="4" t="s">
        <v>201</v>
      </c>
      <c r="E746" s="4" t="s">
        <v>47</v>
      </c>
      <c r="F746" s="4" t="s">
        <v>1418</v>
      </c>
      <c r="G746" s="4" t="s">
        <v>52</v>
      </c>
      <c r="H746" s="3" t="s">
        <v>603</v>
      </c>
      <c r="I746" s="4" t="s">
        <v>360</v>
      </c>
      <c r="J746" s="4" t="s">
        <v>52</v>
      </c>
      <c r="K746" s="4" t="s">
        <v>52</v>
      </c>
      <c r="L746" s="4" t="s">
        <v>52</v>
      </c>
      <c r="M746" s="4" t="s">
        <v>52</v>
      </c>
      <c r="N746" s="4" t="s">
        <v>52</v>
      </c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>
        <v>0</v>
      </c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4" t="s">
        <v>204</v>
      </c>
      <c r="AQ746" s="3" t="s">
        <v>54</v>
      </c>
      <c r="AR746" s="3" t="s">
        <v>54</v>
      </c>
    </row>
    <row r="747" spans="1:44" x14ac:dyDescent="0.25">
      <c r="A747" s="3" t="s">
        <v>83</v>
      </c>
      <c r="B747" s="3">
        <v>13542900</v>
      </c>
      <c r="C747" s="4" t="s">
        <v>116</v>
      </c>
      <c r="D747" s="4" t="s">
        <v>63</v>
      </c>
      <c r="E747" s="4" t="s">
        <v>47</v>
      </c>
      <c r="F747" s="4" t="s">
        <v>809</v>
      </c>
      <c r="G747" s="4" t="s">
        <v>52</v>
      </c>
      <c r="H747" s="3" t="s">
        <v>1419</v>
      </c>
      <c r="I747" s="4" t="s">
        <v>360</v>
      </c>
      <c r="J747" s="4" t="s">
        <v>52</v>
      </c>
      <c r="K747" s="4" t="s">
        <v>52</v>
      </c>
      <c r="L747" s="4" t="s">
        <v>52</v>
      </c>
      <c r="M747" s="4" t="s">
        <v>52</v>
      </c>
      <c r="N747" s="4" t="s">
        <v>52</v>
      </c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>
        <v>0</v>
      </c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4" t="s">
        <v>53</v>
      </c>
      <c r="AQ747" s="3" t="s">
        <v>54</v>
      </c>
      <c r="AR747" s="3" t="s">
        <v>54</v>
      </c>
    </row>
    <row r="748" spans="1:44" x14ac:dyDescent="0.25">
      <c r="A748" s="3" t="s">
        <v>92</v>
      </c>
      <c r="B748" s="3">
        <v>14742377</v>
      </c>
      <c r="C748" s="4" t="s">
        <v>443</v>
      </c>
      <c r="D748" s="4" t="s">
        <v>201</v>
      </c>
      <c r="E748" s="4" t="s">
        <v>47</v>
      </c>
      <c r="F748" s="4" t="s">
        <v>185</v>
      </c>
      <c r="G748" s="4" t="s">
        <v>52</v>
      </c>
      <c r="H748" s="3" t="s">
        <v>1420</v>
      </c>
      <c r="I748" s="4" t="s">
        <v>360</v>
      </c>
      <c r="J748" s="4" t="s">
        <v>52</v>
      </c>
      <c r="K748" s="4" t="s">
        <v>52</v>
      </c>
      <c r="L748" s="4" t="s">
        <v>52</v>
      </c>
      <c r="M748" s="4" t="s">
        <v>52</v>
      </c>
      <c r="N748" s="4" t="s">
        <v>52</v>
      </c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>
        <v>0</v>
      </c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4" t="s">
        <v>204</v>
      </c>
      <c r="AQ748" s="3" t="s">
        <v>54</v>
      </c>
      <c r="AR748" s="3" t="s">
        <v>54</v>
      </c>
    </row>
    <row r="749" spans="1:44" x14ac:dyDescent="0.25">
      <c r="A749" s="3" t="s">
        <v>92</v>
      </c>
      <c r="B749" s="3">
        <v>7217936</v>
      </c>
      <c r="C749" s="4" t="s">
        <v>45</v>
      </c>
      <c r="D749" s="4" t="s">
        <v>63</v>
      </c>
      <c r="E749" s="4" t="s">
        <v>47</v>
      </c>
      <c r="F749" s="4" t="s">
        <v>823</v>
      </c>
      <c r="G749" s="4" t="s">
        <v>52</v>
      </c>
      <c r="H749" s="3" t="s">
        <v>1421</v>
      </c>
      <c r="I749" s="4" t="s">
        <v>360</v>
      </c>
      <c r="J749" s="4" t="s">
        <v>52</v>
      </c>
      <c r="K749" s="4" t="s">
        <v>52</v>
      </c>
      <c r="L749" s="4" t="s">
        <v>52</v>
      </c>
      <c r="M749" s="4" t="s">
        <v>52</v>
      </c>
      <c r="N749" s="4" t="s">
        <v>52</v>
      </c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>
        <v>0</v>
      </c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4" t="s">
        <v>53</v>
      </c>
      <c r="AQ749" s="3" t="s">
        <v>54</v>
      </c>
      <c r="AR749" s="3" t="s">
        <v>54</v>
      </c>
    </row>
    <row r="750" spans="1:44" x14ac:dyDescent="0.25">
      <c r="A750" s="3" t="s">
        <v>92</v>
      </c>
      <c r="B750" s="3">
        <v>14547921</v>
      </c>
      <c r="C750" s="4" t="s">
        <v>1402</v>
      </c>
      <c r="D750" s="4" t="s">
        <v>201</v>
      </c>
      <c r="E750" s="4" t="s">
        <v>47</v>
      </c>
      <c r="F750" s="4" t="s">
        <v>1422</v>
      </c>
      <c r="G750" s="4" t="s">
        <v>52</v>
      </c>
      <c r="H750" s="3" t="s">
        <v>865</v>
      </c>
      <c r="I750" s="4" t="s">
        <v>360</v>
      </c>
      <c r="J750" s="4" t="s">
        <v>52</v>
      </c>
      <c r="K750" s="4" t="s">
        <v>52</v>
      </c>
      <c r="L750" s="4" t="s">
        <v>52</v>
      </c>
      <c r="M750" s="4" t="s">
        <v>52</v>
      </c>
      <c r="N750" s="4" t="s">
        <v>52</v>
      </c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>
        <v>0</v>
      </c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4" t="s">
        <v>204</v>
      </c>
      <c r="AQ750" s="3" t="s">
        <v>54</v>
      </c>
      <c r="AR750" s="3" t="s">
        <v>54</v>
      </c>
    </row>
    <row r="751" spans="1:44" x14ac:dyDescent="0.25">
      <c r="A751" s="3" t="s">
        <v>115</v>
      </c>
      <c r="B751" s="3">
        <v>14600421</v>
      </c>
      <c r="C751" s="4" t="s">
        <v>62</v>
      </c>
      <c r="D751" s="4" t="s">
        <v>63</v>
      </c>
      <c r="E751" s="4" t="s">
        <v>47</v>
      </c>
      <c r="F751" s="4" t="s">
        <v>117</v>
      </c>
      <c r="G751" s="4" t="s">
        <v>52</v>
      </c>
      <c r="H751" s="3" t="s">
        <v>1423</v>
      </c>
      <c r="I751" s="4" t="s">
        <v>360</v>
      </c>
      <c r="J751" s="4" t="s">
        <v>52</v>
      </c>
      <c r="K751" s="4" t="s">
        <v>52</v>
      </c>
      <c r="L751" s="4" t="s">
        <v>52</v>
      </c>
      <c r="M751" s="4" t="s">
        <v>52</v>
      </c>
      <c r="N751" s="4" t="s">
        <v>52</v>
      </c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>
        <v>0</v>
      </c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4" t="s">
        <v>53</v>
      </c>
      <c r="AQ751" s="3" t="s">
        <v>54</v>
      </c>
      <c r="AR751" s="3" t="s">
        <v>54</v>
      </c>
    </row>
    <row r="752" spans="1:44" x14ac:dyDescent="0.25">
      <c r="A752" s="3" t="s">
        <v>115</v>
      </c>
      <c r="B752" s="3">
        <v>14600891</v>
      </c>
      <c r="C752" s="4" t="s">
        <v>62</v>
      </c>
      <c r="D752" s="4" t="s">
        <v>46</v>
      </c>
      <c r="E752" s="4" t="s">
        <v>47</v>
      </c>
      <c r="F752" s="4" t="s">
        <v>117</v>
      </c>
      <c r="G752" s="4" t="s">
        <v>52</v>
      </c>
      <c r="H752" s="3" t="s">
        <v>1424</v>
      </c>
      <c r="I752" s="4" t="s">
        <v>360</v>
      </c>
      <c r="J752" s="4" t="s">
        <v>52</v>
      </c>
      <c r="K752" s="4" t="s">
        <v>52</v>
      </c>
      <c r="L752" s="4" t="s">
        <v>52</v>
      </c>
      <c r="M752" s="4" t="s">
        <v>52</v>
      </c>
      <c r="N752" s="4" t="s">
        <v>52</v>
      </c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>
        <v>0</v>
      </c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4" t="s">
        <v>53</v>
      </c>
      <c r="AQ752" s="3" t="s">
        <v>54</v>
      </c>
      <c r="AR752" s="3" t="s">
        <v>54</v>
      </c>
    </row>
    <row r="753" spans="1:44" x14ac:dyDescent="0.25">
      <c r="A753" s="3" t="s">
        <v>44</v>
      </c>
      <c r="B753" s="3">
        <v>14698339</v>
      </c>
      <c r="C753" s="4" t="s">
        <v>235</v>
      </c>
      <c r="D753" s="4" t="s">
        <v>201</v>
      </c>
      <c r="E753" s="4" t="s">
        <v>47</v>
      </c>
      <c r="F753" s="4" t="s">
        <v>685</v>
      </c>
      <c r="G753" s="4" t="s">
        <v>52</v>
      </c>
      <c r="H753" s="3" t="s">
        <v>384</v>
      </c>
      <c r="I753" s="4" t="s">
        <v>360</v>
      </c>
      <c r="J753" s="4" t="s">
        <v>52</v>
      </c>
      <c r="K753" s="4" t="s">
        <v>52</v>
      </c>
      <c r="L753" s="4" t="s">
        <v>52</v>
      </c>
      <c r="M753" s="4" t="s">
        <v>52</v>
      </c>
      <c r="N753" s="4" t="s">
        <v>52</v>
      </c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>
        <v>0</v>
      </c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4" t="s">
        <v>204</v>
      </c>
      <c r="AQ753" s="3" t="s">
        <v>54</v>
      </c>
      <c r="AR753" s="3" t="s">
        <v>54</v>
      </c>
    </row>
    <row r="754" spans="1:44" x14ac:dyDescent="0.25">
      <c r="A754" s="3" t="s">
        <v>92</v>
      </c>
      <c r="B754" s="3">
        <v>4144364</v>
      </c>
      <c r="C754" s="4" t="s">
        <v>818</v>
      </c>
      <c r="D754" s="4" t="s">
        <v>201</v>
      </c>
      <c r="E754" s="4" t="s">
        <v>67</v>
      </c>
      <c r="F754" s="4" t="s">
        <v>1425</v>
      </c>
      <c r="G754" s="4" t="s">
        <v>52</v>
      </c>
      <c r="H754" s="3" t="s">
        <v>1426</v>
      </c>
      <c r="I754" s="4" t="s">
        <v>360</v>
      </c>
      <c r="J754" s="4" t="s">
        <v>52</v>
      </c>
      <c r="K754" s="4" t="s">
        <v>52</v>
      </c>
      <c r="L754" s="4" t="s">
        <v>52</v>
      </c>
      <c r="M754" s="4" t="s">
        <v>52</v>
      </c>
      <c r="N754" s="4" t="s">
        <v>52</v>
      </c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>
        <v>0</v>
      </c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4" t="s">
        <v>204</v>
      </c>
      <c r="AQ754" s="3" t="s">
        <v>54</v>
      </c>
      <c r="AR754" s="3" t="s">
        <v>54</v>
      </c>
    </row>
    <row r="755" spans="1:44" x14ac:dyDescent="0.25">
      <c r="A755" s="3" t="s">
        <v>92</v>
      </c>
      <c r="B755" s="3">
        <v>4940015</v>
      </c>
      <c r="C755" s="4" t="s">
        <v>303</v>
      </c>
      <c r="D755" s="4" t="s">
        <v>201</v>
      </c>
      <c r="E755" s="4" t="s">
        <v>67</v>
      </c>
      <c r="F755" s="4" t="s">
        <v>447</v>
      </c>
      <c r="G755" s="4" t="s">
        <v>52</v>
      </c>
      <c r="H755" s="3" t="s">
        <v>1427</v>
      </c>
      <c r="I755" s="4" t="s">
        <v>360</v>
      </c>
      <c r="J755" s="4" t="s">
        <v>52</v>
      </c>
      <c r="K755" s="4" t="s">
        <v>52</v>
      </c>
      <c r="L755" s="4" t="s">
        <v>52</v>
      </c>
      <c r="M755" s="4" t="s">
        <v>52</v>
      </c>
      <c r="N755" s="4" t="s">
        <v>52</v>
      </c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>
        <v>0</v>
      </c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4" t="s">
        <v>204</v>
      </c>
      <c r="AQ755" s="3" t="s">
        <v>54</v>
      </c>
      <c r="AR755" s="3" t="s">
        <v>54</v>
      </c>
    </row>
    <row r="756" spans="1:44" x14ac:dyDescent="0.25">
      <c r="A756" s="3" t="s">
        <v>115</v>
      </c>
      <c r="B756" s="3">
        <v>9260909</v>
      </c>
      <c r="C756" s="4" t="s">
        <v>45</v>
      </c>
      <c r="D756" s="4" t="s">
        <v>46</v>
      </c>
      <c r="E756" s="4" t="s">
        <v>47</v>
      </c>
      <c r="F756" s="4" t="s">
        <v>932</v>
      </c>
      <c r="G756" s="4" t="s">
        <v>52</v>
      </c>
      <c r="H756" s="3" t="s">
        <v>1153</v>
      </c>
      <c r="I756" s="4" t="s">
        <v>360</v>
      </c>
      <c r="J756" s="4" t="s">
        <v>52</v>
      </c>
      <c r="K756" s="4" t="s">
        <v>52</v>
      </c>
      <c r="L756" s="4" t="s">
        <v>52</v>
      </c>
      <c r="M756" s="4" t="s">
        <v>52</v>
      </c>
      <c r="N756" s="4" t="s">
        <v>52</v>
      </c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>
        <v>0</v>
      </c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4" t="s">
        <v>53</v>
      </c>
      <c r="AQ756" s="3" t="s">
        <v>54</v>
      </c>
      <c r="AR756" s="3" t="s">
        <v>54</v>
      </c>
    </row>
    <row r="757" spans="1:44" x14ac:dyDescent="0.25">
      <c r="A757" s="3" t="s">
        <v>112</v>
      </c>
      <c r="B757" s="3">
        <v>12394693</v>
      </c>
      <c r="C757" s="4" t="s">
        <v>62</v>
      </c>
      <c r="D757" s="4" t="s">
        <v>46</v>
      </c>
      <c r="E757" s="4" t="s">
        <v>47</v>
      </c>
      <c r="F757" s="4" t="s">
        <v>1428</v>
      </c>
      <c r="G757" s="4" t="s">
        <v>52</v>
      </c>
      <c r="H757" s="3" t="s">
        <v>1429</v>
      </c>
      <c r="I757" s="4" t="s">
        <v>360</v>
      </c>
      <c r="J757" s="4" t="s">
        <v>52</v>
      </c>
      <c r="K757" s="4" t="s">
        <v>52</v>
      </c>
      <c r="L757" s="4" t="s">
        <v>52</v>
      </c>
      <c r="M757" s="4" t="s">
        <v>52</v>
      </c>
      <c r="N757" s="4" t="s">
        <v>52</v>
      </c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>
        <v>0</v>
      </c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4" t="s">
        <v>53</v>
      </c>
      <c r="AQ757" s="3" t="s">
        <v>54</v>
      </c>
      <c r="AR757" s="3" t="s">
        <v>54</v>
      </c>
    </row>
    <row r="758" spans="1:44" x14ac:dyDescent="0.25">
      <c r="A758" s="3" t="s">
        <v>112</v>
      </c>
      <c r="B758" s="3">
        <v>14547317</v>
      </c>
      <c r="C758" s="4" t="s">
        <v>45</v>
      </c>
      <c r="D758" s="4" t="s">
        <v>46</v>
      </c>
      <c r="E758" s="4" t="s">
        <v>47</v>
      </c>
      <c r="F758" s="4" t="s">
        <v>1422</v>
      </c>
      <c r="G758" s="4" t="s">
        <v>52</v>
      </c>
      <c r="H758" s="3" t="s">
        <v>884</v>
      </c>
      <c r="I758" s="4" t="s">
        <v>360</v>
      </c>
      <c r="J758" s="4" t="s">
        <v>52</v>
      </c>
      <c r="K758" s="4" t="s">
        <v>52</v>
      </c>
      <c r="L758" s="4" t="s">
        <v>52</v>
      </c>
      <c r="M758" s="4" t="s">
        <v>52</v>
      </c>
      <c r="N758" s="4" t="s">
        <v>52</v>
      </c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>
        <v>0</v>
      </c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4" t="s">
        <v>53</v>
      </c>
      <c r="AQ758" s="3" t="s">
        <v>54</v>
      </c>
      <c r="AR758" s="3" t="s">
        <v>54</v>
      </c>
    </row>
    <row r="759" spans="1:44" x14ac:dyDescent="0.25">
      <c r="A759" s="3" t="s">
        <v>92</v>
      </c>
      <c r="B759" s="3">
        <v>1039974</v>
      </c>
      <c r="C759" s="4" t="s">
        <v>206</v>
      </c>
      <c r="D759" s="4" t="s">
        <v>63</v>
      </c>
      <c r="E759" s="4" t="s">
        <v>47</v>
      </c>
      <c r="F759" s="4" t="s">
        <v>1430</v>
      </c>
      <c r="G759" s="4" t="s">
        <v>52</v>
      </c>
      <c r="H759" s="3" t="s">
        <v>1431</v>
      </c>
      <c r="I759" s="4" t="s">
        <v>360</v>
      </c>
      <c r="J759" s="4" t="s">
        <v>52</v>
      </c>
      <c r="K759" s="4" t="s">
        <v>52</v>
      </c>
      <c r="L759" s="4" t="s">
        <v>52</v>
      </c>
      <c r="M759" s="4" t="s">
        <v>52</v>
      </c>
      <c r="N759" s="4" t="s">
        <v>52</v>
      </c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>
        <v>0</v>
      </c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4" t="s">
        <v>53</v>
      </c>
      <c r="AQ759" s="3" t="s">
        <v>54</v>
      </c>
      <c r="AR759" s="3" t="s">
        <v>54</v>
      </c>
    </row>
    <row r="760" spans="1:44" x14ac:dyDescent="0.25">
      <c r="A760" s="3" t="s">
        <v>83</v>
      </c>
      <c r="B760" s="3">
        <v>4690882</v>
      </c>
      <c r="C760" s="4" t="s">
        <v>306</v>
      </c>
      <c r="D760" s="4" t="s">
        <v>201</v>
      </c>
      <c r="E760" s="4" t="s">
        <v>67</v>
      </c>
      <c r="F760" s="4" t="s">
        <v>1432</v>
      </c>
      <c r="G760" s="4" t="s">
        <v>52</v>
      </c>
      <c r="H760" s="3" t="s">
        <v>1433</v>
      </c>
      <c r="I760" s="4" t="s">
        <v>360</v>
      </c>
      <c r="J760" s="4" t="s">
        <v>52</v>
      </c>
      <c r="K760" s="4" t="s">
        <v>52</v>
      </c>
      <c r="L760" s="4" t="s">
        <v>52</v>
      </c>
      <c r="M760" s="4" t="s">
        <v>52</v>
      </c>
      <c r="N760" s="4" t="s">
        <v>52</v>
      </c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>
        <v>0</v>
      </c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4" t="s">
        <v>204</v>
      </c>
      <c r="AQ760" s="3" t="s">
        <v>54</v>
      </c>
      <c r="AR760" s="3" t="s">
        <v>54</v>
      </c>
    </row>
    <row r="761" spans="1:44" x14ac:dyDescent="0.25">
      <c r="A761" s="3" t="s">
        <v>83</v>
      </c>
      <c r="B761" s="3">
        <v>4808463</v>
      </c>
      <c r="C761" s="4" t="s">
        <v>116</v>
      </c>
      <c r="D761" s="4" t="s">
        <v>46</v>
      </c>
      <c r="E761" s="4" t="s">
        <v>67</v>
      </c>
      <c r="F761" s="4" t="s">
        <v>1372</v>
      </c>
      <c r="G761" s="4" t="s">
        <v>52</v>
      </c>
      <c r="H761" s="3" t="s">
        <v>1434</v>
      </c>
      <c r="I761" s="4" t="s">
        <v>360</v>
      </c>
      <c r="J761" s="4" t="s">
        <v>52</v>
      </c>
      <c r="K761" s="4" t="s">
        <v>52</v>
      </c>
      <c r="L761" s="4" t="s">
        <v>52</v>
      </c>
      <c r="M761" s="4" t="s">
        <v>52</v>
      </c>
      <c r="N761" s="4" t="s">
        <v>52</v>
      </c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>
        <v>0</v>
      </c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4" t="s">
        <v>53</v>
      </c>
      <c r="AQ761" s="3" t="s">
        <v>54</v>
      </c>
      <c r="AR761" s="3" t="s">
        <v>54</v>
      </c>
    </row>
    <row r="762" spans="1:44" x14ac:dyDescent="0.25">
      <c r="A762" s="3" t="s">
        <v>92</v>
      </c>
      <c r="B762" s="3">
        <v>5990467</v>
      </c>
      <c r="C762" s="4" t="s">
        <v>235</v>
      </c>
      <c r="D762" s="4" t="s">
        <v>201</v>
      </c>
      <c r="E762" s="4" t="s">
        <v>47</v>
      </c>
      <c r="F762" s="4" t="s">
        <v>251</v>
      </c>
      <c r="G762" s="4" t="s">
        <v>52</v>
      </c>
      <c r="H762" s="3" t="s">
        <v>1435</v>
      </c>
      <c r="I762" s="4" t="s">
        <v>360</v>
      </c>
      <c r="J762" s="4" t="s">
        <v>52</v>
      </c>
      <c r="K762" s="4" t="s">
        <v>52</v>
      </c>
      <c r="L762" s="4" t="s">
        <v>52</v>
      </c>
      <c r="M762" s="4" t="s">
        <v>52</v>
      </c>
      <c r="N762" s="4" t="s">
        <v>52</v>
      </c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>
        <v>0</v>
      </c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4" t="s">
        <v>204</v>
      </c>
      <c r="AQ762" s="3" t="s">
        <v>54</v>
      </c>
      <c r="AR762" s="3" t="s">
        <v>54</v>
      </c>
    </row>
    <row r="763" spans="1:44" x14ac:dyDescent="0.25">
      <c r="A763" s="3" t="s">
        <v>66</v>
      </c>
      <c r="B763" s="3">
        <v>6550126</v>
      </c>
      <c r="C763" s="4" t="s">
        <v>200</v>
      </c>
      <c r="D763" s="4" t="s">
        <v>201</v>
      </c>
      <c r="E763" s="4" t="s">
        <v>47</v>
      </c>
      <c r="F763" s="4" t="s">
        <v>1436</v>
      </c>
      <c r="G763" s="4" t="s">
        <v>52</v>
      </c>
      <c r="H763" s="3" t="s">
        <v>1437</v>
      </c>
      <c r="I763" s="4" t="s">
        <v>360</v>
      </c>
      <c r="J763" s="4" t="s">
        <v>52</v>
      </c>
      <c r="K763" s="4" t="s">
        <v>52</v>
      </c>
      <c r="L763" s="4" t="s">
        <v>52</v>
      </c>
      <c r="M763" s="4" t="s">
        <v>52</v>
      </c>
      <c r="N763" s="4" t="s">
        <v>52</v>
      </c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>
        <v>0</v>
      </c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4" t="s">
        <v>204</v>
      </c>
      <c r="AQ763" s="3" t="s">
        <v>54</v>
      </c>
      <c r="AR763" s="3" t="s">
        <v>54</v>
      </c>
    </row>
    <row r="764" spans="1:44" x14ac:dyDescent="0.25">
      <c r="A764" s="3" t="s">
        <v>83</v>
      </c>
      <c r="B764" s="3">
        <v>3901736</v>
      </c>
      <c r="C764" s="4" t="s">
        <v>45</v>
      </c>
      <c r="D764" s="4" t="s">
        <v>46</v>
      </c>
      <c r="E764" s="4" t="s">
        <v>67</v>
      </c>
      <c r="F764" s="4" t="s">
        <v>1438</v>
      </c>
      <c r="G764" s="4" t="s">
        <v>49</v>
      </c>
      <c r="H764" s="3" t="s">
        <v>89</v>
      </c>
      <c r="I764" s="4" t="s">
        <v>360</v>
      </c>
      <c r="J764" s="4" t="s">
        <v>52</v>
      </c>
      <c r="K764" s="4" t="s">
        <v>52</v>
      </c>
      <c r="L764" s="4" t="s">
        <v>52</v>
      </c>
      <c r="M764" s="4" t="s">
        <v>52</v>
      </c>
      <c r="N764" s="4" t="s">
        <v>52</v>
      </c>
      <c r="O764" s="3">
        <v>1000000</v>
      </c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>
        <v>0</v>
      </c>
      <c r="AF764" s="3">
        <v>0</v>
      </c>
      <c r="AG764" s="3"/>
      <c r="AH764" s="3"/>
      <c r="AI764" s="3"/>
      <c r="AJ764" s="3"/>
      <c r="AK764" s="3">
        <v>0</v>
      </c>
      <c r="AL764" s="3"/>
      <c r="AM764" s="3"/>
      <c r="AN764" s="3"/>
      <c r="AO764" s="3"/>
      <c r="AP764" s="4" t="s">
        <v>53</v>
      </c>
      <c r="AQ764" s="3" t="s">
        <v>54</v>
      </c>
      <c r="AR764" s="3" t="s">
        <v>54</v>
      </c>
    </row>
    <row r="765" spans="1:44" x14ac:dyDescent="0.25">
      <c r="A765" s="3" t="s">
        <v>92</v>
      </c>
      <c r="B765" s="3">
        <v>4946154</v>
      </c>
      <c r="C765" s="4" t="s">
        <v>1439</v>
      </c>
      <c r="D765" s="4" t="s">
        <v>46</v>
      </c>
      <c r="E765" s="4" t="s">
        <v>67</v>
      </c>
      <c r="F765" s="4" t="s">
        <v>1440</v>
      </c>
      <c r="G765" s="4" t="s">
        <v>52</v>
      </c>
      <c r="H765" s="3" t="s">
        <v>1441</v>
      </c>
      <c r="I765" s="4" t="s">
        <v>360</v>
      </c>
      <c r="J765" s="4" t="s">
        <v>52</v>
      </c>
      <c r="K765" s="4" t="s">
        <v>52</v>
      </c>
      <c r="L765" s="4" t="s">
        <v>52</v>
      </c>
      <c r="M765" s="4" t="s">
        <v>52</v>
      </c>
      <c r="N765" s="4" t="s">
        <v>52</v>
      </c>
      <c r="O765" s="3">
        <v>10000</v>
      </c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>
        <v>0</v>
      </c>
      <c r="AF765" s="3">
        <v>0</v>
      </c>
      <c r="AG765" s="3"/>
      <c r="AH765" s="3"/>
      <c r="AI765" s="3"/>
      <c r="AJ765" s="3"/>
      <c r="AK765" s="3">
        <v>0</v>
      </c>
      <c r="AL765" s="3"/>
      <c r="AM765" s="3"/>
      <c r="AN765" s="3"/>
      <c r="AO765" s="3"/>
      <c r="AP765" s="4" t="s">
        <v>53</v>
      </c>
      <c r="AQ765" s="3" t="s">
        <v>54</v>
      </c>
      <c r="AR765" s="3" t="s">
        <v>54</v>
      </c>
    </row>
    <row r="766" spans="1:44" x14ac:dyDescent="0.25">
      <c r="A766" s="3" t="s">
        <v>176</v>
      </c>
      <c r="B766" s="3">
        <v>7324787</v>
      </c>
      <c r="C766" s="4" t="s">
        <v>62</v>
      </c>
      <c r="D766" s="4" t="s">
        <v>63</v>
      </c>
      <c r="E766" s="4" t="s">
        <v>47</v>
      </c>
      <c r="F766" s="4" t="s">
        <v>720</v>
      </c>
      <c r="G766" s="4" t="s">
        <v>52</v>
      </c>
      <c r="H766" s="3" t="s">
        <v>1442</v>
      </c>
      <c r="I766" s="4" t="s">
        <v>360</v>
      </c>
      <c r="J766" s="4" t="s">
        <v>52</v>
      </c>
      <c r="K766" s="4" t="s">
        <v>52</v>
      </c>
      <c r="L766" s="4" t="s">
        <v>52</v>
      </c>
      <c r="M766" s="4" t="s">
        <v>52</v>
      </c>
      <c r="N766" s="4" t="s">
        <v>52</v>
      </c>
      <c r="O766" s="3">
        <v>20000</v>
      </c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>
        <v>0</v>
      </c>
      <c r="AF766" s="3">
        <v>0</v>
      </c>
      <c r="AG766" s="3"/>
      <c r="AH766" s="3"/>
      <c r="AI766" s="3"/>
      <c r="AJ766" s="3"/>
      <c r="AK766" s="3">
        <v>0</v>
      </c>
      <c r="AL766" s="3"/>
      <c r="AM766" s="3"/>
      <c r="AN766" s="3"/>
      <c r="AO766" s="3"/>
      <c r="AP766" s="4" t="s">
        <v>53</v>
      </c>
      <c r="AQ766" s="3" t="s">
        <v>54</v>
      </c>
      <c r="AR766" s="3" t="s">
        <v>54</v>
      </c>
    </row>
    <row r="767" spans="1:44" x14ac:dyDescent="0.25">
      <c r="A767" s="3" t="s">
        <v>92</v>
      </c>
      <c r="B767" s="3">
        <v>9294999</v>
      </c>
      <c r="C767" s="4" t="s">
        <v>303</v>
      </c>
      <c r="D767" s="4" t="s">
        <v>201</v>
      </c>
      <c r="E767" s="4" t="s">
        <v>47</v>
      </c>
      <c r="F767" s="4" t="s">
        <v>571</v>
      </c>
      <c r="G767" s="4" t="s">
        <v>49</v>
      </c>
      <c r="H767" s="3" t="s">
        <v>1443</v>
      </c>
      <c r="I767" s="4" t="s">
        <v>360</v>
      </c>
      <c r="J767" s="4" t="s">
        <v>52</v>
      </c>
      <c r="K767" s="4" t="s">
        <v>52</v>
      </c>
      <c r="L767" s="4" t="s">
        <v>52</v>
      </c>
      <c r="M767" s="4" t="s">
        <v>52</v>
      </c>
      <c r="N767" s="4" t="s">
        <v>52</v>
      </c>
      <c r="O767" s="3">
        <v>0</v>
      </c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>
        <v>0</v>
      </c>
      <c r="AF767" s="3">
        <v>0</v>
      </c>
      <c r="AG767" s="3"/>
      <c r="AH767" s="3"/>
      <c r="AI767" s="3"/>
      <c r="AJ767" s="3"/>
      <c r="AK767" s="3">
        <v>0</v>
      </c>
      <c r="AL767" s="3"/>
      <c r="AM767" s="3"/>
      <c r="AN767" s="3"/>
      <c r="AO767" s="3"/>
      <c r="AP767" s="4" t="s">
        <v>204</v>
      </c>
      <c r="AQ767" s="3" t="s">
        <v>54</v>
      </c>
      <c r="AR767" s="3" t="s">
        <v>54</v>
      </c>
    </row>
    <row r="768" spans="1:44" x14ac:dyDescent="0.25">
      <c r="A768" s="3" t="s">
        <v>92</v>
      </c>
      <c r="B768" s="3">
        <v>11161739</v>
      </c>
      <c r="C768" s="4" t="s">
        <v>818</v>
      </c>
      <c r="D768" s="4" t="s">
        <v>201</v>
      </c>
      <c r="E768" s="4" t="s">
        <v>47</v>
      </c>
      <c r="F768" s="4" t="s">
        <v>1444</v>
      </c>
      <c r="G768" s="4" t="s">
        <v>52</v>
      </c>
      <c r="H768" s="3" t="s">
        <v>1445</v>
      </c>
      <c r="I768" s="4" t="s">
        <v>360</v>
      </c>
      <c r="J768" s="4" t="s">
        <v>52</v>
      </c>
      <c r="K768" s="4" t="s">
        <v>52</v>
      </c>
      <c r="L768" s="4" t="s">
        <v>52</v>
      </c>
      <c r="M768" s="4" t="s">
        <v>52</v>
      </c>
      <c r="N768" s="4" t="s">
        <v>52</v>
      </c>
      <c r="O768" s="3">
        <v>0</v>
      </c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>
        <v>0</v>
      </c>
      <c r="AF768" s="3">
        <v>0</v>
      </c>
      <c r="AG768" s="3"/>
      <c r="AH768" s="3"/>
      <c r="AI768" s="3"/>
      <c r="AJ768" s="3"/>
      <c r="AK768" s="3">
        <v>0</v>
      </c>
      <c r="AL768" s="3"/>
      <c r="AM768" s="3"/>
      <c r="AN768" s="3"/>
      <c r="AO768" s="3"/>
      <c r="AP768" s="4" t="s">
        <v>204</v>
      </c>
      <c r="AQ768" s="3" t="s">
        <v>54</v>
      </c>
      <c r="AR768" s="3" t="s">
        <v>54</v>
      </c>
    </row>
    <row r="769" spans="1:44" x14ac:dyDescent="0.25">
      <c r="A769" s="3" t="s">
        <v>176</v>
      </c>
      <c r="B769" s="3">
        <v>6515153</v>
      </c>
      <c r="C769" s="4" t="s">
        <v>184</v>
      </c>
      <c r="D769" s="4" t="s">
        <v>63</v>
      </c>
      <c r="E769" s="4" t="s">
        <v>47</v>
      </c>
      <c r="F769" s="4" t="s">
        <v>1446</v>
      </c>
      <c r="G769" s="4" t="s">
        <v>52</v>
      </c>
      <c r="H769" s="3" t="s">
        <v>1447</v>
      </c>
      <c r="I769" s="4" t="s">
        <v>51</v>
      </c>
      <c r="J769" s="4" t="s">
        <v>52</v>
      </c>
      <c r="K769" s="4" t="s">
        <v>52</v>
      </c>
      <c r="L769" s="4" t="s">
        <v>52</v>
      </c>
      <c r="M769" s="4" t="s">
        <v>52</v>
      </c>
      <c r="N769" s="4" t="s">
        <v>52</v>
      </c>
      <c r="O769" s="3">
        <v>10000</v>
      </c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>
        <v>2543.9173149200901</v>
      </c>
      <c r="AF769" s="3">
        <v>2553.4777697163199</v>
      </c>
      <c r="AG769" s="3"/>
      <c r="AH769" s="3"/>
      <c r="AI769" s="3"/>
      <c r="AJ769" s="3">
        <v>2553.0777697163198</v>
      </c>
      <c r="AK769" s="3">
        <v>0.4</v>
      </c>
      <c r="AL769" s="3"/>
      <c r="AM769" s="3"/>
      <c r="AN769" s="3"/>
      <c r="AO769" s="3"/>
      <c r="AP769" s="4" t="s">
        <v>53</v>
      </c>
      <c r="AQ769" s="3" t="s">
        <v>54</v>
      </c>
      <c r="AR769" s="3" t="s">
        <v>54</v>
      </c>
    </row>
    <row r="770" spans="1:44" x14ac:dyDescent="0.25">
      <c r="A770" s="3" t="s">
        <v>66</v>
      </c>
      <c r="B770" s="3">
        <v>8441352</v>
      </c>
      <c r="C770" s="4" t="s">
        <v>45</v>
      </c>
      <c r="D770" s="4" t="s">
        <v>63</v>
      </c>
      <c r="E770" s="4" t="s">
        <v>47</v>
      </c>
      <c r="F770" s="4" t="s">
        <v>1448</v>
      </c>
      <c r="G770" s="4" t="s">
        <v>49</v>
      </c>
      <c r="H770" s="3" t="s">
        <v>1449</v>
      </c>
      <c r="I770" s="4" t="s">
        <v>51</v>
      </c>
      <c r="J770" s="4" t="s">
        <v>52</v>
      </c>
      <c r="K770" s="4" t="s">
        <v>52</v>
      </c>
      <c r="L770" s="4" t="s">
        <v>52</v>
      </c>
      <c r="M770" s="4" t="s">
        <v>49</v>
      </c>
      <c r="N770" s="4" t="s">
        <v>52</v>
      </c>
      <c r="O770" s="3">
        <v>200000</v>
      </c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>
        <v>124052.206217357</v>
      </c>
      <c r="AF770" s="3">
        <v>124566.74018564999</v>
      </c>
      <c r="AG770" s="3">
        <v>92881.08203125</v>
      </c>
      <c r="AH770" s="3"/>
      <c r="AI770" s="3"/>
      <c r="AJ770" s="3">
        <v>31605.878154399699</v>
      </c>
      <c r="AK770" s="3">
        <v>79.78</v>
      </c>
      <c r="AL770" s="3"/>
      <c r="AM770" s="3"/>
      <c r="AN770" s="3"/>
      <c r="AO770" s="3"/>
      <c r="AP770" s="4" t="s">
        <v>53</v>
      </c>
      <c r="AQ770" s="3" t="s">
        <v>54</v>
      </c>
      <c r="AR770" s="3" t="s">
        <v>54</v>
      </c>
    </row>
    <row r="771" spans="1:44" x14ac:dyDescent="0.25">
      <c r="A771" s="3" t="s">
        <v>66</v>
      </c>
      <c r="B771" s="3">
        <v>8450669</v>
      </c>
      <c r="C771" s="4" t="s">
        <v>1450</v>
      </c>
      <c r="D771" s="4" t="s">
        <v>201</v>
      </c>
      <c r="E771" s="4" t="s">
        <v>47</v>
      </c>
      <c r="F771" s="4" t="s">
        <v>1451</v>
      </c>
      <c r="G771" s="4" t="s">
        <v>49</v>
      </c>
      <c r="H771" s="3" t="s">
        <v>1452</v>
      </c>
      <c r="I771" s="4" t="s">
        <v>51</v>
      </c>
      <c r="J771" s="4" t="s">
        <v>52</v>
      </c>
      <c r="K771" s="4" t="s">
        <v>52</v>
      </c>
      <c r="L771" s="4" t="s">
        <v>52</v>
      </c>
      <c r="M771" s="4" t="s">
        <v>52</v>
      </c>
      <c r="N771" s="4" t="s">
        <v>52</v>
      </c>
      <c r="O771" s="3">
        <v>239893.76000000001</v>
      </c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>
        <v>239023.823784988</v>
      </c>
      <c r="AF771" s="3">
        <v>239893.757582013</v>
      </c>
      <c r="AG771" s="3">
        <v>59615.8828125</v>
      </c>
      <c r="AH771" s="3"/>
      <c r="AI771" s="3"/>
      <c r="AJ771" s="3">
        <v>180254.22476951301</v>
      </c>
      <c r="AK771" s="3">
        <v>23.65</v>
      </c>
      <c r="AL771" s="3"/>
      <c r="AM771" s="3"/>
      <c r="AN771" s="3"/>
      <c r="AO771" s="3"/>
      <c r="AP771" s="4" t="s">
        <v>204</v>
      </c>
      <c r="AQ771" s="3" t="s">
        <v>54</v>
      </c>
      <c r="AR771" s="3" t="s">
        <v>54</v>
      </c>
    </row>
    <row r="772" spans="1:44" x14ac:dyDescent="0.25">
      <c r="A772" s="3" t="s">
        <v>66</v>
      </c>
      <c r="B772" s="3">
        <v>12878953</v>
      </c>
      <c r="C772" s="4" t="s">
        <v>206</v>
      </c>
      <c r="D772" s="4" t="s">
        <v>46</v>
      </c>
      <c r="E772" s="4" t="s">
        <v>47</v>
      </c>
      <c r="F772" s="4" t="s">
        <v>399</v>
      </c>
      <c r="G772" s="4" t="s">
        <v>49</v>
      </c>
      <c r="H772" s="3" t="s">
        <v>1453</v>
      </c>
      <c r="I772" s="4" t="s">
        <v>51</v>
      </c>
      <c r="J772" s="4" t="s">
        <v>52</v>
      </c>
      <c r="K772" s="4" t="s">
        <v>52</v>
      </c>
      <c r="L772" s="4" t="s">
        <v>52</v>
      </c>
      <c r="M772" s="4" t="s">
        <v>52</v>
      </c>
      <c r="N772" s="4" t="s">
        <v>52</v>
      </c>
      <c r="O772" s="3">
        <v>102995.88</v>
      </c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>
        <v>102593.410640371</v>
      </c>
      <c r="AF772" s="3">
        <v>102995.88137003301</v>
      </c>
      <c r="AG772" s="3"/>
      <c r="AH772" s="3"/>
      <c r="AI772" s="3"/>
      <c r="AJ772" s="3">
        <v>102995.88137003301</v>
      </c>
      <c r="AK772" s="3">
        <v>0</v>
      </c>
      <c r="AL772" s="3"/>
      <c r="AM772" s="3"/>
      <c r="AN772" s="3"/>
      <c r="AO772" s="3"/>
      <c r="AP772" s="4" t="s">
        <v>53</v>
      </c>
      <c r="AQ772" s="3" t="s">
        <v>54</v>
      </c>
      <c r="AR772" s="3" t="s">
        <v>54</v>
      </c>
    </row>
    <row r="773" spans="1:44" x14ac:dyDescent="0.25">
      <c r="A773" s="3" t="s">
        <v>44</v>
      </c>
      <c r="B773" s="3">
        <v>14671362</v>
      </c>
      <c r="C773" s="4" t="s">
        <v>45</v>
      </c>
      <c r="D773" s="4" t="s">
        <v>63</v>
      </c>
      <c r="E773" s="4" t="s">
        <v>47</v>
      </c>
      <c r="F773" s="4" t="s">
        <v>1160</v>
      </c>
      <c r="G773" s="4" t="s">
        <v>49</v>
      </c>
      <c r="H773" s="3" t="s">
        <v>1454</v>
      </c>
      <c r="I773" s="4" t="s">
        <v>51</v>
      </c>
      <c r="J773" s="4" t="s">
        <v>52</v>
      </c>
      <c r="K773" s="4" t="s">
        <v>52</v>
      </c>
      <c r="L773" s="4" t="s">
        <v>52</v>
      </c>
      <c r="M773" s="4" t="s">
        <v>52</v>
      </c>
      <c r="N773" s="4" t="s">
        <v>52</v>
      </c>
      <c r="O773" s="3">
        <v>50144.75</v>
      </c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>
        <v>50057.760778073403</v>
      </c>
      <c r="AF773" s="3">
        <v>50144.745405354901</v>
      </c>
      <c r="AG773" s="3"/>
      <c r="AH773" s="3"/>
      <c r="AI773" s="3"/>
      <c r="AJ773" s="3">
        <v>2053.0735303548599</v>
      </c>
      <c r="AK773" s="3">
        <v>0</v>
      </c>
      <c r="AL773" s="3"/>
      <c r="AM773" s="3"/>
      <c r="AN773" s="3"/>
      <c r="AO773" s="3"/>
      <c r="AP773" s="4" t="s">
        <v>53</v>
      </c>
      <c r="AQ773" s="3" t="s">
        <v>54</v>
      </c>
      <c r="AR773" s="3" t="s">
        <v>54</v>
      </c>
    </row>
    <row r="774" spans="1:44" x14ac:dyDescent="0.25">
      <c r="A774" s="3" t="s">
        <v>176</v>
      </c>
      <c r="B774" s="3">
        <v>6506300</v>
      </c>
      <c r="C774" s="4" t="s">
        <v>45</v>
      </c>
      <c r="D774" s="4" t="s">
        <v>63</v>
      </c>
      <c r="E774" s="4" t="s">
        <v>47</v>
      </c>
      <c r="F774" s="4" t="s">
        <v>509</v>
      </c>
      <c r="G774" s="4" t="s">
        <v>52</v>
      </c>
      <c r="H774" s="3" t="s">
        <v>1455</v>
      </c>
      <c r="I774" s="4" t="s">
        <v>360</v>
      </c>
      <c r="J774" s="4" t="s">
        <v>52</v>
      </c>
      <c r="K774" s="4" t="s">
        <v>52</v>
      </c>
      <c r="L774" s="4" t="s">
        <v>52</v>
      </c>
      <c r="M774" s="4" t="s">
        <v>52</v>
      </c>
      <c r="N774" s="4" t="s">
        <v>52</v>
      </c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>
        <v>0</v>
      </c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4" t="s">
        <v>53</v>
      </c>
      <c r="AQ774" s="3" t="s">
        <v>54</v>
      </c>
      <c r="AR774" s="3" t="s">
        <v>54</v>
      </c>
    </row>
    <row r="775" spans="1:44" x14ac:dyDescent="0.25">
      <c r="A775" s="3" t="s">
        <v>176</v>
      </c>
      <c r="B775" s="3">
        <v>6595619</v>
      </c>
      <c r="C775" s="4" t="s">
        <v>1064</v>
      </c>
      <c r="D775" s="4" t="s">
        <v>63</v>
      </c>
      <c r="E775" s="4" t="s">
        <v>47</v>
      </c>
      <c r="F775" s="4" t="s">
        <v>79</v>
      </c>
      <c r="G775" s="4" t="s">
        <v>52</v>
      </c>
      <c r="H775" s="3" t="s">
        <v>1456</v>
      </c>
      <c r="I775" s="4" t="s">
        <v>360</v>
      </c>
      <c r="J775" s="4" t="s">
        <v>52</v>
      </c>
      <c r="K775" s="4" t="s">
        <v>52</v>
      </c>
      <c r="L775" s="4" t="s">
        <v>52</v>
      </c>
      <c r="M775" s="4" t="s">
        <v>52</v>
      </c>
      <c r="N775" s="4" t="s">
        <v>52</v>
      </c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>
        <v>0</v>
      </c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4" t="s">
        <v>53</v>
      </c>
      <c r="AQ775" s="3" t="s">
        <v>54</v>
      </c>
      <c r="AR775" s="3" t="s">
        <v>54</v>
      </c>
    </row>
    <row r="776" spans="1:44" x14ac:dyDescent="0.25">
      <c r="A776" s="3" t="s">
        <v>176</v>
      </c>
      <c r="B776" s="3">
        <v>6930579</v>
      </c>
      <c r="C776" s="4" t="s">
        <v>211</v>
      </c>
      <c r="D776" s="4" t="s">
        <v>46</v>
      </c>
      <c r="E776" s="4" t="s">
        <v>47</v>
      </c>
      <c r="F776" s="4" t="s">
        <v>1457</v>
      </c>
      <c r="G776" s="4" t="s">
        <v>52</v>
      </c>
      <c r="H776" s="3" t="s">
        <v>1458</v>
      </c>
      <c r="I776" s="4" t="s">
        <v>360</v>
      </c>
      <c r="J776" s="4" t="s">
        <v>52</v>
      </c>
      <c r="K776" s="4" t="s">
        <v>52</v>
      </c>
      <c r="L776" s="4" t="s">
        <v>52</v>
      </c>
      <c r="M776" s="4" t="s">
        <v>52</v>
      </c>
      <c r="N776" s="4" t="s">
        <v>52</v>
      </c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>
        <v>0</v>
      </c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4" t="s">
        <v>53</v>
      </c>
      <c r="AQ776" s="3" t="s">
        <v>54</v>
      </c>
      <c r="AR776" s="3" t="s">
        <v>54</v>
      </c>
    </row>
    <row r="777" spans="1:44" x14ac:dyDescent="0.25">
      <c r="A777" s="3" t="s">
        <v>176</v>
      </c>
      <c r="B777" s="3">
        <v>7146287</v>
      </c>
      <c r="C777" s="4" t="s">
        <v>232</v>
      </c>
      <c r="D777" s="4" t="s">
        <v>46</v>
      </c>
      <c r="E777" s="4" t="s">
        <v>47</v>
      </c>
      <c r="F777" s="4" t="s">
        <v>1001</v>
      </c>
      <c r="G777" s="4" t="s">
        <v>52</v>
      </c>
      <c r="H777" s="3" t="s">
        <v>1459</v>
      </c>
      <c r="I777" s="4" t="s">
        <v>360</v>
      </c>
      <c r="J777" s="4" t="s">
        <v>52</v>
      </c>
      <c r="K777" s="4" t="s">
        <v>52</v>
      </c>
      <c r="L777" s="4" t="s">
        <v>52</v>
      </c>
      <c r="M777" s="4" t="s">
        <v>52</v>
      </c>
      <c r="N777" s="4" t="s">
        <v>52</v>
      </c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>
        <v>0</v>
      </c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4" t="s">
        <v>53</v>
      </c>
      <c r="AQ777" s="3" t="s">
        <v>54</v>
      </c>
      <c r="AR777" s="3" t="s">
        <v>54</v>
      </c>
    </row>
    <row r="778" spans="1:44" x14ac:dyDescent="0.25">
      <c r="A778" s="3" t="s">
        <v>240</v>
      </c>
      <c r="B778" s="3">
        <v>8823164</v>
      </c>
      <c r="C778" s="4" t="s">
        <v>211</v>
      </c>
      <c r="D778" s="4" t="s">
        <v>63</v>
      </c>
      <c r="E778" s="4" t="s">
        <v>47</v>
      </c>
      <c r="F778" s="4" t="s">
        <v>1156</v>
      </c>
      <c r="G778" s="4" t="s">
        <v>52</v>
      </c>
      <c r="H778" s="3" t="s">
        <v>353</v>
      </c>
      <c r="I778" s="4" t="s">
        <v>360</v>
      </c>
      <c r="J778" s="4" t="s">
        <v>52</v>
      </c>
      <c r="K778" s="4" t="s">
        <v>52</v>
      </c>
      <c r="L778" s="4" t="s">
        <v>52</v>
      </c>
      <c r="M778" s="4" t="s">
        <v>52</v>
      </c>
      <c r="N778" s="4" t="s">
        <v>52</v>
      </c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>
        <v>0</v>
      </c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4" t="s">
        <v>53</v>
      </c>
      <c r="AQ778" s="3" t="s">
        <v>54</v>
      </c>
      <c r="AR778" s="3" t="s">
        <v>54</v>
      </c>
    </row>
    <row r="779" spans="1:44" x14ac:dyDescent="0.25">
      <c r="A779" s="3" t="s">
        <v>83</v>
      </c>
      <c r="B779" s="3">
        <v>7760070</v>
      </c>
      <c r="C779" s="4" t="s">
        <v>81</v>
      </c>
      <c r="D779" s="4" t="s">
        <v>46</v>
      </c>
      <c r="E779" s="4" t="s">
        <v>47</v>
      </c>
      <c r="F779" s="4" t="s">
        <v>392</v>
      </c>
      <c r="G779" s="4" t="s">
        <v>49</v>
      </c>
      <c r="H779" s="3" t="s">
        <v>1460</v>
      </c>
      <c r="I779" s="4" t="s">
        <v>51</v>
      </c>
      <c r="J779" s="4" t="s">
        <v>52</v>
      </c>
      <c r="K779" s="4" t="s">
        <v>52</v>
      </c>
      <c r="L779" s="4" t="s">
        <v>52</v>
      </c>
      <c r="M779" s="4" t="s">
        <v>52</v>
      </c>
      <c r="N779" s="4" t="s">
        <v>52</v>
      </c>
      <c r="O779" s="3">
        <v>200000</v>
      </c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>
        <v>30317.8050097286</v>
      </c>
      <c r="AG779" s="3">
        <v>23299.064453125</v>
      </c>
      <c r="AH779" s="3"/>
      <c r="AI779" s="3"/>
      <c r="AJ779" s="3">
        <v>7018.7405566035704</v>
      </c>
      <c r="AK779" s="3">
        <v>0</v>
      </c>
      <c r="AL779" s="3"/>
      <c r="AM779" s="3"/>
      <c r="AN779" s="3"/>
      <c r="AO779" s="3"/>
      <c r="AP779" s="4" t="s">
        <v>53</v>
      </c>
      <c r="AQ779" s="3" t="s">
        <v>54</v>
      </c>
      <c r="AR779" s="3" t="s">
        <v>54</v>
      </c>
    </row>
    <row r="780" spans="1:44" x14ac:dyDescent="0.25">
      <c r="A780" s="3" t="s">
        <v>58</v>
      </c>
      <c r="B780" s="3">
        <v>8205905</v>
      </c>
      <c r="C780" s="4" t="s">
        <v>303</v>
      </c>
      <c r="D780" s="4" t="s">
        <v>201</v>
      </c>
      <c r="E780" s="4" t="s">
        <v>47</v>
      </c>
      <c r="F780" s="4" t="s">
        <v>1461</v>
      </c>
      <c r="G780" s="4" t="s">
        <v>49</v>
      </c>
      <c r="H780" s="3" t="s">
        <v>1462</v>
      </c>
      <c r="I780" s="4" t="s">
        <v>360</v>
      </c>
      <c r="J780" s="4" t="s">
        <v>52</v>
      </c>
      <c r="K780" s="4" t="s">
        <v>52</v>
      </c>
      <c r="L780" s="4" t="s">
        <v>52</v>
      </c>
      <c r="M780" s="4" t="s">
        <v>52</v>
      </c>
      <c r="N780" s="4" t="s">
        <v>52</v>
      </c>
      <c r="O780" s="3">
        <v>0</v>
      </c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>
        <v>0</v>
      </c>
      <c r="AG780" s="3"/>
      <c r="AH780" s="3"/>
      <c r="AI780" s="3"/>
      <c r="AJ780" s="3"/>
      <c r="AK780" s="3">
        <v>0</v>
      </c>
      <c r="AL780" s="3"/>
      <c r="AM780" s="3"/>
      <c r="AN780" s="3"/>
      <c r="AO780" s="3"/>
      <c r="AP780" s="4" t="s">
        <v>204</v>
      </c>
      <c r="AQ780" s="3" t="s">
        <v>54</v>
      </c>
      <c r="AR780" s="3" t="s">
        <v>54</v>
      </c>
    </row>
    <row r="781" spans="1:44" x14ac:dyDescent="0.25">
      <c r="A781" s="3" t="s">
        <v>44</v>
      </c>
      <c r="B781" s="3">
        <v>15259685</v>
      </c>
      <c r="C781" s="4" t="s">
        <v>510</v>
      </c>
      <c r="D781" s="4" t="s">
        <v>46</v>
      </c>
      <c r="E781" s="4" t="s">
        <v>47</v>
      </c>
      <c r="F781" s="4" t="s">
        <v>1463</v>
      </c>
      <c r="G781" s="4" t="s">
        <v>52</v>
      </c>
      <c r="H781" s="3" t="s">
        <v>1464</v>
      </c>
      <c r="I781" s="4" t="s">
        <v>360</v>
      </c>
      <c r="J781" s="4" t="s">
        <v>52</v>
      </c>
      <c r="K781" s="4" t="s">
        <v>52</v>
      </c>
      <c r="L781" s="4" t="s">
        <v>52</v>
      </c>
      <c r="M781" s="4" t="s">
        <v>52</v>
      </c>
      <c r="N781" s="4" t="s">
        <v>52</v>
      </c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4" t="s">
        <v>53</v>
      </c>
      <c r="AQ781" s="3" t="s">
        <v>54</v>
      </c>
      <c r="AR781" s="3" t="s">
        <v>54</v>
      </c>
    </row>
    <row r="782" spans="1:44" x14ac:dyDescent="0.25">
      <c r="A782" s="3" t="s">
        <v>44</v>
      </c>
      <c r="B782" s="3">
        <v>15314042</v>
      </c>
      <c r="C782" s="4" t="s">
        <v>140</v>
      </c>
      <c r="D782" s="4" t="s">
        <v>46</v>
      </c>
      <c r="E782" s="4" t="s">
        <v>47</v>
      </c>
      <c r="F782" s="4" t="s">
        <v>1465</v>
      </c>
      <c r="G782" s="4" t="s">
        <v>52</v>
      </c>
      <c r="H782" s="3" t="s">
        <v>929</v>
      </c>
      <c r="I782" s="4" t="s">
        <v>360</v>
      </c>
      <c r="J782" s="4" t="s">
        <v>52</v>
      </c>
      <c r="K782" s="4" t="s">
        <v>52</v>
      </c>
      <c r="L782" s="4" t="s">
        <v>52</v>
      </c>
      <c r="M782" s="4" t="s">
        <v>52</v>
      </c>
      <c r="N782" s="4" t="s">
        <v>52</v>
      </c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4" t="s">
        <v>53</v>
      </c>
      <c r="AQ782" s="3" t="s">
        <v>54</v>
      </c>
      <c r="AR782" s="3" t="s">
        <v>54</v>
      </c>
    </row>
    <row r="783" spans="1:44" x14ac:dyDescent="0.25">
      <c r="A783" s="3" t="s">
        <v>95</v>
      </c>
      <c r="B783" s="3">
        <v>15236734</v>
      </c>
      <c r="C783" s="4" t="s">
        <v>479</v>
      </c>
      <c r="D783" s="4" t="s">
        <v>46</v>
      </c>
      <c r="E783" s="4" t="s">
        <v>47</v>
      </c>
      <c r="F783" s="4" t="s">
        <v>217</v>
      </c>
      <c r="G783" s="4" t="s">
        <v>52</v>
      </c>
      <c r="H783" s="3" t="s">
        <v>1091</v>
      </c>
      <c r="I783" s="4" t="s">
        <v>360</v>
      </c>
      <c r="J783" s="4" t="s">
        <v>52</v>
      </c>
      <c r="K783" s="4" t="s">
        <v>52</v>
      </c>
      <c r="L783" s="4" t="s">
        <v>52</v>
      </c>
      <c r="M783" s="4" t="s">
        <v>52</v>
      </c>
      <c r="N783" s="4" t="s">
        <v>52</v>
      </c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4" t="s">
        <v>53</v>
      </c>
      <c r="AQ783" s="3" t="s">
        <v>54</v>
      </c>
      <c r="AR783" s="3" t="s">
        <v>54</v>
      </c>
    </row>
    <row r="784" spans="1:44" x14ac:dyDescent="0.25">
      <c r="A784" s="3" t="s">
        <v>58</v>
      </c>
      <c r="B784" s="3">
        <v>15264755</v>
      </c>
      <c r="C784" s="4" t="s">
        <v>84</v>
      </c>
      <c r="D784" s="4" t="s">
        <v>46</v>
      </c>
      <c r="E784" s="4" t="s">
        <v>47</v>
      </c>
      <c r="F784" s="4" t="s">
        <v>1466</v>
      </c>
      <c r="G784" s="4" t="s">
        <v>52</v>
      </c>
      <c r="H784" s="3" t="s">
        <v>1467</v>
      </c>
      <c r="I784" s="4" t="s">
        <v>360</v>
      </c>
      <c r="J784" s="4" t="s">
        <v>52</v>
      </c>
      <c r="K784" s="4" t="s">
        <v>52</v>
      </c>
      <c r="L784" s="4" t="s">
        <v>52</v>
      </c>
      <c r="M784" s="4" t="s">
        <v>52</v>
      </c>
      <c r="N784" s="4" t="s">
        <v>52</v>
      </c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4" t="s">
        <v>53</v>
      </c>
      <c r="AQ784" s="3" t="s">
        <v>54</v>
      </c>
      <c r="AR784" s="3" t="s">
        <v>54</v>
      </c>
    </row>
    <row r="785" spans="1:44" x14ac:dyDescent="0.25">
      <c r="A785" s="3" t="s">
        <v>375</v>
      </c>
      <c r="B785" s="3">
        <v>11946937</v>
      </c>
      <c r="C785" s="4" t="s">
        <v>232</v>
      </c>
      <c r="D785" s="4" t="s">
        <v>63</v>
      </c>
      <c r="E785" s="4" t="s">
        <v>47</v>
      </c>
      <c r="F785" s="4" t="s">
        <v>1468</v>
      </c>
      <c r="G785" s="4" t="s">
        <v>52</v>
      </c>
      <c r="H785" s="3" t="s">
        <v>1469</v>
      </c>
      <c r="I785" s="4" t="s">
        <v>360</v>
      </c>
      <c r="J785" s="4" t="s">
        <v>52</v>
      </c>
      <c r="K785" s="4" t="s">
        <v>52</v>
      </c>
      <c r="L785" s="4" t="s">
        <v>52</v>
      </c>
      <c r="M785" s="4" t="s">
        <v>52</v>
      </c>
      <c r="N785" s="4" t="s">
        <v>52</v>
      </c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4" t="s">
        <v>53</v>
      </c>
      <c r="AQ785" s="3" t="s">
        <v>54</v>
      </c>
      <c r="AR785" s="3" t="s">
        <v>54</v>
      </c>
    </row>
    <row r="786" spans="1:44" x14ac:dyDescent="0.25">
      <c r="A786" s="3" t="s">
        <v>44</v>
      </c>
      <c r="B786" s="3">
        <v>15256396</v>
      </c>
      <c r="C786" s="4" t="s">
        <v>59</v>
      </c>
      <c r="D786" s="4" t="s">
        <v>46</v>
      </c>
      <c r="E786" s="4" t="s">
        <v>47</v>
      </c>
      <c r="F786" s="4" t="s">
        <v>1463</v>
      </c>
      <c r="G786" s="4" t="s">
        <v>52</v>
      </c>
      <c r="H786" s="3" t="s">
        <v>1470</v>
      </c>
      <c r="I786" s="4" t="s">
        <v>360</v>
      </c>
      <c r="J786" s="4" t="s">
        <v>52</v>
      </c>
      <c r="K786" s="4" t="s">
        <v>52</v>
      </c>
      <c r="L786" s="4" t="s">
        <v>52</v>
      </c>
      <c r="M786" s="4" t="s">
        <v>52</v>
      </c>
      <c r="N786" s="4" t="s">
        <v>52</v>
      </c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4" t="s">
        <v>53</v>
      </c>
      <c r="AQ786" s="3" t="s">
        <v>54</v>
      </c>
      <c r="AR786" s="3" t="s">
        <v>54</v>
      </c>
    </row>
    <row r="787" spans="1:44" x14ac:dyDescent="0.25">
      <c r="A787" s="3" t="s">
        <v>58</v>
      </c>
      <c r="B787" s="3">
        <v>15264805</v>
      </c>
      <c r="C787" s="4" t="s">
        <v>1471</v>
      </c>
      <c r="D787" s="4" t="s">
        <v>46</v>
      </c>
      <c r="E787" s="4" t="s">
        <v>47</v>
      </c>
      <c r="F787" s="4" t="s">
        <v>1466</v>
      </c>
      <c r="G787" s="4" t="s">
        <v>52</v>
      </c>
      <c r="H787" s="3" t="s">
        <v>1472</v>
      </c>
      <c r="I787" s="4" t="s">
        <v>360</v>
      </c>
      <c r="J787" s="4" t="s">
        <v>52</v>
      </c>
      <c r="K787" s="4" t="s">
        <v>52</v>
      </c>
      <c r="L787" s="4" t="s">
        <v>52</v>
      </c>
      <c r="M787" s="4" t="s">
        <v>52</v>
      </c>
      <c r="N787" s="4" t="s">
        <v>52</v>
      </c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4" t="s">
        <v>53</v>
      </c>
      <c r="AQ787" s="3" t="s">
        <v>54</v>
      </c>
      <c r="AR787" s="3" t="s">
        <v>54</v>
      </c>
    </row>
    <row r="788" spans="1:44" x14ac:dyDescent="0.25">
      <c r="A788" s="3" t="s">
        <v>58</v>
      </c>
      <c r="B788" s="3">
        <v>15311660</v>
      </c>
      <c r="C788" s="4" t="s">
        <v>45</v>
      </c>
      <c r="D788" s="4" t="s">
        <v>46</v>
      </c>
      <c r="E788" s="4" t="s">
        <v>47</v>
      </c>
      <c r="F788" s="4" t="s">
        <v>1465</v>
      </c>
      <c r="G788" s="4" t="s">
        <v>52</v>
      </c>
      <c r="H788" s="3" t="s">
        <v>1473</v>
      </c>
      <c r="I788" s="4" t="s">
        <v>360</v>
      </c>
      <c r="J788" s="4" t="s">
        <v>52</v>
      </c>
      <c r="K788" s="4" t="s">
        <v>52</v>
      </c>
      <c r="L788" s="4" t="s">
        <v>52</v>
      </c>
      <c r="M788" s="4" t="s">
        <v>52</v>
      </c>
      <c r="N788" s="4" t="s">
        <v>52</v>
      </c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4" t="s">
        <v>53</v>
      </c>
      <c r="AQ788" s="3" t="s">
        <v>54</v>
      </c>
      <c r="AR788" s="3" t="s">
        <v>54</v>
      </c>
    </row>
    <row r="789" spans="1:44" x14ac:dyDescent="0.25">
      <c r="A789" s="3" t="s">
        <v>44</v>
      </c>
      <c r="B789" s="3">
        <v>15260372</v>
      </c>
      <c r="C789" s="4" t="s">
        <v>235</v>
      </c>
      <c r="D789" s="4" t="s">
        <v>201</v>
      </c>
      <c r="E789" s="4" t="s">
        <v>47</v>
      </c>
      <c r="F789" s="4" t="s">
        <v>1463</v>
      </c>
      <c r="G789" s="4" t="s">
        <v>52</v>
      </c>
      <c r="H789" s="3" t="s">
        <v>1474</v>
      </c>
      <c r="I789" s="4" t="s">
        <v>360</v>
      </c>
      <c r="J789" s="4" t="s">
        <v>52</v>
      </c>
      <c r="K789" s="4" t="s">
        <v>52</v>
      </c>
      <c r="L789" s="4" t="s">
        <v>52</v>
      </c>
      <c r="M789" s="4" t="s">
        <v>52</v>
      </c>
      <c r="N789" s="4" t="s">
        <v>52</v>
      </c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4" t="s">
        <v>204</v>
      </c>
      <c r="AQ789" s="3" t="s">
        <v>54</v>
      </c>
      <c r="AR789" s="3" t="s">
        <v>54</v>
      </c>
    </row>
    <row r="790" spans="1:44" x14ac:dyDescent="0.25">
      <c r="A790" s="3" t="s">
        <v>95</v>
      </c>
      <c r="B790" s="3">
        <v>15257043</v>
      </c>
      <c r="C790" s="4" t="s">
        <v>81</v>
      </c>
      <c r="D790" s="4" t="s">
        <v>63</v>
      </c>
      <c r="E790" s="4" t="s">
        <v>47</v>
      </c>
      <c r="F790" s="4" t="s">
        <v>1463</v>
      </c>
      <c r="G790" s="4" t="s">
        <v>52</v>
      </c>
      <c r="H790" s="3" t="s">
        <v>1475</v>
      </c>
      <c r="I790" s="4" t="s">
        <v>360</v>
      </c>
      <c r="J790" s="4" t="s">
        <v>52</v>
      </c>
      <c r="K790" s="4" t="s">
        <v>52</v>
      </c>
      <c r="L790" s="4" t="s">
        <v>52</v>
      </c>
      <c r="M790" s="4" t="s">
        <v>52</v>
      </c>
      <c r="N790" s="4" t="s">
        <v>52</v>
      </c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4" t="s">
        <v>53</v>
      </c>
      <c r="AQ790" s="3" t="s">
        <v>54</v>
      </c>
      <c r="AR790" s="3" t="s">
        <v>54</v>
      </c>
    </row>
    <row r="791" spans="1:44" x14ac:dyDescent="0.25">
      <c r="A791" s="3" t="s">
        <v>147</v>
      </c>
      <c r="B791" s="3">
        <v>15312462</v>
      </c>
      <c r="C791" s="4" t="s">
        <v>84</v>
      </c>
      <c r="D791" s="4" t="s">
        <v>46</v>
      </c>
      <c r="E791" s="4" t="s">
        <v>47</v>
      </c>
      <c r="F791" s="4" t="s">
        <v>1465</v>
      </c>
      <c r="G791" s="4" t="s">
        <v>52</v>
      </c>
      <c r="H791" s="3" t="s">
        <v>1476</v>
      </c>
      <c r="I791" s="4" t="s">
        <v>360</v>
      </c>
      <c r="J791" s="4" t="s">
        <v>52</v>
      </c>
      <c r="K791" s="4" t="s">
        <v>52</v>
      </c>
      <c r="L791" s="4" t="s">
        <v>52</v>
      </c>
      <c r="M791" s="4" t="s">
        <v>52</v>
      </c>
      <c r="N791" s="4" t="s">
        <v>52</v>
      </c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4" t="s">
        <v>53</v>
      </c>
      <c r="AQ791" s="3" t="s">
        <v>54</v>
      </c>
      <c r="AR791" s="3" t="s">
        <v>54</v>
      </c>
    </row>
    <row r="792" spans="1:44" x14ac:dyDescent="0.25">
      <c r="A792" s="3" t="s">
        <v>95</v>
      </c>
      <c r="B792" s="3">
        <v>15311817</v>
      </c>
      <c r="C792" s="4" t="s">
        <v>211</v>
      </c>
      <c r="D792" s="4" t="s">
        <v>46</v>
      </c>
      <c r="E792" s="4" t="s">
        <v>47</v>
      </c>
      <c r="F792" s="4" t="s">
        <v>1465</v>
      </c>
      <c r="G792" s="4" t="s">
        <v>52</v>
      </c>
      <c r="H792" s="3" t="s">
        <v>1477</v>
      </c>
      <c r="I792" s="4" t="s">
        <v>360</v>
      </c>
      <c r="J792" s="4" t="s">
        <v>52</v>
      </c>
      <c r="K792" s="4" t="s">
        <v>52</v>
      </c>
      <c r="L792" s="4" t="s">
        <v>52</v>
      </c>
      <c r="M792" s="4" t="s">
        <v>52</v>
      </c>
      <c r="N792" s="4" t="s">
        <v>52</v>
      </c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4" t="s">
        <v>53</v>
      </c>
      <c r="AQ792" s="3" t="s">
        <v>54</v>
      </c>
      <c r="AR792" s="3" t="s">
        <v>54</v>
      </c>
    </row>
    <row r="793" spans="1:44" x14ac:dyDescent="0.25">
      <c r="A793" s="3" t="s">
        <v>115</v>
      </c>
      <c r="B793" s="3">
        <v>15294323</v>
      </c>
      <c r="C793" s="4" t="s">
        <v>116</v>
      </c>
      <c r="D793" s="4" t="s">
        <v>63</v>
      </c>
      <c r="E793" s="4" t="s">
        <v>47</v>
      </c>
      <c r="F793" s="4" t="s">
        <v>1478</v>
      </c>
      <c r="G793" s="4" t="s">
        <v>52</v>
      </c>
      <c r="H793" s="3" t="s">
        <v>1479</v>
      </c>
      <c r="I793" s="4" t="s">
        <v>360</v>
      </c>
      <c r="J793" s="4" t="s">
        <v>52</v>
      </c>
      <c r="K793" s="4" t="s">
        <v>52</v>
      </c>
      <c r="L793" s="4" t="s">
        <v>52</v>
      </c>
      <c r="M793" s="4" t="s">
        <v>52</v>
      </c>
      <c r="N793" s="4" t="s">
        <v>52</v>
      </c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4" t="s">
        <v>53</v>
      </c>
      <c r="AQ793" s="3" t="s">
        <v>54</v>
      </c>
      <c r="AR793" s="3" t="s">
        <v>54</v>
      </c>
    </row>
  </sheetData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3AF6-A6F5-43E9-99A4-EC762384A2D5}">
  <dimension ref="A1:A44"/>
  <sheetViews>
    <sheetView workbookViewId="0">
      <selection activeCell="A17" sqref="A17"/>
    </sheetView>
  </sheetViews>
  <sheetFormatPr defaultRowHeight="15" x14ac:dyDescent="0.25"/>
  <cols>
    <col min="1" max="1" width="39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3501-0F99-4B8B-ACE2-24753A84E080}">
  <dimension ref="F5:K25"/>
  <sheetViews>
    <sheetView tabSelected="1" workbookViewId="0">
      <selection activeCell="G6" sqref="G6"/>
    </sheetView>
  </sheetViews>
  <sheetFormatPr defaultRowHeight="15" x14ac:dyDescent="0.25"/>
  <cols>
    <col min="7" max="7" width="18.140625" bestFit="1" customWidth="1"/>
    <col min="8" max="8" width="11.140625" bestFit="1" customWidth="1"/>
    <col min="9" max="9" width="13.28515625" bestFit="1" customWidth="1"/>
    <col min="10" max="10" width="11.140625" bestFit="1" customWidth="1"/>
    <col min="11" max="11" width="12.140625" bestFit="1" customWidth="1"/>
  </cols>
  <sheetData>
    <row r="5" spans="6:11" x14ac:dyDescent="0.25">
      <c r="G5" s="9">
        <v>2400000</v>
      </c>
      <c r="H5" s="5">
        <v>5.0000000000000001E-3</v>
      </c>
      <c r="I5" s="10">
        <f>H5*G5</f>
        <v>12000</v>
      </c>
      <c r="J5" s="11">
        <f>H23</f>
        <v>0.17100000000000001</v>
      </c>
      <c r="K5" s="10">
        <f>I5*J5</f>
        <v>2052</v>
      </c>
    </row>
    <row r="10" spans="6:11" x14ac:dyDescent="0.25">
      <c r="G10" s="7">
        <v>1000</v>
      </c>
    </row>
    <row r="11" spans="6:11" x14ac:dyDescent="0.25">
      <c r="F11" t="s">
        <v>1480</v>
      </c>
    </row>
    <row r="12" spans="6:11" x14ac:dyDescent="0.25">
      <c r="F12" s="5">
        <v>-0.05</v>
      </c>
      <c r="G12" s="5">
        <f>1+F12</f>
        <v>0.95</v>
      </c>
    </row>
    <row r="13" spans="6:11" x14ac:dyDescent="0.25">
      <c r="F13" t="s">
        <v>1485</v>
      </c>
      <c r="H13" s="7">
        <f>G10*G12</f>
        <v>950</v>
      </c>
    </row>
    <row r="14" spans="6:11" x14ac:dyDescent="0.25">
      <c r="F14" s="6">
        <v>-0.5</v>
      </c>
      <c r="G14" s="5">
        <f>1+F14</f>
        <v>0.5</v>
      </c>
      <c r="I14">
        <f>H13*G14</f>
        <v>475</v>
      </c>
    </row>
    <row r="15" spans="6:11" x14ac:dyDescent="0.25">
      <c r="F15" s="6" t="s">
        <v>1486</v>
      </c>
      <c r="G15" s="5"/>
      <c r="H15" s="5">
        <f>G12*G14</f>
        <v>0.47499999999999998</v>
      </c>
      <c r="I15">
        <f>H15*0.8*0.9</f>
        <v>0.34200000000000003</v>
      </c>
    </row>
    <row r="16" spans="6:11" x14ac:dyDescent="0.25">
      <c r="F16" t="s">
        <v>1481</v>
      </c>
      <c r="H16" s="7">
        <v>1000</v>
      </c>
      <c r="J16">
        <f>I14*H17</f>
        <v>380</v>
      </c>
    </row>
    <row r="17" spans="6:10" x14ac:dyDescent="0.25">
      <c r="F17" s="6">
        <v>-0.2</v>
      </c>
      <c r="G17" t="s">
        <v>1482</v>
      </c>
      <c r="H17" s="5">
        <f>1+F17</f>
        <v>0.8</v>
      </c>
      <c r="J17">
        <f>J16*H18</f>
        <v>342</v>
      </c>
    </row>
    <row r="18" spans="6:10" x14ac:dyDescent="0.25">
      <c r="F18" s="6">
        <v>-0.1</v>
      </c>
      <c r="G18" t="s">
        <v>1483</v>
      </c>
      <c r="H18" s="5">
        <f>1+F18</f>
        <v>0.9</v>
      </c>
      <c r="J18">
        <f>J17*H19</f>
        <v>171</v>
      </c>
    </row>
    <row r="19" spans="6:10" x14ac:dyDescent="0.25">
      <c r="F19" s="6">
        <v>-0.5</v>
      </c>
      <c r="G19" t="s">
        <v>1484</v>
      </c>
      <c r="H19" s="5">
        <f>1+F19</f>
        <v>0.5</v>
      </c>
    </row>
    <row r="23" spans="6:10" x14ac:dyDescent="0.25">
      <c r="H23" s="8">
        <f>G12*G14*H17*H18*H19</f>
        <v>0.17100000000000001</v>
      </c>
    </row>
    <row r="25" spans="6:10" x14ac:dyDescent="0.25">
      <c r="H25" s="5">
        <f>H17*H18*H19</f>
        <v>0.36000000000000004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 Positivador</vt:lpstr>
      <vt:lpstr>Planilha1</vt:lpstr>
      <vt:lpstr>Planilha2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Chagas Nascimento</cp:lastModifiedBy>
  <dcterms:modified xsi:type="dcterms:W3CDTF">2024-04-18T14:18:04Z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a9157b-bcf3-4eac-b03e-7cf007ba9fdf_Enabled">
    <vt:lpwstr>true</vt:lpwstr>
  </property>
  <property fmtid="{D5CDD505-2E9C-101B-9397-08002B2CF9AE}" pid="3" name="MSIP_Label_e6a9157b-bcf3-4eac-b03e-7cf007ba9fdf_SetDate">
    <vt:lpwstr>2024-04-16T19:49:59Z</vt:lpwstr>
  </property>
  <property fmtid="{D5CDD505-2E9C-101B-9397-08002B2CF9AE}" pid="4" name="MSIP_Label_e6a9157b-bcf3-4eac-b03e-7cf007ba9fdf_Method">
    <vt:lpwstr>Privileged</vt:lpwstr>
  </property>
  <property fmtid="{D5CDD505-2E9C-101B-9397-08002B2CF9AE}" pid="5" name="MSIP_Label_e6a9157b-bcf3-4eac-b03e-7cf007ba9fdf_Name">
    <vt:lpwstr>Publica</vt:lpwstr>
  </property>
  <property fmtid="{D5CDD505-2E9C-101B-9397-08002B2CF9AE}" pid="6" name="MSIP_Label_e6a9157b-bcf3-4eac-b03e-7cf007ba9fdf_SiteId">
    <vt:lpwstr>cf56e405-d2b0-4266-b210-aa04636b6161</vt:lpwstr>
  </property>
  <property fmtid="{D5CDD505-2E9C-101B-9397-08002B2CF9AE}" pid="7" name="MSIP_Label_e6a9157b-bcf3-4eac-b03e-7cf007ba9fdf_ActionId">
    <vt:lpwstr>84c74a19-d684-404b-bc1e-c8c108ddd0a2</vt:lpwstr>
  </property>
  <property fmtid="{D5CDD505-2E9C-101B-9397-08002B2CF9AE}" pid="8" name="MSIP_Label_e6a9157b-bcf3-4eac-b03e-7cf007ba9fdf_ContentBits">
    <vt:lpwstr>0</vt:lpwstr>
  </property>
</Properties>
</file>