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cobb/Documents/CUNY/Machine Learning/Final Project/Theory/"/>
    </mc:Choice>
  </mc:AlternateContent>
  <xr:revisionPtr revIDLastSave="0" documentId="13_ncr:1_{96C3EF98-0DE8-3643-97E6-25619E663B1B}" xr6:coauthVersionLast="46" xr6:coauthVersionMax="46" xr10:uidLastSave="{00000000-0000-0000-0000-000000000000}"/>
  <bookViews>
    <workbookView xWindow="0" yWindow="500" windowWidth="28800" windowHeight="16100" xr2:uid="{91E1DC83-7438-814F-BD22-D2DF410178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<sst xmlns="http://schemas.openxmlformats.org/spreadsheetml/2006/main" count="59" uniqueCount="54">
  <si>
    <t>Equal Temperament</t>
  </si>
  <si>
    <t>Pythagorean</t>
  </si>
  <si>
    <t>Interval</t>
  </si>
  <si>
    <t>Unison</t>
  </si>
  <si>
    <t>Minor Second</t>
  </si>
  <si>
    <t>Major Second</t>
  </si>
  <si>
    <t>Minor Third</t>
  </si>
  <si>
    <t>Major Third</t>
  </si>
  <si>
    <t>Diminished Fifth</t>
  </si>
  <si>
    <t>Minor Sixth</t>
  </si>
  <si>
    <t>Major Sixth</t>
  </si>
  <si>
    <t>Minor Seventh</t>
  </si>
  <si>
    <t>Major Seventh</t>
  </si>
  <si>
    <t>Octave</t>
  </si>
  <si>
    <t>Perfect Fourth</t>
  </si>
  <si>
    <t>Perfect Fifth</t>
  </si>
  <si>
    <t>Just Ratio</t>
  </si>
  <si>
    <t>ET Ratio</t>
  </si>
  <si>
    <t>Pythagorean Ratio</t>
  </si>
  <si>
    <t>25/24</t>
  </si>
  <si>
    <t>1/1</t>
  </si>
  <si>
    <t>9/8</t>
  </si>
  <si>
    <t>6/5</t>
  </si>
  <si>
    <t>5/4</t>
  </si>
  <si>
    <t>4/3</t>
  </si>
  <si>
    <t>45/32</t>
  </si>
  <si>
    <t>3/2</t>
  </si>
  <si>
    <t>8/5</t>
  </si>
  <si>
    <t>5/3</t>
  </si>
  <si>
    <t>9/5</t>
  </si>
  <si>
    <t>15/8</t>
  </si>
  <si>
    <t>2/1</t>
  </si>
  <si>
    <t>2^(0/12)</t>
  </si>
  <si>
    <t>2^(1/12)</t>
  </si>
  <si>
    <t>2^(2/12)</t>
  </si>
  <si>
    <t>2^(3/12)</t>
  </si>
  <si>
    <t>2^(4/12)</t>
  </si>
  <si>
    <t>2^(5/12)</t>
  </si>
  <si>
    <t>2^(6/12)</t>
  </si>
  <si>
    <t>2^(7/12)</t>
  </si>
  <si>
    <t>2^(8/12)</t>
  </si>
  <si>
    <t>2^(9/12)</t>
  </si>
  <si>
    <t>2^(10/12)</t>
  </si>
  <si>
    <t>2^(11/12)</t>
  </si>
  <si>
    <t>2^(12/12)</t>
  </si>
  <si>
    <t>256/243</t>
  </si>
  <si>
    <t>32/27</t>
  </si>
  <si>
    <t>81/64</t>
  </si>
  <si>
    <t>1024/729</t>
  </si>
  <si>
    <t>128/81</t>
  </si>
  <si>
    <t>16/9</t>
  </si>
  <si>
    <t>27/16</t>
  </si>
  <si>
    <t>243/128</t>
  </si>
  <si>
    <t xml:space="preserve">Just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</si>
</sst>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0000"/>
  </numFmts>
  <fonts count="3">
    <font>
      <sz val="12"/>
      <color theme="1"/>
      <name val="Calibri"/>
      <family val="2"/>
      <scheme val="minor"/>
    </font>
    <font>
      <sz val="14"/>
      <color rgb="FF000000"/>
      <name val="Times"/>
      <family val="1"/>
    </font>
    <font>
      <b/>
      <sz val="12"/>
      <color theme="1"/>
      <name val="Times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75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C065D-D04B-F74B-92EF-EEA1546DE1A4}">
  <dimension ref="A1:G14"/>
  <sheetViews>
    <sheetView tabSelected="1" zoomScale="192" zoomScaleNormal="192" workbookViewId="0">
      <selection activeCell="H5" sqref="H5"/>
    </sheetView>
  </sheetViews>
  <sheetFormatPr baseColWidth="10" defaultRowHeight="16"/>
  <cols>
    <col min="1" max="1" width="17.6640625" bestFit="1" customWidth="1"/>
    <col min="2" max="2" width="10" bestFit="1" customWidth="1"/>
    <col min="3" max="3" width="9" bestFit="1" customWidth="1"/>
    <col min="4" max="4" width="10.5" bestFit="1" customWidth="1"/>
    <col min="5" max="5" width="19" bestFit="1" customWidth="1"/>
    <col min="6" max="6" width="17.33203125" bestFit="1" customWidth="1"/>
    <col min="7" max="7" width="12" bestFit="1" customWidth="1"/>
  </cols>
  <sheetData>
    <row r="1" spans="1:7">
      <c r="A1" s="4" t="s">
        <v>2</v>
      </c>
      <c r="B1" s="4" t="s">
        <v>16</v>
      </c>
      <c r="C1" s="4" t="s">
        <v>53</v>
      </c>
      <c r="D1" s="4" t="s">
        <v>17</v>
      </c>
      <c r="E1" s="4" t="s">
        <v>0</v>
      </c>
      <c r="F1" s="4" t="s">
        <v>18</v>
      </c>
      <c r="G1" s="4" t="s">
        <v>1</v>
      </c>
    </row>
    <row r="2" spans="1:7" ht="19">
      <c r="A2" s="1" t="s">
        <v>3</v>
      </c>
      <c r="B2" s="2" t="s">
        <v>20</v>
      </c>
      <c r="C2" s="3">
        <v>1</v>
      </c>
      <c r="D2" s="1" t="s">
        <v>32</v>
      </c>
      <c r="E2" s="3">
        <f>2^(0/12)</f>
        <v>1</v>
      </c>
      <c r="F2" s="2" t="s">
        <v>20</v>
      </c>
      <c r="G2" s="3">
        <v>1</v>
      </c>
    </row>
    <row r="3" spans="1:7" ht="19">
      <c r="A3" s="1" t="s">
        <v>4</v>
      </c>
      <c r="B3" s="2" t="s">
        <v>19</v>
      </c>
      <c r="C3" s="3">
        <v>1.0416666666666667</v>
      </c>
      <c r="D3" s="1" t="s">
        <v>33</v>
      </c>
      <c r="E3" s="3">
        <f>2^(1/12)</f>
        <v>1.0594630943592953</v>
      </c>
      <c r="F3" s="2" t="s">
        <v>45</v>
      </c>
      <c r="G3" s="3">
        <v>1.0534979423868314</v>
      </c>
    </row>
    <row r="4" spans="1:7" ht="19">
      <c r="A4" s="1" t="s">
        <v>5</v>
      </c>
      <c r="B4" s="2" t="s">
        <v>21</v>
      </c>
      <c r="C4" s="3">
        <v>1.125</v>
      </c>
      <c r="D4" s="1" t="s">
        <v>34</v>
      </c>
      <c r="E4" s="3">
        <f>2^(2/12)</f>
        <v>1.122462048309373</v>
      </c>
      <c r="F4" s="2" t="s">
        <v>21</v>
      </c>
      <c r="G4" s="3">
        <v>1.125</v>
      </c>
    </row>
    <row r="5" spans="1:7" ht="19">
      <c r="A5" s="1" t="s">
        <v>6</v>
      </c>
      <c r="B5" s="2" t="s">
        <v>22</v>
      </c>
      <c r="C5" s="3">
        <v>1.2</v>
      </c>
      <c r="D5" s="1" t="s">
        <v>35</v>
      </c>
      <c r="E5" s="3">
        <f>2^(3/12)</f>
        <v>1.189207115002721</v>
      </c>
      <c r="F5" s="2" t="s">
        <v>46</v>
      </c>
      <c r="G5" s="3">
        <v>1.1851851851851851</v>
      </c>
    </row>
    <row r="6" spans="1:7" ht="19">
      <c r="A6" s="1" t="s">
        <v>7</v>
      </c>
      <c r="B6" s="2" t="s">
        <v>23</v>
      </c>
      <c r="C6" s="3">
        <v>1.25</v>
      </c>
      <c r="D6" s="1" t="s">
        <v>36</v>
      </c>
      <c r="E6" s="3">
        <f>2^(4/12)</f>
        <v>1.2599210498948732</v>
      </c>
      <c r="F6" s="2" t="s">
        <v>47</v>
      </c>
      <c r="G6" s="3">
        <v>1.265625</v>
      </c>
    </row>
    <row r="7" spans="1:7" ht="19">
      <c r="A7" s="1" t="s">
        <v>14</v>
      </c>
      <c r="B7" s="2" t="s">
        <v>24</v>
      </c>
      <c r="C7" s="3">
        <v>1.3333333333333333</v>
      </c>
      <c r="D7" s="1" t="s">
        <v>37</v>
      </c>
      <c r="E7" s="3">
        <f>2^(5/12)</f>
        <v>1.3348398541700344</v>
      </c>
      <c r="F7" s="2" t="s">
        <v>24</v>
      </c>
      <c r="G7" s="3">
        <v>1.3333333333333333</v>
      </c>
    </row>
    <row r="8" spans="1:7" ht="19">
      <c r="A8" s="1" t="s">
        <v>8</v>
      </c>
      <c r="B8" s="2" t="s">
        <v>25</v>
      </c>
      <c r="C8" s="3">
        <v>1.40625</v>
      </c>
      <c r="D8" s="1" t="s">
        <v>38</v>
      </c>
      <c r="E8" s="3">
        <f>2^(6/12)</f>
        <v>1.4142135623730951</v>
      </c>
      <c r="F8" s="2" t="s">
        <v>48</v>
      </c>
      <c r="G8" s="3">
        <v>1.4046639231824416</v>
      </c>
    </row>
    <row r="9" spans="1:7" ht="19">
      <c r="A9" s="1" t="s">
        <v>15</v>
      </c>
      <c r="B9" s="2" t="s">
        <v>26</v>
      </c>
      <c r="C9" s="3">
        <v>1.5</v>
      </c>
      <c r="D9" s="1" t="s">
        <v>39</v>
      </c>
      <c r="E9" s="3">
        <f>2^(7/12)</f>
        <v>1.4983070768766815</v>
      </c>
      <c r="F9" s="2" t="s">
        <v>26</v>
      </c>
      <c r="G9" s="3">
        <v>1.5</v>
      </c>
    </row>
    <row r="10" spans="1:7" ht="19">
      <c r="A10" s="1" t="s">
        <v>9</v>
      </c>
      <c r="B10" s="2" t="s">
        <v>27</v>
      </c>
      <c r="C10" s="3">
        <v>1.6</v>
      </c>
      <c r="D10" s="1" t="s">
        <v>40</v>
      </c>
      <c r="E10" s="3">
        <f>2^(8/12)</f>
        <v>1.5874010519681994</v>
      </c>
      <c r="F10" s="2" t="s">
        <v>49</v>
      </c>
      <c r="G10" s="3">
        <v>1.5802469135802468</v>
      </c>
    </row>
    <row r="11" spans="1:7" ht="19">
      <c r="A11" s="1" t="s">
        <v>10</v>
      </c>
      <c r="B11" s="2" t="s">
        <v>28</v>
      </c>
      <c r="C11" s="3">
        <v>1.6666666666666667</v>
      </c>
      <c r="D11" s="1" t="s">
        <v>41</v>
      </c>
      <c r="E11" s="3">
        <f>2^(9/12)</f>
        <v>1.681792830507429</v>
      </c>
      <c r="F11" s="2" t="s">
        <v>51</v>
      </c>
      <c r="G11" s="3">
        <v>1.6875</v>
      </c>
    </row>
    <row r="12" spans="1:7" ht="19">
      <c r="A12" s="1" t="s">
        <v>11</v>
      </c>
      <c r="B12" s="2" t="s">
        <v>29</v>
      </c>
      <c r="C12" s="3">
        <v>1.8</v>
      </c>
      <c r="D12" s="1" t="s">
        <v>42</v>
      </c>
      <c r="E12" s="3">
        <f>2^(10/12)</f>
        <v>1.7817974362806785</v>
      </c>
      <c r="F12" s="2" t="s">
        <v>50</v>
      </c>
      <c r="G12" s="3">
        <v>1.7777777777777777</v>
      </c>
    </row>
    <row r="13" spans="1:7" ht="19">
      <c r="A13" s="1" t="s">
        <v>12</v>
      </c>
      <c r="B13" s="2" t="s">
        <v>30</v>
      </c>
      <c r="C13" s="3">
        <v>1.875</v>
      </c>
      <c r="D13" s="1" t="s">
        <v>43</v>
      </c>
      <c r="E13" s="3">
        <f>2^(11/12)</f>
        <v>1.8877486253633868</v>
      </c>
      <c r="F13" s="2" t="s">
        <v>52</v>
      </c>
      <c r="G13" s="3">
        <v>1.8984375</v>
      </c>
    </row>
    <row r="14" spans="1:7" ht="19">
      <c r="A14" s="1" t="s">
        <v>13</v>
      </c>
      <c r="B14" s="2" t="s">
        <v>31</v>
      </c>
      <c r="C14" s="3">
        <v>2</v>
      </c>
      <c r="D14" s="1" t="s">
        <v>44</v>
      </c>
      <c r="E14" s="3">
        <f>2^(12/12)</f>
        <v>2</v>
      </c>
      <c r="F14" s="2" t="s">
        <v>31</v>
      </c>
      <c r="G14" s="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2021-05-09T16:14:34Z</dcterms:created>
  <dcterms:modified xsi:type="dcterms:W3CDTF">2021-05-09T19:15:46Z</dcterms:modified>
</cp:coreProperties>
</file>