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L:\EcoDistr\Modules\Affordability\"/>
    </mc:Choice>
  </mc:AlternateContent>
  <bookViews>
    <workbookView xWindow="0" yWindow="0" windowWidth="28800" windowHeight="14085" activeTab="1"/>
  </bookViews>
  <sheets>
    <sheet name="Input" sheetId="1" r:id="rId1"/>
    <sheet name="Output" sheetId="3" r:id="rId2"/>
    <sheet name="Helpstrings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3" l="1"/>
  <c r="B18" i="3" l="1"/>
  <c r="B11" i="3"/>
  <c r="B10" i="3"/>
  <c r="B9" i="3"/>
  <c r="B5" i="3"/>
  <c r="B12" i="3" l="1"/>
  <c r="B15" i="3" s="1"/>
  <c r="B21" i="3" s="1"/>
  <c r="B22" i="3" s="1"/>
</calcChain>
</file>

<file path=xl/sharedStrings.xml><?xml version="1.0" encoding="utf-8"?>
<sst xmlns="http://schemas.openxmlformats.org/spreadsheetml/2006/main" count="51" uniqueCount="48">
  <si>
    <t>Choices for facilitator to calculate affordability for residents</t>
  </si>
  <si>
    <t>Enter a typical household in the selected building</t>
  </si>
  <si>
    <t xml:space="preserve">Enter size of household (no. of people) </t>
  </si>
  <si>
    <r>
      <t>Enter size of dwelling (heated floor area,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)*</t>
    </r>
  </si>
  <si>
    <t>Rent</t>
  </si>
  <si>
    <t>Enter rent or cost of housing per month (in Euro)</t>
  </si>
  <si>
    <t>Choose maximum housing costs as a percentage of disposable income (%) (default value 25%)</t>
  </si>
  <si>
    <t>Energy consumption and energy prices</t>
  </si>
  <si>
    <t>Energy consumption</t>
  </si>
  <si>
    <t>Energy prices</t>
  </si>
  <si>
    <t>Energy consumption for household electricity for the chosen household:</t>
  </si>
  <si>
    <t>Use typical calculation of household electricity (based on household size and heated floor area)?</t>
  </si>
  <si>
    <t>Enter the energy price for household electricity (EUR/kWh)**</t>
  </si>
  <si>
    <t>Consumption of domestic hot water for the chosen household:</t>
  </si>
  <si>
    <t>Use typical calculation of domestic hot water (based on household size)?</t>
  </si>
  <si>
    <t>Enter the energy price for domestic hot water (EUR/m3)</t>
  </si>
  <si>
    <t>Energy consumption for cooling for the chosen household:</t>
  </si>
  <si>
    <t>Use calculated cooling consumption from other module in IDSS?</t>
  </si>
  <si>
    <t>Enter the energy price for cooling (EUR/kWh)</t>
  </si>
  <si>
    <t>Energy/fuel consumption for space heating for the chosen household:</t>
  </si>
  <si>
    <t>Use calculated space heating consumption from other module in IDSS?</t>
  </si>
  <si>
    <t>Enter the energy price for space heating (EUR/kWh)</t>
  </si>
  <si>
    <t>no - enter manually below</t>
  </si>
  <si>
    <t>yes, energy efficient white goods, appliances and lights are used</t>
  </si>
  <si>
    <t>yes, conventional appliances are used</t>
  </si>
  <si>
    <t>If no abowe:
Enter annual consumption for household electricity (kWh)</t>
  </si>
  <si>
    <r>
      <t xml:space="preserve">Please fill in choices and/or values of energy consumptions which are </t>
    </r>
    <r>
      <rPr>
        <b/>
        <u/>
        <sz val="11"/>
        <color theme="1"/>
        <rFont val="Calibri"/>
        <family val="2"/>
        <scheme val="minor"/>
      </rPr>
      <t>payed separetely</t>
    </r>
  </si>
  <si>
    <t>yes, water saving/energy efficient taps are used</t>
  </si>
  <si>
    <t>yes, conventional taps are used</t>
  </si>
  <si>
    <t>If based on building consumption (from for example Dimosim)</t>
  </si>
  <si>
    <t>If no: 
Enter annual consumption for domestic hot water (m3)</t>
  </si>
  <si>
    <t>If no: 
Enter annual consumption for cooling (kWh)</t>
  </si>
  <si>
    <t>If no: 
Enter annual consumption for space heating (kWh)</t>
  </si>
  <si>
    <r>
      <t>Which energy consumptions are payed separately (</t>
    </r>
    <r>
      <rPr>
        <b/>
        <u/>
        <sz val="14"/>
        <color theme="1"/>
        <rFont val="Calibri"/>
        <family val="2"/>
        <scheme val="minor"/>
      </rPr>
      <t>additional to rent</t>
    </r>
    <r>
      <rPr>
        <b/>
        <sz val="14"/>
        <color theme="1"/>
        <rFont val="Calibri"/>
        <family val="2"/>
        <scheme val="minor"/>
      </rPr>
      <t xml:space="preserve">)? </t>
    </r>
    <r>
      <rPr>
        <i/>
        <sz val="11"/>
        <color theme="1"/>
        <rFont val="Calibri"/>
        <family val="2"/>
        <scheme val="minor"/>
      </rPr>
      <t/>
    </r>
  </si>
  <si>
    <t>Rent (EUR/year)</t>
  </si>
  <si>
    <t>Energy cost (additional to rent)</t>
  </si>
  <si>
    <t>Household electricity (EUR/year)</t>
  </si>
  <si>
    <t>Domestic hot water (EUR/year)</t>
  </si>
  <si>
    <t>Cooling (EUR/year)</t>
  </si>
  <si>
    <t>Space heating (EUR/year)</t>
  </si>
  <si>
    <t>Total (EUR/year)</t>
  </si>
  <si>
    <t>Total housing cost</t>
  </si>
  <si>
    <t>Total housing cost (EUR/year)</t>
  </si>
  <si>
    <t>Maximum housing costs as a percentage of disposable income</t>
  </si>
  <si>
    <t>Share</t>
  </si>
  <si>
    <t>Minimum disposable income</t>
  </si>
  <si>
    <t>Minimum disposable income (EUR/year)</t>
  </si>
  <si>
    <t>Minimum disposable income (EUR/month)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</si>
</sst>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9" fontId="0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9" fontId="0" fillId="0" borderId="0" xfId="0" applyNumberFormat="1"/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Alignment="1">
      <alignment horizontal="center"/>
    </xf>
  </cellXfs>
  <cellStyles count="2">
    <cellStyle name="Normal" xfId="0" builtinId="0"/>
    <cellStyle name="Procent" xfId="1" builtinId="5"/>
  </cellStyles>
  <dxfs count="4">
    <dxf>
      <font>
        <color theme="2"/>
      </font>
      <fill>
        <patternFill>
          <bgColor theme="6" tint="0.79998168889431442"/>
        </patternFill>
      </fill>
      <border>
        <left/>
        <right/>
        <top/>
        <bottom/>
      </border>
    </dxf>
    <dxf>
      <font>
        <color theme="2"/>
      </font>
      <fill>
        <patternFill>
          <bgColor theme="6" tint="0.79998168889431442"/>
        </patternFill>
      </fill>
      <border>
        <left/>
        <right/>
        <top/>
        <bottom/>
      </border>
    </dxf>
    <dxf>
      <font>
        <color theme="2"/>
      </font>
      <fill>
        <patternFill>
          <bgColor theme="6" tint="0.79998168889431442"/>
        </patternFill>
      </fill>
      <border>
        <left/>
        <right/>
        <top/>
        <bottom/>
      </border>
    </dxf>
    <dxf>
      <font>
        <color theme="2"/>
      </font>
      <fill>
        <patternFill>
          <bgColor theme="2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$C$23" fmlaRange="Helpstrings!$A$1:$A$3" noThreeD="1" sel="3" val="0"/>
</file>

<file path=xl/ctrlProps/ctrlProp2.xml><?xml version="1.0" encoding="utf-8"?>
<formControlPr xmlns="http://schemas.microsoft.com/office/spreadsheetml/2009/9/main" objectType="Drop" dropStyle="combo" dx="16" fmlaLink="$C$27" fmlaRange="Helpstrings!$A$5:$A$7" noThreeD="1" sel="3" val="0"/>
</file>

<file path=xl/ctrlProps/ctrlProp3.xml><?xml version="1.0" encoding="utf-8"?>
<formControlPr xmlns="http://schemas.microsoft.com/office/spreadsheetml/2009/9/main" objectType="Drop" dropStyle="combo" dx="16" fmlaLink="$C$31" fmlaRange="Helpstrings!$A$9:$A$10" noThreeD="1" sel="2" val="0"/>
</file>

<file path=xl/ctrlProps/ctrlProp4.xml><?xml version="1.0" encoding="utf-8"?>
<formControlPr xmlns="http://schemas.microsoft.com/office/spreadsheetml/2009/9/main" objectType="Drop" dropStyle="combo" dx="16" fmlaLink="$C$34" fmlaRange="Helpstrings!$A$9:$A$10" noThreeD="1" sel="1" val="0"/>
</file>

<file path=xl/ctrlProps/ctrlProp5.xml><?xml version="1.0" encoding="utf-8"?>
<formControlPr xmlns="http://schemas.microsoft.com/office/spreadsheetml/2009/9/main" objectType="CheckBox" fmlaLink="$C$13" lockText="1" noThreeD="1"/>
</file>

<file path=xl/ctrlProps/ctrlProp6.xml><?xml version="1.0" encoding="utf-8"?>
<formControlPr xmlns="http://schemas.microsoft.com/office/spreadsheetml/2009/9/main" objectType="CheckBox" fmlaLink="$C$14" lockText="1" noThreeD="1"/>
</file>

<file path=xl/ctrlProps/ctrlProp7.xml><?xml version="1.0" encoding="utf-8"?>
<formControlPr xmlns="http://schemas.microsoft.com/office/spreadsheetml/2009/9/main" objectType="CheckBox" fmlaLink="$C$15" lockText="1" noThreeD="1"/>
</file>

<file path=xl/ctrlProps/ctrlProp8.xml><?xml version="1.0" encoding="utf-8"?>
<formControlPr xmlns="http://schemas.microsoft.com/office/spreadsheetml/2009/9/main" objectType="CheckBox" fmlaLink="$C$1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2</xdr:col>
          <xdr:colOff>0</xdr:colOff>
          <xdr:row>23</xdr:row>
          <xdr:rowOff>0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2</xdr:col>
          <xdr:colOff>0</xdr:colOff>
          <xdr:row>27</xdr:row>
          <xdr:rowOff>0</xdr:rowOff>
        </xdr:to>
        <xdr:sp macro="" textlink="">
          <xdr:nvSpPr>
            <xdr:cNvPr id="1045" name="Drop Dow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3219450</xdr:colOff>
          <xdr:row>30</xdr:row>
          <xdr:rowOff>171450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2</xdr:col>
          <xdr:colOff>0</xdr:colOff>
          <xdr:row>34</xdr:row>
          <xdr:rowOff>0</xdr:rowOff>
        </xdr:to>
        <xdr:sp macro="" textlink="">
          <xdr:nvSpPr>
            <xdr:cNvPr id="1047" name="Drop Dow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3</xdr:col>
          <xdr:colOff>2114550</xdr:colOff>
          <xdr:row>13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Household electricity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3</xdr:col>
          <xdr:colOff>2114550</xdr:colOff>
          <xdr:row>14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Domestic hot 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3</xdr:col>
          <xdr:colOff>2114550</xdr:colOff>
          <xdr:row>15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Cooling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3</xdr:col>
          <xdr:colOff>2114550</xdr:colOff>
          <xdr:row>16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Space heating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1">
    <tabColor theme="9" tint="-0.249977111117893"/>
  </sheetPr>
  <dimension ref="A1:D36"/>
  <sheetViews>
    <sheetView workbookViewId="0">
      <selection activeCell="B10" sqref="B10"/>
    </sheetView>
  </sheetViews>
  <sheetFormatPr defaultRowHeight="15" x14ac:dyDescent="0.25"/>
  <cols>
    <col min="1" max="1" width="88" customWidth="1"/>
    <col min="2" max="2" width="48.5703125" customWidth="1"/>
    <col min="3" max="3" width="8.7109375" hidden="1" customWidth="1"/>
    <col min="4" max="4" width="55.140625" customWidth="1"/>
    <col min="5" max="5" width="24.7109375" customWidth="1"/>
    <col min="9" max="9" width="59.5703125" bestFit="1" customWidth="1"/>
  </cols>
  <sheetData>
    <row r="1" spans="1:3" ht="18.75" x14ac:dyDescent="0.3">
      <c r="A1" s="1" t="s">
        <v>0</v>
      </c>
    </row>
    <row r="3" spans="1:3" ht="15.75" x14ac:dyDescent="0.25">
      <c r="A3" s="2" t="s">
        <v>1</v>
      </c>
    </row>
    <row r="4" spans="1:3" ht="28.5" customHeight="1" x14ac:dyDescent="0.25">
      <c r="A4" t="s">
        <v>2</v>
      </c>
      <c r="B4" s="11">
        <v>4</v>
      </c>
    </row>
    <row r="5" spans="1:3" ht="4.5" customHeight="1" x14ac:dyDescent="0.25"/>
    <row r="6" spans="1:3" ht="33" customHeight="1" x14ac:dyDescent="0.25">
      <c r="A6" t="s">
        <v>3</v>
      </c>
      <c r="B6" s="11">
        <v>100</v>
      </c>
    </row>
    <row r="9" spans="1:3" ht="15.75" x14ac:dyDescent="0.25">
      <c r="A9" s="2" t="s">
        <v>4</v>
      </c>
    </row>
    <row r="10" spans="1:3" x14ac:dyDescent="0.25">
      <c r="A10" t="s">
        <v>5</v>
      </c>
      <c r="B10" s="9">
        <v>900</v>
      </c>
    </row>
    <row r="12" spans="1:3" ht="18.75" x14ac:dyDescent="0.3">
      <c r="A12" s="17" t="s">
        <v>33</v>
      </c>
      <c r="B12" s="17"/>
    </row>
    <row r="13" spans="1:3" ht="18.75" x14ac:dyDescent="0.3">
      <c r="A13" s="8"/>
      <c r="B13" s="8"/>
      <c r="C13" t="b">
        <v>0</v>
      </c>
    </row>
    <row r="14" spans="1:3" ht="18.75" x14ac:dyDescent="0.3">
      <c r="A14" s="8"/>
      <c r="B14" s="8"/>
      <c r="C14" t="b">
        <v>0</v>
      </c>
    </row>
    <row r="15" spans="1:3" ht="18.75" x14ac:dyDescent="0.3">
      <c r="A15" s="8"/>
      <c r="B15" s="8"/>
      <c r="C15" t="b">
        <v>0</v>
      </c>
    </row>
    <row r="16" spans="1:3" ht="18.75" x14ac:dyDescent="0.3">
      <c r="A16" s="8"/>
      <c r="B16" s="8"/>
      <c r="C16" t="b">
        <v>0</v>
      </c>
    </row>
    <row r="18" spans="1:4" ht="27" customHeight="1" x14ac:dyDescent="0.25">
      <c r="A18" s="4" t="s">
        <v>6</v>
      </c>
      <c r="B18" s="10">
        <v>0.25</v>
      </c>
    </row>
    <row r="20" spans="1:4" ht="36" customHeight="1" x14ac:dyDescent="0.25">
      <c r="A20" s="2" t="s">
        <v>7</v>
      </c>
      <c r="B20" s="13" t="s">
        <v>26</v>
      </c>
      <c r="D20" s="4"/>
    </row>
    <row r="21" spans="1:4" x14ac:dyDescent="0.25">
      <c r="B21" s="5" t="s">
        <v>8</v>
      </c>
      <c r="D21" s="5" t="s">
        <v>9</v>
      </c>
    </row>
    <row r="22" spans="1:4" x14ac:dyDescent="0.25">
      <c r="A22" s="5" t="s">
        <v>10</v>
      </c>
    </row>
    <row r="23" spans="1:4" ht="15.75" customHeight="1" x14ac:dyDescent="0.25">
      <c r="A23" s="7" t="s">
        <v>11</v>
      </c>
      <c r="C23">
        <v>3</v>
      </c>
      <c r="D23" s="14" t="s">
        <v>12</v>
      </c>
    </row>
    <row r="24" spans="1:4" ht="30" customHeight="1" x14ac:dyDescent="0.25">
      <c r="A24" s="4" t="s">
        <v>25</v>
      </c>
      <c r="B24" s="9">
        <v>1000</v>
      </c>
      <c r="D24" s="15">
        <v>0.1</v>
      </c>
    </row>
    <row r="25" spans="1:4" x14ac:dyDescent="0.25">
      <c r="A25" s="3"/>
      <c r="D25" s="6"/>
    </row>
    <row r="26" spans="1:4" x14ac:dyDescent="0.25">
      <c r="A26" s="5" t="s">
        <v>13</v>
      </c>
    </row>
    <row r="27" spans="1:4" x14ac:dyDescent="0.25">
      <c r="A27" s="7" t="s">
        <v>14</v>
      </c>
      <c r="C27">
        <v>3</v>
      </c>
      <c r="D27" s="14" t="s">
        <v>15</v>
      </c>
    </row>
    <row r="28" spans="1:4" ht="31.5" customHeight="1" x14ac:dyDescent="0.25">
      <c r="A28" s="4" t="s">
        <v>30</v>
      </c>
      <c r="B28" s="9"/>
      <c r="D28" s="15"/>
    </row>
    <row r="30" spans="1:4" x14ac:dyDescent="0.25">
      <c r="A30" s="5" t="s">
        <v>16</v>
      </c>
    </row>
    <row r="31" spans="1:4" ht="14.25" customHeight="1" x14ac:dyDescent="0.25">
      <c r="A31" s="4" t="s">
        <v>17</v>
      </c>
      <c r="C31">
        <v>2</v>
      </c>
      <c r="D31" s="14" t="s">
        <v>18</v>
      </c>
    </row>
    <row r="32" spans="1:4" ht="30" customHeight="1" x14ac:dyDescent="0.25">
      <c r="A32" s="4" t="s">
        <v>31</v>
      </c>
      <c r="B32" s="9"/>
      <c r="D32" s="15"/>
    </row>
    <row r="34" spans="1:4" x14ac:dyDescent="0.25">
      <c r="A34" s="5" t="s">
        <v>19</v>
      </c>
      <c r="C34">
        <v>1</v>
      </c>
    </row>
    <row r="35" spans="1:4" ht="15.75" customHeight="1" x14ac:dyDescent="0.25">
      <c r="A35" s="4" t="s">
        <v>20</v>
      </c>
      <c r="D35" s="14" t="s">
        <v>21</v>
      </c>
    </row>
    <row r="36" spans="1:4" ht="32.25" customHeight="1" x14ac:dyDescent="0.25">
      <c r="A36" s="4" t="s">
        <v>32</v>
      </c>
      <c r="B36" s="9"/>
      <c r="D36" s="15"/>
    </row>
  </sheetData>
  <mergeCells count="1">
    <mergeCell ref="A12:B12"/>
  </mergeCells>
  <conditionalFormatting sqref="A22:D24">
    <cfRule type="expression" dxfId="3" priority="4">
      <formula>NOT($C$13)</formula>
    </cfRule>
  </conditionalFormatting>
  <conditionalFormatting sqref="A26:D28">
    <cfRule type="expression" dxfId="2" priority="3">
      <formula>NOT($C$14)</formula>
    </cfRule>
  </conditionalFormatting>
  <conditionalFormatting sqref="A30:D32">
    <cfRule type="expression" dxfId="1" priority="2">
      <formula>NOT($C$15)</formula>
    </cfRule>
  </conditionalFormatting>
  <conditionalFormatting sqref="A34:D36">
    <cfRule type="expression" dxfId="0" priority="1">
      <formula>NOT($C$16)</formula>
    </cfRule>
  </conditionalFormatting>
  <dataValidations count="1">
    <dataValidation type="list" allowBlank="1" showInputMessage="1" showErrorMessage="1" sqref="B18">
      <formula1>housingcostshare</formula1>
    </dataValidation>
  </dataValidations>
  <pageMargins left="0.7" right="0.7" top="0.75" bottom="0.75" header="0.3" footer="0.3"/>
  <pageSetup paperSize="9" orientation="portrait" verticalDpi="0" r:id="rId1"/>
  <cellWatches>
    <cellWatch r="B4"/>
    <cellWatch r="B6"/>
    <cellWatch r="B10"/>
    <cellWatch r="C23"/>
    <cellWatch r="B24"/>
    <cellWatch r="D24"/>
  </cellWatche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3" r:id="rId4" name="Drop Down 19">
              <controlPr defaultSize="0" autoLine="0" autoPict="0">
                <anchor moveWithCells="1">
                  <from>
                    <xdr:col>1</xdr:col>
                    <xdr:colOff>0</xdr:colOff>
                    <xdr:row>22</xdr:row>
                    <xdr:rowOff>0</xdr:rowOff>
                  </from>
                  <to>
                    <xdr:col>2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5" name="Drop Down 21">
              <controlPr defaultSize="0" autoLine="0" autoPict="0">
                <anchor mov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2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6" name="Drop Down 22">
              <controlPr defaultSize="0" autoLine="0" autoPict="0">
                <anchor moveWithCells="1">
                  <from>
                    <xdr:col>1</xdr:col>
                    <xdr:colOff>0</xdr:colOff>
                    <xdr:row>30</xdr:row>
                    <xdr:rowOff>0</xdr:rowOff>
                  </from>
                  <to>
                    <xdr:col>1</xdr:col>
                    <xdr:colOff>3219450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7" name="Drop Down 23">
              <controlPr defaultSize="0" autoLine="0" autoPict="0">
                <anchor moveWithCells="1">
                  <from>
                    <xdr:col>1</xdr:col>
                    <xdr:colOff>0</xdr:colOff>
                    <xdr:row>33</xdr:row>
                    <xdr:rowOff>0</xdr:rowOff>
                  </from>
                  <to>
                    <xdr:col>2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8" name="Check Box 24">
              <controlPr defaultSize="0" autoFill="0" autoLine="0" autoPict="0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3</xdr:col>
                    <xdr:colOff>2114550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9" name="Check Box 25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3</xdr:col>
                    <xdr:colOff>2114550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0" name="Check Box 26">
              <controlPr defaultSize="0" autoFill="0" autoLin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3</xdr:col>
                    <xdr:colOff>2114550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1" name="Check Box 27">
              <controlPr defaultSize="0" autoFill="0" autoLine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3</xdr:col>
                    <xdr:colOff>2114550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4:B22"/>
  <sheetViews>
    <sheetView tabSelected="1" workbookViewId="0">
      <selection activeCell="E11" sqref="E11"/>
    </sheetView>
  </sheetViews>
  <sheetFormatPr defaultRowHeight="15" x14ac:dyDescent="0.25"/>
  <cols>
    <col min="1" max="1" width="45.140625" customWidth="1"/>
  </cols>
  <sheetData>
    <row r="4" spans="1:2" ht="15.75" x14ac:dyDescent="0.25">
      <c r="A4" s="2" t="s">
        <v>4</v>
      </c>
    </row>
    <row r="5" spans="1:2" x14ac:dyDescent="0.25">
      <c r="A5" t="s">
        <v>34</v>
      </c>
      <c r="B5">
        <f>Input!B10*12</f>
        <v>10800</v>
      </c>
    </row>
    <row r="7" spans="1:2" ht="15.75" x14ac:dyDescent="0.25">
      <c r="A7" s="2" t="s">
        <v>35</v>
      </c>
    </row>
    <row r="8" spans="1:2" x14ac:dyDescent="0.25">
      <c r="A8" t="s">
        <v>36</v>
      </c>
      <c r="B8" s="16">
        <f>IF(Input!C13=TRUE,IF(Input!C23=1,Input!B24*Input!D24,IF(Input!C23=2,(530+Input!B6*12+Input!B4*690)*Input!D24,IF(Input!C23=3,(530+Input!B6*12+Input!B4*690)*Input!D24*1.25,0))),0)</f>
        <v>0</v>
      </c>
    </row>
    <row r="9" spans="1:2" x14ac:dyDescent="0.25">
      <c r="A9" t="s">
        <v>37</v>
      </c>
      <c r="B9" s="16">
        <f>IF(Input!C14=TRUE,IF(Input!C27=1,Input!B28*Input!D28,IF(Input!C27=2,Input!B4*14*Input!D28,IF(Input!C27=3,Input!B4*16*Input!D28,0))),0)</f>
        <v>0</v>
      </c>
    </row>
    <row r="10" spans="1:2" x14ac:dyDescent="0.25">
      <c r="A10" t="s">
        <v>38</v>
      </c>
      <c r="B10" s="16">
        <f>IF(Input!C15=TRUE,Input!B32*Input!D32,0)</f>
        <v>0</v>
      </c>
    </row>
    <row r="11" spans="1:2" x14ac:dyDescent="0.25">
      <c r="A11" t="s">
        <v>39</v>
      </c>
      <c r="B11" s="16">
        <f>IF(Input!C16=TRUE,Input!B36*Input!D36,0)</f>
        <v>0</v>
      </c>
    </row>
    <row r="12" spans="1:2" x14ac:dyDescent="0.25">
      <c r="A12" t="s">
        <v>40</v>
      </c>
      <c r="B12" s="16">
        <f>SUM(B8:B11)</f>
        <v>0</v>
      </c>
    </row>
    <row r="14" spans="1:2" ht="15.75" x14ac:dyDescent="0.25">
      <c r="A14" s="2" t="s">
        <v>41</v>
      </c>
    </row>
    <row r="15" spans="1:2" x14ac:dyDescent="0.25">
      <c r="A15" t="s">
        <v>42</v>
      </c>
      <c r="B15" s="16">
        <f>B5+B12</f>
        <v>10800</v>
      </c>
    </row>
    <row r="17" spans="1:2" ht="15.75" x14ac:dyDescent="0.25">
      <c r="A17" s="2" t="s">
        <v>43</v>
      </c>
    </row>
    <row r="18" spans="1:2" x14ac:dyDescent="0.25">
      <c r="A18" t="s">
        <v>44</v>
      </c>
      <c r="B18" s="12">
        <f>Input!B18</f>
        <v>0.25</v>
      </c>
    </row>
    <row r="20" spans="1:2" ht="18.75" x14ac:dyDescent="0.3">
      <c r="A20" s="1" t="s">
        <v>45</v>
      </c>
    </row>
    <row r="21" spans="1:2" x14ac:dyDescent="0.25">
      <c r="A21" t="s">
        <v>46</v>
      </c>
      <c r="B21">
        <f>B15/B18</f>
        <v>43200</v>
      </c>
    </row>
    <row r="22" spans="1:2" ht="18.75" x14ac:dyDescent="0.3">
      <c r="A22" s="5" t="s">
        <v>47</v>
      </c>
      <c r="B22" s="1">
        <f>B21/12</f>
        <v>3600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tabColor rgb="FFC00000"/>
  </sheetPr>
  <dimension ref="A1:A10"/>
  <sheetViews>
    <sheetView workbookViewId="0">
      <selection sqref="A1:A10"/>
    </sheetView>
  </sheetViews>
  <sheetFormatPr defaultRowHeight="15" x14ac:dyDescent="0.25"/>
  <cols>
    <col min="1" max="1" width="59.57031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5" spans="1:1" x14ac:dyDescent="0.25">
      <c r="A5" t="s">
        <v>22</v>
      </c>
    </row>
    <row r="6" spans="1:1" x14ac:dyDescent="0.25">
      <c r="A6" t="s">
        <v>27</v>
      </c>
    </row>
    <row r="7" spans="1:1" x14ac:dyDescent="0.25">
      <c r="A7" t="s">
        <v>28</v>
      </c>
    </row>
    <row r="9" spans="1:1" x14ac:dyDescent="0.25">
      <c r="A9" t="s">
        <v>22</v>
      </c>
    </row>
    <row r="10" spans="1:1" x14ac:dyDescent="0.25">
      <c r="A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Input</vt:lpstr>
      <vt:lpstr>Output</vt:lpstr>
      <vt:lpstr>Helpstrings</vt:lpstr>
    </vt:vector>
  </TitlesOfParts>
  <Company>SP Trätek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Berg</dc:creator>
  <cp:lastModifiedBy>Per Berg</cp:lastModifiedBy>
  <dcterms:created xsi:type="dcterms:W3CDTF">2016-09-06T07:28:38Z</dcterms:created>
  <dcterms:modified xsi:type="dcterms:W3CDTF">2016-09-21T12:36:21Z</dcterms:modified>
</cp:coreProperties>
</file>