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oph/Desktop/"/>
    </mc:Choice>
  </mc:AlternateContent>
  <bookViews>
    <workbookView xWindow="0" yWindow="460" windowWidth="16800" windowHeight="19100" tabRatio="500" activeTab="1"/>
  </bookViews>
  <sheets>
    <sheet name="2.1.16-4.1.16 Past (Pred Val)" sheetId="2" r:id="rId1"/>
    <sheet name="1.11.16-3.11.16 Curr (Expanded)" sheetId="3" r:id="rId2"/>
    <sheet name="3.11-6.11 Fut (Future pred)" sheetId="1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C52" i="1"/>
  <c r="D34" i="1"/>
  <c r="E34" i="1"/>
  <c r="F34" i="1"/>
  <c r="G34" i="1"/>
  <c r="C34" i="1"/>
  <c r="D15" i="1"/>
  <c r="E15" i="1"/>
  <c r="F15" i="1"/>
  <c r="G15" i="1"/>
  <c r="C15" i="1"/>
  <c r="D51" i="3"/>
  <c r="E51" i="3"/>
  <c r="F51" i="3"/>
  <c r="G51" i="3"/>
  <c r="C51" i="3"/>
  <c r="D31" i="3"/>
  <c r="E31" i="3"/>
  <c r="F31" i="3"/>
  <c r="G31" i="3"/>
  <c r="C31" i="3"/>
  <c r="D15" i="3"/>
  <c r="E15" i="3"/>
  <c r="F15" i="3"/>
  <c r="G15" i="3"/>
  <c r="C15" i="3"/>
  <c r="G54" i="2"/>
  <c r="C54" i="2"/>
  <c r="E36" i="2"/>
  <c r="F36" i="2"/>
  <c r="G36" i="2"/>
  <c r="C36" i="2"/>
  <c r="D17" i="2"/>
  <c r="E17" i="2"/>
  <c r="F17" i="2"/>
  <c r="G17" i="2"/>
  <c r="C17" i="2"/>
</calcChain>
</file>

<file path=xl/sharedStrings.xml><?xml version="1.0" encoding="utf-8"?>
<sst xmlns="http://schemas.openxmlformats.org/spreadsheetml/2006/main" count="245" uniqueCount="30">
  <si>
    <t>state</t>
  </si>
  <si>
    <t>seats</t>
  </si>
  <si>
    <t>CA</t>
  </si>
  <si>
    <t>DC</t>
  </si>
  <si>
    <t>FL</t>
  </si>
  <si>
    <t>GA</t>
  </si>
  <si>
    <t>NJ</t>
  </si>
  <si>
    <t>NY</t>
  </si>
  <si>
    <t>PR</t>
  </si>
  <si>
    <t>TX</t>
  </si>
  <si>
    <t>code</t>
  </si>
  <si>
    <t>MIA/FLL</t>
  </si>
  <si>
    <t>JFK/EWR/LGA</t>
  </si>
  <si>
    <t>MCO</t>
  </si>
  <si>
    <t>IAH</t>
  </si>
  <si>
    <t>IAD/DCA/BWI</t>
  </si>
  <si>
    <t>ATL</t>
  </si>
  <si>
    <t>LAX</t>
  </si>
  <si>
    <t>SJU</t>
  </si>
  <si>
    <t>DFW</t>
  </si>
  <si>
    <t>case_count</t>
  </si>
  <si>
    <t>ORD</t>
  </si>
  <si>
    <t>SJC/OAK/SFO</t>
  </si>
  <si>
    <t>DTW</t>
  </si>
  <si>
    <t>IL</t>
  </si>
  <si>
    <t>MI</t>
  </si>
  <si>
    <t>ORIGINAL RESULTS FROM PAPER (Original 5 Origins)</t>
  </si>
  <si>
    <t>5.18.16 ANALYSIS WITH SECOND AIRPORTS</t>
  </si>
  <si>
    <t>5.18.16 ANALYSIS WITH 5 ORIGINAL AIRPPORTS</t>
  </si>
  <si>
    <t xml:space="preserve">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</si>
</sst>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XFD1"/>
    </sheetView>
  </sheetViews>
  <sheetFormatPr baseColWidth="10" defaultRowHeight="16" x14ac:dyDescent="0.2"/>
  <sheetData>
    <row r="1" spans="1:7" s="1" customFormat="1" x14ac:dyDescent="0.2">
      <c r="A1" s="1" t="s">
        <v>27</v>
      </c>
    </row>
    <row r="3" spans="1:7" x14ac:dyDescent="0.2">
      <c r="B3" t="s">
        <v>10</v>
      </c>
      <c r="C3" t="s">
        <v>1</v>
      </c>
      <c r="F3" t="s">
        <v>0</v>
      </c>
      <c r="G3" t="s">
        <v>1</v>
      </c>
    </row>
    <row r="4" spans="1:7" x14ac:dyDescent="0.2">
      <c r="B4" t="s">
        <v>11</v>
      </c>
      <c r="C4">
        <v>1092753</v>
      </c>
      <c r="F4" t="s">
        <v>4</v>
      </c>
      <c r="G4">
        <v>1232245</v>
      </c>
    </row>
    <row r="5" spans="1:7" x14ac:dyDescent="0.2">
      <c r="B5" t="s">
        <v>12</v>
      </c>
      <c r="C5">
        <v>340642</v>
      </c>
      <c r="F5" t="s">
        <v>9</v>
      </c>
      <c r="G5">
        <v>293437</v>
      </c>
    </row>
    <row r="6" spans="1:7" x14ac:dyDescent="0.2">
      <c r="B6" t="s">
        <v>14</v>
      </c>
      <c r="C6">
        <v>198217</v>
      </c>
      <c r="F6" t="s">
        <v>7</v>
      </c>
      <c r="G6">
        <v>262762</v>
      </c>
    </row>
    <row r="7" spans="1:7" x14ac:dyDescent="0.2">
      <c r="B7" t="s">
        <v>15</v>
      </c>
      <c r="C7">
        <v>154322</v>
      </c>
      <c r="F7" t="s">
        <v>2</v>
      </c>
      <c r="G7">
        <v>184612</v>
      </c>
    </row>
    <row r="8" spans="1:7" x14ac:dyDescent="0.2">
      <c r="B8" t="s">
        <v>17</v>
      </c>
      <c r="C8">
        <v>148732</v>
      </c>
      <c r="F8" t="s">
        <v>3</v>
      </c>
      <c r="G8">
        <v>154322</v>
      </c>
    </row>
    <row r="9" spans="1:7" x14ac:dyDescent="0.2">
      <c r="B9" t="s">
        <v>13</v>
      </c>
      <c r="C9">
        <v>139492</v>
      </c>
      <c r="F9" t="s">
        <v>5</v>
      </c>
      <c r="G9">
        <v>102276</v>
      </c>
    </row>
    <row r="10" spans="1:7" x14ac:dyDescent="0.2">
      <c r="B10" t="s">
        <v>16</v>
      </c>
      <c r="C10">
        <v>102276</v>
      </c>
      <c r="F10" t="s">
        <v>6</v>
      </c>
      <c r="G10">
        <v>77880</v>
      </c>
    </row>
    <row r="11" spans="1:7" x14ac:dyDescent="0.2">
      <c r="B11" t="s">
        <v>19</v>
      </c>
      <c r="C11">
        <v>95220</v>
      </c>
      <c r="F11" t="s">
        <v>24</v>
      </c>
      <c r="G11">
        <v>50052</v>
      </c>
    </row>
    <row r="12" spans="1:7" x14ac:dyDescent="0.2">
      <c r="B12" t="s">
        <v>21</v>
      </c>
      <c r="C12">
        <v>50052</v>
      </c>
      <c r="F12" t="s">
        <v>8</v>
      </c>
      <c r="G12">
        <v>32410</v>
      </c>
    </row>
    <row r="13" spans="1:7" x14ac:dyDescent="0.2">
      <c r="B13" t="s">
        <v>22</v>
      </c>
      <c r="C13">
        <v>35880</v>
      </c>
      <c r="F13" t="s">
        <v>25</v>
      </c>
      <c r="G13">
        <v>13421</v>
      </c>
    </row>
    <row r="14" spans="1:7" x14ac:dyDescent="0.2">
      <c r="B14" t="s">
        <v>18</v>
      </c>
      <c r="C14">
        <v>32410</v>
      </c>
    </row>
    <row r="15" spans="1:7" x14ac:dyDescent="0.2">
      <c r="B15" t="s">
        <v>23</v>
      </c>
      <c r="C15">
        <v>13421</v>
      </c>
    </row>
    <row r="17" spans="1:8" x14ac:dyDescent="0.2">
      <c r="C17">
        <f>SUM(C4:C15)</f>
        <v>2403417</v>
      </c>
      <c r="D17">
        <f t="shared" ref="D17:G17" si="0">SUM(D4:D15)</f>
        <v>0</v>
      </c>
      <c r="E17">
        <f t="shared" si="0"/>
        <v>0</v>
      </c>
      <c r="F17">
        <f t="shared" si="0"/>
        <v>0</v>
      </c>
      <c r="G17">
        <f t="shared" si="0"/>
        <v>2403417</v>
      </c>
    </row>
    <row r="21" spans="1:8" s="1" customFormat="1" x14ac:dyDescent="0.2">
      <c r="A21" s="1" t="s">
        <v>26</v>
      </c>
    </row>
    <row r="22" spans="1:8" x14ac:dyDescent="0.2">
      <c r="B22" t="s">
        <v>10</v>
      </c>
      <c r="C22" t="s">
        <v>1</v>
      </c>
      <c r="D22" t="s">
        <v>20</v>
      </c>
      <c r="F22" t="s">
        <v>10</v>
      </c>
      <c r="G22" t="s">
        <v>1</v>
      </c>
      <c r="H22" t="s">
        <v>20</v>
      </c>
    </row>
    <row r="23" spans="1:8" x14ac:dyDescent="0.2">
      <c r="B23" t="s">
        <v>11</v>
      </c>
      <c r="C23">
        <v>719823</v>
      </c>
      <c r="D23">
        <v>18</v>
      </c>
      <c r="F23" t="s">
        <v>4</v>
      </c>
      <c r="G23">
        <v>822809</v>
      </c>
      <c r="H23">
        <v>35</v>
      </c>
    </row>
    <row r="24" spans="1:8" x14ac:dyDescent="0.2">
      <c r="B24" t="s">
        <v>12</v>
      </c>
      <c r="C24">
        <v>276959</v>
      </c>
      <c r="D24">
        <v>7</v>
      </c>
      <c r="F24" t="s">
        <v>9</v>
      </c>
      <c r="G24">
        <v>251558</v>
      </c>
      <c r="H24">
        <v>13</v>
      </c>
    </row>
    <row r="25" spans="1:8" x14ac:dyDescent="0.2">
      <c r="B25" t="s">
        <v>14</v>
      </c>
      <c r="C25">
        <v>188769</v>
      </c>
      <c r="D25">
        <v>6</v>
      </c>
      <c r="F25" t="s">
        <v>7</v>
      </c>
      <c r="G25">
        <v>199079</v>
      </c>
      <c r="H25">
        <v>7</v>
      </c>
    </row>
    <row r="26" spans="1:8" x14ac:dyDescent="0.2">
      <c r="B26" t="s">
        <v>17</v>
      </c>
      <c r="C26">
        <v>137150</v>
      </c>
      <c r="D26">
        <v>4</v>
      </c>
      <c r="F26" t="s">
        <v>2</v>
      </c>
      <c r="G26">
        <v>173030</v>
      </c>
      <c r="H26">
        <v>13</v>
      </c>
    </row>
    <row r="27" spans="1:8" x14ac:dyDescent="0.2">
      <c r="B27" t="s">
        <v>15</v>
      </c>
      <c r="C27">
        <v>123750</v>
      </c>
      <c r="D27">
        <v>6</v>
      </c>
      <c r="F27" t="s">
        <v>3</v>
      </c>
      <c r="G27">
        <v>123750</v>
      </c>
      <c r="H27">
        <v>3</v>
      </c>
    </row>
    <row r="28" spans="1:8" x14ac:dyDescent="0.2">
      <c r="B28" t="s">
        <v>13</v>
      </c>
      <c r="C28">
        <v>102986</v>
      </c>
      <c r="D28">
        <v>10</v>
      </c>
      <c r="F28" t="s">
        <v>6</v>
      </c>
      <c r="G28">
        <v>77880</v>
      </c>
      <c r="H28">
        <v>1</v>
      </c>
    </row>
    <row r="29" spans="1:8" x14ac:dyDescent="0.2">
      <c r="B29" t="s">
        <v>16</v>
      </c>
      <c r="C29">
        <v>71656</v>
      </c>
      <c r="D29">
        <v>7</v>
      </c>
      <c r="F29" t="s">
        <v>5</v>
      </c>
      <c r="G29">
        <v>71656</v>
      </c>
      <c r="H29">
        <v>7</v>
      </c>
    </row>
    <row r="30" spans="1:8" x14ac:dyDescent="0.2">
      <c r="B30" t="s">
        <v>19</v>
      </c>
      <c r="C30">
        <v>62789</v>
      </c>
      <c r="D30">
        <v>4</v>
      </c>
      <c r="F30" t="s">
        <v>24</v>
      </c>
      <c r="G30">
        <v>47292</v>
      </c>
      <c r="H30">
        <v>3</v>
      </c>
    </row>
    <row r="31" spans="1:8" x14ac:dyDescent="0.2">
      <c r="B31" t="s">
        <v>21</v>
      </c>
      <c r="C31">
        <v>47292</v>
      </c>
      <c r="D31">
        <v>3</v>
      </c>
      <c r="F31" t="s">
        <v>8</v>
      </c>
      <c r="G31">
        <v>28330</v>
      </c>
      <c r="H31">
        <v>0</v>
      </c>
    </row>
    <row r="32" spans="1:8" x14ac:dyDescent="0.2">
      <c r="B32" t="s">
        <v>22</v>
      </c>
      <c r="C32">
        <v>35880</v>
      </c>
      <c r="D32">
        <v>5</v>
      </c>
      <c r="F32" t="s">
        <v>25</v>
      </c>
      <c r="G32">
        <v>13421</v>
      </c>
      <c r="H32">
        <v>1</v>
      </c>
    </row>
    <row r="33" spans="1:7" x14ac:dyDescent="0.2">
      <c r="B33" t="s">
        <v>18</v>
      </c>
      <c r="C33">
        <v>28330</v>
      </c>
      <c r="D33">
        <v>0</v>
      </c>
    </row>
    <row r="34" spans="1:7" x14ac:dyDescent="0.2">
      <c r="B34" t="s">
        <v>23</v>
      </c>
      <c r="C34">
        <v>13421</v>
      </c>
      <c r="D34">
        <v>1</v>
      </c>
    </row>
    <row r="36" spans="1:7" x14ac:dyDescent="0.2">
      <c r="C36">
        <f>SUM(C23:C34)</f>
        <v>1808805</v>
      </c>
      <c r="E36">
        <f t="shared" ref="E36:G36" si="1">SUM(E23:E34)</f>
        <v>0</v>
      </c>
      <c r="F36">
        <f t="shared" si="1"/>
        <v>0</v>
      </c>
      <c r="G36">
        <f t="shared" si="1"/>
        <v>1808805</v>
      </c>
    </row>
    <row r="38" spans="1:7" s="1" customFormat="1" x14ac:dyDescent="0.2">
      <c r="A38" s="1" t="s">
        <v>28</v>
      </c>
    </row>
    <row r="40" spans="1:7" x14ac:dyDescent="0.2">
      <c r="B40" t="s">
        <v>10</v>
      </c>
      <c r="C40" t="s">
        <v>1</v>
      </c>
      <c r="F40" t="s">
        <v>0</v>
      </c>
      <c r="G40" t="s">
        <v>1</v>
      </c>
    </row>
    <row r="41" spans="1:7" x14ac:dyDescent="0.2">
      <c r="B41" t="s">
        <v>11</v>
      </c>
      <c r="C41">
        <v>856368</v>
      </c>
      <c r="F41" t="s">
        <v>4</v>
      </c>
      <c r="G41">
        <v>970904</v>
      </c>
    </row>
    <row r="42" spans="1:7" x14ac:dyDescent="0.2">
      <c r="B42" t="s">
        <v>12</v>
      </c>
      <c r="C42">
        <v>333322</v>
      </c>
      <c r="F42" t="s">
        <v>9</v>
      </c>
      <c r="G42">
        <v>284853</v>
      </c>
    </row>
    <row r="43" spans="1:7" x14ac:dyDescent="0.2">
      <c r="B43" t="s">
        <v>14</v>
      </c>
      <c r="C43">
        <v>189633</v>
      </c>
      <c r="F43" t="s">
        <v>7</v>
      </c>
      <c r="G43">
        <v>255442</v>
      </c>
    </row>
    <row r="44" spans="1:7" x14ac:dyDescent="0.2">
      <c r="B44" t="s">
        <v>15</v>
      </c>
      <c r="C44">
        <v>154322</v>
      </c>
      <c r="F44" t="s">
        <v>2</v>
      </c>
      <c r="G44">
        <v>184612</v>
      </c>
    </row>
    <row r="45" spans="1:7" x14ac:dyDescent="0.2">
      <c r="B45" t="s">
        <v>17</v>
      </c>
      <c r="C45">
        <v>148732</v>
      </c>
      <c r="F45" t="s">
        <v>3</v>
      </c>
      <c r="G45">
        <v>154322</v>
      </c>
    </row>
    <row r="46" spans="1:7" x14ac:dyDescent="0.2">
      <c r="B46" t="s">
        <v>13</v>
      </c>
      <c r="C46">
        <v>114536</v>
      </c>
      <c r="F46" t="s">
        <v>6</v>
      </c>
      <c r="G46">
        <v>77880</v>
      </c>
    </row>
    <row r="47" spans="1:7" x14ac:dyDescent="0.2">
      <c r="B47" t="s">
        <v>19</v>
      </c>
      <c r="C47">
        <v>95220</v>
      </c>
      <c r="F47" t="s">
        <v>5</v>
      </c>
      <c r="G47">
        <v>71656</v>
      </c>
    </row>
    <row r="48" spans="1:7" x14ac:dyDescent="0.2">
      <c r="B48" t="s">
        <v>16</v>
      </c>
      <c r="C48">
        <v>71656</v>
      </c>
      <c r="F48" t="s">
        <v>24</v>
      </c>
      <c r="G48">
        <v>50052</v>
      </c>
    </row>
    <row r="49" spans="2:7" x14ac:dyDescent="0.2">
      <c r="B49" t="s">
        <v>21</v>
      </c>
      <c r="C49">
        <v>50052</v>
      </c>
      <c r="F49" t="s">
        <v>8</v>
      </c>
      <c r="G49">
        <v>32410</v>
      </c>
    </row>
    <row r="50" spans="2:7" x14ac:dyDescent="0.2">
      <c r="B50" t="s">
        <v>22</v>
      </c>
      <c r="C50">
        <v>35880</v>
      </c>
      <c r="F50" t="s">
        <v>25</v>
      </c>
      <c r="G50">
        <v>13421</v>
      </c>
    </row>
    <row r="51" spans="2:7" x14ac:dyDescent="0.2">
      <c r="B51" t="s">
        <v>18</v>
      </c>
      <c r="C51">
        <v>32410</v>
      </c>
    </row>
    <row r="52" spans="2:7" x14ac:dyDescent="0.2">
      <c r="B52" t="s">
        <v>23</v>
      </c>
      <c r="C52">
        <v>13421</v>
      </c>
    </row>
    <row r="54" spans="2:7" x14ac:dyDescent="0.2">
      <c r="C54">
        <f>SUM(C41:C52)</f>
        <v>2095552</v>
      </c>
      <c r="G54">
        <f t="shared" ref="G54" si="2">SUM(G41:G52)</f>
        <v>2095552</v>
      </c>
    </row>
  </sheetData>
  <sortState ref="F16:H25">
    <sortCondition descending="1" ref="G16:G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17" sqref="F17"/>
    </sheetView>
  </sheetViews>
  <sheetFormatPr baseColWidth="10" defaultRowHeight="16" x14ac:dyDescent="0.2"/>
  <sheetData>
    <row r="1" spans="1:7" s="1" customFormat="1" x14ac:dyDescent="0.2">
      <c r="A1" s="1" t="s">
        <v>27</v>
      </c>
    </row>
    <row r="2" spans="1:7" x14ac:dyDescent="0.2">
      <c r="B2" t="s">
        <v>10</v>
      </c>
      <c r="C2" t="s">
        <v>1</v>
      </c>
      <c r="F2" t="s">
        <v>0</v>
      </c>
      <c r="G2" t="s">
        <v>1</v>
      </c>
    </row>
    <row r="3" spans="1:7" x14ac:dyDescent="0.2">
      <c r="B3" t="s">
        <v>11</v>
      </c>
      <c r="C3">
        <v>1355072</v>
      </c>
      <c r="F3" t="s">
        <v>4</v>
      </c>
      <c r="G3">
        <v>1530537</v>
      </c>
    </row>
    <row r="4" spans="1:7" x14ac:dyDescent="0.2">
      <c r="B4" t="s">
        <v>12</v>
      </c>
      <c r="C4">
        <v>425372</v>
      </c>
      <c r="F4" t="s">
        <v>9</v>
      </c>
      <c r="G4">
        <v>333088</v>
      </c>
    </row>
    <row r="5" spans="1:7" x14ac:dyDescent="0.2">
      <c r="B5" t="s">
        <v>14</v>
      </c>
      <c r="C5">
        <v>226004</v>
      </c>
      <c r="F5" t="s">
        <v>7</v>
      </c>
      <c r="G5">
        <v>332611</v>
      </c>
    </row>
    <row r="6" spans="1:7" x14ac:dyDescent="0.2">
      <c r="B6" t="s">
        <v>15</v>
      </c>
      <c r="C6">
        <v>200588</v>
      </c>
      <c r="F6" t="s">
        <v>2</v>
      </c>
      <c r="G6">
        <v>223092</v>
      </c>
    </row>
    <row r="7" spans="1:7" x14ac:dyDescent="0.2">
      <c r="B7" t="s">
        <v>13</v>
      </c>
      <c r="C7">
        <v>175465</v>
      </c>
      <c r="F7" t="s">
        <v>3</v>
      </c>
      <c r="G7">
        <v>200588</v>
      </c>
    </row>
    <row r="8" spans="1:7" x14ac:dyDescent="0.2">
      <c r="B8" t="s">
        <v>17</v>
      </c>
      <c r="C8">
        <v>175422</v>
      </c>
      <c r="F8" t="s">
        <v>5</v>
      </c>
      <c r="G8">
        <v>110560</v>
      </c>
    </row>
    <row r="9" spans="1:7" x14ac:dyDescent="0.2">
      <c r="B9" t="s">
        <v>16</v>
      </c>
      <c r="C9">
        <v>110560</v>
      </c>
      <c r="F9" t="s">
        <v>6</v>
      </c>
      <c r="G9">
        <v>92761</v>
      </c>
    </row>
    <row r="10" spans="1:7" x14ac:dyDescent="0.2">
      <c r="B10" t="s">
        <v>19</v>
      </c>
      <c r="C10">
        <v>107084</v>
      </c>
      <c r="F10" t="s">
        <v>24</v>
      </c>
      <c r="G10">
        <v>61462</v>
      </c>
    </row>
    <row r="11" spans="1:7" x14ac:dyDescent="0.2">
      <c r="B11" t="s">
        <v>21</v>
      </c>
      <c r="C11">
        <v>61462</v>
      </c>
      <c r="F11" t="s">
        <v>8</v>
      </c>
      <c r="G11">
        <v>32170</v>
      </c>
    </row>
    <row r="12" spans="1:7" x14ac:dyDescent="0.2">
      <c r="B12" t="s">
        <v>22</v>
      </c>
      <c r="C12">
        <v>47670</v>
      </c>
      <c r="F12" t="s">
        <v>25</v>
      </c>
      <c r="G12">
        <v>15935</v>
      </c>
    </row>
    <row r="13" spans="1:7" x14ac:dyDescent="0.2">
      <c r="B13" t="s">
        <v>18</v>
      </c>
      <c r="C13">
        <v>32170</v>
      </c>
    </row>
    <row r="14" spans="1:7" x14ac:dyDescent="0.2">
      <c r="B14" t="s">
        <v>23</v>
      </c>
      <c r="C14">
        <v>15935</v>
      </c>
    </row>
    <row r="15" spans="1:7" x14ac:dyDescent="0.2">
      <c r="C15">
        <f>SUM(C3:C14)</f>
        <v>2932804</v>
      </c>
      <c r="D15">
        <f t="shared" ref="D15:G15" si="0">SUM(D3:D14)</f>
        <v>0</v>
      </c>
      <c r="E15">
        <f t="shared" si="0"/>
        <v>0</v>
      </c>
      <c r="F15">
        <f t="shared" si="0"/>
        <v>0</v>
      </c>
      <c r="G15">
        <f t="shared" si="0"/>
        <v>2932804</v>
      </c>
    </row>
    <row r="16" spans="1:7" s="1" customFormat="1" x14ac:dyDescent="0.2">
      <c r="A16" s="1" t="s">
        <v>26</v>
      </c>
    </row>
    <row r="17" spans="1:7" x14ac:dyDescent="0.2">
      <c r="A17" s="3"/>
      <c r="B17" s="3" t="s">
        <v>10</v>
      </c>
      <c r="C17" s="3" t="s">
        <v>1</v>
      </c>
      <c r="F17" t="s">
        <v>0</v>
      </c>
      <c r="G17" t="s">
        <v>1</v>
      </c>
    </row>
    <row r="18" spans="1:7" x14ac:dyDescent="0.2">
      <c r="A18" s="3"/>
      <c r="B18" s="3" t="s">
        <v>11</v>
      </c>
      <c r="C18" s="3">
        <v>910848</v>
      </c>
      <c r="F18" t="s">
        <v>4</v>
      </c>
      <c r="G18">
        <v>1041312</v>
      </c>
    </row>
    <row r="19" spans="1:7" x14ac:dyDescent="0.2">
      <c r="A19" s="3"/>
      <c r="B19" s="3" t="s">
        <v>12</v>
      </c>
      <c r="C19" s="3">
        <v>346552</v>
      </c>
      <c r="F19" t="s">
        <v>9</v>
      </c>
      <c r="G19">
        <v>284469</v>
      </c>
    </row>
    <row r="20" spans="1:7" x14ac:dyDescent="0.2">
      <c r="A20" s="3"/>
      <c r="B20" s="3" t="s">
        <v>14</v>
      </c>
      <c r="C20" s="3">
        <v>216151</v>
      </c>
      <c r="F20" t="s">
        <v>7</v>
      </c>
      <c r="G20">
        <v>253791</v>
      </c>
    </row>
    <row r="21" spans="1:7" x14ac:dyDescent="0.2">
      <c r="A21" s="3"/>
      <c r="B21" s="3" t="s">
        <v>15</v>
      </c>
      <c r="C21" s="3">
        <v>166628</v>
      </c>
      <c r="F21" t="s">
        <v>2</v>
      </c>
      <c r="G21">
        <v>207484</v>
      </c>
    </row>
    <row r="22" spans="1:7" x14ac:dyDescent="0.2">
      <c r="A22" s="3"/>
      <c r="B22" s="3" t="s">
        <v>17</v>
      </c>
      <c r="C22" s="3">
        <v>159814</v>
      </c>
      <c r="F22" t="s">
        <v>3</v>
      </c>
      <c r="G22">
        <v>166628</v>
      </c>
    </row>
    <row r="23" spans="1:7" x14ac:dyDescent="0.2">
      <c r="A23" s="3"/>
      <c r="B23" s="3" t="s">
        <v>13</v>
      </c>
      <c r="C23" s="3">
        <v>130464</v>
      </c>
      <c r="F23" t="s">
        <v>6</v>
      </c>
      <c r="G23">
        <v>92761</v>
      </c>
    </row>
    <row r="24" spans="1:7" x14ac:dyDescent="0.2">
      <c r="A24" s="3"/>
      <c r="B24" s="3" t="s">
        <v>16</v>
      </c>
      <c r="C24" s="3">
        <v>74939</v>
      </c>
      <c r="F24" t="s">
        <v>5</v>
      </c>
      <c r="G24">
        <v>74939</v>
      </c>
    </row>
    <row r="25" spans="1:7" x14ac:dyDescent="0.2">
      <c r="A25" s="3"/>
      <c r="B25" s="3" t="s">
        <v>19</v>
      </c>
      <c r="C25" s="3">
        <v>68318</v>
      </c>
      <c r="F25" t="s">
        <v>24</v>
      </c>
      <c r="G25">
        <v>57262</v>
      </c>
    </row>
    <row r="26" spans="1:7" x14ac:dyDescent="0.2">
      <c r="A26" s="3"/>
      <c r="B26" s="3" t="s">
        <v>21</v>
      </c>
      <c r="C26" s="3">
        <v>57262</v>
      </c>
      <c r="F26" t="s">
        <v>8</v>
      </c>
      <c r="G26">
        <v>27970</v>
      </c>
    </row>
    <row r="27" spans="1:7" x14ac:dyDescent="0.2">
      <c r="A27" s="3"/>
      <c r="B27" s="3" t="s">
        <v>22</v>
      </c>
      <c r="C27" s="3">
        <v>47670</v>
      </c>
      <c r="F27" t="s">
        <v>25</v>
      </c>
      <c r="G27">
        <v>15935</v>
      </c>
    </row>
    <row r="28" spans="1:7" x14ac:dyDescent="0.2">
      <c r="A28" s="3"/>
      <c r="B28" s="3" t="s">
        <v>18</v>
      </c>
      <c r="C28" s="3">
        <v>27970</v>
      </c>
    </row>
    <row r="29" spans="1:7" x14ac:dyDescent="0.2">
      <c r="A29" s="3"/>
      <c r="B29" s="3" t="s">
        <v>23</v>
      </c>
      <c r="C29" s="3">
        <v>15935</v>
      </c>
    </row>
    <row r="30" spans="1:7" x14ac:dyDescent="0.2">
      <c r="A30" s="3"/>
      <c r="B30" s="3"/>
      <c r="C30" s="3"/>
    </row>
    <row r="31" spans="1:7" x14ac:dyDescent="0.2">
      <c r="A31" s="3"/>
      <c r="B31" s="3"/>
      <c r="C31" s="3">
        <f>SUM(C18:C29)</f>
        <v>2222551</v>
      </c>
      <c r="D31" s="3">
        <f t="shared" ref="D31:G31" si="1">SUM(D18:D29)</f>
        <v>0</v>
      </c>
      <c r="E31" s="3">
        <f t="shared" si="1"/>
        <v>0</v>
      </c>
      <c r="F31" s="3">
        <f t="shared" si="1"/>
        <v>0</v>
      </c>
      <c r="G31" s="3">
        <f t="shared" si="1"/>
        <v>2222551</v>
      </c>
    </row>
    <row r="32" spans="1:7" x14ac:dyDescent="0.2">
      <c r="A32" s="3"/>
      <c r="B32" s="3"/>
      <c r="C32" s="3"/>
    </row>
    <row r="33" spans="1:7" x14ac:dyDescent="0.2">
      <c r="A33" s="3"/>
      <c r="B33" s="3"/>
      <c r="C33" s="3"/>
    </row>
    <row r="36" spans="1:7" s="1" customFormat="1" x14ac:dyDescent="0.2">
      <c r="A36" s="1" t="s">
        <v>28</v>
      </c>
    </row>
    <row r="37" spans="1:7" x14ac:dyDescent="0.2">
      <c r="B37" t="s">
        <v>10</v>
      </c>
      <c r="C37" t="s">
        <v>1</v>
      </c>
      <c r="F37" t="s">
        <v>0</v>
      </c>
      <c r="G37" t="s">
        <v>1</v>
      </c>
    </row>
    <row r="38" spans="1:7" x14ac:dyDescent="0.2">
      <c r="B38" t="s">
        <v>11</v>
      </c>
      <c r="C38">
        <v>1073209</v>
      </c>
      <c r="F38" t="s">
        <v>4</v>
      </c>
      <c r="G38">
        <v>1217023</v>
      </c>
    </row>
    <row r="39" spans="1:7" x14ac:dyDescent="0.2">
      <c r="B39" t="s">
        <v>12</v>
      </c>
      <c r="C39">
        <v>416372</v>
      </c>
      <c r="F39" t="s">
        <v>9</v>
      </c>
      <c r="G39">
        <v>324363</v>
      </c>
    </row>
    <row r="40" spans="1:7" x14ac:dyDescent="0.2">
      <c r="B40" t="s">
        <v>14</v>
      </c>
      <c r="C40">
        <v>217279</v>
      </c>
      <c r="F40" t="s">
        <v>7</v>
      </c>
      <c r="G40">
        <v>323611</v>
      </c>
    </row>
    <row r="41" spans="1:7" x14ac:dyDescent="0.2">
      <c r="B41" t="s">
        <v>15</v>
      </c>
      <c r="C41">
        <v>200588</v>
      </c>
      <c r="F41" t="s">
        <v>2</v>
      </c>
      <c r="G41">
        <v>223092</v>
      </c>
    </row>
    <row r="42" spans="1:7" x14ac:dyDescent="0.2">
      <c r="B42" t="s">
        <v>17</v>
      </c>
      <c r="C42">
        <v>175422</v>
      </c>
      <c r="F42" t="s">
        <v>3</v>
      </c>
      <c r="G42">
        <v>200588</v>
      </c>
    </row>
    <row r="43" spans="1:7" x14ac:dyDescent="0.2">
      <c r="B43" t="s">
        <v>13</v>
      </c>
      <c r="C43">
        <v>143814</v>
      </c>
      <c r="F43" t="s">
        <v>6</v>
      </c>
      <c r="G43">
        <v>92761</v>
      </c>
    </row>
    <row r="44" spans="1:7" x14ac:dyDescent="0.2">
      <c r="B44" t="s">
        <v>19</v>
      </c>
      <c r="C44">
        <v>107084</v>
      </c>
      <c r="F44" t="s">
        <v>5</v>
      </c>
      <c r="G44">
        <v>74939</v>
      </c>
    </row>
    <row r="45" spans="1:7" x14ac:dyDescent="0.2">
      <c r="B45" t="s">
        <v>16</v>
      </c>
      <c r="C45">
        <v>74939</v>
      </c>
      <c r="F45" t="s">
        <v>24</v>
      </c>
      <c r="G45">
        <v>61462</v>
      </c>
    </row>
    <row r="46" spans="1:7" x14ac:dyDescent="0.2">
      <c r="B46" t="s">
        <v>21</v>
      </c>
      <c r="C46">
        <v>61462</v>
      </c>
      <c r="F46" t="s">
        <v>8</v>
      </c>
      <c r="G46">
        <v>32170</v>
      </c>
    </row>
    <row r="47" spans="1:7" x14ac:dyDescent="0.2">
      <c r="B47" t="s">
        <v>22</v>
      </c>
      <c r="C47">
        <v>47670</v>
      </c>
      <c r="F47" t="s">
        <v>25</v>
      </c>
      <c r="G47">
        <v>15935</v>
      </c>
    </row>
    <row r="48" spans="1:7" x14ac:dyDescent="0.2">
      <c r="B48" t="s">
        <v>18</v>
      </c>
      <c r="C48">
        <v>32170</v>
      </c>
    </row>
    <row r="49" spans="2:7" x14ac:dyDescent="0.2">
      <c r="B49" t="s">
        <v>23</v>
      </c>
      <c r="C49">
        <v>15935</v>
      </c>
    </row>
    <row r="51" spans="2:7" x14ac:dyDescent="0.2">
      <c r="C51">
        <f>SUM(C38:C49)</f>
        <v>2565944</v>
      </c>
      <c r="D51">
        <f t="shared" ref="D51:G51" si="2">SUM(D38:D49)</f>
        <v>0</v>
      </c>
      <c r="E51">
        <f t="shared" si="2"/>
        <v>0</v>
      </c>
      <c r="F51">
        <f t="shared" si="2"/>
        <v>0</v>
      </c>
      <c r="G51">
        <f t="shared" si="2"/>
        <v>2565944</v>
      </c>
    </row>
  </sheetData>
  <sortState ref="F18:G29">
    <sortCondition descending="1" ref="G18:G2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E53" sqref="E53"/>
    </sheetView>
  </sheetViews>
  <sheetFormatPr baseColWidth="10" defaultRowHeight="16" x14ac:dyDescent="0.2"/>
  <sheetData>
    <row r="1" spans="1:7" s="1" customFormat="1" x14ac:dyDescent="0.2">
      <c r="A1" s="1" t="s">
        <v>27</v>
      </c>
    </row>
    <row r="2" spans="1:7" x14ac:dyDescent="0.2">
      <c r="B2" t="s">
        <v>10</v>
      </c>
      <c r="C2" t="s">
        <v>1</v>
      </c>
      <c r="F2" t="s">
        <v>0</v>
      </c>
      <c r="G2" t="s">
        <v>1</v>
      </c>
    </row>
    <row r="3" spans="1:7" x14ac:dyDescent="0.2">
      <c r="B3" t="s">
        <v>11</v>
      </c>
      <c r="C3">
        <v>1122844</v>
      </c>
      <c r="F3" t="s">
        <v>4</v>
      </c>
      <c r="G3">
        <v>1298032</v>
      </c>
    </row>
    <row r="4" spans="1:7" x14ac:dyDescent="0.2">
      <c r="B4" t="s">
        <v>12</v>
      </c>
      <c r="C4">
        <v>381633</v>
      </c>
      <c r="F4" t="s">
        <v>9</v>
      </c>
      <c r="G4">
        <v>363061</v>
      </c>
    </row>
    <row r="5" spans="1:7" x14ac:dyDescent="0.2">
      <c r="B5" t="s">
        <v>14</v>
      </c>
      <c r="C5">
        <v>255977</v>
      </c>
      <c r="F5" t="s">
        <v>7</v>
      </c>
      <c r="G5">
        <v>326827</v>
      </c>
    </row>
    <row r="6" spans="1:7" x14ac:dyDescent="0.2">
      <c r="B6" t="s">
        <v>17</v>
      </c>
      <c r="C6">
        <v>182233</v>
      </c>
      <c r="F6" t="s">
        <v>2</v>
      </c>
      <c r="G6">
        <v>198193</v>
      </c>
    </row>
    <row r="7" spans="1:7" x14ac:dyDescent="0.2">
      <c r="B7" t="s">
        <v>13</v>
      </c>
      <c r="C7">
        <v>175188</v>
      </c>
      <c r="F7" t="s">
        <v>5</v>
      </c>
      <c r="G7">
        <v>140924</v>
      </c>
    </row>
    <row r="8" spans="1:7" x14ac:dyDescent="0.2">
      <c r="B8" t="s">
        <v>16</v>
      </c>
      <c r="C8">
        <v>140924</v>
      </c>
      <c r="F8" t="s">
        <v>3</v>
      </c>
      <c r="G8">
        <v>95185</v>
      </c>
    </row>
    <row r="9" spans="1:7" x14ac:dyDescent="0.2">
      <c r="B9" t="s">
        <v>19</v>
      </c>
      <c r="C9">
        <v>107084</v>
      </c>
      <c r="F9" t="s">
        <v>6</v>
      </c>
      <c r="G9">
        <v>54806</v>
      </c>
    </row>
    <row r="10" spans="1:7" x14ac:dyDescent="0.2">
      <c r="B10" t="s">
        <v>15</v>
      </c>
      <c r="C10">
        <v>95185</v>
      </c>
      <c r="F10" t="s">
        <v>8</v>
      </c>
      <c r="G10">
        <v>45840</v>
      </c>
    </row>
    <row r="11" spans="1:7" x14ac:dyDescent="0.2">
      <c r="B11" t="s">
        <v>18</v>
      </c>
      <c r="C11">
        <v>45840</v>
      </c>
      <c r="F11" t="s">
        <v>24</v>
      </c>
      <c r="G11">
        <v>29399</v>
      </c>
    </row>
    <row r="12" spans="1:7" x14ac:dyDescent="0.2">
      <c r="B12" t="s">
        <v>21</v>
      </c>
      <c r="C12">
        <v>29399</v>
      </c>
      <c r="F12" t="s">
        <v>25</v>
      </c>
      <c r="G12">
        <v>21828</v>
      </c>
    </row>
    <row r="13" spans="1:7" x14ac:dyDescent="0.2">
      <c r="B13" t="s">
        <v>23</v>
      </c>
      <c r="C13">
        <v>21828</v>
      </c>
    </row>
    <row r="14" spans="1:7" x14ac:dyDescent="0.2">
      <c r="B14" t="s">
        <v>22</v>
      </c>
      <c r="C14">
        <v>15960</v>
      </c>
    </row>
    <row r="15" spans="1:7" x14ac:dyDescent="0.2">
      <c r="C15">
        <f>SUM(C3:C14)</f>
        <v>2574095</v>
      </c>
      <c r="D15">
        <f t="shared" ref="D15:G15" si="0">SUM(D3:D14)</f>
        <v>0</v>
      </c>
      <c r="E15">
        <f t="shared" si="0"/>
        <v>0</v>
      </c>
      <c r="F15">
        <f t="shared" si="0"/>
        <v>0</v>
      </c>
      <c r="G15">
        <f t="shared" si="0"/>
        <v>2574095</v>
      </c>
    </row>
    <row r="18" spans="1:7" s="1" customFormat="1" x14ac:dyDescent="0.2">
      <c r="A18" s="1" t="s">
        <v>26</v>
      </c>
    </row>
    <row r="19" spans="1:7" x14ac:dyDescent="0.2">
      <c r="B19" t="s">
        <v>10</v>
      </c>
      <c r="C19" t="s">
        <v>1</v>
      </c>
      <c r="F19" s="2" t="s">
        <v>0</v>
      </c>
      <c r="G19" s="2" t="s">
        <v>1</v>
      </c>
    </row>
    <row r="20" spans="1:7" x14ac:dyDescent="0.2">
      <c r="B20" s="2" t="s">
        <v>11</v>
      </c>
      <c r="C20" s="2">
        <v>712843</v>
      </c>
      <c r="F20" s="2" t="s">
        <v>4</v>
      </c>
      <c r="G20" s="2">
        <v>833039</v>
      </c>
    </row>
    <row r="21" spans="1:7" x14ac:dyDescent="0.2">
      <c r="B21" s="2" t="s">
        <v>12</v>
      </c>
      <c r="C21" s="2">
        <v>295741</v>
      </c>
      <c r="F21" s="2" t="s">
        <v>9</v>
      </c>
      <c r="G21" s="2">
        <v>299655</v>
      </c>
    </row>
    <row r="22" spans="1:7" x14ac:dyDescent="0.2">
      <c r="B22" s="2" t="s">
        <v>14</v>
      </c>
      <c r="C22" s="2">
        <v>233736</v>
      </c>
      <c r="F22" s="2" t="s">
        <v>7</v>
      </c>
      <c r="G22" s="2">
        <v>240935</v>
      </c>
    </row>
    <row r="23" spans="1:7" x14ac:dyDescent="0.2">
      <c r="B23" s="2" t="s">
        <v>17</v>
      </c>
      <c r="C23" s="2">
        <v>154989</v>
      </c>
      <c r="F23" s="2" t="s">
        <v>2</v>
      </c>
      <c r="G23" s="2">
        <v>170949</v>
      </c>
    </row>
    <row r="24" spans="1:7" x14ac:dyDescent="0.2">
      <c r="B24" s="2" t="s">
        <v>13</v>
      </c>
      <c r="C24" s="2">
        <v>120196</v>
      </c>
      <c r="F24" s="2" t="s">
        <v>5</v>
      </c>
      <c r="G24" s="2">
        <v>97625</v>
      </c>
    </row>
    <row r="25" spans="1:7" x14ac:dyDescent="0.2">
      <c r="B25" s="2" t="s">
        <v>16</v>
      </c>
      <c r="C25" s="2">
        <v>97625</v>
      </c>
      <c r="F25" s="2" t="s">
        <v>3</v>
      </c>
      <c r="G25" s="2">
        <v>62831</v>
      </c>
    </row>
    <row r="26" spans="1:7" x14ac:dyDescent="0.2">
      <c r="B26" s="2" t="s">
        <v>19</v>
      </c>
      <c r="C26" s="2">
        <v>65919</v>
      </c>
      <c r="F26" s="2" t="s">
        <v>6</v>
      </c>
      <c r="G26" s="2">
        <v>54806</v>
      </c>
    </row>
    <row r="27" spans="1:7" x14ac:dyDescent="0.2">
      <c r="B27" s="2" t="s">
        <v>15</v>
      </c>
      <c r="C27" s="2">
        <v>62831</v>
      </c>
      <c r="F27" s="2" t="s">
        <v>8</v>
      </c>
      <c r="G27" s="2">
        <v>39480</v>
      </c>
    </row>
    <row r="28" spans="1:7" x14ac:dyDescent="0.2">
      <c r="B28" s="2" t="s">
        <v>18</v>
      </c>
      <c r="C28" s="2">
        <v>39480</v>
      </c>
      <c r="F28" s="2" t="s">
        <v>24</v>
      </c>
      <c r="G28" s="2">
        <v>29279</v>
      </c>
    </row>
    <row r="29" spans="1:7" x14ac:dyDescent="0.2">
      <c r="B29" s="2" t="s">
        <v>21</v>
      </c>
      <c r="C29" s="2">
        <v>29279</v>
      </c>
      <c r="F29" s="2" t="s">
        <v>25</v>
      </c>
      <c r="G29" s="2">
        <v>21828</v>
      </c>
    </row>
    <row r="30" spans="1:7" x14ac:dyDescent="0.2">
      <c r="B30" s="2" t="s">
        <v>23</v>
      </c>
      <c r="C30" s="2">
        <v>21828</v>
      </c>
    </row>
    <row r="31" spans="1:7" x14ac:dyDescent="0.2">
      <c r="B31" s="2" t="s">
        <v>22</v>
      </c>
      <c r="C31" s="2">
        <v>15960</v>
      </c>
    </row>
    <row r="34" spans="1:7" x14ac:dyDescent="0.2">
      <c r="C34">
        <f>SUM(C20:C32)</f>
        <v>1850427</v>
      </c>
      <c r="D34">
        <f t="shared" ref="D34:G34" si="1">SUM(D20:D32)</f>
        <v>0</v>
      </c>
      <c r="E34">
        <f t="shared" si="1"/>
        <v>0</v>
      </c>
      <c r="F34">
        <f t="shared" si="1"/>
        <v>0</v>
      </c>
      <c r="G34">
        <f t="shared" si="1"/>
        <v>1850427</v>
      </c>
    </row>
    <row r="37" spans="1:7" s="1" customFormat="1" x14ac:dyDescent="0.2">
      <c r="A37" s="1" t="s">
        <v>28</v>
      </c>
    </row>
    <row r="38" spans="1:7" x14ac:dyDescent="0.2">
      <c r="B38" t="s">
        <v>29</v>
      </c>
      <c r="C38" t="s">
        <v>1</v>
      </c>
      <c r="F38" t="s">
        <v>0</v>
      </c>
      <c r="G38" t="s">
        <v>1</v>
      </c>
    </row>
    <row r="39" spans="1:7" x14ac:dyDescent="0.2">
      <c r="B39" t="s">
        <v>11</v>
      </c>
      <c r="C39">
        <v>883187</v>
      </c>
      <c r="F39" t="s">
        <v>4</v>
      </c>
      <c r="G39">
        <v>1028133</v>
      </c>
    </row>
    <row r="40" spans="1:7" x14ac:dyDescent="0.2">
      <c r="B40" t="s">
        <v>12</v>
      </c>
      <c r="C40">
        <v>368913</v>
      </c>
      <c r="F40" t="s">
        <v>9</v>
      </c>
      <c r="G40">
        <v>344564</v>
      </c>
    </row>
    <row r="41" spans="1:7" x14ac:dyDescent="0.2">
      <c r="B41" t="s">
        <v>14</v>
      </c>
      <c r="C41">
        <v>237480</v>
      </c>
      <c r="F41" t="s">
        <v>7</v>
      </c>
      <c r="G41">
        <v>314107</v>
      </c>
    </row>
    <row r="42" spans="1:7" x14ac:dyDescent="0.2">
      <c r="B42" t="s">
        <v>17</v>
      </c>
      <c r="C42">
        <v>182233</v>
      </c>
      <c r="F42" t="s">
        <v>2</v>
      </c>
      <c r="G42">
        <v>198193</v>
      </c>
    </row>
    <row r="43" spans="1:7" x14ac:dyDescent="0.2">
      <c r="B43" t="s">
        <v>13</v>
      </c>
      <c r="C43">
        <v>144946</v>
      </c>
      <c r="F43" t="s">
        <v>5</v>
      </c>
      <c r="G43">
        <v>97625</v>
      </c>
    </row>
    <row r="44" spans="1:7" x14ac:dyDescent="0.2">
      <c r="B44" t="s">
        <v>19</v>
      </c>
      <c r="C44">
        <v>107084</v>
      </c>
      <c r="F44" t="s">
        <v>3</v>
      </c>
      <c r="G44">
        <v>95185</v>
      </c>
    </row>
    <row r="45" spans="1:7" x14ac:dyDescent="0.2">
      <c r="B45" t="s">
        <v>16</v>
      </c>
      <c r="C45">
        <v>97625</v>
      </c>
      <c r="F45" t="s">
        <v>6</v>
      </c>
      <c r="G45">
        <v>54806</v>
      </c>
    </row>
    <row r="46" spans="1:7" x14ac:dyDescent="0.2">
      <c r="B46" t="s">
        <v>15</v>
      </c>
      <c r="C46">
        <v>95185</v>
      </c>
      <c r="F46" t="s">
        <v>8</v>
      </c>
      <c r="G46">
        <v>45840</v>
      </c>
    </row>
    <row r="47" spans="1:7" x14ac:dyDescent="0.2">
      <c r="B47" t="s">
        <v>18</v>
      </c>
      <c r="C47">
        <v>45840</v>
      </c>
      <c r="F47" t="s">
        <v>24</v>
      </c>
      <c r="G47">
        <v>29399</v>
      </c>
    </row>
    <row r="48" spans="1:7" x14ac:dyDescent="0.2">
      <c r="B48" t="s">
        <v>21</v>
      </c>
      <c r="C48">
        <v>29399</v>
      </c>
      <c r="F48" t="s">
        <v>25</v>
      </c>
      <c r="G48">
        <v>21828</v>
      </c>
    </row>
    <row r="49" spans="2:7" x14ac:dyDescent="0.2">
      <c r="B49" t="s">
        <v>23</v>
      </c>
      <c r="C49">
        <v>21828</v>
      </c>
    </row>
    <row r="50" spans="2:7" x14ac:dyDescent="0.2">
      <c r="B50" t="s">
        <v>22</v>
      </c>
      <c r="C50">
        <v>15960</v>
      </c>
    </row>
    <row r="52" spans="2:7" x14ac:dyDescent="0.2">
      <c r="C52">
        <f>SUM(C39:C50)</f>
        <v>2229680</v>
      </c>
      <c r="D52">
        <f t="shared" ref="D52:G52" si="2">SUM(D39:D50)</f>
        <v>0</v>
      </c>
      <c r="E52">
        <f t="shared" si="2"/>
        <v>0</v>
      </c>
      <c r="F52">
        <f t="shared" si="2"/>
        <v>0</v>
      </c>
      <c r="G52">
        <f t="shared" si="2"/>
        <v>2229680</v>
      </c>
    </row>
  </sheetData>
  <sortState ref="B14:C23">
    <sortCondition descending="1" ref="C14:C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2.1.16-4.1.16 Past (Pred Val)</vt:lpstr>
      <vt:lpstr>1.11.16-3.11.16 Curr (Expanded)</vt:lpstr>
      <vt:lpstr>3.11-6.11 Fut (Future pred)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Whiting</dc:creator>
  <cp:lastModifiedBy>Toph Allen</cp:lastModifiedBy>
  <dcterms:created xsi:type="dcterms:W3CDTF">2016-05-18T14:31:20Z</dcterms:created>
  <dcterms:modified xsi:type="dcterms:W3CDTF">2016-05-18T20:55:38Z</dcterms:modified>
</cp:coreProperties>
</file>