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d.docs.live.net/5fa4a464e8c68d89/Desktop/MDWS Final Project/pumped-hydropower-dispatch/"/>
    </mc:Choice>
  </mc:AlternateContent>
  <xr:revisionPtr revIDLastSave="91" documentId="8_{7EA8D413-39A0-4473-82A8-7403D3940F70}" xr6:coauthVersionLast="47" xr6:coauthVersionMax="47" xr10:uidLastSave="{927CAE91-F69D-40B3-9351-AB0C5F81443E}"/>
  <bookViews>
    <workbookView xWindow="62535" yWindow="60" windowWidth="17280" windowHeight="14340" activeTab="2" xr2:uid="{0F7F9569-DFE2-4DB2-B1A3-911991E7ED28}"/>
  </bookViews>
  <sheets>
    <sheet name="demand" sheetId="1" r:id="rId1"/>
    <sheet name="price" sheetId="2" r:id="rId2"/>
    <sheet name="radiation"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0" i="2" l="1"/>
  <c r="B5" i="2"/>
  <c r="B4" i="2"/>
  <c r="B16" i="2"/>
  <c r="B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930 SQL Service</author>
  </authors>
  <commentList>
    <comment ref="A1" authorId="0" shapeId="0" xr:uid="{DF3D51DB-F6AB-4CC6-99D5-5E7BECC36934}">
      <text>
        <r>
          <rPr>
            <sz val="8"/>
            <color indexed="81"/>
            <rFont val="Tahoma"/>
            <family val="2"/>
          </rPr>
          <t>2-4 letter code that identifies the region</t>
        </r>
      </text>
    </comment>
    <comment ref="B1" authorId="0" shapeId="0" xr:uid="{10DFC455-C67F-4985-8C08-A2BDF845997C}">
      <text>
        <r>
          <rPr>
            <sz val="8"/>
            <color indexed="81"/>
            <rFont val="Tahoma"/>
            <family val="2"/>
          </rPr>
          <t xml:space="preserve">The end of the hour in Coordinated Universal Time (UTC ) </t>
        </r>
      </text>
    </comment>
    <comment ref="C1" authorId="0" shapeId="0" xr:uid="{185012D7-B8B5-4323-8DFA-8AA7935A67AF}">
      <text>
        <r>
          <rPr>
            <sz val="8"/>
            <color indexed="81"/>
            <rFont val="Tahoma"/>
            <family val="2"/>
          </rPr>
          <t>The date (using the specified local time zone) for which data has been reported</t>
        </r>
      </text>
    </comment>
    <comment ref="D1" authorId="0" shapeId="0" xr:uid="{EE866250-F9A4-4C8C-9603-AFF4244BF869}">
      <text>
        <r>
          <rPr>
            <sz val="8"/>
            <color indexed="81"/>
            <rFont val="Tahoma"/>
            <family val="2"/>
          </rPr>
          <t>The hour number for the day.  Hour 1 corresponds to the time period 12:00 AM - 1:00 AM</t>
        </r>
      </text>
    </comment>
    <comment ref="E1" authorId="0" shapeId="0" xr:uid="{91132F03-0C3C-4F8B-848A-1F7977A1D459}">
      <text>
        <r>
          <rPr>
            <sz val="8"/>
            <color indexed="81"/>
            <rFont val="Tahoma"/>
            <family val="2"/>
          </rPr>
          <t>Demand forecast (DF): Each BA produces a day-ahead electricity demand forecast for every hour of the next day. These forecasts help BAs plan for and coordinate the reliable operation of their electric system on the following day.  This column displays in MWh the sum of the demand forecasts of the BAs in the region.</t>
        </r>
      </text>
    </comment>
    <comment ref="F1" authorId="0" shapeId="0" xr:uid="{A35493B0-7FFB-4509-96FE-CDCD38F7B7FE}">
      <text>
        <r>
          <rPr>
            <sz val="8"/>
            <color indexed="81"/>
            <rFont val="Tahoma"/>
            <family val="2"/>
          </rPr>
          <t>Demand (D): A calculated value representing the amount of electricity load within the balancing authority’s electric system. A BA derives its demand value by taking the total metered net electricity generation within its electric system and subtracting the total metered net electricity interchange occurring between the BA and its neighboring BAs.  This column displays in MWh the sum of the demand of the BAs in the region.</t>
        </r>
      </text>
    </comment>
    <comment ref="G1" authorId="0" shapeId="0" xr:uid="{63CA45D8-B9C8-43DF-AB6A-04638ABE713C}">
      <text>
        <r>
          <rPr>
            <sz val="8"/>
            <color indexed="81"/>
            <rFont val="Tahoma"/>
            <family val="2"/>
          </rPr>
          <t>The sum of net generation from individual energy sources in MWh</t>
        </r>
      </text>
    </comment>
    <comment ref="H1" authorId="0" shapeId="0" xr:uid="{2A9C3D59-D883-4B4C-93DB-BAC18F551939}">
      <text>
        <r>
          <rPr>
            <sz val="8"/>
            <color indexed="81"/>
            <rFont val="Tahoma"/>
            <family val="2"/>
          </rPr>
          <t>Net generation (NG) from coal (COL) reported by the BAs in the region in MWh.</t>
        </r>
      </text>
    </comment>
    <comment ref="I1" authorId="0" shapeId="0" xr:uid="{F94E32BC-D58B-4459-86C2-4DFDB213B823}">
      <text>
        <r>
          <rPr>
            <sz val="8"/>
            <color indexed="81"/>
            <rFont val="Tahoma"/>
            <family val="2"/>
          </rPr>
          <t>Net generation (NG) from natural gas (NG) reported by the BAs in the region in MWh.</t>
        </r>
      </text>
    </comment>
    <comment ref="J1" authorId="0" shapeId="0" xr:uid="{E6AF8375-B8DB-4AE9-BED3-4FF4B4FFF45C}">
      <text>
        <r>
          <rPr>
            <sz val="8"/>
            <color indexed="81"/>
            <rFont val="Tahoma"/>
            <family val="2"/>
          </rPr>
          <t>Net generation (NG) from nuclear energy (NUC) reported by the BAs in the region in MWh.</t>
        </r>
      </text>
    </comment>
    <comment ref="K1" authorId="0" shapeId="0" xr:uid="{00A7277C-83F5-4B36-8A41-39919E3F9836}">
      <text>
        <r>
          <rPr>
            <sz val="8"/>
            <color indexed="81"/>
            <rFont val="Tahoma"/>
            <family val="2"/>
          </rPr>
          <t>Net generation (NG) from petroleum products (OIL) reported by the BAs in the region in MWh.</t>
        </r>
      </text>
    </comment>
    <comment ref="L1" authorId="0" shapeId="0" xr:uid="{A4DE57FF-8875-490E-9A52-9A8BA6027E85}">
      <text>
        <r>
          <rPr>
            <sz val="8"/>
            <color indexed="81"/>
            <rFont val="Tahoma"/>
            <family val="2"/>
          </rPr>
          <t>Net generation (NG) from hydro and pumped storage (WAT) reported by the BAs in the region in MWh.</t>
        </r>
      </text>
    </comment>
    <comment ref="M1" authorId="0" shapeId="0" xr:uid="{9D7F44ED-7A15-4E86-89C4-AF005DAE1CC1}">
      <text>
        <r>
          <rPr>
            <sz val="8"/>
            <color indexed="81"/>
            <rFont val="Tahoma"/>
            <family val="2"/>
          </rPr>
          <t>Net generation (NG) from solar energy (SUN) reported by the BAs in the region in MWh.</t>
        </r>
      </text>
    </comment>
    <comment ref="N1" authorId="0" shapeId="0" xr:uid="{B196742B-8D56-4C6B-B06A-5AF35B378A64}">
      <text>
        <r>
          <rPr>
            <sz val="8"/>
            <color indexed="81"/>
            <rFont val="Tahoma"/>
            <family val="2"/>
          </rPr>
          <t>Net generation (NG) from wind (WND) reported by the BAs in the region in MWh.</t>
        </r>
      </text>
    </comment>
    <comment ref="O1" authorId="0" shapeId="0" xr:uid="{EC2E0C48-EF95-4C67-B29A-45A55044009E}">
      <text>
        <r>
          <rPr>
            <sz val="8"/>
            <color indexed="81"/>
            <rFont val="Tahoma"/>
            <family val="2"/>
          </rPr>
          <t>Net generation (NG) from other energy sources (OTH) reported by the BAs in the region in MWh.</t>
        </r>
      </text>
    </comment>
    <comment ref="P1" authorId="0" shapeId="0" xr:uid="{B2AA02F0-973B-4B92-8700-988DAB3E2072}">
      <text>
        <r>
          <rPr>
            <sz val="8"/>
            <color indexed="81"/>
            <rFont val="Tahoma"/>
            <family val="2"/>
          </rPr>
          <t>Net generation (NG) from unknown energy sources (UNK) reported by the BAs in the region in MWh.</t>
        </r>
      </text>
    </comment>
    <comment ref="Q1" authorId="0" shapeId="0" xr:uid="{EF65DE2C-1B5A-441C-9A98-2B1C13D96CD6}">
      <text>
        <r>
          <rPr>
            <sz val="8"/>
            <color indexed="81"/>
            <rFont val="Tahoma"/>
            <family val="2"/>
          </rPr>
          <t>The sum of interchange in MWh with all neighbors.</t>
        </r>
      </text>
    </comment>
    <comment ref="R1" authorId="0" shapeId="0" xr:uid="{513CF76D-BB8C-4EE0-83EB-ECFB3F6A82AC}">
      <text>
        <r>
          <rPr>
            <sz val="8"/>
            <color indexed="81"/>
            <rFont val="Tahoma"/>
            <family val="2"/>
          </rPr>
          <t>The sum of imports from all neighbors in MWh.</t>
        </r>
      </text>
    </comment>
    <comment ref="S1" authorId="0" shapeId="0" xr:uid="{FD0215A0-B84F-4AAE-9034-7DC45A27DAF2}">
      <text>
        <r>
          <rPr>
            <sz val="8"/>
            <color indexed="81"/>
            <rFont val="Tahoma"/>
            <family val="2"/>
          </rPr>
          <t>The sum of exports to all neighbors in MWh.</t>
        </r>
      </text>
    </comment>
    <comment ref="T1" authorId="0" shapeId="0" xr:uid="{C69694E5-A480-4EAA-B053-AB437C483732}">
      <text>
        <r>
          <rPr>
            <sz val="8"/>
            <color indexed="81"/>
            <rFont val="Tahoma"/>
            <family val="2"/>
          </rPr>
          <t>The interchange from SW to CAL in MWh.  (Reported by SW.)  Negative interchange values indicate net inflows into SW, and positive interchange values indicate net outflows from SW.</t>
        </r>
      </text>
    </comment>
    <comment ref="U1" authorId="0" shapeId="0" xr:uid="{17CA196F-C66C-4FAC-8406-A99D2CE789EC}">
      <text>
        <r>
          <rPr>
            <sz val="8"/>
            <color indexed="81"/>
            <rFont val="Tahoma"/>
            <family val="2"/>
          </rPr>
          <t>The interchange from SW to CAR in MWh.  (Reported by SW.)  Negative interchange values indicate net inflows into SW, and positive interchange values indicate net outflows from SW.</t>
        </r>
      </text>
    </comment>
    <comment ref="V1" authorId="0" shapeId="0" xr:uid="{8D5357EF-3A86-4F86-95BE-339AFFB452FF}">
      <text>
        <r>
          <rPr>
            <sz val="8"/>
            <color indexed="81"/>
            <rFont val="Tahoma"/>
            <family val="2"/>
          </rPr>
          <t>The interchange from SW to CENT in MWh.  (Reported by SW.)  Negative interchange values indicate net inflows into SW, and positive interchange values indicate net outflows from SW.</t>
        </r>
      </text>
    </comment>
    <comment ref="W1" authorId="0" shapeId="0" xr:uid="{9EEE299A-D77E-4C37-8638-ADE6C61B8CAD}">
      <text>
        <r>
          <rPr>
            <sz val="8"/>
            <color indexed="81"/>
            <rFont val="Tahoma"/>
            <family val="2"/>
          </rPr>
          <t>The interchange from SW to FLA in MWh.  (Reported by SW.)  Negative interchange values indicate net inflows into SW, and positive interchange values indicate net outflows from SW.</t>
        </r>
      </text>
    </comment>
    <comment ref="X1" authorId="0" shapeId="0" xr:uid="{DC52B7D8-58D0-4DC4-AED3-A43F709E0D05}">
      <text>
        <r>
          <rPr>
            <sz val="8"/>
            <color indexed="81"/>
            <rFont val="Tahoma"/>
            <family val="2"/>
          </rPr>
          <t>The interchange from SW to MIDA in MWh.  (Reported by SW.)  Negative interchange values indicate net inflows into SW, and positive interchange values indicate net outflows from SW.</t>
        </r>
      </text>
    </comment>
    <comment ref="Y1" authorId="0" shapeId="0" xr:uid="{CA959AC2-6101-4E8D-BBE1-9B9205A6B246}">
      <text>
        <r>
          <rPr>
            <sz val="8"/>
            <color indexed="81"/>
            <rFont val="Tahoma"/>
            <family val="2"/>
          </rPr>
          <t>The interchange from SW to MIDW in MWh.  (Reported by SW.)  Negative interchange values indicate net inflows into SW, and positive interchange values indicate net outflows from SW.</t>
        </r>
      </text>
    </comment>
    <comment ref="Z1" authorId="0" shapeId="0" xr:uid="{8D7F7E1F-AE47-4BE3-8388-F317771BF2FC}">
      <text>
        <r>
          <rPr>
            <sz val="8"/>
            <color indexed="81"/>
            <rFont val="Tahoma"/>
            <family val="2"/>
          </rPr>
          <t>The interchange from SW to NE in MWh.  (Reported by SW.)  Negative interchange values indicate net inflows into SW, and positive interchange values indicate net outflows from SW.</t>
        </r>
      </text>
    </comment>
    <comment ref="AA1" authorId="0" shapeId="0" xr:uid="{DE7CC8CD-FE69-4E47-A73E-E1EA2026D567}">
      <text>
        <r>
          <rPr>
            <sz val="8"/>
            <color indexed="81"/>
            <rFont val="Tahoma"/>
            <family val="2"/>
          </rPr>
          <t>The interchange from SW to NW in MWh.  (Reported by SW.)  Negative interchange values indicate net inflows into SW, and positive interchange values indicate net outflows from SW.</t>
        </r>
      </text>
    </comment>
    <comment ref="AB1" authorId="0" shapeId="0" xr:uid="{41D0E3F3-C49E-4647-8322-98AF0E6BE337}">
      <text>
        <r>
          <rPr>
            <sz val="8"/>
            <color indexed="81"/>
            <rFont val="Tahoma"/>
            <family val="2"/>
          </rPr>
          <t>The interchange from SW to NY in MWh.  (Reported by SW.)  Negative interchange values indicate net inflows into SW, and positive interchange values indicate net outflows from SW.</t>
        </r>
      </text>
    </comment>
    <comment ref="AC1" authorId="0" shapeId="0" xr:uid="{D07CB743-8BF6-42FE-9753-00018B27E4DA}">
      <text>
        <r>
          <rPr>
            <sz val="8"/>
            <color indexed="81"/>
            <rFont val="Tahoma"/>
            <family val="2"/>
          </rPr>
          <t>The interchange from SW to SE in MWh.  (Reported by SW.)  Negative interchange values indicate net inflows into SW, and positive interchange values indicate net outflows from SW.</t>
        </r>
      </text>
    </comment>
    <comment ref="AD1" authorId="0" shapeId="0" xr:uid="{83BC3A94-2A7B-4AE2-A93E-70E237917E94}">
      <text>
        <r>
          <rPr>
            <sz val="8"/>
            <color indexed="81"/>
            <rFont val="Tahoma"/>
            <family val="2"/>
          </rPr>
          <t>The interchange from SW to SW in MWh.  (Reported by SW.)  Negative interchange values indicate net inflows into SW, and positive interchange values indicate net outflows from SW.</t>
        </r>
      </text>
    </comment>
    <comment ref="AE1" authorId="0" shapeId="0" xr:uid="{87ED0893-6622-4821-B7DC-4E4A30B164D8}">
      <text>
        <r>
          <rPr>
            <sz val="8"/>
            <color indexed="81"/>
            <rFont val="Tahoma"/>
            <family val="2"/>
          </rPr>
          <t>The interchange from SW to TEN in MWh.  (Reported by SW.)  Negative interchange values indicate net inflows into SW, and positive interchange values indicate net outflows from SW.</t>
        </r>
      </text>
    </comment>
    <comment ref="AF1" authorId="0" shapeId="0" xr:uid="{0263D40F-21E7-4F9A-86CA-AC2A9CB0CBEF}">
      <text>
        <r>
          <rPr>
            <sz val="8"/>
            <color indexed="81"/>
            <rFont val="Tahoma"/>
            <family val="2"/>
          </rPr>
          <t>The interchange from SW to TEX in MWh.  (Reported by SW.)  Negative interchange values indicate net inflows into SW, and positive interchange values indicate net outflows from SW.</t>
        </r>
      </text>
    </comment>
    <comment ref="AG1" authorId="0" shapeId="0" xr:uid="{7137444E-6EF7-4244-B8DA-B756F40447B0}">
      <text>
        <r>
          <rPr>
            <sz val="8"/>
            <color indexed="81"/>
            <rFont val="Tahoma"/>
            <family val="2"/>
          </rPr>
          <t>The interchange from SW to CAN in MWh.  (Reported by SW.)  Negative interchange values indicate net inflows into SW, and positive interchange values indicate net outflows from SW.</t>
        </r>
      </text>
    </comment>
    <comment ref="AH1" authorId="0" shapeId="0" xr:uid="{EEA2578D-02D3-4441-AAB9-B07AF0A73984}">
      <text>
        <r>
          <rPr>
            <sz val="8"/>
            <color indexed="81"/>
            <rFont val="Tahoma"/>
            <family val="2"/>
          </rPr>
          <t>The interchange from SW to MEX in MWh.  (Reported by SW.)  Negative interchange values indicate net inflows into SW, and positive interchange values indicate net outflows from SW.</t>
        </r>
      </text>
    </comment>
    <comment ref="AI1" authorId="0" shapeId="0" xr:uid="{FA262013-69C1-4592-8842-83807BA47B31}">
      <text>
        <r>
          <rPr>
            <sz val="8"/>
            <color indexed="81"/>
            <rFont val="Tahoma"/>
            <family val="2"/>
          </rPr>
          <t>This column indicates when there is an imbalance between the net generation (NG), demand (D), and total interchange (TI).  Normally NG = D + TI.
When there is an imbalance this column displays NG - (D + TI).  When the data balances this column displays 0.</t>
        </r>
      </text>
    </comment>
    <comment ref="AJ1" authorId="0" shapeId="0" xr:uid="{CD5D6F27-DDB3-422F-ABD7-74E42113892E}">
      <text>
        <r>
          <rPr>
            <sz val="8"/>
            <color indexed="81"/>
            <rFont val="Tahoma"/>
            <family val="2"/>
          </rPr>
          <t>This column indicates when there is an imbalance between the total interchange (TI) and the sum of interchange with all neighbors.
When there is an imbalance this column displays TI - Sum (Trade).  When the data balances this column displays 0.</t>
        </r>
      </text>
    </comment>
    <comment ref="AK1" authorId="0" shapeId="0" xr:uid="{14D3FC59-9A11-4A27-B626-396C446A3741}">
      <text>
        <r>
          <rPr>
            <sz val="8"/>
            <color indexed="81"/>
            <rFont val="Tahoma"/>
            <family val="2"/>
          </rPr>
          <t>This column indicates when there is an imbalance between the total net generation (NG) and the sum of net generation from individual energy sources
When there is an imbalance this column displays (total net generation) - Sum (net generation by energy source).  When the data balances this column displays 0.</t>
        </r>
      </text>
    </comment>
    <comment ref="AL1" authorId="0" shapeId="0" xr:uid="{3BF11E80-5BA3-4295-9D5F-D36DC32AC697}">
      <text>
        <r>
          <rPr>
            <sz val="8"/>
            <color indexed="81"/>
            <rFont val="Tahoma"/>
            <family val="2"/>
          </rPr>
          <t>Selected CO2 emissions factor for coal (lbs/kWh).   Selection method described in EIA's FAQ: https://www.eia.gov/tools/faqs/faq.php?id=74&amp;t=11.  For balancing authorities having insufficient historical data, a U.S. factor is used.  Regional factors are a weighted aveage of selected BA factors.</t>
        </r>
      </text>
    </comment>
    <comment ref="AM1" authorId="0" shapeId="0" xr:uid="{9ED9CF27-2BF9-4D5F-A50A-DC5571B110FB}">
      <text>
        <r>
          <rPr>
            <sz val="8"/>
            <color indexed="81"/>
            <rFont val="Tahoma"/>
            <family val="2"/>
          </rPr>
          <t>Selected CO2 emissions factor for natural gas (lbs/kWh).   Selection method described in EIA's FAQ: https://www.eia.gov/tools/faqs/faq.php?id=74&amp;t=11.  For balancing authorities having insufficient historical data, a U.S. factor is used.  Regional factors are a weighted aveage of selected BA factors.</t>
        </r>
      </text>
    </comment>
    <comment ref="AN1" authorId="0" shapeId="0" xr:uid="{5340CD61-7410-4513-80A5-D636FA2C4F83}">
      <text>
        <r>
          <rPr>
            <sz val="8"/>
            <color indexed="81"/>
            <rFont val="Tahoma"/>
            <family val="2"/>
          </rPr>
          <t>Selected CO2 emissions factor for petroleum (lbs/kWh).   Selection method described in EIA's FAQ: https://www.eia.gov/tools/faqs/faq.php?id=74&amp;t=11.  For balancing authorities having insufficient historical data, a U.S. factor is used.  Regional factors are a weighted aveage of selected BA factors.</t>
        </r>
      </text>
    </comment>
    <comment ref="AO1" authorId="0" shapeId="0" xr:uid="{0D972196-FBE4-4CD3-A2A5-A40973839118}">
      <text>
        <r>
          <rPr>
            <sz val="8"/>
            <color indexed="81"/>
            <rFont val="Tahoma"/>
            <family val="2"/>
          </rPr>
          <t xml:space="preserve">The sum of reported generation (MWh) from coal from BA's having non-negative generation.  (CO2 Emissions are not calculated for negative generation values)
</t>
        </r>
      </text>
    </comment>
    <comment ref="AP1" authorId="0" shapeId="0" xr:uid="{CEF9FEB5-12B7-4F23-AC79-39971E00D0A7}">
      <text>
        <r>
          <rPr>
            <sz val="8"/>
            <color indexed="81"/>
            <rFont val="Tahoma"/>
            <family val="2"/>
          </rPr>
          <t xml:space="preserve">The sum of reported generation (MWh) from natural gas from BA's having non-negative generation.  (CO2 Emissions are not calculated for negative generation values)
</t>
        </r>
      </text>
    </comment>
    <comment ref="AQ1" authorId="0" shapeId="0" xr:uid="{0C7EF763-B668-4F1C-A5A6-7FBEBA96E59F}">
      <text>
        <r>
          <rPr>
            <sz val="8"/>
            <color indexed="81"/>
            <rFont val="Tahoma"/>
            <family val="2"/>
          </rPr>
          <t xml:space="preserve">The sum of reported generation (MWh) from petroleum from BA's having non-negative generation.  (CO2 Emissions are not calculated for negative generation values)
</t>
        </r>
      </text>
    </comment>
    <comment ref="AR1" authorId="0" shapeId="0" xr:uid="{B098920A-B223-4BF3-BDA3-D155B725CB2B}">
      <text>
        <r>
          <rPr>
            <sz val="8"/>
            <color indexed="81"/>
            <rFont val="Tahoma"/>
            <family val="2"/>
          </rPr>
          <t>CO2 emissions from coal (metric tons)</t>
        </r>
      </text>
    </comment>
    <comment ref="AS1" authorId="0" shapeId="0" xr:uid="{C46DA4A9-21F9-468D-8D4B-9E286DC5FBCD}">
      <text>
        <r>
          <rPr>
            <sz val="8"/>
            <color indexed="81"/>
            <rFont val="Tahoma"/>
            <family val="2"/>
          </rPr>
          <t>CO2 emissions from natual gas (metric tons)</t>
        </r>
      </text>
    </comment>
    <comment ref="AT1" authorId="0" shapeId="0" xr:uid="{2743C97C-2B34-4893-80C3-0EC17CB2882A}">
      <text>
        <r>
          <rPr>
            <sz val="8"/>
            <color indexed="81"/>
            <rFont val="Tahoma"/>
            <family val="2"/>
          </rPr>
          <t>CO2 emissions from petroleum (metric tons)</t>
        </r>
      </text>
    </comment>
    <comment ref="AU1" authorId="0" shapeId="0" xr:uid="{8D761B5E-0EBB-475A-ADCE-D988DA631482}">
      <text>
        <r>
          <rPr>
            <sz val="8"/>
            <color indexed="81"/>
            <rFont val="Tahoma"/>
            <family val="2"/>
          </rPr>
          <t>CO2 emissions from sources other than coal, natural gas, and petroleum (metric tons)</t>
        </r>
      </text>
    </comment>
    <comment ref="AV1" authorId="0" shapeId="0" xr:uid="{FD1AA674-8EF9-443B-931C-1E1670D90C88}">
      <text>
        <r>
          <rPr>
            <sz val="8"/>
            <color indexed="81"/>
            <rFont val="Tahoma"/>
            <family val="2"/>
          </rPr>
          <t>CO2 emissions generated from all sources (metric tons)</t>
        </r>
      </text>
    </comment>
    <comment ref="AW1" authorId="0" shapeId="0" xr:uid="{112612F6-4A65-413C-8C1A-9AF9265EE7F3}">
      <text>
        <r>
          <rPr>
            <sz val="8"/>
            <color indexed="81"/>
            <rFont val="Tahoma"/>
            <family val="2"/>
          </rPr>
          <t>CO2 emissions imported (metric tons)</t>
        </r>
      </text>
    </comment>
    <comment ref="AX1" authorId="0" shapeId="0" xr:uid="{30A1DF16-F881-4267-8015-0887200FCC64}">
      <text>
        <r>
          <rPr>
            <sz val="8"/>
            <color indexed="81"/>
            <rFont val="Tahoma"/>
            <family val="2"/>
          </rPr>
          <t>CO2 emissions exported (metric tons)</t>
        </r>
      </text>
    </comment>
    <comment ref="AY1" authorId="0" shapeId="0" xr:uid="{514ADB40-50E8-4A66-BC9C-45063F238371}">
      <text>
        <r>
          <rPr>
            <sz val="8"/>
            <color indexed="81"/>
            <rFont val="Tahoma"/>
            <family val="2"/>
          </rPr>
          <t>CO2 emissions consumed by balacning authority (metric tons)</t>
        </r>
      </text>
    </comment>
    <comment ref="AZ1" authorId="0" shapeId="0" xr:uid="{6147E756-1E4F-43CB-B145-F8128B5F949A}">
      <text>
        <r>
          <rPr>
            <sz val="8"/>
            <color indexed="81"/>
            <rFont val="Tahoma"/>
            <family val="2"/>
          </rPr>
          <t xml:space="preserve">The sum of reported generation (MWh) by energy source for energy sources having non-negative generation.
</t>
        </r>
      </text>
    </comment>
    <comment ref="BA1" authorId="0" shapeId="0" xr:uid="{46A7F30B-25E2-463A-BE9C-DA0A823DAAED}">
      <text>
        <r>
          <rPr>
            <sz val="8"/>
            <color indexed="81"/>
            <rFont val="Tahoma"/>
            <family val="2"/>
          </rPr>
          <t xml:space="preserve">Consumed electricity (MWh) is calculated as the sum of reported generation by energy source plus the sum of imports from neighboring balancing authorities minus the sum of exports to neighboring balancing authorities. </t>
        </r>
      </text>
    </comment>
    <comment ref="BB1" authorId="0" shapeId="0" xr:uid="{C4193E47-09C4-4654-9FEF-4FE01034F379}">
      <text>
        <r>
          <rPr>
            <sz val="8"/>
            <color indexed="81"/>
            <rFont val="Tahoma"/>
            <family val="2"/>
          </rPr>
          <t>CO2 emissions intensity for total generation (lbs/kWh)</t>
        </r>
      </text>
    </comment>
    <comment ref="BC1" authorId="0" shapeId="0" xr:uid="{0D0EFB9A-4B66-4079-904D-79AE01C07A64}">
      <text>
        <r>
          <rPr>
            <sz val="8"/>
            <color indexed="81"/>
            <rFont val="Tahoma"/>
            <family val="2"/>
          </rPr>
          <t>CO2 emissions intensity for total consumption (lbs/kWh)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930 SQL Service</author>
  </authors>
  <commentList>
    <comment ref="A1" authorId="0" shapeId="0" xr:uid="{5AC42C9D-C5FD-4F7E-96DE-637A2D067B28}">
      <text>
        <r>
          <rPr>
            <sz val="8"/>
            <color indexed="81"/>
            <rFont val="Tahoma"/>
            <family val="2"/>
          </rPr>
          <t>The hour number for the day.  Hour 1 corresponds to the time period 12:00 AM - 1:00 AM</t>
        </r>
      </text>
    </comment>
  </commentList>
</comments>
</file>

<file path=xl/sharedStrings.xml><?xml version="1.0" encoding="utf-8"?>
<sst xmlns="http://schemas.openxmlformats.org/spreadsheetml/2006/main" count="178" uniqueCount="10">
  <si>
    <t>SW</t>
  </si>
  <si>
    <t>Region</t>
  </si>
  <si>
    <t>UTC time</t>
  </si>
  <si>
    <t>Local date</t>
  </si>
  <si>
    <t>Hour</t>
  </si>
  <si>
    <t>Demand Forecast</t>
  </si>
  <si>
    <t>Demand</t>
  </si>
  <si>
    <t>Marginal Price</t>
  </si>
  <si>
    <t>July</t>
  </si>
  <si>
    <t>July (rescaled)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</si>
</sst>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dmmmyyyy\ h:mm:ss"/>
    <numFmt numFmtId="165" formatCode="[$-409]ddmmmyyyy"/>
  </numFmts>
  <fonts count="8">
    <font>
      <sz val="11"/>
      <color theme="1"/>
      <name val="Calibri"/>
      <family val="2"/>
      <scheme val="minor"/>
    </font>
    <font>
      <sz val="11"/>
      <color theme="1"/>
      <name val="Calibri"/>
      <family val="2"/>
      <scheme val="minor"/>
    </font>
    <font>
      <sz val="11"/>
      <color rgb="FFFF0000"/>
      <name val="Calibri"/>
      <family val="2"/>
      <scheme val="minor"/>
    </font>
    <font>
      <sz val="11"/>
      <name val="Calibri"/>
      <family val="2"/>
    </font>
    <font>
      <b/>
      <sz val="11"/>
      <name val="Calibri"/>
      <family val="2"/>
    </font>
    <font>
      <b/>
      <sz val="11"/>
      <color theme="1"/>
      <name val="Calibri"/>
      <family val="2"/>
    </font>
    <font>
      <sz val="8"/>
      <color indexed="81"/>
      <name val="Tahoma"/>
      <family val="2"/>
    </font>
    <font>
      <sz val="10"/>
      <color theme="1"/>
      <name val="Arial Unicode MS"/>
    </font>
  </fonts>
  <fills count="2">
    <fill>
      <patternFill patternType="none"/>
    </fill>
    <fill>
      <patternFill patternType="gray125"/>
    </fill>
  </fills>
  <borders count="1">
    <border>
      <left/>
      <right/>
      <top/>
      <bottom/>
      <diagonal/>
    </border>
  </borders>
  <cellStyleXfs count="3">
    <xf numFmtId="0" fontId="0" fillId="0" borderId="0"/>
    <xf numFmtId="0" fontId="3" fillId="0" borderId="0"/>
    <xf numFmtId="0" fontId="1" fillId="0" borderId="0"/>
  </cellStyleXfs>
  <cellXfs count="18">
    <xf numFmtId="0" fontId="0" fillId="0" borderId="0" xfId="0"/>
    <xf numFmtId="164" fontId="0" fillId="0" borderId="0" xfId="0" applyNumberFormat="1"/>
    <xf numFmtId="165" fontId="0" fillId="0" borderId="0" xfId="0" applyNumberFormat="1"/>
    <xf numFmtId="3" fontId="0" fillId="0" borderId="0" xfId="0" applyNumberFormat="1"/>
    <xf numFmtId="4" fontId="3" fillId="0" borderId="0" xfId="1" applyNumberFormat="1"/>
    <xf numFmtId="3" fontId="3" fillId="0" borderId="0" xfId="1" applyNumberFormat="1"/>
    <xf numFmtId="4" fontId="0" fillId="0" borderId="0" xfId="0" applyNumberFormat="1"/>
    <xf numFmtId="0" fontId="4" fillId="0" borderId="0" xfId="0" applyFont="1" applyAlignment="1">
      <alignment horizontal="right" vertical="top"/>
    </xf>
    <xf numFmtId="164" fontId="4" fillId="0" borderId="0" xfId="0" applyNumberFormat="1" applyFont="1" applyAlignment="1">
      <alignment horizontal="right" vertical="top"/>
    </xf>
    <xf numFmtId="165" fontId="4" fillId="0" borderId="0" xfId="0" applyNumberFormat="1" applyFont="1" applyAlignment="1">
      <alignment horizontal="right" vertical="top"/>
    </xf>
    <xf numFmtId="0" fontId="4" fillId="0" borderId="0" xfId="0" applyFont="1" applyAlignment="1">
      <alignment horizontal="right" vertical="top" wrapText="1"/>
    </xf>
    <xf numFmtId="3" fontId="4" fillId="0" borderId="0" xfId="0" applyNumberFormat="1" applyFont="1" applyAlignment="1">
      <alignment horizontal="right" vertical="top"/>
    </xf>
    <xf numFmtId="3" fontId="4" fillId="0" borderId="0" xfId="0" applyNumberFormat="1" applyFont="1" applyAlignment="1">
      <alignment horizontal="right" vertical="top" wrapText="1"/>
    </xf>
    <xf numFmtId="4" fontId="4" fillId="0" borderId="0" xfId="1" applyNumberFormat="1" applyFont="1" applyAlignment="1">
      <alignment horizontal="right" vertical="top" wrapText="1"/>
    </xf>
    <xf numFmtId="3" fontId="4" fillId="0" borderId="0" xfId="1" applyNumberFormat="1" applyFont="1" applyAlignment="1">
      <alignment horizontal="right" vertical="top" wrapText="1"/>
    </xf>
    <xf numFmtId="4" fontId="5" fillId="0" borderId="0" xfId="2" applyNumberFormat="1" applyFont="1" applyAlignment="1">
      <alignment horizontal="right" vertical="top" wrapText="1"/>
    </xf>
    <xf numFmtId="0" fontId="2" fillId="0" borderId="0" xfId="0" applyFont="1"/>
    <xf numFmtId="0" fontId="7" fillId="0" borderId="0" xfId="0" applyFont="1" applyAlignment="1">
      <alignment horizontal="left" vertical="center"/>
    </xf>
  </cellXfs>
  <cellStyles count="3">
    <cellStyle name="Normal" xfId="0" builtinId="0"/>
    <cellStyle name="Normal 2" xfId="2" xr:uid="{5F4EAD58-00B1-416B-8CD0-B94931D5E26E}"/>
    <cellStyle name="Normal 2 2 3" xfId="1" xr:uid="{75BF6F24-52FD-43E1-8DBF-34A5DBD9EF2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SW Energy</a:t>
            </a:r>
            <a:r>
              <a:rPr lang="en-US" baseline="0"/>
              <a:t> Demand June 1 - 7, 2023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demand!$E$1</c:f>
              <c:strCache>
                <c:ptCount val="1"/>
                <c:pt idx="0">
                  <c:v>Demand Forecast</c:v>
                </c:pt>
              </c:strCache>
            </c:strRef>
          </c:tx>
          <c:spPr>
            <a:ln w="28575" cap="rnd">
              <a:solidFill>
                <a:schemeClr val="accent1"/>
              </a:solidFill>
              <a:round/>
            </a:ln>
            <a:effectLst/>
          </c:spPr>
          <c:marker>
            <c:symbol val="none"/>
          </c:marker>
          <c:val>
            <c:numRef>
              <c:f>demand!$E$2:$E$169</c:f>
              <c:numCache>
                <c:formatCode>#,##0</c:formatCode>
                <c:ptCount val="168"/>
                <c:pt idx="0">
                  <c:v>11003</c:v>
                </c:pt>
                <c:pt idx="1">
                  <c:v>10446</c:v>
                </c:pt>
                <c:pt idx="2">
                  <c:v>10162</c:v>
                </c:pt>
                <c:pt idx="3">
                  <c:v>9988</c:v>
                </c:pt>
                <c:pt idx="4">
                  <c:v>10154</c:v>
                </c:pt>
                <c:pt idx="5">
                  <c:v>10397</c:v>
                </c:pt>
                <c:pt idx="6">
                  <c:v>10560</c:v>
                </c:pt>
                <c:pt idx="7">
                  <c:v>10760</c:v>
                </c:pt>
                <c:pt idx="8">
                  <c:v>10945</c:v>
                </c:pt>
                <c:pt idx="9">
                  <c:v>11244</c:v>
                </c:pt>
                <c:pt idx="10">
                  <c:v>11646</c:v>
                </c:pt>
                <c:pt idx="11">
                  <c:v>12162</c:v>
                </c:pt>
                <c:pt idx="12">
                  <c:v>12859</c:v>
                </c:pt>
                <c:pt idx="13">
                  <c:v>13561</c:v>
                </c:pt>
                <c:pt idx="14">
                  <c:v>14254</c:v>
                </c:pt>
                <c:pt idx="15">
                  <c:v>14837</c:v>
                </c:pt>
                <c:pt idx="16">
                  <c:v>15201</c:v>
                </c:pt>
                <c:pt idx="17">
                  <c:v>15477</c:v>
                </c:pt>
                <c:pt idx="18">
                  <c:v>15364</c:v>
                </c:pt>
                <c:pt idx="19">
                  <c:v>14991</c:v>
                </c:pt>
                <c:pt idx="20">
                  <c:v>14457</c:v>
                </c:pt>
                <c:pt idx="21">
                  <c:v>13508</c:v>
                </c:pt>
                <c:pt idx="22">
                  <c:v>12642</c:v>
                </c:pt>
                <c:pt idx="23">
                  <c:v>11639</c:v>
                </c:pt>
                <c:pt idx="24">
                  <c:v>11251</c:v>
                </c:pt>
                <c:pt idx="25">
                  <c:v>10772</c:v>
                </c:pt>
                <c:pt idx="26">
                  <c:v>10376</c:v>
                </c:pt>
                <c:pt idx="27">
                  <c:v>10211</c:v>
                </c:pt>
                <c:pt idx="28">
                  <c:v>10379</c:v>
                </c:pt>
                <c:pt idx="29">
                  <c:v>10545</c:v>
                </c:pt>
                <c:pt idx="30">
                  <c:v>10696</c:v>
                </c:pt>
                <c:pt idx="31">
                  <c:v>10905</c:v>
                </c:pt>
                <c:pt idx="32">
                  <c:v>11194</c:v>
                </c:pt>
                <c:pt idx="33">
                  <c:v>11543</c:v>
                </c:pt>
                <c:pt idx="34">
                  <c:v>12027</c:v>
                </c:pt>
                <c:pt idx="35">
                  <c:v>12678</c:v>
                </c:pt>
                <c:pt idx="36">
                  <c:v>13342</c:v>
                </c:pt>
                <c:pt idx="37">
                  <c:v>14115</c:v>
                </c:pt>
                <c:pt idx="38">
                  <c:v>14851</c:v>
                </c:pt>
                <c:pt idx="39">
                  <c:v>15440</c:v>
                </c:pt>
                <c:pt idx="40">
                  <c:v>15805</c:v>
                </c:pt>
                <c:pt idx="41">
                  <c:v>15998</c:v>
                </c:pt>
                <c:pt idx="42">
                  <c:v>15730</c:v>
                </c:pt>
                <c:pt idx="43">
                  <c:v>15226</c:v>
                </c:pt>
                <c:pt idx="44">
                  <c:v>14620</c:v>
                </c:pt>
                <c:pt idx="45">
                  <c:v>13711</c:v>
                </c:pt>
                <c:pt idx="46">
                  <c:v>12939</c:v>
                </c:pt>
                <c:pt idx="47">
                  <c:v>12037</c:v>
                </c:pt>
                <c:pt idx="48">
                  <c:v>11368</c:v>
                </c:pt>
                <c:pt idx="49">
                  <c:v>10763</c:v>
                </c:pt>
                <c:pt idx="50">
                  <c:v>10428</c:v>
                </c:pt>
                <c:pt idx="51">
                  <c:v>10158</c:v>
                </c:pt>
                <c:pt idx="52">
                  <c:v>10076</c:v>
                </c:pt>
                <c:pt idx="53">
                  <c:v>9943</c:v>
                </c:pt>
                <c:pt idx="54">
                  <c:v>9888</c:v>
                </c:pt>
                <c:pt idx="55">
                  <c:v>10180</c:v>
                </c:pt>
                <c:pt idx="56">
                  <c:v>10808</c:v>
                </c:pt>
                <c:pt idx="57">
                  <c:v>11475</c:v>
                </c:pt>
                <c:pt idx="58">
                  <c:v>12279</c:v>
                </c:pt>
                <c:pt idx="59">
                  <c:v>13154</c:v>
                </c:pt>
                <c:pt idx="60">
                  <c:v>14079</c:v>
                </c:pt>
                <c:pt idx="61">
                  <c:v>15007</c:v>
                </c:pt>
                <c:pt idx="62">
                  <c:v>15894</c:v>
                </c:pt>
                <c:pt idx="63">
                  <c:v>16711</c:v>
                </c:pt>
                <c:pt idx="64">
                  <c:v>17091</c:v>
                </c:pt>
                <c:pt idx="65">
                  <c:v>17224</c:v>
                </c:pt>
                <c:pt idx="66">
                  <c:v>16755</c:v>
                </c:pt>
                <c:pt idx="67">
                  <c:v>15979</c:v>
                </c:pt>
                <c:pt idx="68">
                  <c:v>15195</c:v>
                </c:pt>
                <c:pt idx="69">
                  <c:v>14214</c:v>
                </c:pt>
                <c:pt idx="70">
                  <c:v>13327</c:v>
                </c:pt>
                <c:pt idx="71">
                  <c:v>12403</c:v>
                </c:pt>
                <c:pt idx="72">
                  <c:v>11769</c:v>
                </c:pt>
                <c:pt idx="73">
                  <c:v>11114</c:v>
                </c:pt>
                <c:pt idx="74">
                  <c:v>10635</c:v>
                </c:pt>
                <c:pt idx="75">
                  <c:v>10353</c:v>
                </c:pt>
                <c:pt idx="76">
                  <c:v>10206</c:v>
                </c:pt>
                <c:pt idx="77">
                  <c:v>9962</c:v>
                </c:pt>
                <c:pt idx="78">
                  <c:v>10039</c:v>
                </c:pt>
                <c:pt idx="79">
                  <c:v>10458</c:v>
                </c:pt>
                <c:pt idx="80">
                  <c:v>10957</c:v>
                </c:pt>
                <c:pt idx="81">
                  <c:v>11747</c:v>
                </c:pt>
                <c:pt idx="82">
                  <c:v>12659</c:v>
                </c:pt>
                <c:pt idx="83">
                  <c:v>13673</c:v>
                </c:pt>
                <c:pt idx="84">
                  <c:v>14758</c:v>
                </c:pt>
                <c:pt idx="85">
                  <c:v>15625</c:v>
                </c:pt>
                <c:pt idx="86">
                  <c:v>16476</c:v>
                </c:pt>
                <c:pt idx="87">
                  <c:v>17458</c:v>
                </c:pt>
                <c:pt idx="88">
                  <c:v>18099</c:v>
                </c:pt>
                <c:pt idx="89">
                  <c:v>18090</c:v>
                </c:pt>
                <c:pt idx="90">
                  <c:v>17644</c:v>
                </c:pt>
                <c:pt idx="91">
                  <c:v>16981</c:v>
                </c:pt>
                <c:pt idx="92">
                  <c:v>16129</c:v>
                </c:pt>
                <c:pt idx="93">
                  <c:v>15042</c:v>
                </c:pt>
                <c:pt idx="94">
                  <c:v>13848</c:v>
                </c:pt>
                <c:pt idx="95">
                  <c:v>12713</c:v>
                </c:pt>
                <c:pt idx="96">
                  <c:v>11963</c:v>
                </c:pt>
                <c:pt idx="97">
                  <c:v>11323</c:v>
                </c:pt>
                <c:pt idx="98">
                  <c:v>10900</c:v>
                </c:pt>
                <c:pt idx="99">
                  <c:v>10721</c:v>
                </c:pt>
                <c:pt idx="100">
                  <c:v>10769</c:v>
                </c:pt>
                <c:pt idx="101">
                  <c:v>10894</c:v>
                </c:pt>
                <c:pt idx="102">
                  <c:v>11336</c:v>
                </c:pt>
                <c:pt idx="103">
                  <c:v>11770</c:v>
                </c:pt>
                <c:pt idx="104">
                  <c:v>12137</c:v>
                </c:pt>
                <c:pt idx="105">
                  <c:v>12802</c:v>
                </c:pt>
                <c:pt idx="106">
                  <c:v>13634</c:v>
                </c:pt>
                <c:pt idx="107">
                  <c:v>14617</c:v>
                </c:pt>
                <c:pt idx="108">
                  <c:v>15694</c:v>
                </c:pt>
                <c:pt idx="109">
                  <c:v>16657</c:v>
                </c:pt>
                <c:pt idx="110">
                  <c:v>17581</c:v>
                </c:pt>
                <c:pt idx="111">
                  <c:v>18225</c:v>
                </c:pt>
                <c:pt idx="112">
                  <c:v>18597</c:v>
                </c:pt>
                <c:pt idx="113">
                  <c:v>18650</c:v>
                </c:pt>
                <c:pt idx="114">
                  <c:v>18118</c:v>
                </c:pt>
                <c:pt idx="115">
                  <c:v>17236</c:v>
                </c:pt>
                <c:pt idx="116">
                  <c:v>16344</c:v>
                </c:pt>
                <c:pt idx="117">
                  <c:v>15090</c:v>
                </c:pt>
                <c:pt idx="118">
                  <c:v>13861</c:v>
                </c:pt>
                <c:pt idx="119">
                  <c:v>12634</c:v>
                </c:pt>
                <c:pt idx="120">
                  <c:v>11762</c:v>
                </c:pt>
                <c:pt idx="121">
                  <c:v>11091</c:v>
                </c:pt>
                <c:pt idx="122">
                  <c:v>10593</c:v>
                </c:pt>
                <c:pt idx="123">
                  <c:v>10399</c:v>
                </c:pt>
                <c:pt idx="124">
                  <c:v>10470</c:v>
                </c:pt>
                <c:pt idx="125">
                  <c:v>10637</c:v>
                </c:pt>
                <c:pt idx="126">
                  <c:v>11047</c:v>
                </c:pt>
                <c:pt idx="127">
                  <c:v>11433</c:v>
                </c:pt>
                <c:pt idx="128">
                  <c:v>11820</c:v>
                </c:pt>
                <c:pt idx="129">
                  <c:v>12436</c:v>
                </c:pt>
                <c:pt idx="130">
                  <c:v>13053</c:v>
                </c:pt>
                <c:pt idx="131">
                  <c:v>13915</c:v>
                </c:pt>
                <c:pt idx="132">
                  <c:v>14708</c:v>
                </c:pt>
                <c:pt idx="133">
                  <c:v>15467</c:v>
                </c:pt>
                <c:pt idx="134">
                  <c:v>16263</c:v>
                </c:pt>
                <c:pt idx="135">
                  <c:v>16926</c:v>
                </c:pt>
                <c:pt idx="136">
                  <c:v>17056</c:v>
                </c:pt>
                <c:pt idx="137">
                  <c:v>17130</c:v>
                </c:pt>
                <c:pt idx="138">
                  <c:v>16503</c:v>
                </c:pt>
                <c:pt idx="139">
                  <c:v>15888</c:v>
                </c:pt>
                <c:pt idx="140">
                  <c:v>15262</c:v>
                </c:pt>
                <c:pt idx="141">
                  <c:v>14118</c:v>
                </c:pt>
                <c:pt idx="142">
                  <c:v>13171</c:v>
                </c:pt>
                <c:pt idx="143">
                  <c:v>12140</c:v>
                </c:pt>
                <c:pt idx="144">
                  <c:v>11101</c:v>
                </c:pt>
                <c:pt idx="145">
                  <c:v>10787</c:v>
                </c:pt>
                <c:pt idx="146">
                  <c:v>10355</c:v>
                </c:pt>
                <c:pt idx="147">
                  <c:v>10171</c:v>
                </c:pt>
                <c:pt idx="148">
                  <c:v>10292</c:v>
                </c:pt>
                <c:pt idx="149">
                  <c:v>10443</c:v>
                </c:pt>
                <c:pt idx="150">
                  <c:v>10747</c:v>
                </c:pt>
                <c:pt idx="151">
                  <c:v>10937</c:v>
                </c:pt>
                <c:pt idx="152">
                  <c:v>11149</c:v>
                </c:pt>
                <c:pt idx="153">
                  <c:v>11507</c:v>
                </c:pt>
                <c:pt idx="154">
                  <c:v>12087</c:v>
                </c:pt>
                <c:pt idx="155">
                  <c:v>12721</c:v>
                </c:pt>
                <c:pt idx="156">
                  <c:v>13672</c:v>
                </c:pt>
                <c:pt idx="157">
                  <c:v>14418</c:v>
                </c:pt>
                <c:pt idx="158">
                  <c:v>15204</c:v>
                </c:pt>
                <c:pt idx="159">
                  <c:v>15851</c:v>
                </c:pt>
                <c:pt idx="160">
                  <c:v>16106</c:v>
                </c:pt>
                <c:pt idx="161">
                  <c:v>16209</c:v>
                </c:pt>
                <c:pt idx="162">
                  <c:v>16013</c:v>
                </c:pt>
                <c:pt idx="163">
                  <c:v>15530</c:v>
                </c:pt>
                <c:pt idx="164">
                  <c:v>14928</c:v>
                </c:pt>
                <c:pt idx="165">
                  <c:v>13983</c:v>
                </c:pt>
                <c:pt idx="166">
                  <c:v>12990</c:v>
                </c:pt>
                <c:pt idx="167">
                  <c:v>11852</c:v>
                </c:pt>
              </c:numCache>
            </c:numRef>
          </c:val>
          <c:smooth val="0"/>
          <c:extLst>
            <c:ext xmlns:c16="http://schemas.microsoft.com/office/drawing/2014/chart" uri="{C3380CC4-5D6E-409C-BE32-E72D297353CC}">
              <c16:uniqueId val="{00000000-F0F3-41ED-82F4-5F76F6DFF2DE}"/>
            </c:ext>
          </c:extLst>
        </c:ser>
        <c:ser>
          <c:idx val="1"/>
          <c:order val="1"/>
          <c:tx>
            <c:strRef>
              <c:f>demand!$F$1</c:f>
              <c:strCache>
                <c:ptCount val="1"/>
                <c:pt idx="0">
                  <c:v>Demand</c:v>
                </c:pt>
              </c:strCache>
            </c:strRef>
          </c:tx>
          <c:spPr>
            <a:ln w="28575" cap="rnd">
              <a:solidFill>
                <a:schemeClr val="accent2"/>
              </a:solidFill>
              <a:round/>
            </a:ln>
            <a:effectLst/>
          </c:spPr>
          <c:marker>
            <c:symbol val="none"/>
          </c:marker>
          <c:val>
            <c:numRef>
              <c:f>demand!$F$2:$F$169</c:f>
              <c:numCache>
                <c:formatCode>#,##0</c:formatCode>
                <c:ptCount val="168"/>
                <c:pt idx="0">
                  <c:v>10893</c:v>
                </c:pt>
                <c:pt idx="1">
                  <c:v>10337</c:v>
                </c:pt>
                <c:pt idx="2">
                  <c:v>10003</c:v>
                </c:pt>
                <c:pt idx="3">
                  <c:v>9865</c:v>
                </c:pt>
                <c:pt idx="4">
                  <c:v>9987</c:v>
                </c:pt>
                <c:pt idx="5">
                  <c:v>10268</c:v>
                </c:pt>
                <c:pt idx="6">
                  <c:v>10396</c:v>
                </c:pt>
                <c:pt idx="7">
                  <c:v>10576</c:v>
                </c:pt>
                <c:pt idx="8">
                  <c:v>10895</c:v>
                </c:pt>
                <c:pt idx="9">
                  <c:v>11113</c:v>
                </c:pt>
                <c:pt idx="10">
                  <c:v>11619</c:v>
                </c:pt>
                <c:pt idx="11">
                  <c:v>12165</c:v>
                </c:pt>
                <c:pt idx="12">
                  <c:v>12753</c:v>
                </c:pt>
                <c:pt idx="13">
                  <c:v>13487</c:v>
                </c:pt>
                <c:pt idx="14">
                  <c:v>14042</c:v>
                </c:pt>
                <c:pt idx="15">
                  <c:v>14731</c:v>
                </c:pt>
                <c:pt idx="16">
                  <c:v>15316</c:v>
                </c:pt>
                <c:pt idx="17">
                  <c:v>15574</c:v>
                </c:pt>
                <c:pt idx="18">
                  <c:v>15408</c:v>
                </c:pt>
                <c:pt idx="19">
                  <c:v>15096</c:v>
                </c:pt>
                <c:pt idx="20">
                  <c:v>14635</c:v>
                </c:pt>
                <c:pt idx="21">
                  <c:v>13787</c:v>
                </c:pt>
                <c:pt idx="22">
                  <c:v>13646</c:v>
                </c:pt>
                <c:pt idx="23">
                  <c:v>11967</c:v>
                </c:pt>
                <c:pt idx="24">
                  <c:v>11314</c:v>
                </c:pt>
                <c:pt idx="25">
                  <c:v>10787</c:v>
                </c:pt>
                <c:pt idx="26">
                  <c:v>10329</c:v>
                </c:pt>
                <c:pt idx="27">
                  <c:v>10186</c:v>
                </c:pt>
                <c:pt idx="28">
                  <c:v>10223</c:v>
                </c:pt>
                <c:pt idx="29">
                  <c:v>10390</c:v>
                </c:pt>
                <c:pt idx="30">
                  <c:v>10520</c:v>
                </c:pt>
                <c:pt idx="31">
                  <c:v>10765</c:v>
                </c:pt>
                <c:pt idx="32">
                  <c:v>11228</c:v>
                </c:pt>
                <c:pt idx="33">
                  <c:v>11577</c:v>
                </c:pt>
                <c:pt idx="34">
                  <c:v>12224</c:v>
                </c:pt>
                <c:pt idx="35">
                  <c:v>12878</c:v>
                </c:pt>
                <c:pt idx="36">
                  <c:v>13551</c:v>
                </c:pt>
                <c:pt idx="37">
                  <c:v>14228</c:v>
                </c:pt>
                <c:pt idx="38">
                  <c:v>14911</c:v>
                </c:pt>
                <c:pt idx="39">
                  <c:v>15201</c:v>
                </c:pt>
                <c:pt idx="40">
                  <c:v>15665</c:v>
                </c:pt>
                <c:pt idx="41">
                  <c:v>16099</c:v>
                </c:pt>
                <c:pt idx="42">
                  <c:v>15898</c:v>
                </c:pt>
                <c:pt idx="43">
                  <c:v>15240</c:v>
                </c:pt>
                <c:pt idx="44">
                  <c:v>14705</c:v>
                </c:pt>
                <c:pt idx="45">
                  <c:v>13726</c:v>
                </c:pt>
                <c:pt idx="46">
                  <c:v>12943</c:v>
                </c:pt>
                <c:pt idx="47">
                  <c:v>12014</c:v>
                </c:pt>
                <c:pt idx="48">
                  <c:v>11289</c:v>
                </c:pt>
                <c:pt idx="49">
                  <c:v>10641</c:v>
                </c:pt>
                <c:pt idx="50">
                  <c:v>10202</c:v>
                </c:pt>
                <c:pt idx="51">
                  <c:v>9895</c:v>
                </c:pt>
                <c:pt idx="52">
                  <c:v>9780</c:v>
                </c:pt>
                <c:pt idx="53">
                  <c:v>9659</c:v>
                </c:pt>
                <c:pt idx="54">
                  <c:v>9571</c:v>
                </c:pt>
                <c:pt idx="55">
                  <c:v>9821</c:v>
                </c:pt>
                <c:pt idx="56">
                  <c:v>10654</c:v>
                </c:pt>
                <c:pt idx="57">
                  <c:v>11385</c:v>
                </c:pt>
                <c:pt idx="58">
                  <c:v>12169</c:v>
                </c:pt>
                <c:pt idx="59">
                  <c:v>13019</c:v>
                </c:pt>
                <c:pt idx="60">
                  <c:v>13723</c:v>
                </c:pt>
                <c:pt idx="61">
                  <c:v>14813</c:v>
                </c:pt>
                <c:pt idx="62">
                  <c:v>15512</c:v>
                </c:pt>
                <c:pt idx="63">
                  <c:v>15998</c:v>
                </c:pt>
                <c:pt idx="64">
                  <c:v>16603</c:v>
                </c:pt>
                <c:pt idx="65">
                  <c:v>17072</c:v>
                </c:pt>
                <c:pt idx="66">
                  <c:v>16824</c:v>
                </c:pt>
                <c:pt idx="67">
                  <c:v>16052</c:v>
                </c:pt>
                <c:pt idx="68">
                  <c:v>15293</c:v>
                </c:pt>
                <c:pt idx="69">
                  <c:v>14271</c:v>
                </c:pt>
                <c:pt idx="70">
                  <c:v>13347</c:v>
                </c:pt>
                <c:pt idx="71">
                  <c:v>14024</c:v>
                </c:pt>
                <c:pt idx="72">
                  <c:v>11675</c:v>
                </c:pt>
                <c:pt idx="73">
                  <c:v>11033</c:v>
                </c:pt>
                <c:pt idx="74">
                  <c:v>10494</c:v>
                </c:pt>
                <c:pt idx="75">
                  <c:v>10149</c:v>
                </c:pt>
                <c:pt idx="76">
                  <c:v>9948</c:v>
                </c:pt>
                <c:pt idx="77">
                  <c:v>9723</c:v>
                </c:pt>
                <c:pt idx="78">
                  <c:v>9776</c:v>
                </c:pt>
                <c:pt idx="79">
                  <c:v>10097</c:v>
                </c:pt>
                <c:pt idx="80">
                  <c:v>10723</c:v>
                </c:pt>
                <c:pt idx="81">
                  <c:v>11540</c:v>
                </c:pt>
                <c:pt idx="82">
                  <c:v>12493</c:v>
                </c:pt>
                <c:pt idx="83">
                  <c:v>13571</c:v>
                </c:pt>
                <c:pt idx="84">
                  <c:v>14704</c:v>
                </c:pt>
                <c:pt idx="85">
                  <c:v>15642</c:v>
                </c:pt>
                <c:pt idx="86">
                  <c:v>16505</c:v>
                </c:pt>
                <c:pt idx="87">
                  <c:v>17299</c:v>
                </c:pt>
                <c:pt idx="88">
                  <c:v>17824</c:v>
                </c:pt>
                <c:pt idx="89">
                  <c:v>18245</c:v>
                </c:pt>
                <c:pt idx="90">
                  <c:v>17967</c:v>
                </c:pt>
                <c:pt idx="91">
                  <c:v>17058</c:v>
                </c:pt>
                <c:pt idx="92">
                  <c:v>16159</c:v>
                </c:pt>
                <c:pt idx="93">
                  <c:v>15018</c:v>
                </c:pt>
                <c:pt idx="94">
                  <c:v>13718</c:v>
                </c:pt>
                <c:pt idx="95">
                  <c:v>12517</c:v>
                </c:pt>
                <c:pt idx="96">
                  <c:v>13578</c:v>
                </c:pt>
                <c:pt idx="97">
                  <c:v>11215</c:v>
                </c:pt>
                <c:pt idx="98">
                  <c:v>10684</c:v>
                </c:pt>
                <c:pt idx="99">
                  <c:v>10393</c:v>
                </c:pt>
                <c:pt idx="100">
                  <c:v>10415</c:v>
                </c:pt>
                <c:pt idx="101">
                  <c:v>10636</c:v>
                </c:pt>
                <c:pt idx="102">
                  <c:v>11000</c:v>
                </c:pt>
                <c:pt idx="103">
                  <c:v>11446</c:v>
                </c:pt>
                <c:pt idx="104">
                  <c:v>12145</c:v>
                </c:pt>
                <c:pt idx="105">
                  <c:v>12657</c:v>
                </c:pt>
                <c:pt idx="106">
                  <c:v>13538</c:v>
                </c:pt>
                <c:pt idx="107">
                  <c:v>14443</c:v>
                </c:pt>
                <c:pt idx="108">
                  <c:v>15454</c:v>
                </c:pt>
                <c:pt idx="109">
                  <c:v>16306</c:v>
                </c:pt>
                <c:pt idx="110">
                  <c:v>17299</c:v>
                </c:pt>
                <c:pt idx="111">
                  <c:v>17791</c:v>
                </c:pt>
                <c:pt idx="112">
                  <c:v>18221</c:v>
                </c:pt>
                <c:pt idx="113">
                  <c:v>18378</c:v>
                </c:pt>
                <c:pt idx="114">
                  <c:v>17771</c:v>
                </c:pt>
                <c:pt idx="115">
                  <c:v>16990</c:v>
                </c:pt>
                <c:pt idx="116">
                  <c:v>16212</c:v>
                </c:pt>
                <c:pt idx="117">
                  <c:v>14939</c:v>
                </c:pt>
                <c:pt idx="118">
                  <c:v>15236</c:v>
                </c:pt>
                <c:pt idx="119">
                  <c:v>12610</c:v>
                </c:pt>
                <c:pt idx="120">
                  <c:v>11587</c:v>
                </c:pt>
                <c:pt idx="121">
                  <c:v>10860</c:v>
                </c:pt>
                <c:pt idx="122">
                  <c:v>10412</c:v>
                </c:pt>
                <c:pt idx="123">
                  <c:v>10147</c:v>
                </c:pt>
                <c:pt idx="124">
                  <c:v>10199</c:v>
                </c:pt>
                <c:pt idx="125">
                  <c:v>10371</c:v>
                </c:pt>
                <c:pt idx="126">
                  <c:v>10581</c:v>
                </c:pt>
                <c:pt idx="127">
                  <c:v>10932</c:v>
                </c:pt>
                <c:pt idx="128">
                  <c:v>11483</c:v>
                </c:pt>
                <c:pt idx="129">
                  <c:v>12052</c:v>
                </c:pt>
                <c:pt idx="130">
                  <c:v>12766</c:v>
                </c:pt>
                <c:pt idx="131">
                  <c:v>13568</c:v>
                </c:pt>
                <c:pt idx="132">
                  <c:v>14444</c:v>
                </c:pt>
                <c:pt idx="133">
                  <c:v>15097</c:v>
                </c:pt>
                <c:pt idx="134">
                  <c:v>15829</c:v>
                </c:pt>
                <c:pt idx="135">
                  <c:v>16189</c:v>
                </c:pt>
                <c:pt idx="136">
                  <c:v>16514</c:v>
                </c:pt>
                <c:pt idx="137">
                  <c:v>16504</c:v>
                </c:pt>
                <c:pt idx="138">
                  <c:v>16236</c:v>
                </c:pt>
                <c:pt idx="139">
                  <c:v>15569</c:v>
                </c:pt>
                <c:pt idx="140">
                  <c:v>14993</c:v>
                </c:pt>
                <c:pt idx="141">
                  <c:v>15340</c:v>
                </c:pt>
                <c:pt idx="142">
                  <c:v>12988</c:v>
                </c:pt>
                <c:pt idx="143">
                  <c:v>11893</c:v>
                </c:pt>
                <c:pt idx="144">
                  <c:v>11149</c:v>
                </c:pt>
                <c:pt idx="145">
                  <c:v>10514</c:v>
                </c:pt>
                <c:pt idx="146">
                  <c:v>10097</c:v>
                </c:pt>
                <c:pt idx="147">
                  <c:v>9879</c:v>
                </c:pt>
                <c:pt idx="148">
                  <c:v>9943</c:v>
                </c:pt>
                <c:pt idx="149">
                  <c:v>10098</c:v>
                </c:pt>
                <c:pt idx="150">
                  <c:v>10258</c:v>
                </c:pt>
                <c:pt idx="151">
                  <c:v>10664</c:v>
                </c:pt>
                <c:pt idx="152">
                  <c:v>10952</c:v>
                </c:pt>
                <c:pt idx="153">
                  <c:v>11391</c:v>
                </c:pt>
                <c:pt idx="154">
                  <c:v>11971</c:v>
                </c:pt>
                <c:pt idx="155">
                  <c:v>12691</c:v>
                </c:pt>
                <c:pt idx="156">
                  <c:v>13380</c:v>
                </c:pt>
                <c:pt idx="157">
                  <c:v>14224</c:v>
                </c:pt>
                <c:pt idx="158">
                  <c:v>15077</c:v>
                </c:pt>
                <c:pt idx="159">
                  <c:v>15322</c:v>
                </c:pt>
                <c:pt idx="160">
                  <c:v>15839</c:v>
                </c:pt>
                <c:pt idx="161">
                  <c:v>16293</c:v>
                </c:pt>
                <c:pt idx="162">
                  <c:v>16229</c:v>
                </c:pt>
                <c:pt idx="163">
                  <c:v>15685</c:v>
                </c:pt>
                <c:pt idx="164">
                  <c:v>15140</c:v>
                </c:pt>
                <c:pt idx="165">
                  <c:v>15083</c:v>
                </c:pt>
                <c:pt idx="166">
                  <c:v>13175</c:v>
                </c:pt>
                <c:pt idx="167">
                  <c:v>12069</c:v>
                </c:pt>
              </c:numCache>
            </c:numRef>
          </c:val>
          <c:smooth val="0"/>
          <c:extLst>
            <c:ext xmlns:c16="http://schemas.microsoft.com/office/drawing/2014/chart" uri="{C3380CC4-5D6E-409C-BE32-E72D297353CC}">
              <c16:uniqueId val="{00000001-F0F3-41ED-82F4-5F76F6DFF2DE}"/>
            </c:ext>
          </c:extLst>
        </c:ser>
        <c:dLbls>
          <c:showLegendKey val="0"/>
          <c:showVal val="0"/>
          <c:showCatName val="0"/>
          <c:showSerName val="0"/>
          <c:showPercent val="0"/>
          <c:showBubbleSize val="0"/>
        </c:dLbls>
        <c:smooth val="0"/>
        <c:axId val="1022735296"/>
        <c:axId val="1621665680"/>
      </c:lineChart>
      <c:catAx>
        <c:axId val="1022735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665680"/>
        <c:crosses val="autoZero"/>
        <c:auto val="1"/>
        <c:lblAlgn val="ctr"/>
        <c:lblOffset val="100"/>
        <c:noMultiLvlLbl val="0"/>
      </c:catAx>
      <c:valAx>
        <c:axId val="1621665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MegaWatt Hours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73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Hourly Regional Marginal Price ($</a:t>
            </a:r>
            <a:r>
              <a:rPr lang="en-US" baseline="0"/>
              <a:t>/MWh)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price!$B$1</c:f>
              <c:strCache>
                <c:ptCount val="1"/>
                <c:pt idx="0">
                  <c:v>Marginal Price</c:v>
                </c:pt>
              </c:strCache>
            </c:strRef>
          </c:tx>
          <c:spPr>
            <a:ln w="19050" cap="rnd">
              <a:noFill/>
              <a:round/>
            </a:ln>
            <a:effectLst/>
          </c:spPr>
          <c:marker>
            <c:symbol val="circle"/>
            <c:size val="5"/>
            <c:spPr>
              <a:solidFill>
                <a:schemeClr val="accent1"/>
              </a:solidFill>
              <a:ln w="9525">
                <a:solidFill>
                  <a:schemeClr val="accent1"/>
                </a:solidFill>
              </a:ln>
              <a:effectLst/>
            </c:spPr>
          </c:marker>
          <c:xVal>
            <c:numRef>
              <c:f>price!$A$2:$A$25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xVal>
          <c:yVal>
            <c:numRef>
              <c:f>price!$B$2:$B$25</c:f>
              <c:numCache>
                <c:formatCode>General</c:formatCode>
                <c:ptCount val="24"/>
                <c:pt idx="0">
                  <c:v>84</c:v>
                </c:pt>
                <c:pt idx="1">
                  <c:v>84</c:v>
                </c:pt>
                <c:pt idx="2">
                  <c:v>80</c:v>
                </c:pt>
                <c:pt idx="3">
                  <c:v>76</c:v>
                </c:pt>
                <c:pt idx="4">
                  <c:v>72</c:v>
                </c:pt>
                <c:pt idx="5">
                  <c:v>80</c:v>
                </c:pt>
                <c:pt idx="6">
                  <c:v>73.5</c:v>
                </c:pt>
                <c:pt idx="7">
                  <c:v>67</c:v>
                </c:pt>
                <c:pt idx="8">
                  <c:v>61</c:v>
                </c:pt>
                <c:pt idx="9">
                  <c:v>54</c:v>
                </c:pt>
                <c:pt idx="10">
                  <c:v>52</c:v>
                </c:pt>
                <c:pt idx="11">
                  <c:v>52</c:v>
                </c:pt>
                <c:pt idx="12">
                  <c:v>53</c:v>
                </c:pt>
                <c:pt idx="13">
                  <c:v>56</c:v>
                </c:pt>
                <c:pt idx="14">
                  <c:v>70</c:v>
                </c:pt>
                <c:pt idx="15">
                  <c:v>84</c:v>
                </c:pt>
                <c:pt idx="16">
                  <c:v>87</c:v>
                </c:pt>
                <c:pt idx="17">
                  <c:v>84</c:v>
                </c:pt>
                <c:pt idx="18">
                  <c:v>85.5</c:v>
                </c:pt>
                <c:pt idx="19">
                  <c:v>84</c:v>
                </c:pt>
                <c:pt idx="20">
                  <c:v>84</c:v>
                </c:pt>
                <c:pt idx="21">
                  <c:v>84</c:v>
                </c:pt>
                <c:pt idx="22">
                  <c:v>84</c:v>
                </c:pt>
                <c:pt idx="23">
                  <c:v>84</c:v>
                </c:pt>
              </c:numCache>
            </c:numRef>
          </c:yVal>
          <c:smooth val="0"/>
          <c:extLst>
            <c:ext xmlns:c16="http://schemas.microsoft.com/office/drawing/2014/chart" uri="{C3380CC4-5D6E-409C-BE32-E72D297353CC}">
              <c16:uniqueId val="{00000000-82C2-4390-B45E-540008B12C1E}"/>
            </c:ext>
          </c:extLst>
        </c:ser>
        <c:dLbls>
          <c:showLegendKey val="0"/>
          <c:showVal val="0"/>
          <c:showCatName val="0"/>
          <c:showSerName val="0"/>
          <c:showPercent val="0"/>
          <c:showBubbleSize val="0"/>
        </c:dLbls>
        <c:axId val="1753791408"/>
        <c:axId val="1749732304"/>
      </c:scatterChart>
      <c:valAx>
        <c:axId val="1753791408"/>
        <c:scaling>
          <c:orientation val="minMax"/>
          <c:max val="24"/>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732304"/>
        <c:crosses val="autoZero"/>
        <c:crossBetween val="midCat"/>
        <c:majorUnit val="4"/>
      </c:valAx>
      <c:valAx>
        <c:axId val="1749732304"/>
        <c:scaling>
          <c:orientation val="minMax"/>
          <c:min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 MWh</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7914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radiation!$C$1</c:f>
              <c:strCache>
                <c:ptCount val="1"/>
                <c:pt idx="0">
                  <c:v>July (rescaled)</c:v>
                </c:pt>
              </c:strCache>
            </c:strRef>
          </c:tx>
          <c:spPr>
            <a:ln w="28575" cap="rnd">
              <a:solidFill>
                <a:schemeClr val="accent1"/>
              </a:solidFill>
              <a:round/>
            </a:ln>
            <a:effectLst/>
          </c:spPr>
          <c:marker>
            <c:symbol val="none"/>
          </c:marker>
          <c:val>
            <c:numRef>
              <c:f>radiation!$C$2:$C$25</c:f>
              <c:numCache>
                <c:formatCode>General</c:formatCode>
                <c:ptCount val="24"/>
                <c:pt idx="0">
                  <c:v>0</c:v>
                </c:pt>
                <c:pt idx="1">
                  <c:v>0</c:v>
                </c:pt>
                <c:pt idx="2">
                  <c:v>0</c:v>
                </c:pt>
                <c:pt idx="3">
                  <c:v>5.22E-4</c:v>
                </c:pt>
                <c:pt idx="4">
                  <c:v>7.6892000000000002E-2</c:v>
                </c:pt>
                <c:pt idx="5">
                  <c:v>0.22913900000000001</c:v>
                </c:pt>
                <c:pt idx="6">
                  <c:v>0.414109</c:v>
                </c:pt>
                <c:pt idx="7">
                  <c:v>0.59119500000000003</c:v>
                </c:pt>
                <c:pt idx="8">
                  <c:v>0.71903899999999998</c:v>
                </c:pt>
                <c:pt idx="9">
                  <c:v>0.805176</c:v>
                </c:pt>
                <c:pt idx="10">
                  <c:v>0.85775100000000004</c:v>
                </c:pt>
                <c:pt idx="11">
                  <c:v>0.85792500000000005</c:v>
                </c:pt>
                <c:pt idx="12">
                  <c:v>0.73205200000000004</c:v>
                </c:pt>
                <c:pt idx="13">
                  <c:v>0.62811899999999998</c:v>
                </c:pt>
                <c:pt idx="14">
                  <c:v>0.53499699999999994</c:v>
                </c:pt>
                <c:pt idx="15">
                  <c:v>0.34695500000000001</c:v>
                </c:pt>
                <c:pt idx="16">
                  <c:v>0.172072</c:v>
                </c:pt>
                <c:pt idx="17">
                  <c:v>4.4778999999999999E-2</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D23F-48B5-8743-B1C717E4DB4C}"/>
            </c:ext>
          </c:extLst>
        </c:ser>
        <c:dLbls>
          <c:showLegendKey val="0"/>
          <c:showVal val="0"/>
          <c:showCatName val="0"/>
          <c:showSerName val="0"/>
          <c:showPercent val="0"/>
          <c:showBubbleSize val="0"/>
        </c:dLbls>
        <c:smooth val="0"/>
        <c:axId val="1285351887"/>
        <c:axId val="1290867999"/>
      </c:lineChart>
      <c:catAx>
        <c:axId val="128535188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867999"/>
        <c:crosses val="autoZero"/>
        <c:auto val="1"/>
        <c:lblAlgn val="ctr"/>
        <c:lblOffset val="100"/>
        <c:noMultiLvlLbl val="0"/>
      </c:catAx>
      <c:valAx>
        <c:axId val="1290867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351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102870</xdr:colOff>
      <xdr:row>2</xdr:row>
      <xdr:rowOff>113346</xdr:rowOff>
    </xdr:from>
    <xdr:to>
      <xdr:col>17</xdr:col>
      <xdr:colOff>245745</xdr:colOff>
      <xdr:row>24</xdr:row>
      <xdr:rowOff>28575</xdr:rowOff>
    </xdr:to>
    <xdr:graphicFrame macro="">
      <xdr:nvGraphicFramePr>
        <xdr:cNvPr id="3" name="Chart 2">
          <a:extLst>
            <a:ext uri="{FF2B5EF4-FFF2-40B4-BE49-F238E27FC236}">
              <a16:creationId xmlns:a16="http://schemas.microsoft.com/office/drawing/2014/main" id="{1ECF470A-0841-BF83-0AB3-C9EF338803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543877</xdr:colOff>
      <xdr:row>2</xdr:row>
      <xdr:rowOff>124777</xdr:rowOff>
    </xdr:from>
    <xdr:to>
      <xdr:col>11</xdr:col>
      <xdr:colOff>18097</xdr:colOff>
      <xdr:row>17</xdr:row>
      <xdr:rowOff>153352</xdr:rowOff>
    </xdr:to>
    <xdr:graphicFrame macro="">
      <xdr:nvGraphicFramePr>
        <xdr:cNvPr id="2" name="Chart 1">
          <a:extLst>
            <a:ext uri="{FF2B5EF4-FFF2-40B4-BE49-F238E27FC236}">
              <a16:creationId xmlns:a16="http://schemas.microsoft.com/office/drawing/2014/main" id="{4DA09E51-DAFC-D42D-5937-CB777954F3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123825</xdr:colOff>
      <xdr:row>4</xdr:row>
      <xdr:rowOff>0</xdr:rowOff>
    </xdr:from>
    <xdr:to>
      <xdr:col>11</xdr:col>
      <xdr:colOff>226695</xdr:colOff>
      <xdr:row>19</xdr:row>
      <xdr:rowOff>26670</xdr:rowOff>
    </xdr:to>
    <xdr:graphicFrame macro="">
      <xdr:nvGraphicFramePr>
        <xdr:cNvPr id="3" name="Chart 2">
          <a:extLst>
            <a:ext uri="{FF2B5EF4-FFF2-40B4-BE49-F238E27FC236}">
              <a16:creationId xmlns:a16="http://schemas.microsoft.com/office/drawing/2014/main" id="{0996B48F-67DD-4793-C270-72604A58D4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41B3A-341D-4610-B208-D1E785AA07C5}">
  <dimension ref="A1:BC169"/>
  <sheetViews>
    <sheetView workbookViewId="0">
      <selection activeCell="D1" sqref="D1:D25"/>
    </sheetView>
  </sheetViews>
  <sheetFormatPr defaultRowHeight="14.4"/>
  <cols>
    <col min="2" max="2" width="17.62890625" customWidth="1"/>
    <col min="3" max="3" width="13.05078125" customWidth="1"/>
  </cols>
  <sheetData>
    <row r="1" spans="1:55" s="7" customFormat="1">
      <c r="A1" s="7" t="s">
        <v>1</v>
      </c>
      <c r="B1" s="8" t="s">
        <v>2</v>
      </c>
      <c r="C1" s="9" t="s">
        <v>3</v>
      </c>
      <c r="D1" s="10" t="s">
        <v>4</v>
      </c>
      <c r="E1" s="11" t="s">
        <v>5</v>
      </c>
      <c r="F1" s="11" t="s">
        <v>6</v>
      </c>
      <c r="G1" s="11"/>
      <c r="H1" s="11"/>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3"/>
      <c r="AM1" s="13"/>
      <c r="AN1" s="13"/>
      <c r="AO1" s="12"/>
      <c r="AP1" s="12"/>
      <c r="AQ1" s="12"/>
      <c r="AR1" s="14"/>
      <c r="AS1" s="14"/>
      <c r="AT1" s="14"/>
      <c r="AU1" s="14"/>
      <c r="AV1" s="14"/>
      <c r="AW1" s="14"/>
      <c r="AX1" s="14"/>
      <c r="AY1" s="14"/>
      <c r="AZ1" s="12"/>
      <c r="BA1" s="12"/>
      <c r="BB1" s="15"/>
      <c r="BC1" s="15"/>
    </row>
    <row r="2" spans="1:55">
      <c r="A2" t="s">
        <v>0</v>
      </c>
      <c r="B2" s="1">
        <v>45078.333333333336</v>
      </c>
      <c r="C2" s="2">
        <v>45078</v>
      </c>
      <c r="D2">
        <v>1</v>
      </c>
      <c r="E2" s="3">
        <v>11003</v>
      </c>
      <c r="F2" s="3">
        <v>10893</v>
      </c>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4"/>
      <c r="AM2" s="4"/>
      <c r="AN2" s="4"/>
      <c r="AO2" s="3"/>
      <c r="AP2" s="3"/>
      <c r="AQ2" s="3"/>
      <c r="AR2" s="5"/>
      <c r="AS2" s="5"/>
      <c r="AT2" s="5"/>
      <c r="AU2" s="5"/>
      <c r="AV2" s="5"/>
      <c r="AW2" s="5"/>
      <c r="AX2" s="5"/>
      <c r="AY2" s="5"/>
      <c r="AZ2" s="3"/>
      <c r="BA2" s="3"/>
      <c r="BB2" s="6"/>
      <c r="BC2" s="4"/>
    </row>
    <row r="3" spans="1:55">
      <c r="A3" t="s">
        <v>0</v>
      </c>
      <c r="B3" s="1">
        <v>45078.375</v>
      </c>
      <c r="C3" s="2">
        <v>45078</v>
      </c>
      <c r="D3">
        <v>2</v>
      </c>
      <c r="E3" s="3">
        <v>10446</v>
      </c>
      <c r="F3" s="3">
        <v>10337</v>
      </c>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4"/>
      <c r="AM3" s="4"/>
      <c r="AN3" s="4"/>
      <c r="AO3" s="3"/>
      <c r="AP3" s="3"/>
      <c r="AQ3" s="3"/>
      <c r="AR3" s="5"/>
      <c r="AS3" s="5"/>
      <c r="AT3" s="5"/>
      <c r="AU3" s="5"/>
      <c r="AV3" s="5"/>
      <c r="AW3" s="5"/>
      <c r="AX3" s="5"/>
      <c r="AY3" s="5"/>
      <c r="AZ3" s="3"/>
      <c r="BA3" s="3"/>
      <c r="BB3" s="6"/>
      <c r="BC3" s="4"/>
    </row>
    <row r="4" spans="1:55">
      <c r="A4" t="s">
        <v>0</v>
      </c>
      <c r="B4" s="1">
        <v>45078.416666666664</v>
      </c>
      <c r="C4" s="2">
        <v>45078</v>
      </c>
      <c r="D4">
        <v>3</v>
      </c>
      <c r="E4" s="3">
        <v>10162</v>
      </c>
      <c r="F4" s="3">
        <v>10003</v>
      </c>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4"/>
      <c r="AM4" s="4"/>
      <c r="AN4" s="4"/>
      <c r="AO4" s="3"/>
      <c r="AP4" s="3"/>
      <c r="AQ4" s="3"/>
      <c r="AR4" s="5"/>
      <c r="AS4" s="5"/>
      <c r="AT4" s="5"/>
      <c r="AU4" s="5"/>
      <c r="AV4" s="5"/>
      <c r="AW4" s="5"/>
      <c r="AX4" s="5"/>
      <c r="AY4" s="5"/>
      <c r="AZ4" s="3"/>
      <c r="BA4" s="3"/>
      <c r="BB4" s="6"/>
      <c r="BC4" s="4"/>
    </row>
    <row r="5" spans="1:55">
      <c r="A5" t="s">
        <v>0</v>
      </c>
      <c r="B5" s="1">
        <v>45078.458333333336</v>
      </c>
      <c r="C5" s="2">
        <v>45078</v>
      </c>
      <c r="D5">
        <v>4</v>
      </c>
      <c r="E5" s="3">
        <v>9988</v>
      </c>
      <c r="F5" s="3">
        <v>9865</v>
      </c>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4"/>
      <c r="AM5" s="4"/>
      <c r="AN5" s="4"/>
      <c r="AO5" s="3"/>
      <c r="AP5" s="3"/>
      <c r="AQ5" s="3"/>
      <c r="AR5" s="5"/>
      <c r="AS5" s="5"/>
      <c r="AT5" s="5"/>
      <c r="AU5" s="5"/>
      <c r="AV5" s="5"/>
      <c r="AW5" s="5"/>
      <c r="AX5" s="5"/>
      <c r="AY5" s="5"/>
      <c r="AZ5" s="3"/>
      <c r="BA5" s="3"/>
      <c r="BB5" s="6"/>
      <c r="BC5" s="4"/>
    </row>
    <row r="6" spans="1:55">
      <c r="A6" t="s">
        <v>0</v>
      </c>
      <c r="B6" s="1">
        <v>45078.5</v>
      </c>
      <c r="C6" s="2">
        <v>45078</v>
      </c>
      <c r="D6">
        <v>5</v>
      </c>
      <c r="E6" s="3">
        <v>10154</v>
      </c>
      <c r="F6" s="3">
        <v>9987</v>
      </c>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4"/>
      <c r="AM6" s="4"/>
      <c r="AN6" s="4"/>
      <c r="AO6" s="3"/>
      <c r="AP6" s="3"/>
      <c r="AQ6" s="3"/>
      <c r="AR6" s="5"/>
      <c r="AS6" s="5"/>
      <c r="AT6" s="5"/>
      <c r="AU6" s="5"/>
      <c r="AV6" s="5"/>
      <c r="AW6" s="5"/>
      <c r="AX6" s="5"/>
      <c r="AY6" s="5"/>
      <c r="AZ6" s="3"/>
      <c r="BA6" s="3"/>
      <c r="BB6" s="6"/>
      <c r="BC6" s="4"/>
    </row>
    <row r="7" spans="1:55">
      <c r="A7" t="s">
        <v>0</v>
      </c>
      <c r="B7" s="1">
        <v>45078.541666666664</v>
      </c>
      <c r="C7" s="2">
        <v>45078</v>
      </c>
      <c r="D7">
        <v>6</v>
      </c>
      <c r="E7" s="3">
        <v>10397</v>
      </c>
      <c r="F7" s="3">
        <v>10268</v>
      </c>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4"/>
      <c r="AM7" s="4"/>
      <c r="AN7" s="4"/>
      <c r="AO7" s="3"/>
      <c r="AP7" s="3"/>
      <c r="AQ7" s="3"/>
      <c r="AR7" s="5"/>
      <c r="AS7" s="5"/>
      <c r="AT7" s="5"/>
      <c r="AU7" s="5"/>
      <c r="AV7" s="5"/>
      <c r="AW7" s="5"/>
      <c r="AX7" s="5"/>
      <c r="AY7" s="5"/>
      <c r="AZ7" s="3"/>
      <c r="BA7" s="3"/>
      <c r="BB7" s="6"/>
      <c r="BC7" s="4"/>
    </row>
    <row r="8" spans="1:55">
      <c r="A8" t="s">
        <v>0</v>
      </c>
      <c r="B8" s="1">
        <v>45078.583333333336</v>
      </c>
      <c r="C8" s="2">
        <v>45078</v>
      </c>
      <c r="D8">
        <v>7</v>
      </c>
      <c r="E8" s="3">
        <v>10560</v>
      </c>
      <c r="F8" s="3">
        <v>10396</v>
      </c>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4"/>
      <c r="AM8" s="4"/>
      <c r="AN8" s="4"/>
      <c r="AO8" s="3"/>
      <c r="AP8" s="3"/>
      <c r="AQ8" s="3"/>
      <c r="AR8" s="5"/>
      <c r="AS8" s="5"/>
      <c r="AT8" s="5"/>
      <c r="AU8" s="5"/>
      <c r="AV8" s="5"/>
      <c r="AW8" s="5"/>
      <c r="AX8" s="5"/>
      <c r="AY8" s="5"/>
      <c r="AZ8" s="3"/>
      <c r="BA8" s="3"/>
      <c r="BB8" s="6"/>
      <c r="BC8" s="4"/>
    </row>
    <row r="9" spans="1:55">
      <c r="A9" t="s">
        <v>0</v>
      </c>
      <c r="B9" s="1">
        <v>45078.625</v>
      </c>
      <c r="C9" s="2">
        <v>45078</v>
      </c>
      <c r="D9">
        <v>8</v>
      </c>
      <c r="E9" s="3">
        <v>10760</v>
      </c>
      <c r="F9" s="3">
        <v>10576</v>
      </c>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4"/>
      <c r="AM9" s="4"/>
      <c r="AN9" s="4"/>
      <c r="AO9" s="3"/>
      <c r="AP9" s="3"/>
      <c r="AQ9" s="3"/>
      <c r="AR9" s="5"/>
      <c r="AS9" s="5"/>
      <c r="AT9" s="5"/>
      <c r="AU9" s="5"/>
      <c r="AV9" s="5"/>
      <c r="AW9" s="5"/>
      <c r="AX9" s="5"/>
      <c r="AY9" s="5"/>
      <c r="AZ9" s="3"/>
      <c r="BA9" s="3"/>
      <c r="BB9" s="6"/>
      <c r="BC9" s="4"/>
    </row>
    <row r="10" spans="1:55">
      <c r="A10" t="s">
        <v>0</v>
      </c>
      <c r="B10" s="1">
        <v>45078.666666666664</v>
      </c>
      <c r="C10" s="2">
        <v>45078</v>
      </c>
      <c r="D10">
        <v>9</v>
      </c>
      <c r="E10" s="3">
        <v>10945</v>
      </c>
      <c r="F10" s="3">
        <v>10895</v>
      </c>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4"/>
      <c r="AM10" s="4"/>
      <c r="AN10" s="4"/>
      <c r="AO10" s="3"/>
      <c r="AP10" s="3"/>
      <c r="AQ10" s="3"/>
      <c r="AR10" s="5"/>
      <c r="AS10" s="5"/>
      <c r="AT10" s="5"/>
      <c r="AU10" s="5"/>
      <c r="AV10" s="5"/>
      <c r="AW10" s="5"/>
      <c r="AX10" s="5"/>
      <c r="AY10" s="5"/>
      <c r="AZ10" s="3"/>
      <c r="BA10" s="3"/>
      <c r="BB10" s="6"/>
      <c r="BC10" s="4"/>
    </row>
    <row r="11" spans="1:55">
      <c r="A11" t="s">
        <v>0</v>
      </c>
      <c r="B11" s="1">
        <v>45078.708333333336</v>
      </c>
      <c r="C11" s="2">
        <v>45078</v>
      </c>
      <c r="D11">
        <v>10</v>
      </c>
      <c r="E11" s="3">
        <v>11244</v>
      </c>
      <c r="F11" s="3">
        <v>11113</v>
      </c>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4"/>
      <c r="AM11" s="4"/>
      <c r="AN11" s="4"/>
      <c r="AO11" s="3"/>
      <c r="AP11" s="3"/>
      <c r="AQ11" s="3"/>
      <c r="AR11" s="5"/>
      <c r="AS11" s="5"/>
      <c r="AT11" s="5"/>
      <c r="AU11" s="5"/>
      <c r="AV11" s="5"/>
      <c r="AW11" s="5"/>
      <c r="AX11" s="5"/>
      <c r="AY11" s="5"/>
      <c r="AZ11" s="3"/>
      <c r="BA11" s="3"/>
      <c r="BB11" s="6"/>
      <c r="BC11" s="4"/>
    </row>
    <row r="12" spans="1:55">
      <c r="A12" t="s">
        <v>0</v>
      </c>
      <c r="B12" s="1">
        <v>45078.75</v>
      </c>
      <c r="C12" s="2">
        <v>45078</v>
      </c>
      <c r="D12">
        <v>11</v>
      </c>
      <c r="E12" s="3">
        <v>11646</v>
      </c>
      <c r="F12" s="3">
        <v>11619</v>
      </c>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4"/>
      <c r="AM12" s="4"/>
      <c r="AN12" s="4"/>
      <c r="AO12" s="3"/>
      <c r="AP12" s="3"/>
      <c r="AQ12" s="3"/>
      <c r="AR12" s="5"/>
      <c r="AS12" s="5"/>
      <c r="AT12" s="5"/>
      <c r="AU12" s="5"/>
      <c r="AV12" s="5"/>
      <c r="AW12" s="5"/>
      <c r="AX12" s="5"/>
      <c r="AY12" s="5"/>
      <c r="AZ12" s="3"/>
      <c r="BA12" s="3"/>
      <c r="BB12" s="6"/>
      <c r="BC12" s="4"/>
    </row>
    <row r="13" spans="1:55">
      <c r="A13" t="s">
        <v>0</v>
      </c>
      <c r="B13" s="1">
        <v>45078.791666666664</v>
      </c>
      <c r="C13" s="2">
        <v>45078</v>
      </c>
      <c r="D13">
        <v>12</v>
      </c>
      <c r="E13" s="3">
        <v>12162</v>
      </c>
      <c r="F13" s="3">
        <v>12165</v>
      </c>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4"/>
      <c r="AM13" s="4"/>
      <c r="AN13" s="4"/>
      <c r="AO13" s="3"/>
      <c r="AP13" s="3"/>
      <c r="AQ13" s="3"/>
      <c r="AR13" s="5"/>
      <c r="AS13" s="5"/>
      <c r="AT13" s="5"/>
      <c r="AU13" s="5"/>
      <c r="AV13" s="5"/>
      <c r="AW13" s="5"/>
      <c r="AX13" s="5"/>
      <c r="AY13" s="5"/>
      <c r="AZ13" s="3"/>
      <c r="BA13" s="3"/>
      <c r="BB13" s="6"/>
      <c r="BC13" s="4"/>
    </row>
    <row r="14" spans="1:55">
      <c r="A14" t="s">
        <v>0</v>
      </c>
      <c r="B14" s="1">
        <v>45078.833333333336</v>
      </c>
      <c r="C14" s="2">
        <v>45078</v>
      </c>
      <c r="D14">
        <v>13</v>
      </c>
      <c r="E14" s="3">
        <v>12859</v>
      </c>
      <c r="F14" s="3">
        <v>12753</v>
      </c>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4"/>
      <c r="AM14" s="4"/>
      <c r="AN14" s="4"/>
      <c r="AO14" s="3"/>
      <c r="AP14" s="3"/>
      <c r="AQ14" s="3"/>
      <c r="AR14" s="5"/>
      <c r="AS14" s="5"/>
      <c r="AT14" s="5"/>
      <c r="AU14" s="5"/>
      <c r="AV14" s="5"/>
      <c r="AW14" s="5"/>
      <c r="AX14" s="5"/>
      <c r="AY14" s="5"/>
      <c r="AZ14" s="3"/>
      <c r="BA14" s="3"/>
      <c r="BB14" s="6"/>
      <c r="BC14" s="4"/>
    </row>
    <row r="15" spans="1:55">
      <c r="A15" t="s">
        <v>0</v>
      </c>
      <c r="B15" s="1">
        <v>45078.875</v>
      </c>
      <c r="C15" s="2">
        <v>45078</v>
      </c>
      <c r="D15">
        <v>14</v>
      </c>
      <c r="E15" s="3">
        <v>13561</v>
      </c>
      <c r="F15" s="3">
        <v>13487</v>
      </c>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4"/>
      <c r="AM15" s="4"/>
      <c r="AN15" s="4"/>
      <c r="AO15" s="3"/>
      <c r="AP15" s="3"/>
      <c r="AQ15" s="3"/>
      <c r="AR15" s="5"/>
      <c r="AS15" s="5"/>
      <c r="AT15" s="5"/>
      <c r="AU15" s="5"/>
      <c r="AV15" s="5"/>
      <c r="AW15" s="5"/>
      <c r="AX15" s="5"/>
      <c r="AY15" s="5"/>
      <c r="AZ15" s="3"/>
      <c r="BA15" s="3"/>
      <c r="BB15" s="6"/>
      <c r="BC15" s="4"/>
    </row>
    <row r="16" spans="1:55">
      <c r="A16" t="s">
        <v>0</v>
      </c>
      <c r="B16" s="1">
        <v>45078.916666666664</v>
      </c>
      <c r="C16" s="2">
        <v>45078</v>
      </c>
      <c r="D16">
        <v>15</v>
      </c>
      <c r="E16" s="3">
        <v>14254</v>
      </c>
      <c r="F16" s="3">
        <v>14042</v>
      </c>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4"/>
      <c r="AM16" s="4"/>
      <c r="AN16" s="4"/>
      <c r="AO16" s="3"/>
      <c r="AP16" s="3"/>
      <c r="AQ16" s="3"/>
      <c r="AR16" s="5"/>
      <c r="AS16" s="5"/>
      <c r="AT16" s="5"/>
      <c r="AU16" s="5"/>
      <c r="AV16" s="5"/>
      <c r="AW16" s="5"/>
      <c r="AX16" s="5"/>
      <c r="AY16" s="5"/>
      <c r="AZ16" s="3"/>
      <c r="BA16" s="3"/>
      <c r="BB16" s="6"/>
      <c r="BC16" s="4"/>
    </row>
    <row r="17" spans="1:55">
      <c r="A17" t="s">
        <v>0</v>
      </c>
      <c r="B17" s="1">
        <v>45078.958333333336</v>
      </c>
      <c r="C17" s="2">
        <v>45078</v>
      </c>
      <c r="D17">
        <v>16</v>
      </c>
      <c r="E17" s="3">
        <v>14837</v>
      </c>
      <c r="F17" s="3">
        <v>14731</v>
      </c>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4"/>
      <c r="AM17" s="4"/>
      <c r="AN17" s="4"/>
      <c r="AO17" s="3"/>
      <c r="AP17" s="3"/>
      <c r="AQ17" s="3"/>
      <c r="AR17" s="5"/>
      <c r="AS17" s="5"/>
      <c r="AT17" s="5"/>
      <c r="AU17" s="5"/>
      <c r="AV17" s="5"/>
      <c r="AW17" s="5"/>
      <c r="AX17" s="5"/>
      <c r="AY17" s="5"/>
      <c r="AZ17" s="3"/>
      <c r="BA17" s="3"/>
      <c r="BB17" s="6"/>
      <c r="BC17" s="4"/>
    </row>
    <row r="18" spans="1:55">
      <c r="A18" t="s">
        <v>0</v>
      </c>
      <c r="B18" s="1">
        <v>45079</v>
      </c>
      <c r="C18" s="2">
        <v>45078</v>
      </c>
      <c r="D18">
        <v>17</v>
      </c>
      <c r="E18" s="3">
        <v>15201</v>
      </c>
      <c r="F18" s="3">
        <v>15316</v>
      </c>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4"/>
      <c r="AM18" s="4"/>
      <c r="AN18" s="4"/>
      <c r="AO18" s="3"/>
      <c r="AP18" s="3"/>
      <c r="AQ18" s="3"/>
      <c r="AR18" s="5"/>
      <c r="AS18" s="5"/>
      <c r="AT18" s="5"/>
      <c r="AU18" s="5"/>
      <c r="AV18" s="5"/>
      <c r="AW18" s="5"/>
      <c r="AX18" s="5"/>
      <c r="AY18" s="5"/>
      <c r="AZ18" s="3"/>
      <c r="BA18" s="3"/>
      <c r="BB18" s="6"/>
      <c r="BC18" s="4"/>
    </row>
    <row r="19" spans="1:55">
      <c r="A19" t="s">
        <v>0</v>
      </c>
      <c r="B19" s="1">
        <v>45079.041666666664</v>
      </c>
      <c r="C19" s="2">
        <v>45078</v>
      </c>
      <c r="D19">
        <v>18</v>
      </c>
      <c r="E19" s="3">
        <v>15477</v>
      </c>
      <c r="F19" s="3">
        <v>15574</v>
      </c>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4"/>
      <c r="AM19" s="4"/>
      <c r="AN19" s="4"/>
      <c r="AO19" s="3"/>
      <c r="AP19" s="3"/>
      <c r="AQ19" s="3"/>
      <c r="AR19" s="5"/>
      <c r="AS19" s="5"/>
      <c r="AT19" s="5"/>
      <c r="AU19" s="5"/>
      <c r="AV19" s="5"/>
      <c r="AW19" s="5"/>
      <c r="AX19" s="5"/>
      <c r="AY19" s="5"/>
      <c r="AZ19" s="3"/>
      <c r="BA19" s="3"/>
      <c r="BB19" s="6"/>
      <c r="BC19" s="4"/>
    </row>
    <row r="20" spans="1:55">
      <c r="A20" t="s">
        <v>0</v>
      </c>
      <c r="B20" s="1">
        <v>45079.083333333336</v>
      </c>
      <c r="C20" s="2">
        <v>45078</v>
      </c>
      <c r="D20">
        <v>19</v>
      </c>
      <c r="E20" s="3">
        <v>15364</v>
      </c>
      <c r="F20" s="3">
        <v>15408</v>
      </c>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4"/>
      <c r="AM20" s="4"/>
      <c r="AN20" s="4"/>
      <c r="AO20" s="3"/>
      <c r="AP20" s="3"/>
      <c r="AQ20" s="3"/>
      <c r="AR20" s="5"/>
      <c r="AS20" s="5"/>
      <c r="AT20" s="5"/>
      <c r="AU20" s="5"/>
      <c r="AV20" s="5"/>
      <c r="AW20" s="5"/>
      <c r="AX20" s="5"/>
      <c r="AY20" s="5"/>
      <c r="AZ20" s="3"/>
      <c r="BA20" s="3"/>
      <c r="BB20" s="6"/>
      <c r="BC20" s="4"/>
    </row>
    <row r="21" spans="1:55">
      <c r="A21" t="s">
        <v>0</v>
      </c>
      <c r="B21" s="1">
        <v>45079.125</v>
      </c>
      <c r="C21" s="2">
        <v>45078</v>
      </c>
      <c r="D21">
        <v>20</v>
      </c>
      <c r="E21" s="3">
        <v>14991</v>
      </c>
      <c r="F21" s="3">
        <v>15096</v>
      </c>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4"/>
      <c r="AM21" s="4"/>
      <c r="AN21" s="4"/>
      <c r="AO21" s="3"/>
      <c r="AP21" s="3"/>
      <c r="AQ21" s="3"/>
      <c r="AR21" s="5"/>
      <c r="AS21" s="5"/>
      <c r="AT21" s="5"/>
      <c r="AU21" s="5"/>
      <c r="AV21" s="5"/>
      <c r="AW21" s="5"/>
      <c r="AX21" s="5"/>
      <c r="AY21" s="5"/>
      <c r="AZ21" s="3"/>
      <c r="BA21" s="3"/>
      <c r="BB21" s="6"/>
      <c r="BC21" s="4"/>
    </row>
    <row r="22" spans="1:55">
      <c r="A22" t="s">
        <v>0</v>
      </c>
      <c r="B22" s="1">
        <v>45079.166666666664</v>
      </c>
      <c r="C22" s="2">
        <v>45078</v>
      </c>
      <c r="D22">
        <v>21</v>
      </c>
      <c r="E22" s="3">
        <v>14457</v>
      </c>
      <c r="F22" s="3">
        <v>14635</v>
      </c>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4"/>
      <c r="AM22" s="4"/>
      <c r="AN22" s="4"/>
      <c r="AO22" s="3"/>
      <c r="AP22" s="3"/>
      <c r="AQ22" s="3"/>
      <c r="AR22" s="5"/>
      <c r="AS22" s="5"/>
      <c r="AT22" s="5"/>
      <c r="AU22" s="5"/>
      <c r="AV22" s="5"/>
      <c r="AW22" s="5"/>
      <c r="AX22" s="5"/>
      <c r="AY22" s="5"/>
      <c r="AZ22" s="3"/>
      <c r="BA22" s="3"/>
      <c r="BB22" s="6"/>
      <c r="BC22" s="4"/>
    </row>
    <row r="23" spans="1:55">
      <c r="A23" t="s">
        <v>0</v>
      </c>
      <c r="B23" s="1">
        <v>45079.208333333336</v>
      </c>
      <c r="C23" s="2">
        <v>45078</v>
      </c>
      <c r="D23">
        <v>22</v>
      </c>
      <c r="E23" s="3">
        <v>13508</v>
      </c>
      <c r="F23" s="3">
        <v>13787</v>
      </c>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4"/>
      <c r="AM23" s="4"/>
      <c r="AN23" s="4"/>
      <c r="AO23" s="3"/>
      <c r="AP23" s="3"/>
      <c r="AQ23" s="3"/>
      <c r="AR23" s="5"/>
      <c r="AS23" s="5"/>
      <c r="AT23" s="5"/>
      <c r="AU23" s="5"/>
      <c r="AV23" s="5"/>
      <c r="AW23" s="5"/>
      <c r="AX23" s="5"/>
      <c r="AY23" s="5"/>
      <c r="AZ23" s="3"/>
      <c r="BA23" s="3"/>
      <c r="BB23" s="6"/>
      <c r="BC23" s="4"/>
    </row>
    <row r="24" spans="1:55">
      <c r="A24" t="s">
        <v>0</v>
      </c>
      <c r="B24" s="1">
        <v>45079.25</v>
      </c>
      <c r="C24" s="2">
        <v>45078</v>
      </c>
      <c r="D24">
        <v>23</v>
      </c>
      <c r="E24" s="3">
        <v>12642</v>
      </c>
      <c r="F24" s="3">
        <v>13646</v>
      </c>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4"/>
      <c r="AM24" s="4"/>
      <c r="AN24" s="4"/>
      <c r="AO24" s="3"/>
      <c r="AP24" s="3"/>
      <c r="AQ24" s="3"/>
      <c r="AR24" s="5"/>
      <c r="AS24" s="5"/>
      <c r="AT24" s="5"/>
      <c r="AU24" s="5"/>
      <c r="AV24" s="5"/>
      <c r="AW24" s="5"/>
      <c r="AX24" s="5"/>
      <c r="AY24" s="5"/>
      <c r="AZ24" s="3"/>
      <c r="BA24" s="3"/>
      <c r="BB24" s="6"/>
      <c r="BC24" s="4"/>
    </row>
    <row r="25" spans="1:55">
      <c r="A25" t="s">
        <v>0</v>
      </c>
      <c r="B25" s="1">
        <v>45079.291666666664</v>
      </c>
      <c r="C25" s="2">
        <v>45078</v>
      </c>
      <c r="D25">
        <v>24</v>
      </c>
      <c r="E25" s="3">
        <v>11639</v>
      </c>
      <c r="F25" s="3">
        <v>11967</v>
      </c>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4"/>
      <c r="AM25" s="4"/>
      <c r="AN25" s="4"/>
      <c r="AO25" s="3"/>
      <c r="AP25" s="3"/>
      <c r="AQ25" s="3"/>
      <c r="AR25" s="5"/>
      <c r="AS25" s="5"/>
      <c r="AT25" s="5"/>
      <c r="AU25" s="5"/>
      <c r="AV25" s="5"/>
      <c r="AW25" s="5"/>
      <c r="AX25" s="5"/>
      <c r="AY25" s="5"/>
      <c r="AZ25" s="3"/>
      <c r="BA25" s="3"/>
      <c r="BB25" s="6"/>
      <c r="BC25" s="4"/>
    </row>
    <row r="26" spans="1:55">
      <c r="A26" t="s">
        <v>0</v>
      </c>
      <c r="B26" s="1">
        <v>45079.333333333336</v>
      </c>
      <c r="C26" s="2">
        <v>45079</v>
      </c>
      <c r="D26">
        <v>1</v>
      </c>
      <c r="E26" s="3">
        <v>11251</v>
      </c>
      <c r="F26" s="3">
        <v>11314</v>
      </c>
    </row>
    <row r="27" spans="1:55">
      <c r="A27" t="s">
        <v>0</v>
      </c>
      <c r="B27" s="1">
        <v>45079.375</v>
      </c>
      <c r="C27" s="2">
        <v>45079</v>
      </c>
      <c r="D27">
        <v>2</v>
      </c>
      <c r="E27" s="3">
        <v>10772</v>
      </c>
      <c r="F27" s="3">
        <v>10787</v>
      </c>
    </row>
    <row r="28" spans="1:55">
      <c r="A28" t="s">
        <v>0</v>
      </c>
      <c r="B28" s="1">
        <v>45079.416666666664</v>
      </c>
      <c r="C28" s="2">
        <v>45079</v>
      </c>
      <c r="D28">
        <v>3</v>
      </c>
      <c r="E28" s="3">
        <v>10376</v>
      </c>
      <c r="F28" s="3">
        <v>10329</v>
      </c>
    </row>
    <row r="29" spans="1:55">
      <c r="A29" t="s">
        <v>0</v>
      </c>
      <c r="B29" s="1">
        <v>45079.458333333336</v>
      </c>
      <c r="C29" s="2">
        <v>45079</v>
      </c>
      <c r="D29">
        <v>4</v>
      </c>
      <c r="E29" s="3">
        <v>10211</v>
      </c>
      <c r="F29" s="3">
        <v>10186</v>
      </c>
    </row>
    <row r="30" spans="1:55">
      <c r="A30" t="s">
        <v>0</v>
      </c>
      <c r="B30" s="1">
        <v>45079.5</v>
      </c>
      <c r="C30" s="2">
        <v>45079</v>
      </c>
      <c r="D30">
        <v>5</v>
      </c>
      <c r="E30" s="3">
        <v>10379</v>
      </c>
      <c r="F30" s="3">
        <v>10223</v>
      </c>
    </row>
    <row r="31" spans="1:55">
      <c r="A31" t="s">
        <v>0</v>
      </c>
      <c r="B31" s="1">
        <v>45079.541666666664</v>
      </c>
      <c r="C31" s="2">
        <v>45079</v>
      </c>
      <c r="D31">
        <v>6</v>
      </c>
      <c r="E31" s="3">
        <v>10545</v>
      </c>
      <c r="F31" s="3">
        <v>10390</v>
      </c>
    </row>
    <row r="32" spans="1:55">
      <c r="A32" t="s">
        <v>0</v>
      </c>
      <c r="B32" s="1">
        <v>45079.583333333336</v>
      </c>
      <c r="C32" s="2">
        <v>45079</v>
      </c>
      <c r="D32">
        <v>7</v>
      </c>
      <c r="E32" s="3">
        <v>10696</v>
      </c>
      <c r="F32" s="3">
        <v>10520</v>
      </c>
    </row>
    <row r="33" spans="1:6">
      <c r="A33" t="s">
        <v>0</v>
      </c>
      <c r="B33" s="1">
        <v>45079.625</v>
      </c>
      <c r="C33" s="2">
        <v>45079</v>
      </c>
      <c r="D33">
        <v>8</v>
      </c>
      <c r="E33" s="3">
        <v>10905</v>
      </c>
      <c r="F33" s="3">
        <v>10765</v>
      </c>
    </row>
    <row r="34" spans="1:6">
      <c r="A34" t="s">
        <v>0</v>
      </c>
      <c r="B34" s="1">
        <v>45079.666666666664</v>
      </c>
      <c r="C34" s="2">
        <v>45079</v>
      </c>
      <c r="D34">
        <v>9</v>
      </c>
      <c r="E34" s="3">
        <v>11194</v>
      </c>
      <c r="F34" s="3">
        <v>11228</v>
      </c>
    </row>
    <row r="35" spans="1:6">
      <c r="A35" t="s">
        <v>0</v>
      </c>
      <c r="B35" s="1">
        <v>45079.708333333336</v>
      </c>
      <c r="C35" s="2">
        <v>45079</v>
      </c>
      <c r="D35">
        <v>10</v>
      </c>
      <c r="E35" s="3">
        <v>11543</v>
      </c>
      <c r="F35" s="3">
        <v>11577</v>
      </c>
    </row>
    <row r="36" spans="1:6">
      <c r="A36" t="s">
        <v>0</v>
      </c>
      <c r="B36" s="1">
        <v>45079.75</v>
      </c>
      <c r="C36" s="2">
        <v>45079</v>
      </c>
      <c r="D36">
        <v>11</v>
      </c>
      <c r="E36" s="3">
        <v>12027</v>
      </c>
      <c r="F36" s="3">
        <v>12224</v>
      </c>
    </row>
    <row r="37" spans="1:6">
      <c r="A37" t="s">
        <v>0</v>
      </c>
      <c r="B37" s="1">
        <v>45079.791666666664</v>
      </c>
      <c r="C37" s="2">
        <v>45079</v>
      </c>
      <c r="D37">
        <v>12</v>
      </c>
      <c r="E37" s="3">
        <v>12678</v>
      </c>
      <c r="F37" s="3">
        <v>12878</v>
      </c>
    </row>
    <row r="38" spans="1:6">
      <c r="A38" t="s">
        <v>0</v>
      </c>
      <c r="B38" s="1">
        <v>45079.833333333336</v>
      </c>
      <c r="C38" s="2">
        <v>45079</v>
      </c>
      <c r="D38">
        <v>13</v>
      </c>
      <c r="E38" s="3">
        <v>13342</v>
      </c>
      <c r="F38" s="3">
        <v>13551</v>
      </c>
    </row>
    <row r="39" spans="1:6">
      <c r="A39" t="s">
        <v>0</v>
      </c>
      <c r="B39" s="1">
        <v>45079.875</v>
      </c>
      <c r="C39" s="2">
        <v>45079</v>
      </c>
      <c r="D39">
        <v>14</v>
      </c>
      <c r="E39" s="3">
        <v>14115</v>
      </c>
      <c r="F39" s="3">
        <v>14228</v>
      </c>
    </row>
    <row r="40" spans="1:6">
      <c r="A40" t="s">
        <v>0</v>
      </c>
      <c r="B40" s="1">
        <v>45079.916666666664</v>
      </c>
      <c r="C40" s="2">
        <v>45079</v>
      </c>
      <c r="D40">
        <v>15</v>
      </c>
      <c r="E40" s="3">
        <v>14851</v>
      </c>
      <c r="F40" s="3">
        <v>14911</v>
      </c>
    </row>
    <row r="41" spans="1:6">
      <c r="A41" t="s">
        <v>0</v>
      </c>
      <c r="B41" s="1">
        <v>45079.958333333336</v>
      </c>
      <c r="C41" s="2">
        <v>45079</v>
      </c>
      <c r="D41">
        <v>16</v>
      </c>
      <c r="E41" s="3">
        <v>15440</v>
      </c>
      <c r="F41" s="3">
        <v>15201</v>
      </c>
    </row>
    <row r="42" spans="1:6">
      <c r="A42" t="s">
        <v>0</v>
      </c>
      <c r="B42" s="1">
        <v>45080</v>
      </c>
      <c r="C42" s="2">
        <v>45079</v>
      </c>
      <c r="D42">
        <v>17</v>
      </c>
      <c r="E42" s="3">
        <v>15805</v>
      </c>
      <c r="F42" s="3">
        <v>15665</v>
      </c>
    </row>
    <row r="43" spans="1:6">
      <c r="A43" t="s">
        <v>0</v>
      </c>
      <c r="B43" s="1">
        <v>45080.041666666664</v>
      </c>
      <c r="C43" s="2">
        <v>45079</v>
      </c>
      <c r="D43">
        <v>18</v>
      </c>
      <c r="E43" s="3">
        <v>15998</v>
      </c>
      <c r="F43" s="3">
        <v>16099</v>
      </c>
    </row>
    <row r="44" spans="1:6">
      <c r="A44" t="s">
        <v>0</v>
      </c>
      <c r="B44" s="1">
        <v>45080.083333333336</v>
      </c>
      <c r="C44" s="2">
        <v>45079</v>
      </c>
      <c r="D44">
        <v>19</v>
      </c>
      <c r="E44" s="3">
        <v>15730</v>
      </c>
      <c r="F44" s="3">
        <v>15898</v>
      </c>
    </row>
    <row r="45" spans="1:6">
      <c r="A45" t="s">
        <v>0</v>
      </c>
      <c r="B45" s="1">
        <v>45080.125</v>
      </c>
      <c r="C45" s="2">
        <v>45079</v>
      </c>
      <c r="D45">
        <v>20</v>
      </c>
      <c r="E45" s="3">
        <v>15226</v>
      </c>
      <c r="F45" s="3">
        <v>15240</v>
      </c>
    </row>
    <row r="46" spans="1:6">
      <c r="A46" t="s">
        <v>0</v>
      </c>
      <c r="B46" s="1">
        <v>45080.166666666664</v>
      </c>
      <c r="C46" s="2">
        <v>45079</v>
      </c>
      <c r="D46">
        <v>21</v>
      </c>
      <c r="E46" s="3">
        <v>14620</v>
      </c>
      <c r="F46" s="3">
        <v>14705</v>
      </c>
    </row>
    <row r="47" spans="1:6">
      <c r="A47" t="s">
        <v>0</v>
      </c>
      <c r="B47" s="1">
        <v>45080.208333333336</v>
      </c>
      <c r="C47" s="2">
        <v>45079</v>
      </c>
      <c r="D47">
        <v>22</v>
      </c>
      <c r="E47" s="3">
        <v>13711</v>
      </c>
      <c r="F47" s="3">
        <v>13726</v>
      </c>
    </row>
    <row r="48" spans="1:6">
      <c r="A48" t="s">
        <v>0</v>
      </c>
      <c r="B48" s="1">
        <v>45080.25</v>
      </c>
      <c r="C48" s="2">
        <v>45079</v>
      </c>
      <c r="D48">
        <v>23</v>
      </c>
      <c r="E48" s="3">
        <v>12939</v>
      </c>
      <c r="F48" s="3">
        <v>12943</v>
      </c>
    </row>
    <row r="49" spans="1:6">
      <c r="A49" t="s">
        <v>0</v>
      </c>
      <c r="B49" s="1">
        <v>45080.291666666664</v>
      </c>
      <c r="C49" s="2">
        <v>45079</v>
      </c>
      <c r="D49">
        <v>24</v>
      </c>
      <c r="E49" s="3">
        <v>12037</v>
      </c>
      <c r="F49" s="3">
        <v>12014</v>
      </c>
    </row>
    <row r="50" spans="1:6">
      <c r="A50" t="s">
        <v>0</v>
      </c>
      <c r="B50" s="1">
        <v>45080.333333333336</v>
      </c>
      <c r="C50" s="2">
        <v>45080</v>
      </c>
      <c r="D50">
        <v>1</v>
      </c>
      <c r="E50" s="3">
        <v>11368</v>
      </c>
      <c r="F50" s="3">
        <v>11289</v>
      </c>
    </row>
    <row r="51" spans="1:6">
      <c r="A51" t="s">
        <v>0</v>
      </c>
      <c r="B51" s="1">
        <v>45080.375</v>
      </c>
      <c r="C51" s="2">
        <v>45080</v>
      </c>
      <c r="D51">
        <v>2</v>
      </c>
      <c r="E51" s="3">
        <v>10763</v>
      </c>
      <c r="F51" s="3">
        <v>10641</v>
      </c>
    </row>
    <row r="52" spans="1:6">
      <c r="A52" t="s">
        <v>0</v>
      </c>
      <c r="B52" s="1">
        <v>45080.416666666664</v>
      </c>
      <c r="C52" s="2">
        <v>45080</v>
      </c>
      <c r="D52">
        <v>3</v>
      </c>
      <c r="E52" s="3">
        <v>10428</v>
      </c>
      <c r="F52" s="3">
        <v>10202</v>
      </c>
    </row>
    <row r="53" spans="1:6">
      <c r="A53" t="s">
        <v>0</v>
      </c>
      <c r="B53" s="1">
        <v>45080.458333333336</v>
      </c>
      <c r="C53" s="2">
        <v>45080</v>
      </c>
      <c r="D53">
        <v>4</v>
      </c>
      <c r="E53" s="3">
        <v>10158</v>
      </c>
      <c r="F53" s="3">
        <v>9895</v>
      </c>
    </row>
    <row r="54" spans="1:6">
      <c r="A54" t="s">
        <v>0</v>
      </c>
      <c r="B54" s="1">
        <v>45080.5</v>
      </c>
      <c r="C54" s="2">
        <v>45080</v>
      </c>
      <c r="D54">
        <v>5</v>
      </c>
      <c r="E54" s="3">
        <v>10076</v>
      </c>
      <c r="F54" s="3">
        <v>9780</v>
      </c>
    </row>
    <row r="55" spans="1:6">
      <c r="A55" t="s">
        <v>0</v>
      </c>
      <c r="B55" s="1">
        <v>45080.541666666664</v>
      </c>
      <c r="C55" s="2">
        <v>45080</v>
      </c>
      <c r="D55">
        <v>6</v>
      </c>
      <c r="E55" s="3">
        <v>9943</v>
      </c>
      <c r="F55" s="3">
        <v>9659</v>
      </c>
    </row>
    <row r="56" spans="1:6">
      <c r="A56" t="s">
        <v>0</v>
      </c>
      <c r="B56" s="1">
        <v>45080.583333333336</v>
      </c>
      <c r="C56" s="2">
        <v>45080</v>
      </c>
      <c r="D56">
        <v>7</v>
      </c>
      <c r="E56" s="3">
        <v>9888</v>
      </c>
      <c r="F56" s="3">
        <v>9571</v>
      </c>
    </row>
    <row r="57" spans="1:6">
      <c r="A57" t="s">
        <v>0</v>
      </c>
      <c r="B57" s="1">
        <v>45080.625</v>
      </c>
      <c r="C57" s="2">
        <v>45080</v>
      </c>
      <c r="D57">
        <v>8</v>
      </c>
      <c r="E57" s="3">
        <v>10180</v>
      </c>
      <c r="F57" s="3">
        <v>9821</v>
      </c>
    </row>
    <row r="58" spans="1:6">
      <c r="A58" t="s">
        <v>0</v>
      </c>
      <c r="B58" s="1">
        <v>45080.666666666664</v>
      </c>
      <c r="C58" s="2">
        <v>45080</v>
      </c>
      <c r="D58">
        <v>9</v>
      </c>
      <c r="E58" s="3">
        <v>10808</v>
      </c>
      <c r="F58" s="3">
        <v>10654</v>
      </c>
    </row>
    <row r="59" spans="1:6">
      <c r="A59" t="s">
        <v>0</v>
      </c>
      <c r="B59" s="1">
        <v>45080.708333333336</v>
      </c>
      <c r="C59" s="2">
        <v>45080</v>
      </c>
      <c r="D59">
        <v>10</v>
      </c>
      <c r="E59" s="3">
        <v>11475</v>
      </c>
      <c r="F59" s="3">
        <v>11385</v>
      </c>
    </row>
    <row r="60" spans="1:6">
      <c r="A60" t="s">
        <v>0</v>
      </c>
      <c r="B60" s="1">
        <v>45080.75</v>
      </c>
      <c r="C60" s="2">
        <v>45080</v>
      </c>
      <c r="D60">
        <v>11</v>
      </c>
      <c r="E60" s="3">
        <v>12279</v>
      </c>
      <c r="F60" s="3">
        <v>12169</v>
      </c>
    </row>
    <row r="61" spans="1:6">
      <c r="A61" t="s">
        <v>0</v>
      </c>
      <c r="B61" s="1">
        <v>45080.791666666664</v>
      </c>
      <c r="C61" s="2">
        <v>45080</v>
      </c>
      <c r="D61">
        <v>12</v>
      </c>
      <c r="E61" s="3">
        <v>13154</v>
      </c>
      <c r="F61" s="3">
        <v>13019</v>
      </c>
    </row>
    <row r="62" spans="1:6">
      <c r="A62" t="s">
        <v>0</v>
      </c>
      <c r="B62" s="1">
        <v>45080.833333333336</v>
      </c>
      <c r="C62" s="2">
        <v>45080</v>
      </c>
      <c r="D62">
        <v>13</v>
      </c>
      <c r="E62" s="3">
        <v>14079</v>
      </c>
      <c r="F62" s="3">
        <v>13723</v>
      </c>
    </row>
    <row r="63" spans="1:6">
      <c r="A63" t="s">
        <v>0</v>
      </c>
      <c r="B63" s="1">
        <v>45080.875</v>
      </c>
      <c r="C63" s="2">
        <v>45080</v>
      </c>
      <c r="D63">
        <v>14</v>
      </c>
      <c r="E63" s="3">
        <v>15007</v>
      </c>
      <c r="F63" s="3">
        <v>14813</v>
      </c>
    </row>
    <row r="64" spans="1:6">
      <c r="A64" t="s">
        <v>0</v>
      </c>
      <c r="B64" s="1">
        <v>45080.916666666664</v>
      </c>
      <c r="C64" s="2">
        <v>45080</v>
      </c>
      <c r="D64">
        <v>15</v>
      </c>
      <c r="E64" s="3">
        <v>15894</v>
      </c>
      <c r="F64" s="3">
        <v>15512</v>
      </c>
    </row>
    <row r="65" spans="1:6">
      <c r="A65" t="s">
        <v>0</v>
      </c>
      <c r="B65" s="1">
        <v>45080.958333333336</v>
      </c>
      <c r="C65" s="2">
        <v>45080</v>
      </c>
      <c r="D65">
        <v>16</v>
      </c>
      <c r="E65" s="3">
        <v>16711</v>
      </c>
      <c r="F65" s="3">
        <v>15998</v>
      </c>
    </row>
    <row r="66" spans="1:6">
      <c r="A66" t="s">
        <v>0</v>
      </c>
      <c r="B66" s="1">
        <v>45081</v>
      </c>
      <c r="C66" s="2">
        <v>45080</v>
      </c>
      <c r="D66">
        <v>17</v>
      </c>
      <c r="E66" s="3">
        <v>17091</v>
      </c>
      <c r="F66" s="3">
        <v>16603</v>
      </c>
    </row>
    <row r="67" spans="1:6">
      <c r="A67" t="s">
        <v>0</v>
      </c>
      <c r="B67" s="1">
        <v>45081.041666666664</v>
      </c>
      <c r="C67" s="2">
        <v>45080</v>
      </c>
      <c r="D67">
        <v>18</v>
      </c>
      <c r="E67" s="3">
        <v>17224</v>
      </c>
      <c r="F67" s="3">
        <v>17072</v>
      </c>
    </row>
    <row r="68" spans="1:6">
      <c r="A68" t="s">
        <v>0</v>
      </c>
      <c r="B68" s="1">
        <v>45081.083333333336</v>
      </c>
      <c r="C68" s="2">
        <v>45080</v>
      </c>
      <c r="D68">
        <v>19</v>
      </c>
      <c r="E68" s="3">
        <v>16755</v>
      </c>
      <c r="F68" s="3">
        <v>16824</v>
      </c>
    </row>
    <row r="69" spans="1:6">
      <c r="A69" t="s">
        <v>0</v>
      </c>
      <c r="B69" s="1">
        <v>45081.125</v>
      </c>
      <c r="C69" s="2">
        <v>45080</v>
      </c>
      <c r="D69">
        <v>20</v>
      </c>
      <c r="E69" s="3">
        <v>15979</v>
      </c>
      <c r="F69" s="3">
        <v>16052</v>
      </c>
    </row>
    <row r="70" spans="1:6">
      <c r="A70" t="s">
        <v>0</v>
      </c>
      <c r="B70" s="1">
        <v>45081.166666666664</v>
      </c>
      <c r="C70" s="2">
        <v>45080</v>
      </c>
      <c r="D70">
        <v>21</v>
      </c>
      <c r="E70" s="3">
        <v>15195</v>
      </c>
      <c r="F70" s="3">
        <v>15293</v>
      </c>
    </row>
    <row r="71" spans="1:6">
      <c r="A71" t="s">
        <v>0</v>
      </c>
      <c r="B71" s="1">
        <v>45081.208333333336</v>
      </c>
      <c r="C71" s="2">
        <v>45080</v>
      </c>
      <c r="D71">
        <v>22</v>
      </c>
      <c r="E71" s="3">
        <v>14214</v>
      </c>
      <c r="F71" s="3">
        <v>14271</v>
      </c>
    </row>
    <row r="72" spans="1:6">
      <c r="A72" t="s">
        <v>0</v>
      </c>
      <c r="B72" s="1">
        <v>45081.25</v>
      </c>
      <c r="C72" s="2">
        <v>45080</v>
      </c>
      <c r="D72">
        <v>23</v>
      </c>
      <c r="E72" s="3">
        <v>13327</v>
      </c>
      <c r="F72" s="3">
        <v>13347</v>
      </c>
    </row>
    <row r="73" spans="1:6">
      <c r="A73" t="s">
        <v>0</v>
      </c>
      <c r="B73" s="1">
        <v>45081.291666666664</v>
      </c>
      <c r="C73" s="2">
        <v>45080</v>
      </c>
      <c r="D73">
        <v>24</v>
      </c>
      <c r="E73" s="3">
        <v>12403</v>
      </c>
      <c r="F73" s="3">
        <v>14024</v>
      </c>
    </row>
    <row r="74" spans="1:6">
      <c r="A74" t="s">
        <v>0</v>
      </c>
      <c r="B74" s="1">
        <v>45081.333333333336</v>
      </c>
      <c r="C74" s="2">
        <v>45081</v>
      </c>
      <c r="D74">
        <v>1</v>
      </c>
      <c r="E74" s="3">
        <v>11769</v>
      </c>
      <c r="F74" s="3">
        <v>11675</v>
      </c>
    </row>
    <row r="75" spans="1:6">
      <c r="A75" t="s">
        <v>0</v>
      </c>
      <c r="B75" s="1">
        <v>45081.375</v>
      </c>
      <c r="C75" s="2">
        <v>45081</v>
      </c>
      <c r="D75">
        <v>2</v>
      </c>
      <c r="E75" s="3">
        <v>11114</v>
      </c>
      <c r="F75" s="3">
        <v>11033</v>
      </c>
    </row>
    <row r="76" spans="1:6">
      <c r="A76" t="s">
        <v>0</v>
      </c>
      <c r="B76" s="1">
        <v>45081.416666666664</v>
      </c>
      <c r="C76" s="2">
        <v>45081</v>
      </c>
      <c r="D76">
        <v>3</v>
      </c>
      <c r="E76" s="3">
        <v>10635</v>
      </c>
      <c r="F76" s="3">
        <v>10494</v>
      </c>
    </row>
    <row r="77" spans="1:6">
      <c r="A77" t="s">
        <v>0</v>
      </c>
      <c r="B77" s="1">
        <v>45081.458333333336</v>
      </c>
      <c r="C77" s="2">
        <v>45081</v>
      </c>
      <c r="D77">
        <v>4</v>
      </c>
      <c r="E77" s="3">
        <v>10353</v>
      </c>
      <c r="F77" s="3">
        <v>10149</v>
      </c>
    </row>
    <row r="78" spans="1:6">
      <c r="A78" t="s">
        <v>0</v>
      </c>
      <c r="B78" s="1">
        <v>45081.5</v>
      </c>
      <c r="C78" s="2">
        <v>45081</v>
      </c>
      <c r="D78">
        <v>5</v>
      </c>
      <c r="E78" s="3">
        <v>10206</v>
      </c>
      <c r="F78" s="3">
        <v>9948</v>
      </c>
    </row>
    <row r="79" spans="1:6">
      <c r="A79" t="s">
        <v>0</v>
      </c>
      <c r="B79" s="1">
        <v>45081.541666666664</v>
      </c>
      <c r="C79" s="2">
        <v>45081</v>
      </c>
      <c r="D79">
        <v>6</v>
      </c>
      <c r="E79" s="3">
        <v>9962</v>
      </c>
      <c r="F79" s="3">
        <v>9723</v>
      </c>
    </row>
    <row r="80" spans="1:6">
      <c r="A80" t="s">
        <v>0</v>
      </c>
      <c r="B80" s="1">
        <v>45081.583333333336</v>
      </c>
      <c r="C80" s="2">
        <v>45081</v>
      </c>
      <c r="D80">
        <v>7</v>
      </c>
      <c r="E80" s="3">
        <v>10039</v>
      </c>
      <c r="F80" s="3">
        <v>9776</v>
      </c>
    </row>
    <row r="81" spans="1:6">
      <c r="A81" t="s">
        <v>0</v>
      </c>
      <c r="B81" s="1">
        <v>45081.625</v>
      </c>
      <c r="C81" s="2">
        <v>45081</v>
      </c>
      <c r="D81">
        <v>8</v>
      </c>
      <c r="E81" s="3">
        <v>10458</v>
      </c>
      <c r="F81" s="3">
        <v>10097</v>
      </c>
    </row>
    <row r="82" spans="1:6">
      <c r="A82" t="s">
        <v>0</v>
      </c>
      <c r="B82" s="1">
        <v>45081.666666666664</v>
      </c>
      <c r="C82" s="2">
        <v>45081</v>
      </c>
      <c r="D82">
        <v>9</v>
      </c>
      <c r="E82" s="3">
        <v>10957</v>
      </c>
      <c r="F82" s="3">
        <v>10723</v>
      </c>
    </row>
    <row r="83" spans="1:6">
      <c r="A83" t="s">
        <v>0</v>
      </c>
      <c r="B83" s="1">
        <v>45081.708333333336</v>
      </c>
      <c r="C83" s="2">
        <v>45081</v>
      </c>
      <c r="D83">
        <v>10</v>
      </c>
      <c r="E83" s="3">
        <v>11747</v>
      </c>
      <c r="F83" s="3">
        <v>11540</v>
      </c>
    </row>
    <row r="84" spans="1:6">
      <c r="A84" t="s">
        <v>0</v>
      </c>
      <c r="B84" s="1">
        <v>45081.75</v>
      </c>
      <c r="C84" s="2">
        <v>45081</v>
      </c>
      <c r="D84">
        <v>11</v>
      </c>
      <c r="E84" s="3">
        <v>12659</v>
      </c>
      <c r="F84" s="3">
        <v>12493</v>
      </c>
    </row>
    <row r="85" spans="1:6">
      <c r="A85" t="s">
        <v>0</v>
      </c>
      <c r="B85" s="1">
        <v>45081.791666666664</v>
      </c>
      <c r="C85" s="2">
        <v>45081</v>
      </c>
      <c r="D85">
        <v>12</v>
      </c>
      <c r="E85" s="3">
        <v>13673</v>
      </c>
      <c r="F85" s="3">
        <v>13571</v>
      </c>
    </row>
    <row r="86" spans="1:6">
      <c r="A86" t="s">
        <v>0</v>
      </c>
      <c r="B86" s="1">
        <v>45081.833333333336</v>
      </c>
      <c r="C86" s="2">
        <v>45081</v>
      </c>
      <c r="D86">
        <v>13</v>
      </c>
      <c r="E86" s="3">
        <v>14758</v>
      </c>
      <c r="F86" s="3">
        <v>14704</v>
      </c>
    </row>
    <row r="87" spans="1:6">
      <c r="A87" t="s">
        <v>0</v>
      </c>
      <c r="B87" s="1">
        <v>45081.875</v>
      </c>
      <c r="C87" s="2">
        <v>45081</v>
      </c>
      <c r="D87">
        <v>14</v>
      </c>
      <c r="E87" s="3">
        <v>15625</v>
      </c>
      <c r="F87" s="3">
        <v>15642</v>
      </c>
    </row>
    <row r="88" spans="1:6">
      <c r="A88" t="s">
        <v>0</v>
      </c>
      <c r="B88" s="1">
        <v>45081.916666666664</v>
      </c>
      <c r="C88" s="2">
        <v>45081</v>
      </c>
      <c r="D88">
        <v>15</v>
      </c>
      <c r="E88" s="3">
        <v>16476</v>
      </c>
      <c r="F88" s="3">
        <v>16505</v>
      </c>
    </row>
    <row r="89" spans="1:6">
      <c r="A89" t="s">
        <v>0</v>
      </c>
      <c r="B89" s="1">
        <v>45081.958333333336</v>
      </c>
      <c r="C89" s="2">
        <v>45081</v>
      </c>
      <c r="D89">
        <v>16</v>
      </c>
      <c r="E89" s="3">
        <v>17458</v>
      </c>
      <c r="F89" s="3">
        <v>17299</v>
      </c>
    </row>
    <row r="90" spans="1:6">
      <c r="A90" t="s">
        <v>0</v>
      </c>
      <c r="B90" s="1">
        <v>45082</v>
      </c>
      <c r="C90" s="2">
        <v>45081</v>
      </c>
      <c r="D90">
        <v>17</v>
      </c>
      <c r="E90" s="3">
        <v>18099</v>
      </c>
      <c r="F90" s="3">
        <v>17824</v>
      </c>
    </row>
    <row r="91" spans="1:6">
      <c r="A91" t="s">
        <v>0</v>
      </c>
      <c r="B91" s="1">
        <v>45082.041666666664</v>
      </c>
      <c r="C91" s="2">
        <v>45081</v>
      </c>
      <c r="D91">
        <v>18</v>
      </c>
      <c r="E91" s="3">
        <v>18090</v>
      </c>
      <c r="F91" s="3">
        <v>18245</v>
      </c>
    </row>
    <row r="92" spans="1:6">
      <c r="A92" t="s">
        <v>0</v>
      </c>
      <c r="B92" s="1">
        <v>45082.083333333336</v>
      </c>
      <c r="C92" s="2">
        <v>45081</v>
      </c>
      <c r="D92">
        <v>19</v>
      </c>
      <c r="E92" s="3">
        <v>17644</v>
      </c>
      <c r="F92" s="3">
        <v>17967</v>
      </c>
    </row>
    <row r="93" spans="1:6">
      <c r="A93" t="s">
        <v>0</v>
      </c>
      <c r="B93" s="1">
        <v>45082.125</v>
      </c>
      <c r="C93" s="2">
        <v>45081</v>
      </c>
      <c r="D93">
        <v>20</v>
      </c>
      <c r="E93" s="3">
        <v>16981</v>
      </c>
      <c r="F93" s="3">
        <v>17058</v>
      </c>
    </row>
    <row r="94" spans="1:6">
      <c r="A94" t="s">
        <v>0</v>
      </c>
      <c r="B94" s="1">
        <v>45082.166666666664</v>
      </c>
      <c r="C94" s="2">
        <v>45081</v>
      </c>
      <c r="D94">
        <v>21</v>
      </c>
      <c r="E94" s="3">
        <v>16129</v>
      </c>
      <c r="F94" s="3">
        <v>16159</v>
      </c>
    </row>
    <row r="95" spans="1:6">
      <c r="A95" t="s">
        <v>0</v>
      </c>
      <c r="B95" s="1">
        <v>45082.208333333336</v>
      </c>
      <c r="C95" s="2">
        <v>45081</v>
      </c>
      <c r="D95">
        <v>22</v>
      </c>
      <c r="E95" s="3">
        <v>15042</v>
      </c>
      <c r="F95" s="3">
        <v>15018</v>
      </c>
    </row>
    <row r="96" spans="1:6">
      <c r="A96" t="s">
        <v>0</v>
      </c>
      <c r="B96" s="1">
        <v>45082.25</v>
      </c>
      <c r="C96" s="2">
        <v>45081</v>
      </c>
      <c r="D96">
        <v>23</v>
      </c>
      <c r="E96" s="3">
        <v>13848</v>
      </c>
      <c r="F96" s="3">
        <v>13718</v>
      </c>
    </row>
    <row r="97" spans="1:6">
      <c r="A97" t="s">
        <v>0</v>
      </c>
      <c r="B97" s="1">
        <v>45082.291666666664</v>
      </c>
      <c r="C97" s="2">
        <v>45081</v>
      </c>
      <c r="D97">
        <v>24</v>
      </c>
      <c r="E97" s="3">
        <v>12713</v>
      </c>
      <c r="F97" s="3">
        <v>12517</v>
      </c>
    </row>
    <row r="98" spans="1:6">
      <c r="A98" t="s">
        <v>0</v>
      </c>
      <c r="B98" s="1">
        <v>45082.333333333336</v>
      </c>
      <c r="C98" s="2">
        <v>45082</v>
      </c>
      <c r="D98">
        <v>1</v>
      </c>
      <c r="E98" s="3">
        <v>11963</v>
      </c>
      <c r="F98" s="3">
        <v>13578</v>
      </c>
    </row>
    <row r="99" spans="1:6">
      <c r="A99" t="s">
        <v>0</v>
      </c>
      <c r="B99" s="1">
        <v>45082.375</v>
      </c>
      <c r="C99" s="2">
        <v>45082</v>
      </c>
      <c r="D99">
        <v>2</v>
      </c>
      <c r="E99" s="3">
        <v>11323</v>
      </c>
      <c r="F99" s="3">
        <v>11215</v>
      </c>
    </row>
    <row r="100" spans="1:6">
      <c r="A100" t="s">
        <v>0</v>
      </c>
      <c r="B100" s="1">
        <v>45082.416666666664</v>
      </c>
      <c r="C100" s="2">
        <v>45082</v>
      </c>
      <c r="D100">
        <v>3</v>
      </c>
      <c r="E100" s="3">
        <v>10900</v>
      </c>
      <c r="F100" s="3">
        <v>10684</v>
      </c>
    </row>
    <row r="101" spans="1:6">
      <c r="A101" t="s">
        <v>0</v>
      </c>
      <c r="B101" s="1">
        <v>45082.458333333336</v>
      </c>
      <c r="C101" s="2">
        <v>45082</v>
      </c>
      <c r="D101">
        <v>4</v>
      </c>
      <c r="E101" s="3">
        <v>10721</v>
      </c>
      <c r="F101" s="3">
        <v>10393</v>
      </c>
    </row>
    <row r="102" spans="1:6">
      <c r="A102" t="s">
        <v>0</v>
      </c>
      <c r="B102" s="1">
        <v>45082.5</v>
      </c>
      <c r="C102" s="2">
        <v>45082</v>
      </c>
      <c r="D102">
        <v>5</v>
      </c>
      <c r="E102" s="3">
        <v>10769</v>
      </c>
      <c r="F102" s="3">
        <v>10415</v>
      </c>
    </row>
    <row r="103" spans="1:6">
      <c r="A103" t="s">
        <v>0</v>
      </c>
      <c r="B103" s="1">
        <v>45082.541666666664</v>
      </c>
      <c r="C103" s="2">
        <v>45082</v>
      </c>
      <c r="D103">
        <v>6</v>
      </c>
      <c r="E103" s="3">
        <v>10894</v>
      </c>
      <c r="F103" s="3">
        <v>10636</v>
      </c>
    </row>
    <row r="104" spans="1:6">
      <c r="A104" t="s">
        <v>0</v>
      </c>
      <c r="B104" s="1">
        <v>45082.583333333336</v>
      </c>
      <c r="C104" s="2">
        <v>45082</v>
      </c>
      <c r="D104">
        <v>7</v>
      </c>
      <c r="E104" s="3">
        <v>11336</v>
      </c>
      <c r="F104" s="3">
        <v>11000</v>
      </c>
    </row>
    <row r="105" spans="1:6">
      <c r="A105" t="s">
        <v>0</v>
      </c>
      <c r="B105" s="1">
        <v>45082.625</v>
      </c>
      <c r="C105" s="2">
        <v>45082</v>
      </c>
      <c r="D105">
        <v>8</v>
      </c>
      <c r="E105" s="3">
        <v>11770</v>
      </c>
      <c r="F105" s="3">
        <v>11446</v>
      </c>
    </row>
    <row r="106" spans="1:6">
      <c r="A106" t="s">
        <v>0</v>
      </c>
      <c r="B106" s="1">
        <v>45082.666666666664</v>
      </c>
      <c r="C106" s="2">
        <v>45082</v>
      </c>
      <c r="D106">
        <v>9</v>
      </c>
      <c r="E106" s="3">
        <v>12137</v>
      </c>
      <c r="F106" s="3">
        <v>12145</v>
      </c>
    </row>
    <row r="107" spans="1:6">
      <c r="A107" t="s">
        <v>0</v>
      </c>
      <c r="B107" s="1">
        <v>45082.708333333336</v>
      </c>
      <c r="C107" s="2">
        <v>45082</v>
      </c>
      <c r="D107">
        <v>10</v>
      </c>
      <c r="E107" s="3">
        <v>12802</v>
      </c>
      <c r="F107" s="3">
        <v>12657</v>
      </c>
    </row>
    <row r="108" spans="1:6">
      <c r="A108" t="s">
        <v>0</v>
      </c>
      <c r="B108" s="1">
        <v>45082.75</v>
      </c>
      <c r="C108" s="2">
        <v>45082</v>
      </c>
      <c r="D108">
        <v>11</v>
      </c>
      <c r="E108" s="3">
        <v>13634</v>
      </c>
      <c r="F108" s="3">
        <v>13538</v>
      </c>
    </row>
    <row r="109" spans="1:6">
      <c r="A109" t="s">
        <v>0</v>
      </c>
      <c r="B109" s="1">
        <v>45082.791666666664</v>
      </c>
      <c r="C109" s="2">
        <v>45082</v>
      </c>
      <c r="D109">
        <v>12</v>
      </c>
      <c r="E109" s="3">
        <v>14617</v>
      </c>
      <c r="F109" s="3">
        <v>14443</v>
      </c>
    </row>
    <row r="110" spans="1:6">
      <c r="A110" t="s">
        <v>0</v>
      </c>
      <c r="B110" s="1">
        <v>45082.833333333336</v>
      </c>
      <c r="C110" s="2">
        <v>45082</v>
      </c>
      <c r="D110">
        <v>13</v>
      </c>
      <c r="E110" s="3">
        <v>15694</v>
      </c>
      <c r="F110" s="3">
        <v>15454</v>
      </c>
    </row>
    <row r="111" spans="1:6">
      <c r="A111" t="s">
        <v>0</v>
      </c>
      <c r="B111" s="1">
        <v>45082.875</v>
      </c>
      <c r="C111" s="2">
        <v>45082</v>
      </c>
      <c r="D111">
        <v>14</v>
      </c>
      <c r="E111" s="3">
        <v>16657</v>
      </c>
      <c r="F111" s="3">
        <v>16306</v>
      </c>
    </row>
    <row r="112" spans="1:6">
      <c r="A112" t="s">
        <v>0</v>
      </c>
      <c r="B112" s="1">
        <v>45082.916666666664</v>
      </c>
      <c r="C112" s="2">
        <v>45082</v>
      </c>
      <c r="D112">
        <v>15</v>
      </c>
      <c r="E112" s="3">
        <v>17581</v>
      </c>
      <c r="F112" s="3">
        <v>17299</v>
      </c>
    </row>
    <row r="113" spans="1:6">
      <c r="A113" t="s">
        <v>0</v>
      </c>
      <c r="B113" s="1">
        <v>45082.958333333336</v>
      </c>
      <c r="C113" s="2">
        <v>45082</v>
      </c>
      <c r="D113">
        <v>16</v>
      </c>
      <c r="E113" s="3">
        <v>18225</v>
      </c>
      <c r="F113" s="3">
        <v>17791</v>
      </c>
    </row>
    <row r="114" spans="1:6">
      <c r="A114" t="s">
        <v>0</v>
      </c>
      <c r="B114" s="1">
        <v>45083</v>
      </c>
      <c r="C114" s="2">
        <v>45082</v>
      </c>
      <c r="D114">
        <v>17</v>
      </c>
      <c r="E114" s="3">
        <v>18597</v>
      </c>
      <c r="F114" s="3">
        <v>18221</v>
      </c>
    </row>
    <row r="115" spans="1:6">
      <c r="A115" t="s">
        <v>0</v>
      </c>
      <c r="B115" s="1">
        <v>45083.041666666664</v>
      </c>
      <c r="C115" s="2">
        <v>45082</v>
      </c>
      <c r="D115">
        <v>18</v>
      </c>
      <c r="E115" s="3">
        <v>18650</v>
      </c>
      <c r="F115" s="3">
        <v>18378</v>
      </c>
    </row>
    <row r="116" spans="1:6">
      <c r="A116" t="s">
        <v>0</v>
      </c>
      <c r="B116" s="1">
        <v>45083.083333333336</v>
      </c>
      <c r="C116" s="2">
        <v>45082</v>
      </c>
      <c r="D116">
        <v>19</v>
      </c>
      <c r="E116" s="3">
        <v>18118</v>
      </c>
      <c r="F116" s="3">
        <v>17771</v>
      </c>
    </row>
    <row r="117" spans="1:6">
      <c r="A117" t="s">
        <v>0</v>
      </c>
      <c r="B117" s="1">
        <v>45083.125</v>
      </c>
      <c r="C117" s="2">
        <v>45082</v>
      </c>
      <c r="D117">
        <v>20</v>
      </c>
      <c r="E117" s="3">
        <v>17236</v>
      </c>
      <c r="F117" s="3">
        <v>16990</v>
      </c>
    </row>
    <row r="118" spans="1:6">
      <c r="A118" t="s">
        <v>0</v>
      </c>
      <c r="B118" s="1">
        <v>45083.166666666664</v>
      </c>
      <c r="C118" s="2">
        <v>45082</v>
      </c>
      <c r="D118">
        <v>21</v>
      </c>
      <c r="E118" s="3">
        <v>16344</v>
      </c>
      <c r="F118" s="3">
        <v>16212</v>
      </c>
    </row>
    <row r="119" spans="1:6">
      <c r="A119" t="s">
        <v>0</v>
      </c>
      <c r="B119" s="1">
        <v>45083.208333333336</v>
      </c>
      <c r="C119" s="2">
        <v>45082</v>
      </c>
      <c r="D119">
        <v>22</v>
      </c>
      <c r="E119" s="3">
        <v>15090</v>
      </c>
      <c r="F119" s="3">
        <v>14939</v>
      </c>
    </row>
    <row r="120" spans="1:6">
      <c r="A120" t="s">
        <v>0</v>
      </c>
      <c r="B120" s="1">
        <v>45083.25</v>
      </c>
      <c r="C120" s="2">
        <v>45082</v>
      </c>
      <c r="D120">
        <v>23</v>
      </c>
      <c r="E120" s="3">
        <v>13861</v>
      </c>
      <c r="F120" s="3">
        <v>15236</v>
      </c>
    </row>
    <row r="121" spans="1:6">
      <c r="A121" t="s">
        <v>0</v>
      </c>
      <c r="B121" s="1">
        <v>45083.291666666664</v>
      </c>
      <c r="C121" s="2">
        <v>45082</v>
      </c>
      <c r="D121">
        <v>24</v>
      </c>
      <c r="E121" s="3">
        <v>12634</v>
      </c>
      <c r="F121" s="3">
        <v>12610</v>
      </c>
    </row>
    <row r="122" spans="1:6">
      <c r="A122" t="s">
        <v>0</v>
      </c>
      <c r="B122" s="1">
        <v>45083.333333333336</v>
      </c>
      <c r="C122" s="2">
        <v>45083</v>
      </c>
      <c r="D122">
        <v>1</v>
      </c>
      <c r="E122" s="3">
        <v>11762</v>
      </c>
      <c r="F122" s="3">
        <v>11587</v>
      </c>
    </row>
    <row r="123" spans="1:6">
      <c r="A123" t="s">
        <v>0</v>
      </c>
      <c r="B123" s="1">
        <v>45083.375</v>
      </c>
      <c r="C123" s="2">
        <v>45083</v>
      </c>
      <c r="D123">
        <v>2</v>
      </c>
      <c r="E123" s="3">
        <v>11091</v>
      </c>
      <c r="F123" s="3">
        <v>10860</v>
      </c>
    </row>
    <row r="124" spans="1:6">
      <c r="A124" t="s">
        <v>0</v>
      </c>
      <c r="B124" s="1">
        <v>45083.416666666664</v>
      </c>
      <c r="C124" s="2">
        <v>45083</v>
      </c>
      <c r="D124">
        <v>3</v>
      </c>
      <c r="E124" s="3">
        <v>10593</v>
      </c>
      <c r="F124" s="3">
        <v>10412</v>
      </c>
    </row>
    <row r="125" spans="1:6">
      <c r="A125" t="s">
        <v>0</v>
      </c>
      <c r="B125" s="1">
        <v>45083.458333333336</v>
      </c>
      <c r="C125" s="2">
        <v>45083</v>
      </c>
      <c r="D125">
        <v>4</v>
      </c>
      <c r="E125" s="3">
        <v>10399</v>
      </c>
      <c r="F125" s="3">
        <v>10147</v>
      </c>
    </row>
    <row r="126" spans="1:6">
      <c r="A126" t="s">
        <v>0</v>
      </c>
      <c r="B126" s="1">
        <v>45083.5</v>
      </c>
      <c r="C126" s="2">
        <v>45083</v>
      </c>
      <c r="D126">
        <v>5</v>
      </c>
      <c r="E126" s="3">
        <v>10470</v>
      </c>
      <c r="F126" s="3">
        <v>10199</v>
      </c>
    </row>
    <row r="127" spans="1:6">
      <c r="A127" t="s">
        <v>0</v>
      </c>
      <c r="B127" s="1">
        <v>45083.541666666664</v>
      </c>
      <c r="C127" s="2">
        <v>45083</v>
      </c>
      <c r="D127">
        <v>6</v>
      </c>
      <c r="E127" s="3">
        <v>10637</v>
      </c>
      <c r="F127" s="3">
        <v>10371</v>
      </c>
    </row>
    <row r="128" spans="1:6">
      <c r="A128" t="s">
        <v>0</v>
      </c>
      <c r="B128" s="1">
        <v>45083.583333333336</v>
      </c>
      <c r="C128" s="2">
        <v>45083</v>
      </c>
      <c r="D128">
        <v>7</v>
      </c>
      <c r="E128" s="3">
        <v>11047</v>
      </c>
      <c r="F128" s="3">
        <v>10581</v>
      </c>
    </row>
    <row r="129" spans="1:6">
      <c r="A129" t="s">
        <v>0</v>
      </c>
      <c r="B129" s="1">
        <v>45083.625</v>
      </c>
      <c r="C129" s="2">
        <v>45083</v>
      </c>
      <c r="D129">
        <v>8</v>
      </c>
      <c r="E129" s="3">
        <v>11433</v>
      </c>
      <c r="F129" s="3">
        <v>10932</v>
      </c>
    </row>
    <row r="130" spans="1:6">
      <c r="A130" t="s">
        <v>0</v>
      </c>
      <c r="B130" s="1">
        <v>45083.666666666664</v>
      </c>
      <c r="C130" s="2">
        <v>45083</v>
      </c>
      <c r="D130">
        <v>9</v>
      </c>
      <c r="E130" s="3">
        <v>11820</v>
      </c>
      <c r="F130" s="3">
        <v>11483</v>
      </c>
    </row>
    <row r="131" spans="1:6">
      <c r="A131" t="s">
        <v>0</v>
      </c>
      <c r="B131" s="1">
        <v>45083.708333333336</v>
      </c>
      <c r="C131" s="2">
        <v>45083</v>
      </c>
      <c r="D131">
        <v>10</v>
      </c>
      <c r="E131" s="3">
        <v>12436</v>
      </c>
      <c r="F131" s="3">
        <v>12052</v>
      </c>
    </row>
    <row r="132" spans="1:6">
      <c r="A132" t="s">
        <v>0</v>
      </c>
      <c r="B132" s="1">
        <v>45083.75</v>
      </c>
      <c r="C132" s="2">
        <v>45083</v>
      </c>
      <c r="D132">
        <v>11</v>
      </c>
      <c r="E132" s="3">
        <v>13053</v>
      </c>
      <c r="F132" s="3">
        <v>12766</v>
      </c>
    </row>
    <row r="133" spans="1:6">
      <c r="A133" t="s">
        <v>0</v>
      </c>
      <c r="B133" s="1">
        <v>45083.791666666664</v>
      </c>
      <c r="C133" s="2">
        <v>45083</v>
      </c>
      <c r="D133">
        <v>12</v>
      </c>
      <c r="E133" s="3">
        <v>13915</v>
      </c>
      <c r="F133" s="3">
        <v>13568</v>
      </c>
    </row>
    <row r="134" spans="1:6">
      <c r="A134" t="s">
        <v>0</v>
      </c>
      <c r="B134" s="1">
        <v>45083.833333333336</v>
      </c>
      <c r="C134" s="2">
        <v>45083</v>
      </c>
      <c r="D134">
        <v>13</v>
      </c>
      <c r="E134" s="3">
        <v>14708</v>
      </c>
      <c r="F134" s="3">
        <v>14444</v>
      </c>
    </row>
    <row r="135" spans="1:6">
      <c r="A135" t="s">
        <v>0</v>
      </c>
      <c r="B135" s="1">
        <v>45083.875</v>
      </c>
      <c r="C135" s="2">
        <v>45083</v>
      </c>
      <c r="D135">
        <v>14</v>
      </c>
      <c r="E135" s="3">
        <v>15467</v>
      </c>
      <c r="F135" s="3">
        <v>15097</v>
      </c>
    </row>
    <row r="136" spans="1:6">
      <c r="A136" t="s">
        <v>0</v>
      </c>
      <c r="B136" s="1">
        <v>45083.916666666664</v>
      </c>
      <c r="C136" s="2">
        <v>45083</v>
      </c>
      <c r="D136">
        <v>15</v>
      </c>
      <c r="E136" s="3">
        <v>16263</v>
      </c>
      <c r="F136" s="3">
        <v>15829</v>
      </c>
    </row>
    <row r="137" spans="1:6">
      <c r="A137" t="s">
        <v>0</v>
      </c>
      <c r="B137" s="1">
        <v>45083.958333333336</v>
      </c>
      <c r="C137" s="2">
        <v>45083</v>
      </c>
      <c r="D137">
        <v>16</v>
      </c>
      <c r="E137" s="3">
        <v>16926</v>
      </c>
      <c r="F137" s="3">
        <v>16189</v>
      </c>
    </row>
    <row r="138" spans="1:6">
      <c r="A138" t="s">
        <v>0</v>
      </c>
      <c r="B138" s="1">
        <v>45084</v>
      </c>
      <c r="C138" s="2">
        <v>45083</v>
      </c>
      <c r="D138">
        <v>17</v>
      </c>
      <c r="E138" s="3">
        <v>17056</v>
      </c>
      <c r="F138" s="3">
        <v>16514</v>
      </c>
    </row>
    <row r="139" spans="1:6">
      <c r="A139" t="s">
        <v>0</v>
      </c>
      <c r="B139" s="1">
        <v>45084.041666666664</v>
      </c>
      <c r="C139" s="2">
        <v>45083</v>
      </c>
      <c r="D139">
        <v>18</v>
      </c>
      <c r="E139" s="3">
        <v>17130</v>
      </c>
      <c r="F139" s="3">
        <v>16504</v>
      </c>
    </row>
    <row r="140" spans="1:6">
      <c r="A140" t="s">
        <v>0</v>
      </c>
      <c r="B140" s="1">
        <v>45084.083333333336</v>
      </c>
      <c r="C140" s="2">
        <v>45083</v>
      </c>
      <c r="D140">
        <v>19</v>
      </c>
      <c r="E140" s="3">
        <v>16503</v>
      </c>
      <c r="F140" s="3">
        <v>16236</v>
      </c>
    </row>
    <row r="141" spans="1:6">
      <c r="A141" t="s">
        <v>0</v>
      </c>
      <c r="B141" s="1">
        <v>45084.125</v>
      </c>
      <c r="C141" s="2">
        <v>45083</v>
      </c>
      <c r="D141">
        <v>20</v>
      </c>
      <c r="E141" s="3">
        <v>15888</v>
      </c>
      <c r="F141" s="3">
        <v>15569</v>
      </c>
    </row>
    <row r="142" spans="1:6">
      <c r="A142" t="s">
        <v>0</v>
      </c>
      <c r="B142" s="1">
        <v>45084.166666666664</v>
      </c>
      <c r="C142" s="2">
        <v>45083</v>
      </c>
      <c r="D142">
        <v>21</v>
      </c>
      <c r="E142" s="3">
        <v>15262</v>
      </c>
      <c r="F142" s="3">
        <v>14993</v>
      </c>
    </row>
    <row r="143" spans="1:6">
      <c r="A143" t="s">
        <v>0</v>
      </c>
      <c r="B143" s="1">
        <v>45084.208333333336</v>
      </c>
      <c r="C143" s="2">
        <v>45083</v>
      </c>
      <c r="D143">
        <v>22</v>
      </c>
      <c r="E143" s="3">
        <v>14118</v>
      </c>
      <c r="F143" s="3">
        <v>15340</v>
      </c>
    </row>
    <row r="144" spans="1:6">
      <c r="A144" t="s">
        <v>0</v>
      </c>
      <c r="B144" s="1">
        <v>45084.25</v>
      </c>
      <c r="C144" s="2">
        <v>45083</v>
      </c>
      <c r="D144">
        <v>23</v>
      </c>
      <c r="E144" s="3">
        <v>13171</v>
      </c>
      <c r="F144" s="3">
        <v>12988</v>
      </c>
    </row>
    <row r="145" spans="1:6">
      <c r="A145" t="s">
        <v>0</v>
      </c>
      <c r="B145" s="1">
        <v>45084.291666666664</v>
      </c>
      <c r="C145" s="2">
        <v>45083</v>
      </c>
      <c r="D145">
        <v>24</v>
      </c>
      <c r="E145" s="3">
        <v>12140</v>
      </c>
      <c r="F145" s="3">
        <v>11893</v>
      </c>
    </row>
    <row r="146" spans="1:6">
      <c r="A146" t="s">
        <v>0</v>
      </c>
      <c r="B146" s="1">
        <v>45084.333333333336</v>
      </c>
      <c r="C146" s="2">
        <v>45084</v>
      </c>
      <c r="D146">
        <v>1</v>
      </c>
      <c r="E146" s="3">
        <v>11101</v>
      </c>
      <c r="F146" s="3">
        <v>11149</v>
      </c>
    </row>
    <row r="147" spans="1:6">
      <c r="A147" t="s">
        <v>0</v>
      </c>
      <c r="B147" s="1">
        <v>45084.375</v>
      </c>
      <c r="C147" s="2">
        <v>45084</v>
      </c>
      <c r="D147">
        <v>2</v>
      </c>
      <c r="E147" s="3">
        <v>10787</v>
      </c>
      <c r="F147" s="3">
        <v>10514</v>
      </c>
    </row>
    <row r="148" spans="1:6">
      <c r="A148" t="s">
        <v>0</v>
      </c>
      <c r="B148" s="1">
        <v>45084.416666666664</v>
      </c>
      <c r="C148" s="2">
        <v>45084</v>
      </c>
      <c r="D148">
        <v>3</v>
      </c>
      <c r="E148" s="3">
        <v>10355</v>
      </c>
      <c r="F148" s="3">
        <v>10097</v>
      </c>
    </row>
    <row r="149" spans="1:6">
      <c r="A149" t="s">
        <v>0</v>
      </c>
      <c r="B149" s="1">
        <v>45084.458333333336</v>
      </c>
      <c r="C149" s="2">
        <v>45084</v>
      </c>
      <c r="D149">
        <v>4</v>
      </c>
      <c r="E149" s="3">
        <v>10171</v>
      </c>
      <c r="F149" s="3">
        <v>9879</v>
      </c>
    </row>
    <row r="150" spans="1:6">
      <c r="A150" t="s">
        <v>0</v>
      </c>
      <c r="B150" s="1">
        <v>45084.5</v>
      </c>
      <c r="C150" s="2">
        <v>45084</v>
      </c>
      <c r="D150">
        <v>5</v>
      </c>
      <c r="E150" s="3">
        <v>10292</v>
      </c>
      <c r="F150" s="3">
        <v>9943</v>
      </c>
    </row>
    <row r="151" spans="1:6">
      <c r="A151" t="s">
        <v>0</v>
      </c>
      <c r="B151" s="1">
        <v>45084.541666666664</v>
      </c>
      <c r="C151" s="2">
        <v>45084</v>
      </c>
      <c r="D151">
        <v>6</v>
      </c>
      <c r="E151" s="3">
        <v>10443</v>
      </c>
      <c r="F151" s="3">
        <v>10098</v>
      </c>
    </row>
    <row r="152" spans="1:6">
      <c r="A152" t="s">
        <v>0</v>
      </c>
      <c r="B152" s="1">
        <v>45084.583333333336</v>
      </c>
      <c r="C152" s="2">
        <v>45084</v>
      </c>
      <c r="D152">
        <v>7</v>
      </c>
      <c r="E152" s="3">
        <v>10747</v>
      </c>
      <c r="F152" s="3">
        <v>10258</v>
      </c>
    </row>
    <row r="153" spans="1:6">
      <c r="A153" t="s">
        <v>0</v>
      </c>
      <c r="B153" s="1">
        <v>45084.625</v>
      </c>
      <c r="C153" s="2">
        <v>45084</v>
      </c>
      <c r="D153">
        <v>8</v>
      </c>
      <c r="E153" s="3">
        <v>10937</v>
      </c>
      <c r="F153" s="3">
        <v>10664</v>
      </c>
    </row>
    <row r="154" spans="1:6">
      <c r="A154" t="s">
        <v>0</v>
      </c>
      <c r="B154" s="1">
        <v>45084.666666666664</v>
      </c>
      <c r="C154" s="2">
        <v>45084</v>
      </c>
      <c r="D154">
        <v>9</v>
      </c>
      <c r="E154" s="3">
        <v>11149</v>
      </c>
      <c r="F154" s="3">
        <v>10952</v>
      </c>
    </row>
    <row r="155" spans="1:6">
      <c r="A155" t="s">
        <v>0</v>
      </c>
      <c r="B155" s="1">
        <v>45084.708333333336</v>
      </c>
      <c r="C155" s="2">
        <v>45084</v>
      </c>
      <c r="D155">
        <v>10</v>
      </c>
      <c r="E155" s="3">
        <v>11507</v>
      </c>
      <c r="F155" s="3">
        <v>11391</v>
      </c>
    </row>
    <row r="156" spans="1:6">
      <c r="A156" t="s">
        <v>0</v>
      </c>
      <c r="B156" s="1">
        <v>45084.75</v>
      </c>
      <c r="C156" s="2">
        <v>45084</v>
      </c>
      <c r="D156">
        <v>11</v>
      </c>
      <c r="E156" s="3">
        <v>12087</v>
      </c>
      <c r="F156" s="3">
        <v>11971</v>
      </c>
    </row>
    <row r="157" spans="1:6">
      <c r="A157" t="s">
        <v>0</v>
      </c>
      <c r="B157" s="1">
        <v>45084.791666666664</v>
      </c>
      <c r="C157" s="2">
        <v>45084</v>
      </c>
      <c r="D157">
        <v>12</v>
      </c>
      <c r="E157" s="3">
        <v>12721</v>
      </c>
      <c r="F157" s="3">
        <v>12691</v>
      </c>
    </row>
    <row r="158" spans="1:6">
      <c r="A158" t="s">
        <v>0</v>
      </c>
      <c r="B158" s="1">
        <v>45084.833333333336</v>
      </c>
      <c r="C158" s="2">
        <v>45084</v>
      </c>
      <c r="D158">
        <v>13</v>
      </c>
      <c r="E158" s="3">
        <v>13672</v>
      </c>
      <c r="F158" s="3">
        <v>13380</v>
      </c>
    </row>
    <row r="159" spans="1:6">
      <c r="A159" t="s">
        <v>0</v>
      </c>
      <c r="B159" s="1">
        <v>45084.875</v>
      </c>
      <c r="C159" s="2">
        <v>45084</v>
      </c>
      <c r="D159">
        <v>14</v>
      </c>
      <c r="E159" s="3">
        <v>14418</v>
      </c>
      <c r="F159" s="3">
        <v>14224</v>
      </c>
    </row>
    <row r="160" spans="1:6">
      <c r="A160" t="s">
        <v>0</v>
      </c>
      <c r="B160" s="1">
        <v>45084.916666666664</v>
      </c>
      <c r="C160" s="2">
        <v>45084</v>
      </c>
      <c r="D160">
        <v>15</v>
      </c>
      <c r="E160" s="3">
        <v>15204</v>
      </c>
      <c r="F160" s="3">
        <v>15077</v>
      </c>
    </row>
    <row r="161" spans="1:6">
      <c r="A161" t="s">
        <v>0</v>
      </c>
      <c r="B161" s="1">
        <v>45084.958333333336</v>
      </c>
      <c r="C161" s="2">
        <v>45084</v>
      </c>
      <c r="D161">
        <v>16</v>
      </c>
      <c r="E161" s="3">
        <v>15851</v>
      </c>
      <c r="F161" s="3">
        <v>15322</v>
      </c>
    </row>
    <row r="162" spans="1:6">
      <c r="A162" t="s">
        <v>0</v>
      </c>
      <c r="B162" s="1">
        <v>45085</v>
      </c>
      <c r="C162" s="2">
        <v>45084</v>
      </c>
      <c r="D162">
        <v>17</v>
      </c>
      <c r="E162" s="3">
        <v>16106</v>
      </c>
      <c r="F162" s="3">
        <v>15839</v>
      </c>
    </row>
    <row r="163" spans="1:6">
      <c r="A163" t="s">
        <v>0</v>
      </c>
      <c r="B163" s="1">
        <v>45085.041666666664</v>
      </c>
      <c r="C163" s="2">
        <v>45084</v>
      </c>
      <c r="D163">
        <v>18</v>
      </c>
      <c r="E163" s="3">
        <v>16209</v>
      </c>
      <c r="F163" s="3">
        <v>16293</v>
      </c>
    </row>
    <row r="164" spans="1:6">
      <c r="A164" t="s">
        <v>0</v>
      </c>
      <c r="B164" s="1">
        <v>45085.083333333336</v>
      </c>
      <c r="C164" s="2">
        <v>45084</v>
      </c>
      <c r="D164">
        <v>19</v>
      </c>
      <c r="E164" s="3">
        <v>16013</v>
      </c>
      <c r="F164" s="3">
        <v>16229</v>
      </c>
    </row>
    <row r="165" spans="1:6">
      <c r="A165" t="s">
        <v>0</v>
      </c>
      <c r="B165" s="1">
        <v>45085.125</v>
      </c>
      <c r="C165" s="2">
        <v>45084</v>
      </c>
      <c r="D165">
        <v>20</v>
      </c>
      <c r="E165" s="3">
        <v>15530</v>
      </c>
      <c r="F165" s="3">
        <v>15685</v>
      </c>
    </row>
    <row r="166" spans="1:6">
      <c r="A166" t="s">
        <v>0</v>
      </c>
      <c r="B166" s="1">
        <v>45085.166666666664</v>
      </c>
      <c r="C166" s="2">
        <v>45084</v>
      </c>
      <c r="D166">
        <v>21</v>
      </c>
      <c r="E166" s="3">
        <v>14928</v>
      </c>
      <c r="F166" s="3">
        <v>15140</v>
      </c>
    </row>
    <row r="167" spans="1:6">
      <c r="A167" t="s">
        <v>0</v>
      </c>
      <c r="B167" s="1">
        <v>45085.208333333336</v>
      </c>
      <c r="C167" s="2">
        <v>45084</v>
      </c>
      <c r="D167">
        <v>22</v>
      </c>
      <c r="E167" s="3">
        <v>13983</v>
      </c>
      <c r="F167" s="3">
        <v>15083</v>
      </c>
    </row>
    <row r="168" spans="1:6">
      <c r="A168" t="s">
        <v>0</v>
      </c>
      <c r="B168" s="1">
        <v>45085.25</v>
      </c>
      <c r="C168" s="2">
        <v>45084</v>
      </c>
      <c r="D168">
        <v>23</v>
      </c>
      <c r="E168" s="3">
        <v>12990</v>
      </c>
      <c r="F168" s="3">
        <v>13175</v>
      </c>
    </row>
    <row r="169" spans="1:6">
      <c r="A169" t="s">
        <v>0</v>
      </c>
      <c r="B169" s="1">
        <v>45085.291666666664</v>
      </c>
      <c r="C169" s="2">
        <v>45084</v>
      </c>
      <c r="D169">
        <v>24</v>
      </c>
      <c r="E169" s="3">
        <v>11852</v>
      </c>
      <c r="F169" s="3">
        <v>12069</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EE97E-032C-48EB-90E9-8CAA9444748B}">
  <dimension ref="A1:B25"/>
  <sheetViews>
    <sheetView workbookViewId="0">
      <selection activeCell="A14" sqref="A14:XFD14"/>
    </sheetView>
  </sheetViews>
  <sheetFormatPr defaultRowHeight="14.4"/>
  <cols>
    <col min="2" max="2" width="13.05078125" customWidth="1"/>
  </cols>
  <sheetData>
    <row r="1" spans="1:2">
      <c r="A1" s="10" t="s">
        <v>4</v>
      </c>
      <c r="B1" t="s">
        <v>7</v>
      </c>
    </row>
    <row r="2" spans="1:2">
      <c r="A2">
        <v>1</v>
      </c>
      <c r="B2">
        <v>84</v>
      </c>
    </row>
    <row r="3" spans="1:2">
      <c r="A3">
        <v>2</v>
      </c>
      <c r="B3">
        <v>84</v>
      </c>
    </row>
    <row r="4" spans="1:2">
      <c r="A4">
        <v>3</v>
      </c>
      <c r="B4">
        <f>B3-(B3-B6)/3</f>
        <v>80</v>
      </c>
    </row>
    <row r="5" spans="1:2">
      <c r="A5">
        <v>4</v>
      </c>
      <c r="B5">
        <f>B4-(B3-B6)/3</f>
        <v>76</v>
      </c>
    </row>
    <row r="6" spans="1:2">
      <c r="A6">
        <v>5</v>
      </c>
      <c r="B6" s="16">
        <v>72</v>
      </c>
    </row>
    <row r="7" spans="1:2">
      <c r="A7">
        <v>6</v>
      </c>
      <c r="B7" s="16">
        <v>80</v>
      </c>
    </row>
    <row r="8" spans="1:2">
      <c r="A8">
        <v>7</v>
      </c>
      <c r="B8">
        <f>(B7+B9)/2</f>
        <v>73.5</v>
      </c>
    </row>
    <row r="9" spans="1:2">
      <c r="A9">
        <v>8</v>
      </c>
      <c r="B9" s="16">
        <v>67</v>
      </c>
    </row>
    <row r="10" spans="1:2">
      <c r="A10">
        <v>9</v>
      </c>
      <c r="B10" s="16">
        <v>61</v>
      </c>
    </row>
    <row r="11" spans="1:2">
      <c r="A11">
        <v>10</v>
      </c>
      <c r="B11" s="16">
        <v>54</v>
      </c>
    </row>
    <row r="12" spans="1:2">
      <c r="A12">
        <v>11</v>
      </c>
      <c r="B12" s="16">
        <v>52</v>
      </c>
    </row>
    <row r="13" spans="1:2">
      <c r="A13">
        <v>12</v>
      </c>
      <c r="B13" s="16">
        <v>52</v>
      </c>
    </row>
    <row r="14" spans="1:2">
      <c r="A14">
        <v>13</v>
      </c>
      <c r="B14" s="16">
        <v>53</v>
      </c>
    </row>
    <row r="15" spans="1:2">
      <c r="A15">
        <v>14</v>
      </c>
      <c r="B15" s="16">
        <v>56</v>
      </c>
    </row>
    <row r="16" spans="1:2">
      <c r="A16">
        <v>15</v>
      </c>
      <c r="B16">
        <f>(B15+B17)/2</f>
        <v>70</v>
      </c>
    </row>
    <row r="17" spans="1:2">
      <c r="A17">
        <v>16</v>
      </c>
      <c r="B17" s="16">
        <v>84</v>
      </c>
    </row>
    <row r="18" spans="1:2">
      <c r="A18">
        <v>17</v>
      </c>
      <c r="B18" s="16">
        <v>87</v>
      </c>
    </row>
    <row r="19" spans="1:2">
      <c r="A19">
        <v>18</v>
      </c>
      <c r="B19" s="16">
        <v>84</v>
      </c>
    </row>
    <row r="20" spans="1:2">
      <c r="A20">
        <v>19</v>
      </c>
      <c r="B20" s="16">
        <f>(83+88)/2</f>
        <v>85.5</v>
      </c>
    </row>
    <row r="21" spans="1:2">
      <c r="A21">
        <v>20</v>
      </c>
      <c r="B21">
        <v>84</v>
      </c>
    </row>
    <row r="22" spans="1:2">
      <c r="A22">
        <v>21</v>
      </c>
      <c r="B22">
        <v>84</v>
      </c>
    </row>
    <row r="23" spans="1:2">
      <c r="A23">
        <v>22</v>
      </c>
      <c r="B23">
        <v>84</v>
      </c>
    </row>
    <row r="24" spans="1:2">
      <c r="A24">
        <v>23</v>
      </c>
      <c r="B24">
        <v>84</v>
      </c>
    </row>
    <row r="25" spans="1:2">
      <c r="A25">
        <v>24</v>
      </c>
      <c r="B25">
        <v>84</v>
      </c>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AEF1C-D783-4B05-B1FE-2CEB946DB4F4}">
  <dimension ref="A1:C25"/>
  <sheetViews>
    <sheetView tabSelected="1" workbookViewId="0">
      <selection activeCell="F24" sqref="F24"/>
    </sheetView>
  </sheetViews>
  <sheetFormatPr defaultRowHeight="14.4"/>
  <sheetData>
    <row r="1" spans="1:3">
      <c r="A1" s="17"/>
      <c r="B1" t="s">
        <v>8</v>
      </c>
      <c r="C1" t="s">
        <v>9</v>
      </c>
    </row>
    <row r="2" spans="1:3">
      <c r="A2" s="17">
        <v>1</v>
      </c>
      <c r="B2">
        <v>0.34695500000000001</v>
      </c>
      <c r="C2">
        <v>0</v>
      </c>
    </row>
    <row r="3" spans="1:3">
      <c r="A3" s="17">
        <v>2</v>
      </c>
      <c r="B3">
        <v>0.172072</v>
      </c>
      <c r="C3">
        <v>0</v>
      </c>
    </row>
    <row r="4" spans="1:3">
      <c r="A4" s="17">
        <v>3</v>
      </c>
      <c r="B4">
        <v>4.4778999999999999E-2</v>
      </c>
      <c r="C4">
        <v>0</v>
      </c>
    </row>
    <row r="5" spans="1:3">
      <c r="A5" s="17">
        <v>4</v>
      </c>
      <c r="B5">
        <v>0</v>
      </c>
      <c r="C5">
        <v>5.22E-4</v>
      </c>
    </row>
    <row r="6" spans="1:3">
      <c r="A6" s="17">
        <v>5</v>
      </c>
      <c r="B6">
        <v>0</v>
      </c>
      <c r="C6">
        <v>7.6892000000000002E-2</v>
      </c>
    </row>
    <row r="7" spans="1:3">
      <c r="A7" s="17">
        <v>6</v>
      </c>
      <c r="B7">
        <v>0</v>
      </c>
      <c r="C7">
        <v>0.22913900000000001</v>
      </c>
    </row>
    <row r="8" spans="1:3">
      <c r="A8" s="17">
        <v>7</v>
      </c>
      <c r="B8">
        <v>0</v>
      </c>
      <c r="C8">
        <v>0.414109</v>
      </c>
    </row>
    <row r="9" spans="1:3">
      <c r="A9" s="17">
        <v>8</v>
      </c>
      <c r="B9">
        <v>0</v>
      </c>
      <c r="C9">
        <v>0.59119500000000003</v>
      </c>
    </row>
    <row r="10" spans="1:3">
      <c r="A10" s="17">
        <v>9</v>
      </c>
      <c r="B10">
        <v>0</v>
      </c>
      <c r="C10">
        <v>0.71903899999999998</v>
      </c>
    </row>
    <row r="11" spans="1:3">
      <c r="A11" s="17">
        <v>10</v>
      </c>
      <c r="B11">
        <v>0</v>
      </c>
      <c r="C11">
        <v>0.805176</v>
      </c>
    </row>
    <row r="12" spans="1:3">
      <c r="A12" s="17">
        <v>11</v>
      </c>
      <c r="B12">
        <v>0</v>
      </c>
      <c r="C12">
        <v>0.85775100000000004</v>
      </c>
    </row>
    <row r="13" spans="1:3">
      <c r="A13" s="17">
        <v>12</v>
      </c>
      <c r="B13">
        <v>0</v>
      </c>
      <c r="C13">
        <v>0.85792500000000005</v>
      </c>
    </row>
    <row r="14" spans="1:3">
      <c r="A14" s="17">
        <v>13</v>
      </c>
      <c r="B14">
        <v>5.22E-4</v>
      </c>
      <c r="C14">
        <v>0.73205200000000004</v>
      </c>
    </row>
    <row r="15" spans="1:3">
      <c r="A15" s="17">
        <v>14</v>
      </c>
      <c r="B15">
        <v>7.6892000000000002E-2</v>
      </c>
      <c r="C15">
        <v>0.62811899999999998</v>
      </c>
    </row>
    <row r="16" spans="1:3">
      <c r="A16" s="17">
        <v>15</v>
      </c>
      <c r="B16">
        <v>0.22913900000000001</v>
      </c>
      <c r="C16">
        <v>0.53499699999999994</v>
      </c>
    </row>
    <row r="17" spans="1:3">
      <c r="A17" s="17">
        <v>16</v>
      </c>
      <c r="B17">
        <v>0.414109</v>
      </c>
      <c r="C17">
        <v>0.34695500000000001</v>
      </c>
    </row>
    <row r="18" spans="1:3">
      <c r="A18" s="17">
        <v>17</v>
      </c>
      <c r="B18">
        <v>0.59119500000000003</v>
      </c>
      <c r="C18">
        <v>0.172072</v>
      </c>
    </row>
    <row r="19" spans="1:3">
      <c r="A19" s="17">
        <v>18</v>
      </c>
      <c r="B19">
        <v>0.71903899999999998</v>
      </c>
      <c r="C19">
        <v>4.4778999999999999E-2</v>
      </c>
    </row>
    <row r="20" spans="1:3">
      <c r="A20" s="17">
        <v>19</v>
      </c>
      <c r="B20">
        <v>0.805176</v>
      </c>
      <c r="C20">
        <v>0</v>
      </c>
    </row>
    <row r="21" spans="1:3">
      <c r="A21" s="17">
        <v>20</v>
      </c>
      <c r="B21">
        <v>0.85775100000000004</v>
      </c>
      <c r="C21">
        <v>0</v>
      </c>
    </row>
    <row r="22" spans="1:3">
      <c r="A22" s="17">
        <v>21</v>
      </c>
      <c r="B22">
        <v>0.85792500000000005</v>
      </c>
      <c r="C22">
        <v>0</v>
      </c>
    </row>
    <row r="23" spans="1:3">
      <c r="A23" s="17">
        <v>22</v>
      </c>
      <c r="B23">
        <v>0.73205200000000004</v>
      </c>
      <c r="C23">
        <v>0</v>
      </c>
    </row>
    <row r="24" spans="1:3">
      <c r="A24" s="17">
        <v>23</v>
      </c>
      <c r="B24">
        <v>0.62811899999999998</v>
      </c>
      <c r="C24">
        <v>0</v>
      </c>
    </row>
    <row r="25" spans="1:3">
      <c r="A25" s="17">
        <v>24</v>
      </c>
      <c r="B25">
        <v>0.53499699999999994</v>
      </c>
      <c r="C25">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demand</vt:lpstr>
      <vt:lpstr>price</vt:lpstr>
      <vt:lpstr>radiation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Cohn</dc:creator>
  <cp:lastModifiedBy>Eliza Cohn</cp:lastModifiedBy>
  <dcterms:created xsi:type="dcterms:W3CDTF">2023-11-30T20:38:53Z</dcterms:created>
  <dcterms:modified xsi:type="dcterms:W3CDTF">2023-12-01T16:52:34Z</dcterms:modified>
</cp:coreProperties>
</file>