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bin/Documents/PhD Thesis/Heritability meta/Effect size calculations/"/>
    </mc:Choice>
  </mc:AlternateContent>
  <xr:revisionPtr revIDLastSave="0" documentId="13_ncr:1_{768ACB59-3F66-3A41-B7BA-5CBFCB75299E}" xr6:coauthVersionLast="40" xr6:coauthVersionMax="40" xr10:uidLastSave="{00000000-0000-0000-0000-000000000000}"/>
  <bookViews>
    <workbookView xWindow="780" yWindow="960" windowWidth="27640" windowHeight="16540" xr2:uid="{00000000-000D-0000-FFFF-FFFF00000000}"/>
  </bookViews>
  <sheets>
    <sheet name="overall_trait_mod_est_backtr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2" i="1"/>
  <c r="M8" i="1" l="1"/>
  <c r="M7" i="1"/>
  <c r="N7" i="1" l="1"/>
</calcChain>
</file>

<file path=xl/sharedStrings.xml><?xml version="1.0" encoding="utf-8"?>
<sst xmlns="http://schemas.openxmlformats.org/spreadsheetml/2006/main" count="26" uniqueCount="22">
  <si>
    <t>trait</t>
  </si>
  <si>
    <t>est</t>
  </si>
  <si>
    <t>ci.lb</t>
  </si>
  <si>
    <t>ci.ub</t>
  </si>
  <si>
    <t>gene expression</t>
  </si>
  <si>
    <t>photochemistry</t>
  </si>
  <si>
    <t>growth</t>
  </si>
  <si>
    <t>nutrient content</t>
  </si>
  <si>
    <t>bleaching</t>
  </si>
  <si>
    <t>est_btf</t>
  </si>
  <si>
    <t>ratio</t>
  </si>
  <si>
    <t>symbiont community</t>
  </si>
  <si>
    <t>min</t>
  </si>
  <si>
    <t>morphology</t>
  </si>
  <si>
    <t>max</t>
  </si>
  <si>
    <t>survival</t>
  </si>
  <si>
    <t>immune response</t>
  </si>
  <si>
    <t>Paste the new values above for new effect size calculations!</t>
  </si>
  <si>
    <t>se</t>
  </si>
  <si>
    <t>tval</t>
  </si>
  <si>
    <t>pval</t>
  </si>
  <si>
    <t>trait type with a ratio of 6.7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</si>
</sst>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11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164" fontId="0" fillId="33" borderId="11" xfId="0" applyNumberFormat="1" applyFill="1" applyBorder="1"/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sqref="A1:G10"/>
    </sheetView>
  </sheetViews>
  <sheetFormatPr baseColWidth="10" defaultRowHeight="16" x14ac:dyDescent="0.2"/>
  <cols>
    <col min="12" max="12" width="14.33203125" bestFit="1" customWidth="1"/>
    <col min="14" max="14" width="5.6640625" bestFit="1" customWidth="1"/>
  </cols>
  <sheetData>
    <row r="1" spans="1:14" x14ac:dyDescent="0.2">
      <c r="A1" s="2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</v>
      </c>
      <c r="G1" s="4" t="s">
        <v>3</v>
      </c>
      <c r="I1" t="s">
        <v>9</v>
      </c>
    </row>
    <row r="2" spans="1:14" x14ac:dyDescent="0.2">
      <c r="A2" s="5" t="s">
        <v>4</v>
      </c>
      <c r="B2" s="6">
        <v>-1.1454360892062401</v>
      </c>
      <c r="C2" s="6">
        <v>0.21748742204233501</v>
      </c>
      <c r="D2" s="6">
        <v>-5.2666773942599603</v>
      </c>
      <c r="E2" s="7">
        <v>1.0318613603371901E-6</v>
      </c>
      <c r="F2" s="6">
        <v>-1.5778593507329699</v>
      </c>
      <c r="G2" s="8">
        <v>-0.71301282767951202</v>
      </c>
      <c r="I2" s="15">
        <f t="shared" ref="I2:I10" si="0">EXP(B2)-0.2</f>
        <v>0.11808517402923036</v>
      </c>
    </row>
    <row r="3" spans="1:14" x14ac:dyDescent="0.2">
      <c r="A3" s="5" t="s">
        <v>5</v>
      </c>
      <c r="B3" s="6">
        <v>-0.78237530922265397</v>
      </c>
      <c r="C3" s="6">
        <v>0.152474369716039</v>
      </c>
      <c r="D3" s="6">
        <v>-5.1311922828716297</v>
      </c>
      <c r="E3" s="7">
        <v>1.7930910586877501E-6</v>
      </c>
      <c r="F3" s="6">
        <v>-1.0855352052418701</v>
      </c>
      <c r="G3" s="8">
        <v>-0.47921541320343702</v>
      </c>
      <c r="I3" s="17">
        <f t="shared" si="0"/>
        <v>0.25731844744043408</v>
      </c>
    </row>
    <row r="4" spans="1:14" x14ac:dyDescent="0.2">
      <c r="A4" s="5" t="s">
        <v>6</v>
      </c>
      <c r="B4" s="6">
        <v>-0.75701624708161097</v>
      </c>
      <c r="C4" s="6">
        <v>0.130964292090235</v>
      </c>
      <c r="D4" s="6">
        <v>-5.7803255757685603</v>
      </c>
      <c r="E4" s="7">
        <v>1.2015990800448501E-7</v>
      </c>
      <c r="F4" s="6">
        <v>-1.0174083460701</v>
      </c>
      <c r="G4" s="8">
        <v>-0.496624148093123</v>
      </c>
      <c r="I4" s="17">
        <f t="shared" si="0"/>
        <v>0.2690639119143719</v>
      </c>
    </row>
    <row r="5" spans="1:14" x14ac:dyDescent="0.2">
      <c r="A5" s="5" t="s">
        <v>7</v>
      </c>
      <c r="B5" s="6">
        <v>-0.61194581381079605</v>
      </c>
      <c r="C5" s="6">
        <v>0.160949350641343</v>
      </c>
      <c r="D5" s="6">
        <v>-3.8021017877508898</v>
      </c>
      <c r="E5" s="6">
        <v>2.6923360863608599E-4</v>
      </c>
      <c r="F5" s="6">
        <v>-0.93195624242027697</v>
      </c>
      <c r="G5" s="8">
        <v>-0.29193538520131501</v>
      </c>
      <c r="I5" s="17">
        <f t="shared" si="0"/>
        <v>0.34229463739769656</v>
      </c>
    </row>
    <row r="6" spans="1:14" x14ac:dyDescent="0.2">
      <c r="A6" s="5" t="s">
        <v>8</v>
      </c>
      <c r="B6" s="6">
        <v>-0.57642609515912802</v>
      </c>
      <c r="C6" s="6">
        <v>0.14929286346222501</v>
      </c>
      <c r="D6" s="6">
        <v>-3.8610425293703199</v>
      </c>
      <c r="E6" s="6">
        <v>2.1952652949847301E-4</v>
      </c>
      <c r="F6" s="6">
        <v>-0.87326030439644997</v>
      </c>
      <c r="G6" s="8">
        <v>-0.279591885921807</v>
      </c>
      <c r="I6" s="17">
        <f t="shared" si="0"/>
        <v>0.36190297004540822</v>
      </c>
      <c r="L6" t="s">
        <v>0</v>
      </c>
      <c r="M6" t="s">
        <v>9</v>
      </c>
      <c r="N6" t="s">
        <v>10</v>
      </c>
    </row>
    <row r="7" spans="1:14" x14ac:dyDescent="0.2">
      <c r="A7" s="5" t="s">
        <v>11</v>
      </c>
      <c r="B7" s="6">
        <v>-0.47122939490753801</v>
      </c>
      <c r="C7" s="6">
        <v>0.22678986551789801</v>
      </c>
      <c r="D7" s="6">
        <v>-2.0778238649749099</v>
      </c>
      <c r="E7" s="6">
        <v>4.0742624284402E-2</v>
      </c>
      <c r="F7" s="6">
        <v>-0.922148406257849</v>
      </c>
      <c r="G7" s="8">
        <v>-2.0310383557226801E-2</v>
      </c>
      <c r="I7" s="17">
        <f t="shared" si="0"/>
        <v>0.42423436580129242</v>
      </c>
      <c r="K7" s="13" t="s">
        <v>12</v>
      </c>
      <c r="L7" s="3" t="s">
        <v>4</v>
      </c>
      <c r="M7" s="3">
        <f>MIN(I2:I10)</f>
        <v>0.11808517402923036</v>
      </c>
      <c r="N7" s="14">
        <f>M8/M7</f>
        <v>6.6824586025587571</v>
      </c>
    </row>
    <row r="8" spans="1:14" x14ac:dyDescent="0.2">
      <c r="A8" s="5" t="s">
        <v>13</v>
      </c>
      <c r="B8" s="6">
        <v>-0.35352422606120198</v>
      </c>
      <c r="C8" s="6">
        <v>0.23340171692268</v>
      </c>
      <c r="D8" s="6">
        <v>-1.5146599207679099</v>
      </c>
      <c r="E8" s="6">
        <v>0.13356842677914599</v>
      </c>
      <c r="F8" s="6">
        <v>-0.81758936936865001</v>
      </c>
      <c r="G8" s="8">
        <v>0.110540917246247</v>
      </c>
      <c r="I8" s="17">
        <f t="shared" si="0"/>
        <v>0.50220898062426</v>
      </c>
      <c r="K8" s="12" t="s">
        <v>14</v>
      </c>
      <c r="L8" t="s">
        <v>15</v>
      </c>
      <c r="M8">
        <f>MAX(I2:I10)</f>
        <v>0.7890992870262783</v>
      </c>
    </row>
    <row r="9" spans="1:14" x14ac:dyDescent="0.2">
      <c r="A9" s="5" t="s">
        <v>16</v>
      </c>
      <c r="B9" s="6">
        <v>-0.20197353264849299</v>
      </c>
      <c r="C9" s="6">
        <v>0.19068215579344899</v>
      </c>
      <c r="D9" s="6">
        <v>-1.05921569749439</v>
      </c>
      <c r="E9" s="6">
        <v>0.29250227967903403</v>
      </c>
      <c r="F9" s="6">
        <v>-0.58110074354118002</v>
      </c>
      <c r="G9" s="8">
        <v>0.17715367824419401</v>
      </c>
      <c r="I9" s="16">
        <f t="shared" si="0"/>
        <v>0.61711655456710757</v>
      </c>
    </row>
    <row r="10" spans="1:14" x14ac:dyDescent="0.2">
      <c r="A10" s="9" t="s">
        <v>15</v>
      </c>
      <c r="B10" s="10">
        <v>-1.09605610673789E-2</v>
      </c>
      <c r="C10" s="10">
        <v>0.121869759205796</v>
      </c>
      <c r="D10" s="10">
        <v>-8.9936676159918197E-2</v>
      </c>
      <c r="E10" s="10">
        <v>0.92854912253970401</v>
      </c>
      <c r="F10" s="10">
        <v>-0.25327029218823899</v>
      </c>
      <c r="G10" s="11">
        <v>0.23134917005348099</v>
      </c>
      <c r="I10" s="15">
        <f t="shared" si="0"/>
        <v>0.7890992870262783</v>
      </c>
    </row>
    <row r="12" spans="1:14" x14ac:dyDescent="0.2">
      <c r="B12" t="s">
        <v>17</v>
      </c>
      <c r="K12" t="s">
        <v>21</v>
      </c>
    </row>
    <row r="16" spans="1:14" x14ac:dyDescent="0.2">
      <c r="E16" s="1"/>
    </row>
    <row r="17" spans="5:5" x14ac:dyDescent="0.2">
      <c r="E17" s="1"/>
    </row>
    <row r="18" spans="5:5" x14ac:dyDescent="0.2">
      <c r="E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overall_trait_mod_est_backtrans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2021-07-02T07:05:24Z</dcterms:modified>
</cp:coreProperties>
</file>