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bin/Documents/PhD Thesis/Heritability meta/Effect size calculations/"/>
    </mc:Choice>
  </mc:AlternateContent>
  <xr:revisionPtr revIDLastSave="0" documentId="13_ncr:40009_{6C393492-D7B3-2548-9B9A-F8990DCBBFC8}" xr6:coauthVersionLast="40" xr6:coauthVersionMax="40" xr10:uidLastSave="{00000000-0000-0000-0000-000000000000}"/>
  <bookViews>
    <workbookView xWindow="-27240" yWindow="2800" windowWidth="25540" windowHeight="16540"/>
  </bookViews>
  <sheets>
    <sheet name="subDi_traitxtemp_mod_est_effsiz" sheetId="1" r:id="rId1"/>
  </sheets>
  <calcPr calcId="191029"/>
</workbook>
</file>

<file path=xl/calcChain.xml><?xml version="1.0" encoding="utf-8"?>
<calcChain xmlns="http://schemas.openxmlformats.org/spreadsheetml/2006/main">
  <c r="J11" i="1" l="1"/>
  <c r="J10" i="1"/>
  <c r="I11" i="1"/>
  <c r="I10" i="1"/>
  <c r="C12" i="1"/>
  <c r="B12" i="1"/>
  <c r="B10" i="1"/>
  <c r="C10" i="1"/>
  <c r="B11" i="1"/>
  <c r="C11" i="1"/>
  <c r="D11" i="1"/>
  <c r="D10" i="1"/>
  <c r="D12" i="1" s="1"/>
  <c r="J2" i="1"/>
  <c r="J3" i="1"/>
  <c r="J4" i="1"/>
  <c r="J5" i="1"/>
  <c r="J6" i="1"/>
  <c r="J7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<sst xmlns="http://schemas.openxmlformats.org/spreadsheetml/2006/main" count="24" uniqueCount="22">
  <si>
    <t>trait</t>
  </si>
  <si>
    <t>h2_0C</t>
  </si>
  <si>
    <t>h2_1C</t>
  </si>
  <si>
    <t>h2_3C</t>
  </si>
  <si>
    <t>plus1_diff</t>
  </si>
  <si>
    <t>plus3_diff</t>
  </si>
  <si>
    <t>photochemistry</t>
  </si>
  <si>
    <t>growth</t>
  </si>
  <si>
    <t>nutrient content</t>
  </si>
  <si>
    <t>bleaching</t>
  </si>
  <si>
    <t>immune response</t>
  </si>
  <si>
    <t>survival</t>
  </si>
  <si>
    <t>min</t>
  </si>
  <si>
    <t>max</t>
  </si>
  <si>
    <t>ratio</t>
  </si>
  <si>
    <t>3 degree</t>
  </si>
  <si>
    <t>1 degree</t>
  </si>
  <si>
    <t>0 degree</t>
  </si>
  <si>
    <t>plus1_diff_abs val</t>
  </si>
  <si>
    <t>plus3_diff_abs val</t>
  </si>
  <si>
    <t>temp effect:</t>
  </si>
  <si>
    <t>trait effect: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</si>
</sst>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Fill="1"/>
    <xf numFmtId="169" fontId="0" fillId="34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6" sqref="H6"/>
    </sheetView>
  </sheetViews>
  <sheetFormatPr baseColWidth="10" defaultRowHeight="16" x14ac:dyDescent="0.2"/>
  <cols>
    <col min="9" max="10" width="16" bestFit="1" customWidth="1"/>
  </cols>
  <sheetData>
    <row r="1" spans="1:10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8"/>
      <c r="H1" s="14" t="s">
        <v>20</v>
      </c>
      <c r="I1" t="s">
        <v>18</v>
      </c>
      <c r="J1" t="s">
        <v>19</v>
      </c>
    </row>
    <row r="2" spans="1:10" x14ac:dyDescent="0.2">
      <c r="A2" s="7" t="s">
        <v>6</v>
      </c>
      <c r="B2" s="8">
        <v>0.23673497347080499</v>
      </c>
      <c r="C2" s="8">
        <v>0.233310522048847</v>
      </c>
      <c r="D2" s="8">
        <v>0.230820684563767</v>
      </c>
      <c r="E2" s="8">
        <v>-1.4465338060330599E-2</v>
      </c>
      <c r="F2" s="9">
        <v>-1.06717753799299E-2</v>
      </c>
      <c r="G2" s="8"/>
      <c r="I2">
        <f>ABS(E2)</f>
        <v>1.4465338060330599E-2</v>
      </c>
      <c r="J2">
        <f>ABS(F2)</f>
        <v>1.06717753799299E-2</v>
      </c>
    </row>
    <row r="3" spans="1:10" x14ac:dyDescent="0.2">
      <c r="A3" s="7" t="s">
        <v>7</v>
      </c>
      <c r="B3" s="8">
        <v>0.25652975419371699</v>
      </c>
      <c r="C3" s="8">
        <v>0.24616962143047399</v>
      </c>
      <c r="D3" s="8">
        <v>0.238734832668036</v>
      </c>
      <c r="E3" s="8">
        <v>-4.03856963719657E-2</v>
      </c>
      <c r="F3" s="9">
        <v>-3.0201893796785499E-2</v>
      </c>
      <c r="G3" s="8"/>
      <c r="I3">
        <f t="shared" ref="I3:J7" si="0">ABS(E3)</f>
        <v>4.03856963719657E-2</v>
      </c>
      <c r="J3">
        <f t="shared" si="0"/>
        <v>3.0201893796785499E-2</v>
      </c>
    </row>
    <row r="4" spans="1:10" x14ac:dyDescent="0.2">
      <c r="A4" s="7" t="s">
        <v>8</v>
      </c>
      <c r="B4" s="8">
        <v>0.30752162807163602</v>
      </c>
      <c r="C4" s="8">
        <v>0.33072037604281301</v>
      </c>
      <c r="D4" s="8">
        <v>0.34837260666284398</v>
      </c>
      <c r="E4" s="8">
        <v>1.07543777690255</v>
      </c>
      <c r="F4" s="9">
        <v>1.05337509237032</v>
      </c>
      <c r="G4" s="8"/>
      <c r="I4">
        <f t="shared" si="0"/>
        <v>1.07543777690255</v>
      </c>
      <c r="J4">
        <f t="shared" si="0"/>
        <v>1.05337509237032</v>
      </c>
    </row>
    <row r="5" spans="1:10" x14ac:dyDescent="0.2">
      <c r="A5" s="7" t="s">
        <v>9</v>
      </c>
      <c r="B5" s="8">
        <v>0.47645485909422303</v>
      </c>
      <c r="C5" s="8">
        <v>0.32011510567268198</v>
      </c>
      <c r="D5" s="8">
        <v>0.229085324549132</v>
      </c>
      <c r="E5" s="8">
        <v>-0.32813130234153798</v>
      </c>
      <c r="F5" s="9">
        <v>-0.284365778154273</v>
      </c>
      <c r="G5" s="8"/>
      <c r="I5">
        <f t="shared" si="0"/>
        <v>0.32813130234153798</v>
      </c>
      <c r="J5">
        <f t="shared" si="0"/>
        <v>0.284365778154273</v>
      </c>
    </row>
    <row r="6" spans="1:10" x14ac:dyDescent="0.2">
      <c r="A6" s="7" t="s">
        <v>10</v>
      </c>
      <c r="B6" s="8">
        <v>0.30567128054442599</v>
      </c>
      <c r="C6" s="8">
        <v>0.65556188537756199</v>
      </c>
      <c r="D6" s="8">
        <v>1.05730166600984</v>
      </c>
      <c r="E6" s="8">
        <v>2.1446629994481401</v>
      </c>
      <c r="F6" s="9">
        <v>1.6128174770272099</v>
      </c>
      <c r="G6" s="8"/>
      <c r="I6">
        <f t="shared" si="0"/>
        <v>2.1446629994481401</v>
      </c>
      <c r="J6">
        <f t="shared" si="0"/>
        <v>1.6128174770272099</v>
      </c>
    </row>
    <row r="7" spans="1:10" x14ac:dyDescent="0.2">
      <c r="A7" s="10" t="s">
        <v>11</v>
      </c>
      <c r="B7" s="11">
        <v>0.83118152676968504</v>
      </c>
      <c r="C7" s="11">
        <v>0.79321495493649496</v>
      </c>
      <c r="D7" s="11">
        <v>0.76631066010087501</v>
      </c>
      <c r="E7" s="11">
        <v>-4.56778340355369E-2</v>
      </c>
      <c r="F7" s="12">
        <v>-3.3918037813310903E-2</v>
      </c>
      <c r="G7" s="8"/>
      <c r="I7">
        <f t="shared" si="0"/>
        <v>4.56778340355369E-2</v>
      </c>
      <c r="J7">
        <f t="shared" si="0"/>
        <v>3.3918037813310903E-2</v>
      </c>
    </row>
    <row r="9" spans="1:10" x14ac:dyDescent="0.2">
      <c r="A9" s="13" t="s">
        <v>21</v>
      </c>
      <c r="B9" t="s">
        <v>17</v>
      </c>
      <c r="C9" t="s">
        <v>16</v>
      </c>
      <c r="D9" t="s">
        <v>15</v>
      </c>
      <c r="I9" t="s">
        <v>16</v>
      </c>
      <c r="J9" t="s">
        <v>15</v>
      </c>
    </row>
    <row r="10" spans="1:10" x14ac:dyDescent="0.2">
      <c r="A10" t="s">
        <v>12</v>
      </c>
      <c r="B10">
        <f>MIN(B2:B7)</f>
        <v>0.23673497347080499</v>
      </c>
      <c r="C10">
        <f>MIN(C2:C7)</f>
        <v>0.233310522048847</v>
      </c>
      <c r="D10">
        <f>MIN(D2:D7)</f>
        <v>0.229085324549132</v>
      </c>
      <c r="I10" s="3">
        <f>MIN(I2:I7)</f>
        <v>1.4465338060330599E-2</v>
      </c>
      <c r="J10" s="3">
        <f>MIN(J2:J7)</f>
        <v>1.06717753799299E-2</v>
      </c>
    </row>
    <row r="11" spans="1:10" x14ac:dyDescent="0.2">
      <c r="A11" t="s">
        <v>13</v>
      </c>
      <c r="B11">
        <f t="shared" ref="B11:C11" si="1">MAX(B2:B7)</f>
        <v>0.83118152676968504</v>
      </c>
      <c r="C11">
        <f t="shared" si="1"/>
        <v>0.79321495493649496</v>
      </c>
      <c r="D11">
        <f>MAX(D2:D7)</f>
        <v>1.05730166600984</v>
      </c>
      <c r="I11" s="3">
        <f>MAX(I2:I7)</f>
        <v>2.1446629994481401</v>
      </c>
      <c r="J11" s="3">
        <f>MAX(J2:J7)</f>
        <v>1.6128174770272099</v>
      </c>
    </row>
    <row r="12" spans="1:10" x14ac:dyDescent="0.2">
      <c r="A12" t="s">
        <v>14</v>
      </c>
      <c r="B12" s="2">
        <f>B11/B10</f>
        <v>3.5110212681447734</v>
      </c>
      <c r="C12" s="1">
        <f>C11/C10</f>
        <v>3.3998250399115033</v>
      </c>
      <c r="D12" s="1">
        <f>D11/D10</f>
        <v>4.6153181924278179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subDi_traitxtemp_mod_est_effsiz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2021-07-06T03:03:28Z</dcterms:created>
  <dcterms:modified xsi:type="dcterms:W3CDTF">2021-07-06T03:04:26Z</dcterms:modified>
</cp:coreProperties>
</file>