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9"/>
  <workbookPr defaultThemeVersion="124226"/>
  <mc:AlternateContent xmlns:mc="http://schemas.openxmlformats.org/markup-compatibility/2006">
    <mc:Choice Requires="x15">
      <x15ac:absPath xmlns:x15ac="http://schemas.microsoft.com/office/spreadsheetml/2010/11/ac" url="/Users/jricardofl/Dropbox/Embrapa/2023/UPE Agro 4.0/2023/aula2/dados/"/>
    </mc:Choice>
  </mc:AlternateContent>
  <xr:revisionPtr revIDLastSave="0" documentId="13_ncr:1_{09791B8A-57FF-D34D-9C29-A01BC5A9253F}" xr6:coauthVersionLast="47" xr6:coauthVersionMax="47" xr10:uidLastSave="{00000000-0000-0000-0000-000000000000}"/>
  <bookViews>
    <workbookView xWindow="25620" yWindow="500" windowWidth="27300" windowHeight="14860" activeTab="1" xr2:uid="{00000000-000D-0000-FFFF-FFFF00000000}"/>
  </bookViews>
  <sheets>
    <sheet name="Tabela" sheetId="1" r:id="rId1"/>
    <sheet name="Tabela (2)" sheetId="3" r:id="rId2"/>
    <sheet name="Notas"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7" i="3" l="1"/>
  <c r="P8" i="3"/>
  <c r="P9" i="3"/>
  <c r="P10" i="3"/>
  <c r="P11" i="3"/>
  <c r="P12" i="3"/>
  <c r="P13" i="3"/>
  <c r="P14" i="3"/>
  <c r="P15" i="3"/>
  <c r="P16" i="3"/>
  <c r="P17" i="3"/>
  <c r="P18" i="3"/>
  <c r="P19" i="3"/>
  <c r="P20" i="3"/>
  <c r="P21" i="3"/>
  <c r="P22" i="3"/>
  <c r="P23" i="3"/>
  <c r="P24" i="3"/>
  <c r="P25" i="3"/>
  <c r="P26" i="3"/>
  <c r="P6" i="3"/>
  <c r="I7" i="1"/>
  <c r="I8" i="1"/>
  <c r="I9" i="1"/>
  <c r="I10" i="1"/>
  <c r="I11" i="1"/>
  <c r="I12" i="1"/>
  <c r="I13" i="1"/>
  <c r="I14" i="1"/>
  <c r="I15" i="1"/>
  <c r="I16" i="1"/>
  <c r="I17" i="1"/>
  <c r="I18" i="1"/>
  <c r="I19" i="1"/>
  <c r="I20" i="1"/>
  <c r="I21" i="1"/>
  <c r="I22" i="1"/>
  <c r="I23" i="1"/>
  <c r="I24" i="1"/>
  <c r="I25" i="1"/>
  <c r="I26" i="1"/>
  <c r="I6" i="1"/>
</calcChain>
</file>

<file path=xl/sharedStrings.xml><?xml version="1.0" encoding="utf-8"?>
<sst xmlns="http://schemas.openxmlformats.org/spreadsheetml/2006/main" count="89" uniqueCount="48">
  <si>
    <t>Tabela 5457 - Área plantada ou destinada à colheita, área colhida, quantidade produzida, rendimento médio e valor da produção das lavouras temporárias e permanentes</t>
  </si>
  <si>
    <t>Variável - Rendimento médio da produção (Quilogramas por Hectare)</t>
  </si>
  <si>
    <t>Ano</t>
  </si>
  <si>
    <t>Produto das lavouras temporárias e permanentes x Grande Região e Mesorregião Geográfica</t>
  </si>
  <si>
    <t>Manga</t>
  </si>
  <si>
    <t>Uva</t>
  </si>
  <si>
    <t>Norte</t>
  </si>
  <si>
    <t>Nordeste</t>
  </si>
  <si>
    <t>Sudeste</t>
  </si>
  <si>
    <t>Sul</t>
  </si>
  <si>
    <t>Centro-Oeste</t>
  </si>
  <si>
    <t>São Francisco Pernambucano (PE)</t>
  </si>
  <si>
    <t>Vale São-Franciscano da Bahia (BA)</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</si>
  <si>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</si>
  <si>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</si>
  <si>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</si>
  <si>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</si>
  <si>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</si>
  <si>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</si>
  <si>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</si>
  <si>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</si>
  <si>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</si>
  <si>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</si>
  <si>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</si>
  <si>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</si>
  <si>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</si>
  <si>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</si>
  <si>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</si>
  <si>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</si>
  <si>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</si>
  <si>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</si>
  <si>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</si>
  <si>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</si>
  <si>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</si>
  <si>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Fonte: IBGE - Produção Agrícola Municipal</t>
  </si>
  <si>
    <t>Notas</t>
  </si>
  <si>
    <t>1 - Os municípios sem informação para pelo menos um produto da lavoura não aparecem nas listas;</t>
  </si>
  <si>
    <t>2 - A partir do ano de 2001 as quantidades produzidas dos produtos abacate, banana, caqui, figo, goiaba, laranja, limão, maçã, mamão, manga, maracujá, marmelo, melancia, melão, pera, pêssego e tangerina passam a ser expressas em toneladas. Nos anos anteriores eram expressas em mil frutos, com exceção da banana, que era expressa em mil cachos. O rendimento médio passa a ser expresso em Kg/ha. Nos anos anteriores era expresso em frutos/ha, com exceção da banana, que era expressa em cachos/ha.</t>
  </si>
  <si>
    <t>3 - Veja em https://sidra.ibge.gov.br/content/documentos/pam/AlteracoesUnidadesMedidaFrutas.pdf um documento com as alterações de unidades de medida das frutíferas ocorridas em 2001 e a tabela de conversão fruto x quilograma.</t>
  </si>
  <si>
    <t>4 - Até 2001, café (em coco), a partir de 2002, café (beneficiado ou em grão).</t>
  </si>
  <si>
    <t>5 - Os produtos girassol e triticale só apresentam informação a partir de 2005.</t>
  </si>
  <si>
    <t>6 - As quantidades produzidas de abacaxi e de coco-da-baía são expressas em mil frutos e o rendimento médio em frutos/ha.</t>
  </si>
  <si>
    <t>7 - Valores para a categoria Total indisponíveis para as variáveis Quantidade produzida e Rendimento médio, pois as unidades de medida diferem para determinados produtos.</t>
  </si>
  <si>
    <t>8 - Subentende a possibilidade de cultivos sucessivos ou simultâneos (simples, associados e/ou intercalados) no mesmo ano e no mesmo local, podendo, por isto, a área informada da cultura exceder a área geográfica do município.</t>
  </si>
  <si>
    <t>9 - As culturas de abacaxi, cana-de-açúcar, mamona e mandioca são consideradas culturas temporárias de longa duração. Elas costumam ter ciclo vegetativo que ultrapassa 12 meses e, por isso, as informações são computadas nas colheitas realizadas dentro de cada ano civil (12 meses).
Nestas culturas a área plantada refere-se a área destinada à colheita no ano.</t>
  </si>
  <si>
    <t>10 - A diferença entre a área plantada ou destinada à colheita e a área colhida na lavoura é considerada como área perdida.</t>
  </si>
  <si>
    <t>11 - A variável Área plantada ou destinada à colheita só passou a ser informada a partir de 1988.
12 - Valor da produção: Variável derivada calculada pela média ponderada das informações de quantidade e preço médio corrente pago ao produtor, de acordo com os períodos de colheita e comercialização de cada produto. As despesas de frete, taxas e impostos não são incluídas no preço.
13 - Os dados do último ano divulgado são RESULTADOS PRELIMINARES e podem sofrer alterações até a próxima divulgação.</t>
  </si>
  <si>
    <t>Vale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</si>
</sst>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64"/>
      <name val="Calibri"/>
      <family val="2"/>
      <scheme val="minor"/>
    </font>
    <font>
      <sz val="11"/>
      <color rgb="FFFFFFFF"/>
      <name val="Calibri"/>
      <family val="2"/>
      <scheme val="minor"/>
    </font>
    <font>
      <sz val="11"/>
      <color rgb="FF333333"/>
      <name val="Calibri"/>
      <family val="2"/>
      <scheme val="minor"/>
    </font>
  </fonts>
  <fills count="5">
    <fill>
      <patternFill patternType="none"/>
    </fill>
    <fill>
      <patternFill patternType="gray125"/>
    </fill>
    <fill>
      <patternFill patternType="solid">
        <fgColor rgb="FF5E98C4"/>
        <bgColor indexed="64"/>
      </patternFill>
    </fill>
    <fill>
      <patternFill patternType="solid">
        <fgColor rgb="FFEDF3F8"/>
        <bgColor indexed="64"/>
      </patternFill>
    </fill>
    <fill>
      <patternFill patternType="solid">
        <fgColor rgb="FFF9F9F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2" fillId="3" borderId="1" xfId="0" applyFont="1" applyFill="1" applyBorder="1" applyAlignment="1">
      <alignment horizontal="left" vertical="center"/>
    </xf>
    <xf numFmtId="0" fontId="2" fillId="4" borderId="1" xfId="0" applyFont="1" applyFill="1" applyBorder="1" applyAlignment="1">
      <alignment horizontal="left" vertical="center"/>
    </xf>
    <xf numFmtId="0" fontId="2" fillId="0" borderId="1" xfId="0" applyFont="1" applyBorder="1" applyAlignment="1">
      <alignment horizontal="righ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1" fillId="2" borderId="1" xfId="0" applyFont="1" applyFill="1" applyBorder="1" applyAlignment="1">
      <alignment horizontal="left" vertical="center"/>
    </xf>
    <xf numFmtId="0" fontId="2" fillId="3" borderId="1" xfId="0" applyFont="1" applyFill="1" applyBorder="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Tabela!$C$5</c:f>
              <c:strCache>
                <c:ptCount val="1"/>
                <c:pt idx="0">
                  <c:v>Nordeste</c:v>
                </c:pt>
              </c:strCache>
            </c:strRef>
          </c:tx>
          <c:spPr>
            <a:solidFill>
              <a:schemeClr val="accent1"/>
            </a:solidFill>
            <a:ln>
              <a:noFill/>
            </a:ln>
            <a:effectLst/>
          </c:spPr>
          <c:invertIfNegative val="0"/>
          <c:val>
            <c:numRef>
              <c:f>Tabela!$C$6:$C$26</c:f>
              <c:numCache>
                <c:formatCode>General</c:formatCode>
                <c:ptCount val="21"/>
                <c:pt idx="0">
                  <c:v>13391</c:v>
                </c:pt>
                <c:pt idx="1">
                  <c:v>14835</c:v>
                </c:pt>
                <c:pt idx="2">
                  <c:v>15227</c:v>
                </c:pt>
                <c:pt idx="3">
                  <c:v>14311</c:v>
                </c:pt>
                <c:pt idx="4">
                  <c:v>16051</c:v>
                </c:pt>
                <c:pt idx="5">
                  <c:v>18567</c:v>
                </c:pt>
                <c:pt idx="6">
                  <c:v>18635</c:v>
                </c:pt>
                <c:pt idx="7">
                  <c:v>16067</c:v>
                </c:pt>
                <c:pt idx="8">
                  <c:v>16565</c:v>
                </c:pt>
                <c:pt idx="9">
                  <c:v>16359</c:v>
                </c:pt>
                <c:pt idx="10">
                  <c:v>16973</c:v>
                </c:pt>
                <c:pt idx="11">
                  <c:v>15595</c:v>
                </c:pt>
                <c:pt idx="12">
                  <c:v>16129</c:v>
                </c:pt>
                <c:pt idx="13">
                  <c:v>15837</c:v>
                </c:pt>
                <c:pt idx="14">
                  <c:v>14496</c:v>
                </c:pt>
                <c:pt idx="15">
                  <c:v>17144</c:v>
                </c:pt>
                <c:pt idx="16">
                  <c:v>17156</c:v>
                </c:pt>
                <c:pt idx="17">
                  <c:v>21190</c:v>
                </c:pt>
                <c:pt idx="18">
                  <c:v>22354</c:v>
                </c:pt>
                <c:pt idx="19">
                  <c:v>21610</c:v>
                </c:pt>
                <c:pt idx="20">
                  <c:v>21081</c:v>
                </c:pt>
              </c:numCache>
            </c:numRef>
          </c:val>
          <c:extLst>
            <c:ext xmlns:c16="http://schemas.microsoft.com/office/drawing/2014/chart" uri="{C3380CC4-5D6E-409C-BE32-E72D297353CC}">
              <c16:uniqueId val="{00000000-49F7-8847-AA59-9C5AC420E310}"/>
            </c:ext>
          </c:extLst>
        </c:ser>
        <c:ser>
          <c:idx val="1"/>
          <c:order val="1"/>
          <c:tx>
            <c:strRef>
              <c:f>Tabela!$D$5</c:f>
              <c:strCache>
                <c:ptCount val="1"/>
                <c:pt idx="0">
                  <c:v>Sudeste</c:v>
                </c:pt>
              </c:strCache>
            </c:strRef>
          </c:tx>
          <c:spPr>
            <a:solidFill>
              <a:schemeClr val="accent2"/>
            </a:solidFill>
            <a:ln>
              <a:noFill/>
            </a:ln>
            <a:effectLst/>
          </c:spPr>
          <c:invertIfNegative val="0"/>
          <c:val>
            <c:numRef>
              <c:f>Tabela!$D$6:$D$26</c:f>
              <c:numCache>
                <c:formatCode>General</c:formatCode>
                <c:ptCount val="21"/>
                <c:pt idx="0">
                  <c:v>9522</c:v>
                </c:pt>
                <c:pt idx="1">
                  <c:v>9791</c:v>
                </c:pt>
                <c:pt idx="2">
                  <c:v>11479</c:v>
                </c:pt>
                <c:pt idx="3">
                  <c:v>12937</c:v>
                </c:pt>
                <c:pt idx="4">
                  <c:v>12584</c:v>
                </c:pt>
                <c:pt idx="5">
                  <c:v>11394</c:v>
                </c:pt>
                <c:pt idx="6">
                  <c:v>12883</c:v>
                </c:pt>
                <c:pt idx="7">
                  <c:v>14828</c:v>
                </c:pt>
                <c:pt idx="8">
                  <c:v>14758</c:v>
                </c:pt>
                <c:pt idx="9">
                  <c:v>14984</c:v>
                </c:pt>
                <c:pt idx="10">
                  <c:v>15434</c:v>
                </c:pt>
                <c:pt idx="11">
                  <c:v>17311</c:v>
                </c:pt>
                <c:pt idx="12">
                  <c:v>17755</c:v>
                </c:pt>
                <c:pt idx="13">
                  <c:v>16998</c:v>
                </c:pt>
                <c:pt idx="14">
                  <c:v>17180</c:v>
                </c:pt>
                <c:pt idx="15">
                  <c:v>16914</c:v>
                </c:pt>
                <c:pt idx="16">
                  <c:v>17002</c:v>
                </c:pt>
                <c:pt idx="17">
                  <c:v>17435</c:v>
                </c:pt>
                <c:pt idx="18">
                  <c:v>17959</c:v>
                </c:pt>
                <c:pt idx="19">
                  <c:v>18331</c:v>
                </c:pt>
                <c:pt idx="20">
                  <c:v>15956</c:v>
                </c:pt>
              </c:numCache>
            </c:numRef>
          </c:val>
          <c:extLst>
            <c:ext xmlns:c16="http://schemas.microsoft.com/office/drawing/2014/chart" uri="{C3380CC4-5D6E-409C-BE32-E72D297353CC}">
              <c16:uniqueId val="{00000001-49F7-8847-AA59-9C5AC420E310}"/>
            </c:ext>
          </c:extLst>
        </c:ser>
        <c:ser>
          <c:idx val="2"/>
          <c:order val="2"/>
          <c:tx>
            <c:strRef>
              <c:f>Tabela!$I$5</c:f>
              <c:strCache>
                <c:ptCount val="1"/>
                <c:pt idx="0">
                  <c:v>Vale</c:v>
                </c:pt>
              </c:strCache>
            </c:strRef>
          </c:tx>
          <c:spPr>
            <a:solidFill>
              <a:schemeClr val="accent3"/>
            </a:solidFill>
            <a:ln>
              <a:noFill/>
            </a:ln>
            <a:effectLst/>
          </c:spPr>
          <c:invertIfNegative val="0"/>
          <c:val>
            <c:numRef>
              <c:f>Tabela!$I$6:$I$26</c:f>
              <c:numCache>
                <c:formatCode>General</c:formatCode>
                <c:ptCount val="21"/>
                <c:pt idx="0">
                  <c:v>18250</c:v>
                </c:pt>
                <c:pt idx="1">
                  <c:v>20634</c:v>
                </c:pt>
                <c:pt idx="2">
                  <c:v>21276.5</c:v>
                </c:pt>
                <c:pt idx="3">
                  <c:v>18965</c:v>
                </c:pt>
                <c:pt idx="4">
                  <c:v>21860.5</c:v>
                </c:pt>
                <c:pt idx="5">
                  <c:v>24583</c:v>
                </c:pt>
                <c:pt idx="6">
                  <c:v>24876.5</c:v>
                </c:pt>
                <c:pt idx="7">
                  <c:v>20787</c:v>
                </c:pt>
                <c:pt idx="8">
                  <c:v>21239</c:v>
                </c:pt>
                <c:pt idx="9">
                  <c:v>21101.5</c:v>
                </c:pt>
                <c:pt idx="10">
                  <c:v>21775</c:v>
                </c:pt>
                <c:pt idx="11">
                  <c:v>22475</c:v>
                </c:pt>
                <c:pt idx="12">
                  <c:v>22863.5</c:v>
                </c:pt>
                <c:pt idx="13">
                  <c:v>22539</c:v>
                </c:pt>
                <c:pt idx="14">
                  <c:v>22008</c:v>
                </c:pt>
                <c:pt idx="15">
                  <c:v>29484.5</c:v>
                </c:pt>
                <c:pt idx="16">
                  <c:v>23579</c:v>
                </c:pt>
                <c:pt idx="17">
                  <c:v>30807</c:v>
                </c:pt>
                <c:pt idx="18">
                  <c:v>31195.5</c:v>
                </c:pt>
                <c:pt idx="19">
                  <c:v>29567</c:v>
                </c:pt>
                <c:pt idx="20">
                  <c:v>27353.5</c:v>
                </c:pt>
              </c:numCache>
            </c:numRef>
          </c:val>
          <c:extLst>
            <c:ext xmlns:c16="http://schemas.microsoft.com/office/drawing/2014/chart" uri="{C3380CC4-5D6E-409C-BE32-E72D297353CC}">
              <c16:uniqueId val="{00000002-49F7-8847-AA59-9C5AC420E310}"/>
            </c:ext>
          </c:extLst>
        </c:ser>
        <c:dLbls>
          <c:showLegendKey val="0"/>
          <c:showVal val="0"/>
          <c:showCatName val="0"/>
          <c:showSerName val="0"/>
          <c:showPercent val="0"/>
          <c:showBubbleSize val="0"/>
        </c:dLbls>
        <c:gapWidth val="219"/>
        <c:overlap val="-27"/>
        <c:axId val="1135040463"/>
        <c:axId val="1135440639"/>
      </c:barChart>
      <c:catAx>
        <c:axId val="113504046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35440639"/>
        <c:crosses val="autoZero"/>
        <c:auto val="1"/>
        <c:lblAlgn val="ctr"/>
        <c:lblOffset val="100"/>
        <c:noMultiLvlLbl val="0"/>
      </c:catAx>
      <c:valAx>
        <c:axId val="1135440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35040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139700</xdr:colOff>
      <xdr:row>9</xdr:row>
      <xdr:rowOff>127000</xdr:rowOff>
    </xdr:from>
    <xdr:to>
      <xdr:col>14</xdr:col>
      <xdr:colOff>139700</xdr:colOff>
      <xdr:row>24</xdr:row>
      <xdr:rowOff>12700</xdr:rowOff>
    </xdr:to>
    <xdr:graphicFrame macro="">
      <xdr:nvGraphicFramePr>
        <xdr:cNvPr id="2" name="Gráfico 1">
          <a:extLst>
            <a:ext uri="{FF2B5EF4-FFF2-40B4-BE49-F238E27FC236}">
              <a16:creationId xmlns:a16="http://schemas.microsoft.com/office/drawing/2014/main" id="{D64F6574-4FA9-E537-DADD-A5724458E0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7"/>
  <sheetViews>
    <sheetView workbookViewId="0">
      <selection activeCell="H31" sqref="H31"/>
    </sheetView>
  </sheetViews>
  <sheetFormatPr baseColWidth="10" defaultColWidth="8.83203125" defaultRowHeight="15" x14ac:dyDescent="0.2"/>
  <cols>
    <col min="1" max="15" width="10"/>
  </cols>
  <sheetData>
    <row r="1" spans="1:15" x14ac:dyDescent="0.2">
      <c r="A1" s="6" t="s">
        <v>0</v>
      </c>
      <c r="B1" s="6"/>
      <c r="C1" s="6"/>
      <c r="D1" s="6"/>
      <c r="E1" s="6"/>
      <c r="F1" s="6"/>
      <c r="G1" s="6"/>
      <c r="H1" s="6"/>
      <c r="I1" s="6"/>
      <c r="J1" s="6"/>
      <c r="K1" s="6"/>
      <c r="L1" s="6"/>
      <c r="M1" s="6"/>
      <c r="N1" s="6"/>
      <c r="O1" s="6"/>
    </row>
    <row r="2" spans="1:15" x14ac:dyDescent="0.2">
      <c r="A2" s="7" t="s">
        <v>1</v>
      </c>
      <c r="B2" s="7"/>
      <c r="C2" s="7"/>
      <c r="D2" s="7"/>
      <c r="E2" s="7"/>
      <c r="F2" s="7"/>
      <c r="G2" s="7"/>
      <c r="H2" s="7"/>
      <c r="I2" s="7"/>
      <c r="J2" s="7"/>
      <c r="K2" s="7"/>
      <c r="L2" s="7"/>
      <c r="M2" s="7"/>
      <c r="N2" s="7"/>
      <c r="O2" s="7"/>
    </row>
    <row r="3" spans="1:15" x14ac:dyDescent="0.2">
      <c r="A3" s="7" t="s">
        <v>2</v>
      </c>
      <c r="B3" s="7" t="s">
        <v>3</v>
      </c>
      <c r="C3" s="7"/>
      <c r="D3" s="7"/>
      <c r="E3" s="7"/>
      <c r="F3" s="7"/>
      <c r="G3" s="7"/>
      <c r="H3" s="7"/>
      <c r="I3" s="7"/>
      <c r="J3" s="7"/>
      <c r="K3" s="7"/>
      <c r="L3" s="7"/>
      <c r="M3" s="7"/>
      <c r="N3" s="7"/>
      <c r="O3" s="7"/>
    </row>
    <row r="4" spans="1:15" x14ac:dyDescent="0.2">
      <c r="A4" s="7"/>
      <c r="B4" s="7" t="s">
        <v>4</v>
      </c>
      <c r="C4" s="7"/>
      <c r="D4" s="7"/>
      <c r="E4" s="7"/>
      <c r="F4" s="7"/>
      <c r="G4" s="7"/>
      <c r="H4" s="7"/>
      <c r="I4" s="7"/>
      <c r="J4" s="7"/>
      <c r="K4" s="7"/>
      <c r="L4" s="7"/>
      <c r="M4" s="7"/>
      <c r="N4" s="7"/>
      <c r="O4" s="7"/>
    </row>
    <row r="5" spans="1:15" x14ac:dyDescent="0.2">
      <c r="A5" s="7"/>
      <c r="B5" s="1" t="s">
        <v>6</v>
      </c>
      <c r="C5" s="1" t="s">
        <v>7</v>
      </c>
      <c r="D5" s="1" t="s">
        <v>8</v>
      </c>
      <c r="E5" s="1" t="s">
        <v>9</v>
      </c>
      <c r="F5" s="1" t="s">
        <v>10</v>
      </c>
      <c r="G5" s="1" t="s">
        <v>11</v>
      </c>
      <c r="H5" s="1" t="s">
        <v>12</v>
      </c>
      <c r="I5" s="1" t="s">
        <v>47</v>
      </c>
      <c r="J5" s="1"/>
      <c r="K5" s="1"/>
      <c r="L5" s="1"/>
      <c r="M5" s="1"/>
      <c r="N5" s="1"/>
      <c r="O5" s="1"/>
    </row>
    <row r="6" spans="1:15" x14ac:dyDescent="0.2">
      <c r="A6" s="2" t="s">
        <v>13</v>
      </c>
      <c r="B6" s="3">
        <v>9481</v>
      </c>
      <c r="C6" s="3">
        <v>13391</v>
      </c>
      <c r="D6" s="3">
        <v>9522</v>
      </c>
      <c r="E6" s="3">
        <v>12039</v>
      </c>
      <c r="F6" s="3">
        <v>9219</v>
      </c>
      <c r="G6" s="3">
        <v>19811</v>
      </c>
      <c r="H6" s="3">
        <v>16689</v>
      </c>
      <c r="I6" s="3">
        <f>(G6+H6)/2</f>
        <v>18250</v>
      </c>
      <c r="J6" s="3"/>
      <c r="K6" s="3"/>
      <c r="L6" s="3"/>
      <c r="M6" s="3"/>
      <c r="N6" s="3"/>
      <c r="O6" s="3"/>
    </row>
    <row r="7" spans="1:15" x14ac:dyDescent="0.2">
      <c r="A7" s="2" t="s">
        <v>14</v>
      </c>
      <c r="B7" s="3">
        <v>12875</v>
      </c>
      <c r="C7" s="3">
        <v>14835</v>
      </c>
      <c r="D7" s="3">
        <v>9791</v>
      </c>
      <c r="E7" s="3">
        <v>11232</v>
      </c>
      <c r="F7" s="3">
        <v>11946</v>
      </c>
      <c r="G7" s="3">
        <v>24252</v>
      </c>
      <c r="H7" s="3">
        <v>17016</v>
      </c>
      <c r="I7" s="3">
        <f t="shared" ref="I7:I26" si="0">(G7+H7)/2</f>
        <v>20634</v>
      </c>
      <c r="J7" s="3"/>
      <c r="K7" s="3"/>
      <c r="L7" s="3"/>
      <c r="M7" s="3"/>
      <c r="N7" s="3"/>
      <c r="O7" s="3"/>
    </row>
    <row r="8" spans="1:15" x14ac:dyDescent="0.2">
      <c r="A8" s="2" t="s">
        <v>15</v>
      </c>
      <c r="B8" s="3">
        <v>6085</v>
      </c>
      <c r="C8" s="3">
        <v>15227</v>
      </c>
      <c r="D8" s="3">
        <v>11479</v>
      </c>
      <c r="E8" s="3">
        <v>11700</v>
      </c>
      <c r="F8" s="3">
        <v>8868</v>
      </c>
      <c r="G8" s="3">
        <v>24274</v>
      </c>
      <c r="H8" s="3">
        <v>18279</v>
      </c>
      <c r="I8" s="3">
        <f t="shared" si="0"/>
        <v>21276.5</v>
      </c>
      <c r="J8" s="3"/>
      <c r="K8" s="3"/>
      <c r="L8" s="3"/>
      <c r="M8" s="3"/>
      <c r="N8" s="3"/>
      <c r="O8" s="3"/>
    </row>
    <row r="9" spans="1:15" x14ac:dyDescent="0.2">
      <c r="A9" s="2" t="s">
        <v>16</v>
      </c>
      <c r="B9" s="3">
        <v>6110</v>
      </c>
      <c r="C9" s="3">
        <v>14311</v>
      </c>
      <c r="D9" s="3">
        <v>12937</v>
      </c>
      <c r="E9" s="3">
        <v>11769</v>
      </c>
      <c r="F9" s="3">
        <v>10144</v>
      </c>
      <c r="G9" s="3">
        <v>20066</v>
      </c>
      <c r="H9" s="3">
        <v>17864</v>
      </c>
      <c r="I9" s="3">
        <f t="shared" si="0"/>
        <v>18965</v>
      </c>
      <c r="J9" s="3"/>
      <c r="K9" s="3"/>
      <c r="L9" s="3"/>
      <c r="M9" s="3"/>
      <c r="N9" s="3"/>
      <c r="O9" s="3"/>
    </row>
    <row r="10" spans="1:15" x14ac:dyDescent="0.2">
      <c r="A10" s="2" t="s">
        <v>17</v>
      </c>
      <c r="B10" s="3">
        <v>6022</v>
      </c>
      <c r="C10" s="3">
        <v>16051</v>
      </c>
      <c r="D10" s="3">
        <v>12584</v>
      </c>
      <c r="E10" s="3">
        <v>11931</v>
      </c>
      <c r="F10" s="3">
        <v>12043</v>
      </c>
      <c r="G10" s="3">
        <v>20034</v>
      </c>
      <c r="H10" s="3">
        <v>23687</v>
      </c>
      <c r="I10" s="3">
        <f t="shared" si="0"/>
        <v>21860.5</v>
      </c>
      <c r="J10" s="3"/>
      <c r="K10" s="3"/>
      <c r="L10" s="3"/>
      <c r="M10" s="3"/>
      <c r="N10" s="3"/>
      <c r="O10" s="3"/>
    </row>
    <row r="11" spans="1:15" x14ac:dyDescent="0.2">
      <c r="A11" s="2" t="s">
        <v>18</v>
      </c>
      <c r="B11" s="3">
        <v>6064</v>
      </c>
      <c r="C11" s="3">
        <v>18567</v>
      </c>
      <c r="D11" s="3">
        <v>11394</v>
      </c>
      <c r="E11" s="3">
        <v>12885</v>
      </c>
      <c r="F11" s="3">
        <v>12828</v>
      </c>
      <c r="G11" s="3">
        <v>19697</v>
      </c>
      <c r="H11" s="3">
        <v>29469</v>
      </c>
      <c r="I11" s="3">
        <f t="shared" si="0"/>
        <v>24583</v>
      </c>
      <c r="J11" s="3"/>
      <c r="K11" s="3"/>
      <c r="L11" s="3"/>
      <c r="M11" s="3"/>
      <c r="N11" s="3"/>
      <c r="O11" s="3"/>
    </row>
    <row r="12" spans="1:15" x14ac:dyDescent="0.2">
      <c r="A12" s="2" t="s">
        <v>19</v>
      </c>
      <c r="B12" s="3">
        <v>5752</v>
      </c>
      <c r="C12" s="3">
        <v>18635</v>
      </c>
      <c r="D12" s="3">
        <v>12883</v>
      </c>
      <c r="E12" s="3">
        <v>14605</v>
      </c>
      <c r="F12" s="3">
        <v>11414</v>
      </c>
      <c r="G12" s="3">
        <v>19503</v>
      </c>
      <c r="H12" s="3">
        <v>30250</v>
      </c>
      <c r="I12" s="3">
        <f t="shared" si="0"/>
        <v>24876.5</v>
      </c>
      <c r="J12" s="3"/>
      <c r="K12" s="3"/>
      <c r="L12" s="3"/>
      <c r="M12" s="3"/>
      <c r="N12" s="3"/>
      <c r="O12" s="3"/>
    </row>
    <row r="13" spans="1:15" x14ac:dyDescent="0.2">
      <c r="A13" s="2" t="s">
        <v>20</v>
      </c>
      <c r="B13" s="3">
        <v>6522</v>
      </c>
      <c r="C13" s="3">
        <v>16067</v>
      </c>
      <c r="D13" s="3">
        <v>14828</v>
      </c>
      <c r="E13" s="3">
        <v>16440</v>
      </c>
      <c r="F13" s="3">
        <v>14223</v>
      </c>
      <c r="G13" s="3">
        <v>19913</v>
      </c>
      <c r="H13" s="3">
        <v>21661</v>
      </c>
      <c r="I13" s="3">
        <f t="shared" si="0"/>
        <v>20787</v>
      </c>
      <c r="J13" s="3"/>
      <c r="K13" s="3"/>
      <c r="L13" s="3"/>
      <c r="M13" s="3"/>
      <c r="N13" s="3"/>
      <c r="O13" s="3"/>
    </row>
    <row r="14" spans="1:15" x14ac:dyDescent="0.2">
      <c r="A14" s="2" t="s">
        <v>21</v>
      </c>
      <c r="B14" s="3">
        <v>6545</v>
      </c>
      <c r="C14" s="3">
        <v>16565</v>
      </c>
      <c r="D14" s="3">
        <v>14758</v>
      </c>
      <c r="E14" s="3">
        <v>13916</v>
      </c>
      <c r="F14" s="3">
        <v>13417</v>
      </c>
      <c r="G14" s="3">
        <v>19789</v>
      </c>
      <c r="H14" s="3">
        <v>22689</v>
      </c>
      <c r="I14" s="3">
        <f t="shared" si="0"/>
        <v>21239</v>
      </c>
      <c r="J14" s="3"/>
      <c r="K14" s="3"/>
      <c r="L14" s="3"/>
      <c r="M14" s="3"/>
      <c r="N14" s="3"/>
      <c r="O14" s="3"/>
    </row>
    <row r="15" spans="1:15" x14ac:dyDescent="0.2">
      <c r="A15" s="2" t="s">
        <v>22</v>
      </c>
      <c r="B15" s="3">
        <v>6404</v>
      </c>
      <c r="C15" s="3">
        <v>16359</v>
      </c>
      <c r="D15" s="3">
        <v>14984</v>
      </c>
      <c r="E15" s="3">
        <v>12911</v>
      </c>
      <c r="F15" s="3">
        <v>11145</v>
      </c>
      <c r="G15" s="3">
        <v>20214</v>
      </c>
      <c r="H15" s="3">
        <v>21989</v>
      </c>
      <c r="I15" s="3">
        <f t="shared" si="0"/>
        <v>21101.5</v>
      </c>
      <c r="J15" s="3"/>
      <c r="K15" s="3"/>
      <c r="L15" s="3"/>
      <c r="M15" s="3"/>
      <c r="N15" s="3"/>
      <c r="O15" s="3"/>
    </row>
    <row r="16" spans="1:15" x14ac:dyDescent="0.2">
      <c r="A16" s="2" t="s">
        <v>23</v>
      </c>
      <c r="B16" s="3">
        <v>5371</v>
      </c>
      <c r="C16" s="3">
        <v>16973</v>
      </c>
      <c r="D16" s="3">
        <v>15434</v>
      </c>
      <c r="E16" s="3">
        <v>13594</v>
      </c>
      <c r="F16" s="3">
        <v>11859</v>
      </c>
      <c r="G16" s="3">
        <v>19948</v>
      </c>
      <c r="H16" s="3">
        <v>23602</v>
      </c>
      <c r="I16" s="3">
        <f t="shared" si="0"/>
        <v>21775</v>
      </c>
      <c r="J16" s="3"/>
      <c r="K16" s="3"/>
      <c r="L16" s="3"/>
      <c r="M16" s="3"/>
      <c r="N16" s="3"/>
      <c r="O16" s="3"/>
    </row>
    <row r="17" spans="1:15" x14ac:dyDescent="0.2">
      <c r="A17" s="2" t="s">
        <v>24</v>
      </c>
      <c r="B17" s="3">
        <v>6726</v>
      </c>
      <c r="C17" s="3">
        <v>15595</v>
      </c>
      <c r="D17" s="3">
        <v>17311</v>
      </c>
      <c r="E17" s="3">
        <v>14082</v>
      </c>
      <c r="F17" s="3">
        <v>12042</v>
      </c>
      <c r="G17" s="3">
        <v>21377</v>
      </c>
      <c r="H17" s="3">
        <v>23573</v>
      </c>
      <c r="I17" s="3">
        <f t="shared" si="0"/>
        <v>22475</v>
      </c>
      <c r="J17" s="3"/>
      <c r="K17" s="3"/>
      <c r="L17" s="3"/>
      <c r="M17" s="3"/>
      <c r="N17" s="3"/>
      <c r="O17" s="3"/>
    </row>
    <row r="18" spans="1:15" x14ac:dyDescent="0.2">
      <c r="A18" s="2" t="s">
        <v>25</v>
      </c>
      <c r="B18" s="3">
        <v>6858</v>
      </c>
      <c r="C18" s="3">
        <v>16129</v>
      </c>
      <c r="D18" s="3">
        <v>17755</v>
      </c>
      <c r="E18" s="3">
        <v>12729</v>
      </c>
      <c r="F18" s="3">
        <v>12955</v>
      </c>
      <c r="G18" s="3">
        <v>21578</v>
      </c>
      <c r="H18" s="3">
        <v>24149</v>
      </c>
      <c r="I18" s="3">
        <f t="shared" si="0"/>
        <v>22863.5</v>
      </c>
      <c r="J18" s="3"/>
      <c r="K18" s="3"/>
      <c r="L18" s="3"/>
      <c r="M18" s="3"/>
      <c r="N18" s="3"/>
      <c r="O18" s="3"/>
    </row>
    <row r="19" spans="1:15" x14ac:dyDescent="0.2">
      <c r="A19" s="2" t="s">
        <v>26</v>
      </c>
      <c r="B19" s="3">
        <v>6644</v>
      </c>
      <c r="C19" s="3">
        <v>15837</v>
      </c>
      <c r="D19" s="3">
        <v>16998</v>
      </c>
      <c r="E19" s="3">
        <v>13048</v>
      </c>
      <c r="F19" s="3">
        <v>13557</v>
      </c>
      <c r="G19" s="3">
        <v>20726</v>
      </c>
      <c r="H19" s="3">
        <v>24352</v>
      </c>
      <c r="I19" s="3">
        <f t="shared" si="0"/>
        <v>22539</v>
      </c>
      <c r="J19" s="3"/>
      <c r="K19" s="3"/>
      <c r="L19" s="3"/>
      <c r="M19" s="3"/>
      <c r="N19" s="3"/>
      <c r="O19" s="3"/>
    </row>
    <row r="20" spans="1:15" x14ac:dyDescent="0.2">
      <c r="A20" s="2" t="s">
        <v>27</v>
      </c>
      <c r="B20" s="3">
        <v>7256</v>
      </c>
      <c r="C20" s="3">
        <v>14496</v>
      </c>
      <c r="D20" s="3">
        <v>17180</v>
      </c>
      <c r="E20" s="3">
        <v>12794</v>
      </c>
      <c r="F20" s="3">
        <v>13478</v>
      </c>
      <c r="G20" s="3">
        <v>22124</v>
      </c>
      <c r="H20" s="3">
        <v>21892</v>
      </c>
      <c r="I20" s="3">
        <f t="shared" si="0"/>
        <v>22008</v>
      </c>
      <c r="J20" s="3"/>
      <c r="K20" s="3"/>
      <c r="L20" s="3"/>
      <c r="M20" s="3"/>
      <c r="N20" s="3"/>
      <c r="O20" s="3"/>
    </row>
    <row r="21" spans="1:15" x14ac:dyDescent="0.2">
      <c r="A21" s="2" t="s">
        <v>28</v>
      </c>
      <c r="B21" s="3">
        <v>10644</v>
      </c>
      <c r="C21" s="3">
        <v>17144</v>
      </c>
      <c r="D21" s="3">
        <v>16914</v>
      </c>
      <c r="E21" s="3">
        <v>13538</v>
      </c>
      <c r="F21" s="3">
        <v>15372</v>
      </c>
      <c r="G21" s="3">
        <v>21528</v>
      </c>
      <c r="H21" s="3">
        <v>37441</v>
      </c>
      <c r="I21" s="3">
        <f t="shared" si="0"/>
        <v>29484.5</v>
      </c>
      <c r="J21" s="3"/>
      <c r="K21" s="3"/>
      <c r="L21" s="3"/>
      <c r="M21" s="3"/>
      <c r="N21" s="3"/>
      <c r="O21" s="3"/>
    </row>
    <row r="22" spans="1:15" x14ac:dyDescent="0.2">
      <c r="A22" s="2" t="s">
        <v>29</v>
      </c>
      <c r="B22" s="3">
        <v>10141</v>
      </c>
      <c r="C22" s="3">
        <v>17156</v>
      </c>
      <c r="D22" s="3">
        <v>17002</v>
      </c>
      <c r="E22" s="3">
        <v>12688</v>
      </c>
      <c r="F22" s="3">
        <v>15560</v>
      </c>
      <c r="G22" s="3">
        <v>22828</v>
      </c>
      <c r="H22" s="3">
        <v>24330</v>
      </c>
      <c r="I22" s="3">
        <f t="shared" si="0"/>
        <v>23579</v>
      </c>
      <c r="J22" s="3"/>
      <c r="K22" s="3"/>
      <c r="L22" s="3"/>
      <c r="M22" s="3"/>
      <c r="N22" s="3"/>
      <c r="O22" s="3"/>
    </row>
    <row r="23" spans="1:15" x14ac:dyDescent="0.2">
      <c r="A23" s="2" t="s">
        <v>30</v>
      </c>
      <c r="B23" s="3">
        <v>9724</v>
      </c>
      <c r="C23" s="3">
        <v>21190</v>
      </c>
      <c r="D23" s="3">
        <v>17435</v>
      </c>
      <c r="E23" s="3">
        <v>13181</v>
      </c>
      <c r="F23" s="3">
        <v>16112</v>
      </c>
      <c r="G23" s="3">
        <v>42353</v>
      </c>
      <c r="H23" s="3">
        <v>19261</v>
      </c>
      <c r="I23" s="3">
        <f t="shared" si="0"/>
        <v>30807</v>
      </c>
      <c r="J23" s="3"/>
      <c r="K23" s="3"/>
      <c r="L23" s="3"/>
      <c r="M23" s="3"/>
      <c r="N23" s="3"/>
      <c r="O23" s="3"/>
    </row>
    <row r="24" spans="1:15" x14ac:dyDescent="0.2">
      <c r="A24" s="2" t="s">
        <v>31</v>
      </c>
      <c r="B24" s="3">
        <v>9100</v>
      </c>
      <c r="C24" s="3">
        <v>22354</v>
      </c>
      <c r="D24" s="3">
        <v>17959</v>
      </c>
      <c r="E24" s="3">
        <v>12904</v>
      </c>
      <c r="F24" s="3">
        <v>15325</v>
      </c>
      <c r="G24" s="3">
        <v>37626</v>
      </c>
      <c r="H24" s="3">
        <v>24765</v>
      </c>
      <c r="I24" s="3">
        <f t="shared" si="0"/>
        <v>31195.5</v>
      </c>
      <c r="J24" s="3"/>
      <c r="K24" s="3"/>
      <c r="L24" s="3"/>
      <c r="M24" s="3"/>
      <c r="N24" s="3"/>
      <c r="O24" s="3"/>
    </row>
    <row r="25" spans="1:15" x14ac:dyDescent="0.2">
      <c r="A25" s="2" t="s">
        <v>32</v>
      </c>
      <c r="B25" s="3">
        <v>8538</v>
      </c>
      <c r="C25" s="3">
        <v>21610</v>
      </c>
      <c r="D25" s="3">
        <v>18331</v>
      </c>
      <c r="E25" s="3">
        <v>14293</v>
      </c>
      <c r="F25" s="3">
        <v>16533</v>
      </c>
      <c r="G25" s="3">
        <v>35602</v>
      </c>
      <c r="H25" s="3">
        <v>23532</v>
      </c>
      <c r="I25" s="3">
        <f t="shared" si="0"/>
        <v>29567</v>
      </c>
      <c r="J25" s="3"/>
      <c r="K25" s="3"/>
      <c r="L25" s="3"/>
      <c r="M25" s="3"/>
      <c r="N25" s="3"/>
      <c r="O25" s="3"/>
    </row>
    <row r="26" spans="1:15" x14ac:dyDescent="0.2">
      <c r="A26" s="2" t="s">
        <v>33</v>
      </c>
      <c r="B26" s="3">
        <v>8190</v>
      </c>
      <c r="C26" s="3">
        <v>21081</v>
      </c>
      <c r="D26" s="3">
        <v>15956</v>
      </c>
      <c r="E26" s="3">
        <v>15125</v>
      </c>
      <c r="F26" s="3">
        <v>15699</v>
      </c>
      <c r="G26" s="3">
        <v>28906</v>
      </c>
      <c r="H26" s="3">
        <v>25801</v>
      </c>
      <c r="I26" s="3">
        <f t="shared" si="0"/>
        <v>27353.5</v>
      </c>
      <c r="J26" s="3"/>
      <c r="K26" s="3"/>
      <c r="L26" s="3"/>
      <c r="M26" s="3"/>
      <c r="N26" s="3"/>
      <c r="O26" s="3"/>
    </row>
    <row r="27" spans="1:15" x14ac:dyDescent="0.2">
      <c r="A27" s="7" t="s">
        <v>34</v>
      </c>
      <c r="B27" s="7"/>
      <c r="C27" s="7"/>
      <c r="D27" s="7"/>
      <c r="E27" s="7"/>
      <c r="F27" s="7"/>
      <c r="G27" s="7"/>
      <c r="H27" s="7"/>
      <c r="I27" s="7"/>
      <c r="J27" s="7"/>
      <c r="K27" s="7"/>
      <c r="L27" s="7"/>
      <c r="M27" s="7"/>
      <c r="N27" s="7"/>
      <c r="O27" s="7"/>
    </row>
  </sheetData>
  <mergeCells count="7">
    <mergeCell ref="A27:O27"/>
    <mergeCell ref="A1:O1"/>
    <mergeCell ref="A2:O2"/>
    <mergeCell ref="A3:A5"/>
    <mergeCell ref="B3:O3"/>
    <mergeCell ref="B4:H4"/>
    <mergeCell ref="I4:O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0B8ED-1868-6E4E-9420-DC33CE4AC622}">
  <dimension ref="A1:P27"/>
  <sheetViews>
    <sheetView tabSelected="1" workbookViewId="0">
      <selection activeCell="P6" sqref="P6:P26"/>
    </sheetView>
  </sheetViews>
  <sheetFormatPr baseColWidth="10" defaultColWidth="8.83203125" defaultRowHeight="15" x14ac:dyDescent="0.2"/>
  <sheetData>
    <row r="1" spans="1:16" x14ac:dyDescent="0.2">
      <c r="A1" s="6" t="s">
        <v>0</v>
      </c>
      <c r="B1" s="6"/>
      <c r="C1" s="6"/>
      <c r="D1" s="6"/>
      <c r="E1" s="6"/>
      <c r="F1" s="6"/>
      <c r="G1" s="6"/>
      <c r="H1" s="6"/>
      <c r="I1" s="6"/>
      <c r="J1" s="6"/>
      <c r="K1" s="6"/>
      <c r="L1" s="6"/>
      <c r="M1" s="6"/>
      <c r="N1" s="6"/>
      <c r="O1" s="6"/>
    </row>
    <row r="2" spans="1:16" x14ac:dyDescent="0.2">
      <c r="A2" s="7" t="s">
        <v>1</v>
      </c>
      <c r="B2" s="7"/>
      <c r="C2" s="7"/>
      <c r="D2" s="7"/>
      <c r="E2" s="7"/>
      <c r="F2" s="7"/>
      <c r="G2" s="7"/>
      <c r="H2" s="7"/>
      <c r="I2" s="7"/>
      <c r="J2" s="7"/>
      <c r="K2" s="7"/>
      <c r="L2" s="7"/>
      <c r="M2" s="7"/>
      <c r="N2" s="7"/>
      <c r="O2" s="7"/>
    </row>
    <row r="3" spans="1:16" x14ac:dyDescent="0.2">
      <c r="A3" s="7" t="s">
        <v>2</v>
      </c>
      <c r="B3" s="7" t="s">
        <v>3</v>
      </c>
      <c r="C3" s="7"/>
      <c r="D3" s="7"/>
      <c r="E3" s="7"/>
      <c r="F3" s="7"/>
      <c r="G3" s="7"/>
      <c r="H3" s="7"/>
      <c r="I3" s="7"/>
      <c r="J3" s="7"/>
      <c r="K3" s="7"/>
      <c r="L3" s="7"/>
      <c r="M3" s="7"/>
      <c r="N3" s="7"/>
      <c r="O3" s="7"/>
    </row>
    <row r="4" spans="1:16" x14ac:dyDescent="0.2">
      <c r="A4" s="7"/>
      <c r="B4" s="7" t="s">
        <v>4</v>
      </c>
      <c r="C4" s="7"/>
      <c r="D4" s="7"/>
      <c r="E4" s="7"/>
      <c r="F4" s="7"/>
      <c r="G4" s="7"/>
      <c r="H4" s="7"/>
      <c r="I4" s="7" t="s">
        <v>5</v>
      </c>
      <c r="J4" s="7"/>
      <c r="K4" s="7"/>
      <c r="L4" s="7"/>
      <c r="M4" s="7"/>
      <c r="N4" s="7"/>
      <c r="O4" s="7"/>
    </row>
    <row r="5" spans="1:16" x14ac:dyDescent="0.2">
      <c r="A5" s="7"/>
      <c r="B5" s="1" t="s">
        <v>6</v>
      </c>
      <c r="C5" s="1" t="s">
        <v>7</v>
      </c>
      <c r="D5" s="1" t="s">
        <v>8</v>
      </c>
      <c r="E5" s="1" t="s">
        <v>9</v>
      </c>
      <c r="F5" s="1" t="s">
        <v>10</v>
      </c>
      <c r="G5" s="1" t="s">
        <v>11</v>
      </c>
      <c r="H5" s="1" t="s">
        <v>12</v>
      </c>
      <c r="I5" s="1" t="s">
        <v>6</v>
      </c>
      <c r="J5" s="1" t="s">
        <v>7</v>
      </c>
      <c r="K5" s="1" t="s">
        <v>8</v>
      </c>
      <c r="L5" s="1" t="s">
        <v>9</v>
      </c>
      <c r="M5" s="1" t="s">
        <v>10</v>
      </c>
      <c r="N5" s="1" t="s">
        <v>11</v>
      </c>
      <c r="O5" s="1" t="s">
        <v>12</v>
      </c>
    </row>
    <row r="6" spans="1:16" x14ac:dyDescent="0.2">
      <c r="A6" s="2" t="s">
        <v>13</v>
      </c>
      <c r="B6" s="3">
        <v>9481</v>
      </c>
      <c r="C6" s="3">
        <v>13391</v>
      </c>
      <c r="D6" s="3">
        <v>9522</v>
      </c>
      <c r="E6" s="3">
        <v>12039</v>
      </c>
      <c r="F6" s="3">
        <v>9219</v>
      </c>
      <c r="G6" s="3">
        <v>19811</v>
      </c>
      <c r="H6" s="3">
        <v>16689</v>
      </c>
      <c r="I6" s="3">
        <v>11000</v>
      </c>
      <c r="J6" s="3">
        <v>28628</v>
      </c>
      <c r="K6" s="3">
        <v>18915</v>
      </c>
      <c r="L6" s="3">
        <v>14399</v>
      </c>
      <c r="M6" s="3">
        <v>9423</v>
      </c>
      <c r="N6" s="3">
        <v>28744</v>
      </c>
      <c r="O6" s="3">
        <v>30928</v>
      </c>
      <c r="P6">
        <f>SUM(N6:O6)/2</f>
        <v>29836</v>
      </c>
    </row>
    <row r="7" spans="1:16" x14ac:dyDescent="0.2">
      <c r="A7" s="2" t="s">
        <v>14</v>
      </c>
      <c r="B7" s="3">
        <v>12875</v>
      </c>
      <c r="C7" s="3">
        <v>14835</v>
      </c>
      <c r="D7" s="3">
        <v>9791</v>
      </c>
      <c r="E7" s="3">
        <v>11232</v>
      </c>
      <c r="F7" s="3">
        <v>11946</v>
      </c>
      <c r="G7" s="3">
        <v>24252</v>
      </c>
      <c r="H7" s="3">
        <v>17016</v>
      </c>
      <c r="I7" s="3">
        <v>12243</v>
      </c>
      <c r="J7" s="3">
        <v>29905</v>
      </c>
      <c r="K7" s="3">
        <v>18912</v>
      </c>
      <c r="L7" s="3">
        <v>15244</v>
      </c>
      <c r="M7" s="3">
        <v>10312</v>
      </c>
      <c r="N7" s="3">
        <v>31206</v>
      </c>
      <c r="O7" s="3">
        <v>30853</v>
      </c>
      <c r="P7">
        <f t="shared" ref="P7:P26" si="0">SUM(N7:O7)/2</f>
        <v>31029.5</v>
      </c>
    </row>
    <row r="8" spans="1:16" x14ac:dyDescent="0.2">
      <c r="A8" s="2" t="s">
        <v>15</v>
      </c>
      <c r="B8" s="3">
        <v>6085</v>
      </c>
      <c r="C8" s="3">
        <v>15227</v>
      </c>
      <c r="D8" s="3">
        <v>11479</v>
      </c>
      <c r="E8" s="3">
        <v>11700</v>
      </c>
      <c r="F8" s="3">
        <v>8868</v>
      </c>
      <c r="G8" s="3">
        <v>24274</v>
      </c>
      <c r="H8" s="3">
        <v>18279</v>
      </c>
      <c r="I8" s="3">
        <v>12078</v>
      </c>
      <c r="J8" s="3">
        <v>27715</v>
      </c>
      <c r="K8" s="3">
        <v>17872</v>
      </c>
      <c r="L8" s="3">
        <v>13246</v>
      </c>
      <c r="M8" s="3">
        <v>11238</v>
      </c>
      <c r="N8" s="3">
        <v>32085</v>
      </c>
      <c r="O8" s="3">
        <v>25227</v>
      </c>
      <c r="P8">
        <f t="shared" si="0"/>
        <v>28656</v>
      </c>
    </row>
    <row r="9" spans="1:16" x14ac:dyDescent="0.2">
      <c r="A9" s="2" t="s">
        <v>16</v>
      </c>
      <c r="B9" s="3">
        <v>6110</v>
      </c>
      <c r="C9" s="3">
        <v>14311</v>
      </c>
      <c r="D9" s="3">
        <v>12937</v>
      </c>
      <c r="E9" s="3">
        <v>11769</v>
      </c>
      <c r="F9" s="3">
        <v>10144</v>
      </c>
      <c r="G9" s="3">
        <v>20066</v>
      </c>
      <c r="H9" s="3">
        <v>17864</v>
      </c>
      <c r="I9" s="3">
        <v>12291</v>
      </c>
      <c r="J9" s="3">
        <v>29262</v>
      </c>
      <c r="K9" s="3">
        <v>15976</v>
      </c>
      <c r="L9" s="3">
        <v>16746</v>
      </c>
      <c r="M9" s="3">
        <v>11537</v>
      </c>
      <c r="N9" s="3">
        <v>33609</v>
      </c>
      <c r="O9" s="3">
        <v>25341</v>
      </c>
      <c r="P9">
        <f t="shared" si="0"/>
        <v>29475</v>
      </c>
    </row>
    <row r="10" spans="1:16" x14ac:dyDescent="0.2">
      <c r="A10" s="2" t="s">
        <v>17</v>
      </c>
      <c r="B10" s="3">
        <v>6022</v>
      </c>
      <c r="C10" s="3">
        <v>16051</v>
      </c>
      <c r="D10" s="3">
        <v>12584</v>
      </c>
      <c r="E10" s="3">
        <v>11931</v>
      </c>
      <c r="F10" s="3">
        <v>12043</v>
      </c>
      <c r="G10" s="3">
        <v>20034</v>
      </c>
      <c r="H10" s="3">
        <v>23687</v>
      </c>
      <c r="I10" s="3">
        <v>11111</v>
      </c>
      <c r="J10" s="3">
        <v>30162</v>
      </c>
      <c r="K10" s="3">
        <v>17311</v>
      </c>
      <c r="L10" s="3">
        <v>14520</v>
      </c>
      <c r="M10" s="3">
        <v>15472</v>
      </c>
      <c r="N10" s="3">
        <v>32257</v>
      </c>
      <c r="O10" s="3">
        <v>29916</v>
      </c>
      <c r="P10">
        <f t="shared" si="0"/>
        <v>31086.5</v>
      </c>
    </row>
    <row r="11" spans="1:16" x14ac:dyDescent="0.2">
      <c r="A11" s="2" t="s">
        <v>18</v>
      </c>
      <c r="B11" s="3">
        <v>6064</v>
      </c>
      <c r="C11" s="3">
        <v>18567</v>
      </c>
      <c r="D11" s="3">
        <v>11394</v>
      </c>
      <c r="E11" s="3">
        <v>12885</v>
      </c>
      <c r="F11" s="3">
        <v>12828</v>
      </c>
      <c r="G11" s="3">
        <v>19697</v>
      </c>
      <c r="H11" s="3">
        <v>29469</v>
      </c>
      <c r="I11" s="3">
        <v>10827</v>
      </c>
      <c r="J11" s="3">
        <v>30027</v>
      </c>
      <c r="K11" s="3">
        <v>18359</v>
      </c>
      <c r="L11" s="3">
        <v>14074</v>
      </c>
      <c r="M11" s="3">
        <v>16667</v>
      </c>
      <c r="N11" s="3">
        <v>32215</v>
      </c>
      <c r="O11" s="3">
        <v>29927</v>
      </c>
      <c r="P11">
        <f t="shared" si="0"/>
        <v>31071</v>
      </c>
    </row>
    <row r="12" spans="1:16" x14ac:dyDescent="0.2">
      <c r="A12" s="2" t="s">
        <v>19</v>
      </c>
      <c r="B12" s="3">
        <v>5752</v>
      </c>
      <c r="C12" s="3">
        <v>18635</v>
      </c>
      <c r="D12" s="3">
        <v>12883</v>
      </c>
      <c r="E12" s="3">
        <v>14605</v>
      </c>
      <c r="F12" s="3">
        <v>11414</v>
      </c>
      <c r="G12" s="3">
        <v>19503</v>
      </c>
      <c r="H12" s="3">
        <v>30250</v>
      </c>
      <c r="I12" s="3">
        <v>8969</v>
      </c>
      <c r="J12" s="3">
        <v>29518</v>
      </c>
      <c r="K12" s="3">
        <v>17588</v>
      </c>
      <c r="L12" s="3">
        <v>15334</v>
      </c>
      <c r="M12" s="3">
        <v>25054</v>
      </c>
      <c r="N12" s="3">
        <v>32079</v>
      </c>
      <c r="O12" s="3">
        <v>29434</v>
      </c>
      <c r="P12">
        <f t="shared" si="0"/>
        <v>30756.5</v>
      </c>
    </row>
    <row r="13" spans="1:16" x14ac:dyDescent="0.2">
      <c r="A13" s="2" t="s">
        <v>20</v>
      </c>
      <c r="B13" s="3">
        <v>6522</v>
      </c>
      <c r="C13" s="3">
        <v>16067</v>
      </c>
      <c r="D13" s="3">
        <v>14828</v>
      </c>
      <c r="E13" s="3">
        <v>16440</v>
      </c>
      <c r="F13" s="3">
        <v>14223</v>
      </c>
      <c r="G13" s="3">
        <v>19913</v>
      </c>
      <c r="H13" s="3">
        <v>21661</v>
      </c>
      <c r="I13" s="3">
        <v>8736</v>
      </c>
      <c r="J13" s="3">
        <v>25989</v>
      </c>
      <c r="K13" s="3">
        <v>18135</v>
      </c>
      <c r="L13" s="3">
        <v>16203</v>
      </c>
      <c r="M13" s="3">
        <v>26922</v>
      </c>
      <c r="N13" s="3">
        <v>29945</v>
      </c>
      <c r="O13" s="3">
        <v>23097</v>
      </c>
      <c r="P13">
        <f t="shared" si="0"/>
        <v>26521</v>
      </c>
    </row>
    <row r="14" spans="1:16" x14ac:dyDescent="0.2">
      <c r="A14" s="2" t="s">
        <v>21</v>
      </c>
      <c r="B14" s="3">
        <v>6545</v>
      </c>
      <c r="C14" s="3">
        <v>16565</v>
      </c>
      <c r="D14" s="3">
        <v>14758</v>
      </c>
      <c r="E14" s="3">
        <v>13916</v>
      </c>
      <c r="F14" s="3">
        <v>13417</v>
      </c>
      <c r="G14" s="3">
        <v>19789</v>
      </c>
      <c r="H14" s="3">
        <v>22689</v>
      </c>
      <c r="I14" s="3">
        <v>8135</v>
      </c>
      <c r="J14" s="3">
        <v>25580</v>
      </c>
      <c r="K14" s="3">
        <v>16391</v>
      </c>
      <c r="L14" s="3">
        <v>15374</v>
      </c>
      <c r="M14" s="3">
        <v>19604</v>
      </c>
      <c r="N14" s="3">
        <v>28008</v>
      </c>
      <c r="O14" s="3">
        <v>24358</v>
      </c>
      <c r="P14">
        <f t="shared" si="0"/>
        <v>26183</v>
      </c>
    </row>
    <row r="15" spans="1:16" x14ac:dyDescent="0.2">
      <c r="A15" s="2" t="s">
        <v>22</v>
      </c>
      <c r="B15" s="3">
        <v>6404</v>
      </c>
      <c r="C15" s="3">
        <v>16359</v>
      </c>
      <c r="D15" s="3">
        <v>14984</v>
      </c>
      <c r="E15" s="3">
        <v>12911</v>
      </c>
      <c r="F15" s="3">
        <v>11145</v>
      </c>
      <c r="G15" s="3">
        <v>20214</v>
      </c>
      <c r="H15" s="3">
        <v>21989</v>
      </c>
      <c r="I15" s="3">
        <v>7150</v>
      </c>
      <c r="J15" s="3">
        <v>26709</v>
      </c>
      <c r="K15" s="3">
        <v>18674</v>
      </c>
      <c r="L15" s="3">
        <v>14451</v>
      </c>
      <c r="M15" s="3">
        <v>22179</v>
      </c>
      <c r="N15" s="3">
        <v>29446</v>
      </c>
      <c r="O15" s="3">
        <v>23966</v>
      </c>
      <c r="P15">
        <f t="shared" si="0"/>
        <v>26706</v>
      </c>
    </row>
    <row r="16" spans="1:16" x14ac:dyDescent="0.2">
      <c r="A16" s="2" t="s">
        <v>23</v>
      </c>
      <c r="B16" s="3">
        <v>5371</v>
      </c>
      <c r="C16" s="3">
        <v>16973</v>
      </c>
      <c r="D16" s="3">
        <v>15434</v>
      </c>
      <c r="E16" s="3">
        <v>13594</v>
      </c>
      <c r="F16" s="3">
        <v>11859</v>
      </c>
      <c r="G16" s="3">
        <v>19948</v>
      </c>
      <c r="H16" s="3">
        <v>23602</v>
      </c>
      <c r="I16" s="3">
        <v>7040</v>
      </c>
      <c r="J16" s="3">
        <v>28502</v>
      </c>
      <c r="K16" s="3">
        <v>19870</v>
      </c>
      <c r="L16" s="3">
        <v>16292</v>
      </c>
      <c r="M16" s="3">
        <v>22772</v>
      </c>
      <c r="N16" s="3">
        <v>32265</v>
      </c>
      <c r="O16" s="3">
        <v>24051</v>
      </c>
      <c r="P16">
        <f t="shared" si="0"/>
        <v>28158</v>
      </c>
    </row>
    <row r="17" spans="1:16" x14ac:dyDescent="0.2">
      <c r="A17" s="2" t="s">
        <v>24</v>
      </c>
      <c r="B17" s="3">
        <v>6726</v>
      </c>
      <c r="C17" s="3">
        <v>15595</v>
      </c>
      <c r="D17" s="3">
        <v>17311</v>
      </c>
      <c r="E17" s="3">
        <v>14082</v>
      </c>
      <c r="F17" s="3">
        <v>12042</v>
      </c>
      <c r="G17" s="3">
        <v>21377</v>
      </c>
      <c r="H17" s="3">
        <v>23573</v>
      </c>
      <c r="I17" s="3">
        <v>7481</v>
      </c>
      <c r="J17" s="3">
        <v>30839</v>
      </c>
      <c r="K17" s="3">
        <v>19600</v>
      </c>
      <c r="L17" s="3">
        <v>16302</v>
      </c>
      <c r="M17" s="3">
        <v>23545</v>
      </c>
      <c r="N17" s="3">
        <v>34482</v>
      </c>
      <c r="O17" s="3">
        <v>25177</v>
      </c>
      <c r="P17">
        <f t="shared" si="0"/>
        <v>29829.5</v>
      </c>
    </row>
    <row r="18" spans="1:16" x14ac:dyDescent="0.2">
      <c r="A18" s="2" t="s">
        <v>25</v>
      </c>
      <c r="B18" s="3">
        <v>6858</v>
      </c>
      <c r="C18" s="3">
        <v>16129</v>
      </c>
      <c r="D18" s="3">
        <v>17755</v>
      </c>
      <c r="E18" s="3">
        <v>12729</v>
      </c>
      <c r="F18" s="3">
        <v>12955</v>
      </c>
      <c r="G18" s="3">
        <v>21578</v>
      </c>
      <c r="H18" s="3">
        <v>24149</v>
      </c>
      <c r="I18" s="3">
        <v>7333</v>
      </c>
      <c r="J18" s="3">
        <v>30569</v>
      </c>
      <c r="K18" s="3">
        <v>18563</v>
      </c>
      <c r="L18" s="3">
        <v>16087</v>
      </c>
      <c r="M18" s="3">
        <v>22258</v>
      </c>
      <c r="N18" s="3">
        <v>35995</v>
      </c>
      <c r="O18" s="3">
        <v>22490</v>
      </c>
      <c r="P18">
        <f t="shared" si="0"/>
        <v>29242.5</v>
      </c>
    </row>
    <row r="19" spans="1:16" x14ac:dyDescent="0.2">
      <c r="A19" s="2" t="s">
        <v>26</v>
      </c>
      <c r="B19" s="3">
        <v>6644</v>
      </c>
      <c r="C19" s="3">
        <v>15837</v>
      </c>
      <c r="D19" s="3">
        <v>16998</v>
      </c>
      <c r="E19" s="3">
        <v>13048</v>
      </c>
      <c r="F19" s="3">
        <v>13557</v>
      </c>
      <c r="G19" s="3">
        <v>20726</v>
      </c>
      <c r="H19" s="3">
        <v>24352</v>
      </c>
      <c r="I19" s="3">
        <v>7400</v>
      </c>
      <c r="J19" s="3">
        <v>32247</v>
      </c>
      <c r="K19" s="3">
        <v>18697</v>
      </c>
      <c r="L19" s="3">
        <v>16119</v>
      </c>
      <c r="M19" s="3">
        <v>23083</v>
      </c>
      <c r="N19" s="3">
        <v>35998</v>
      </c>
      <c r="O19" s="3">
        <v>27158</v>
      </c>
      <c r="P19">
        <f t="shared" si="0"/>
        <v>31578</v>
      </c>
    </row>
    <row r="20" spans="1:16" x14ac:dyDescent="0.2">
      <c r="A20" s="2" t="s">
        <v>27</v>
      </c>
      <c r="B20" s="3">
        <v>7256</v>
      </c>
      <c r="C20" s="3">
        <v>14496</v>
      </c>
      <c r="D20" s="3">
        <v>17180</v>
      </c>
      <c r="E20" s="3">
        <v>12794</v>
      </c>
      <c r="F20" s="3">
        <v>13478</v>
      </c>
      <c r="G20" s="3">
        <v>22124</v>
      </c>
      <c r="H20" s="3">
        <v>21892</v>
      </c>
      <c r="I20" s="3">
        <v>7296</v>
      </c>
      <c r="J20" s="3">
        <v>32319</v>
      </c>
      <c r="K20" s="3">
        <v>17889</v>
      </c>
      <c r="L20" s="3">
        <v>17182</v>
      </c>
      <c r="M20" s="3">
        <v>23836</v>
      </c>
      <c r="N20" s="3">
        <v>36004</v>
      </c>
      <c r="O20" s="3">
        <v>27130</v>
      </c>
      <c r="P20">
        <f t="shared" si="0"/>
        <v>31567</v>
      </c>
    </row>
    <row r="21" spans="1:16" x14ac:dyDescent="0.2">
      <c r="A21" s="2" t="s">
        <v>28</v>
      </c>
      <c r="B21" s="3">
        <v>10644</v>
      </c>
      <c r="C21" s="3">
        <v>17144</v>
      </c>
      <c r="D21" s="3">
        <v>16914</v>
      </c>
      <c r="E21" s="3">
        <v>13538</v>
      </c>
      <c r="F21" s="3">
        <v>15372</v>
      </c>
      <c r="G21" s="3">
        <v>21528</v>
      </c>
      <c r="H21" s="3">
        <v>37441</v>
      </c>
      <c r="I21" s="3">
        <v>7444</v>
      </c>
      <c r="J21" s="3">
        <v>44889</v>
      </c>
      <c r="K21" s="3">
        <v>17783</v>
      </c>
      <c r="L21" s="3">
        <v>8641</v>
      </c>
      <c r="M21" s="3">
        <v>23953</v>
      </c>
      <c r="N21" s="3">
        <v>55618</v>
      </c>
      <c r="O21" s="3">
        <v>27130</v>
      </c>
      <c r="P21">
        <f t="shared" si="0"/>
        <v>41374</v>
      </c>
    </row>
    <row r="22" spans="1:16" x14ac:dyDescent="0.2">
      <c r="A22" s="2" t="s">
        <v>29</v>
      </c>
      <c r="B22" s="3">
        <v>10141</v>
      </c>
      <c r="C22" s="3">
        <v>17156</v>
      </c>
      <c r="D22" s="3">
        <v>17002</v>
      </c>
      <c r="E22" s="3">
        <v>12688</v>
      </c>
      <c r="F22" s="3">
        <v>15560</v>
      </c>
      <c r="G22" s="3">
        <v>22828</v>
      </c>
      <c r="H22" s="3">
        <v>24330</v>
      </c>
      <c r="I22" s="3">
        <v>7231</v>
      </c>
      <c r="J22" s="3">
        <v>49098</v>
      </c>
      <c r="K22" s="3">
        <v>17836</v>
      </c>
      <c r="L22" s="3">
        <v>19028</v>
      </c>
      <c r="M22" s="3">
        <v>22602</v>
      </c>
      <c r="N22" s="3">
        <v>55757</v>
      </c>
      <c r="O22" s="3">
        <v>28877</v>
      </c>
      <c r="P22">
        <f t="shared" si="0"/>
        <v>42317</v>
      </c>
    </row>
    <row r="23" spans="1:16" x14ac:dyDescent="0.2">
      <c r="A23" s="2" t="s">
        <v>30</v>
      </c>
      <c r="B23" s="3">
        <v>9724</v>
      </c>
      <c r="C23" s="3">
        <v>21190</v>
      </c>
      <c r="D23" s="3">
        <v>17435</v>
      </c>
      <c r="E23" s="3">
        <v>13181</v>
      </c>
      <c r="F23" s="3">
        <v>16112</v>
      </c>
      <c r="G23" s="3">
        <v>42353</v>
      </c>
      <c r="H23" s="3">
        <v>19261</v>
      </c>
      <c r="I23" s="3">
        <v>7419</v>
      </c>
      <c r="J23" s="3">
        <v>45080</v>
      </c>
      <c r="K23" s="3">
        <v>18407</v>
      </c>
      <c r="L23" s="3">
        <v>17129</v>
      </c>
      <c r="M23" s="3">
        <v>25574</v>
      </c>
      <c r="N23" s="3">
        <v>50456</v>
      </c>
      <c r="O23" s="3">
        <v>30914</v>
      </c>
      <c r="P23">
        <f t="shared" si="0"/>
        <v>40685</v>
      </c>
    </row>
    <row r="24" spans="1:16" x14ac:dyDescent="0.2">
      <c r="A24" s="2" t="s">
        <v>31</v>
      </c>
      <c r="B24" s="3">
        <v>9100</v>
      </c>
      <c r="C24" s="3">
        <v>22354</v>
      </c>
      <c r="D24" s="3">
        <v>17959</v>
      </c>
      <c r="E24" s="3">
        <v>12904</v>
      </c>
      <c r="F24" s="3">
        <v>15325</v>
      </c>
      <c r="G24" s="3">
        <v>37626</v>
      </c>
      <c r="H24" s="3">
        <v>24765</v>
      </c>
      <c r="I24" s="3">
        <v>7419</v>
      </c>
      <c r="J24" s="3">
        <v>48781</v>
      </c>
      <c r="K24" s="3">
        <v>17936</v>
      </c>
      <c r="L24" s="3">
        <v>14436</v>
      </c>
      <c r="M24" s="3">
        <v>22599</v>
      </c>
      <c r="N24" s="3">
        <v>53737</v>
      </c>
      <c r="O24" s="3">
        <v>37550</v>
      </c>
      <c r="P24">
        <f t="shared" si="0"/>
        <v>45643.5</v>
      </c>
    </row>
    <row r="25" spans="1:16" x14ac:dyDescent="0.2">
      <c r="A25" s="2" t="s">
        <v>32</v>
      </c>
      <c r="B25" s="3">
        <v>8538</v>
      </c>
      <c r="C25" s="3">
        <v>21610</v>
      </c>
      <c r="D25" s="3">
        <v>18331</v>
      </c>
      <c r="E25" s="3">
        <v>14293</v>
      </c>
      <c r="F25" s="3">
        <v>16533</v>
      </c>
      <c r="G25" s="3">
        <v>35602</v>
      </c>
      <c r="H25" s="3">
        <v>23532</v>
      </c>
      <c r="I25" s="3">
        <v>7741</v>
      </c>
      <c r="J25" s="3">
        <v>38951</v>
      </c>
      <c r="K25" s="3">
        <v>18157</v>
      </c>
      <c r="L25" s="3">
        <v>15877</v>
      </c>
      <c r="M25" s="3">
        <v>22098</v>
      </c>
      <c r="N25" s="3">
        <v>43450</v>
      </c>
      <c r="O25" s="3">
        <v>27873</v>
      </c>
      <c r="P25">
        <f t="shared" si="0"/>
        <v>35661.5</v>
      </c>
    </row>
    <row r="26" spans="1:16" x14ac:dyDescent="0.2">
      <c r="A26" s="2" t="s">
        <v>33</v>
      </c>
      <c r="B26" s="3">
        <v>8190</v>
      </c>
      <c r="C26" s="3">
        <v>21081</v>
      </c>
      <c r="D26" s="3">
        <v>15956</v>
      </c>
      <c r="E26" s="3">
        <v>15125</v>
      </c>
      <c r="F26" s="3">
        <v>15699</v>
      </c>
      <c r="G26" s="3">
        <v>28906</v>
      </c>
      <c r="H26" s="3">
        <v>25801</v>
      </c>
      <c r="I26" s="3">
        <v>7444</v>
      </c>
      <c r="J26" s="3">
        <v>43082</v>
      </c>
      <c r="K26" s="3">
        <v>18940</v>
      </c>
      <c r="L26" s="3">
        <v>19652</v>
      </c>
      <c r="M26" s="3">
        <v>22329</v>
      </c>
      <c r="N26" s="3">
        <v>49176</v>
      </c>
      <c r="O26" s="3">
        <v>28790</v>
      </c>
      <c r="P26">
        <f t="shared" si="0"/>
        <v>38983</v>
      </c>
    </row>
    <row r="27" spans="1:16" x14ac:dyDescent="0.2">
      <c r="A27" s="7" t="s">
        <v>34</v>
      </c>
      <c r="B27" s="7"/>
      <c r="C27" s="7"/>
      <c r="D27" s="7"/>
      <c r="E27" s="7"/>
      <c r="F27" s="7"/>
      <c r="G27" s="7"/>
      <c r="H27" s="7"/>
      <c r="I27" s="7"/>
      <c r="J27" s="7"/>
      <c r="K27" s="7"/>
      <c r="L27" s="7"/>
      <c r="M27" s="7"/>
      <c r="N27" s="7"/>
      <c r="O27" s="7"/>
    </row>
  </sheetData>
  <mergeCells count="7">
    <mergeCell ref="A27:O27"/>
    <mergeCell ref="A1:O1"/>
    <mergeCell ref="A2:O2"/>
    <mergeCell ref="A3:A5"/>
    <mergeCell ref="B3:O3"/>
    <mergeCell ref="B4:H4"/>
    <mergeCell ref="I4:O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
  <sheetViews>
    <sheetView workbookViewId="0"/>
  </sheetViews>
  <sheetFormatPr baseColWidth="10" defaultColWidth="8.83203125" defaultRowHeight="15" x14ac:dyDescent="0.2"/>
  <cols>
    <col min="1" max="1" width="10"/>
  </cols>
  <sheetData>
    <row r="1" spans="1:1" x14ac:dyDescent="0.2">
      <c r="A1" s="1" t="s">
        <v>35</v>
      </c>
    </row>
    <row r="2" spans="1:1" x14ac:dyDescent="0.2">
      <c r="A2" s="4" t="s">
        <v>36</v>
      </c>
    </row>
    <row r="3" spans="1:1" x14ac:dyDescent="0.2">
      <c r="A3" s="4" t="s">
        <v>37</v>
      </c>
    </row>
    <row r="4" spans="1:1" x14ac:dyDescent="0.2">
      <c r="A4" s="4" t="s">
        <v>38</v>
      </c>
    </row>
    <row r="5" spans="1:1" x14ac:dyDescent="0.2">
      <c r="A5" s="4" t="s">
        <v>39</v>
      </c>
    </row>
    <row r="6" spans="1:1" x14ac:dyDescent="0.2">
      <c r="A6" s="4" t="s">
        <v>40</v>
      </c>
    </row>
    <row r="7" spans="1:1" x14ac:dyDescent="0.2">
      <c r="A7" s="4" t="s">
        <v>41</v>
      </c>
    </row>
    <row r="8" spans="1:1" x14ac:dyDescent="0.2">
      <c r="A8" s="4" t="s">
        <v>42</v>
      </c>
    </row>
    <row r="9" spans="1:1" x14ac:dyDescent="0.2">
      <c r="A9" s="4" t="s">
        <v>43</v>
      </c>
    </row>
    <row r="10" spans="1:1" ht="409.6" x14ac:dyDescent="0.2">
      <c r="A10" s="5" t="s">
        <v>44</v>
      </c>
    </row>
    <row r="11" spans="1:1" x14ac:dyDescent="0.2">
      <c r="A11" s="4" t="s">
        <v>45</v>
      </c>
    </row>
    <row r="12" spans="1:1" ht="409.6" x14ac:dyDescent="0.2">
      <c r="A12" s="5"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3</vt:i4>
      </vt:variant>
    </vt:vector>
  </HeadingPairs>
  <TitlesOfParts>
    <vt:vector size="3" baseType="lpstr">
      <vt:lpstr>Tabela</vt:lpstr>
      <vt:lpstr>Tabela (2)</vt:lpstr>
      <vt:lpstr>Notas</vt:lpstr>
    </vt:vector>
  </TitlesOfParts>
  <Company>IBGE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SIDRA</dc:creator>
  <cp:lastModifiedBy>Usuário do Microsoft Office</cp:lastModifiedBy>
  <dcterms:created xsi:type="dcterms:W3CDTF">2023-08-15T17:47:09Z</dcterms:created>
  <dcterms:modified xsi:type="dcterms:W3CDTF">2023-08-15T18:51:10Z</dcterms:modified>
</cp:coreProperties>
</file>