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\Documents\GitHub\PMS\"/>
    </mc:Choice>
  </mc:AlternateContent>
  <bookViews>
    <workbookView xWindow="0" yWindow="0" windowWidth="8580" windowHeight="1695" activeTab="1"/>
  </bookViews>
  <sheets>
    <sheet name="By club first" sheetId="1" r:id="rId1"/>
    <sheet name="By score-price first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0" i="3" l="1"/>
  <c r="F240" i="3"/>
  <c r="H209" i="3"/>
  <c r="G221" i="3" l="1"/>
  <c r="F221" i="3"/>
  <c r="H220" i="3"/>
  <c r="H219" i="3"/>
  <c r="H218" i="3"/>
  <c r="H217" i="3"/>
  <c r="H216" i="3"/>
  <c r="H215" i="3"/>
  <c r="H214" i="3"/>
  <c r="H213" i="3"/>
  <c r="H212" i="3"/>
  <c r="H211" i="3"/>
  <c r="H210" i="3"/>
  <c r="H208" i="3"/>
  <c r="H207" i="3"/>
  <c r="H206" i="3"/>
  <c r="G201" i="3"/>
  <c r="F201" i="3"/>
  <c r="H201" i="3" s="1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G181" i="3"/>
  <c r="F181" i="3"/>
  <c r="H181" i="3" s="1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G161" i="3"/>
  <c r="F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G141" i="3"/>
  <c r="F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G121" i="3"/>
  <c r="F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G101" i="3"/>
  <c r="F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G81" i="3"/>
  <c r="F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G61" i="3"/>
  <c r="F61" i="3"/>
  <c r="H61" i="3" s="1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G41" i="3"/>
  <c r="F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G21" i="3"/>
  <c r="H21" i="3" s="1"/>
  <c r="F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G201" i="1"/>
  <c r="F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G181" i="1"/>
  <c r="H181" i="1" s="1"/>
  <c r="F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G161" i="1"/>
  <c r="F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G141" i="1"/>
  <c r="F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G121" i="1"/>
  <c r="F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G101" i="1"/>
  <c r="F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0" i="1"/>
  <c r="G81" i="1"/>
  <c r="F81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G61" i="1"/>
  <c r="F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221" i="3" l="1"/>
  <c r="H161" i="3"/>
  <c r="H141" i="3"/>
  <c r="H121" i="3"/>
  <c r="H101" i="3"/>
  <c r="H81" i="3"/>
  <c r="H41" i="3"/>
  <c r="H201" i="1"/>
  <c r="H161" i="1"/>
  <c r="H141" i="1"/>
  <c r="H121" i="1"/>
  <c r="H101" i="1"/>
  <c r="H81" i="1"/>
  <c r="H61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2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6" i="1"/>
  <c r="G41" i="1"/>
  <c r="F41" i="1"/>
  <c r="H41" i="1" s="1"/>
  <c r="F21" i="1"/>
  <c r="H21" i="1" s="1"/>
  <c r="G21" i="1"/>
</calcChain>
</file>

<file path=xl/sharedStrings.xml><?xml version="1.0" encoding="utf-8"?>
<sst xmlns="http://schemas.openxmlformats.org/spreadsheetml/2006/main" count="1145" uniqueCount="78">
  <si>
    <t>Name</t>
  </si>
  <si>
    <t>Club</t>
  </si>
  <si>
    <t>Position</t>
  </si>
  <si>
    <t>Score</t>
  </si>
  <si>
    <t>Price</t>
  </si>
  <si>
    <t>Gomes</t>
  </si>
  <si>
    <t>Watford</t>
  </si>
  <si>
    <t>GK</t>
  </si>
  <si>
    <t>Schmeichel</t>
  </si>
  <si>
    <t>Leicester</t>
  </si>
  <si>
    <t>Bellerin</t>
  </si>
  <si>
    <t>Arsenal</t>
  </si>
  <si>
    <t>DF</t>
  </si>
  <si>
    <t>Alderweireld</t>
  </si>
  <si>
    <t>Tottenham</t>
  </si>
  <si>
    <t>Monreal</t>
  </si>
  <si>
    <t>Koscielny</t>
  </si>
  <si>
    <t>Morgan</t>
  </si>
  <si>
    <t>Mahrez</t>
  </si>
  <si>
    <t>MF</t>
  </si>
  <si>
    <t>Wijnaldum</t>
  </si>
  <si>
    <t>Newcastle</t>
  </si>
  <si>
    <t>Payet</t>
  </si>
  <si>
    <t>West Ham</t>
  </si>
  <si>
    <t>Eriksen</t>
  </si>
  <si>
    <t>Barkley</t>
  </si>
  <si>
    <t>Everton</t>
  </si>
  <si>
    <t>Kane</t>
  </si>
  <si>
    <t>FW</t>
  </si>
  <si>
    <t>Lukaku</t>
  </si>
  <si>
    <t>Aguero</t>
  </si>
  <si>
    <t>Man City</t>
  </si>
  <si>
    <t>Ozil</t>
  </si>
  <si>
    <t>Vardy</t>
  </si>
  <si>
    <t>Score/Price</t>
  </si>
  <si>
    <t>Giroud</t>
  </si>
  <si>
    <t>Deeney</t>
  </si>
  <si>
    <t>Tadic</t>
  </si>
  <si>
    <t>Southampton</t>
  </si>
  <si>
    <t>Ighalo</t>
  </si>
  <si>
    <t>Arnautovic</t>
  </si>
  <si>
    <t>Stoke</t>
  </si>
  <si>
    <t>Mane</t>
  </si>
  <si>
    <t>Alli</t>
  </si>
  <si>
    <t>Sigurdsson</t>
  </si>
  <si>
    <t>Swansea</t>
  </si>
  <si>
    <t>Remove Payet (lowest score/price) input Barkley - next highest MF</t>
  </si>
  <si>
    <t>Remove Kane (lowest score/price) input Aguero - next highest FW</t>
  </si>
  <si>
    <t>Remove Aguero (lowest score/price) input Giroud - next highest FW</t>
  </si>
  <si>
    <t>Remove Lukaku (lowest score/price) input Deeney - next highest FW</t>
  </si>
  <si>
    <t>This is the optimal team withput following any constraints</t>
  </si>
  <si>
    <t>Remove Ozil (lowest score/price) input Tadic - next highest MF</t>
  </si>
  <si>
    <t>Remove Giroud (lowest score/price) input Ighalo - net highest FW</t>
  </si>
  <si>
    <t>Remove Eriksen (lowest score/price) input Mane - next highest MF</t>
  </si>
  <si>
    <t>Remove Mane (lowest score/price) input Alli - next highest MF</t>
  </si>
  <si>
    <t>Remove Alli (lowest score/price) input Sigurdsson - next highest MF</t>
  </si>
  <si>
    <t>Remove Vardy (lowest score/price) input Arnautovic - next highest FW</t>
  </si>
  <si>
    <t>This is the optimal team without following only position constraint - literally max points possible</t>
  </si>
  <si>
    <t>This is the optimal team following the constraint of max players from each club = 3, unlimited budget</t>
  </si>
  <si>
    <t>Remove Ageuro (lowest score/price) replaced with Giroud - next highest FW</t>
  </si>
  <si>
    <t>Remove Giroud (lowest score/price from ARS) - replaced with Deeney - next highest FW</t>
  </si>
  <si>
    <t>Remove Payet (lowest score/price) replaced by Tadic - next highest MF</t>
  </si>
  <si>
    <t>Remove Kane (lowest score/price0 replaced by Ighalo - next highest FW</t>
  </si>
  <si>
    <t>Remove Lukaku (lowest score/price) replaced by Arnautovic - next highest FW</t>
  </si>
  <si>
    <t>Remove Eriksen (lowest score/price) replaced by Mane - next highest MF</t>
  </si>
  <si>
    <t>Remove Mane (lowest score/price) replaced by Alli - next highest scoring MF</t>
  </si>
  <si>
    <t>Remove Alli (lowest score/price) replaced by sigurdsson - next highest MF</t>
  </si>
  <si>
    <t>Optimal team</t>
  </si>
  <si>
    <t>Optimal Team</t>
  </si>
  <si>
    <t>Huth</t>
  </si>
  <si>
    <t>Bournemouth</t>
  </si>
  <si>
    <t>United</t>
  </si>
  <si>
    <t>Chelsea</t>
  </si>
  <si>
    <t>Spurs</t>
  </si>
  <si>
    <t>Mignolet</t>
  </si>
  <si>
    <t>Dawson</t>
  </si>
  <si>
    <t>Van Dijk</t>
  </si>
  <si>
    <t>Toby Alderweireld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</si>
</sst>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203"/>
  <sheetViews>
    <sheetView topLeftCell="A182" workbookViewId="0">
      <selection activeCell="C203" sqref="C203:H203"/>
    </sheetView>
  </sheetViews>
  <sheetFormatPr defaultRowHeight="14.25" x14ac:dyDescent="0.45"/>
  <cols>
    <col min="3" max="3" width="23.59765625" customWidth="1"/>
    <col min="4" max="4" width="17.59765625" customWidth="1"/>
    <col min="5" max="5" width="20.86328125" customWidth="1"/>
    <col min="6" max="6" width="15.59765625" customWidth="1"/>
    <col min="7" max="7" width="16.1328125" customWidth="1"/>
    <col min="8" max="8" width="16.265625" customWidth="1"/>
    <col min="9" max="9" width="16.59765625" customWidth="1"/>
  </cols>
  <sheetData>
    <row r="3" spans="3:8" x14ac:dyDescent="0.45">
      <c r="C3" s="4" t="s">
        <v>57</v>
      </c>
      <c r="D3" s="4"/>
      <c r="E3" s="4"/>
      <c r="F3" s="4"/>
      <c r="G3" s="4"/>
      <c r="H3" s="4"/>
    </row>
    <row r="5" spans="3:8" x14ac:dyDescent="0.45">
      <c r="C5" s="2" t="s">
        <v>0</v>
      </c>
      <c r="D5" s="2" t="s">
        <v>1</v>
      </c>
      <c r="E5" s="2" t="s">
        <v>2</v>
      </c>
      <c r="F5" s="2" t="s">
        <v>3</v>
      </c>
      <c r="G5" s="2" t="s">
        <v>4</v>
      </c>
      <c r="H5" s="2" t="s">
        <v>34</v>
      </c>
    </row>
    <row r="6" spans="3:8" x14ac:dyDescent="0.45">
      <c r="C6" s="2" t="s">
        <v>5</v>
      </c>
      <c r="D6" s="2" t="s">
        <v>6</v>
      </c>
      <c r="E6" s="2" t="s">
        <v>7</v>
      </c>
      <c r="F6" s="2">
        <v>207</v>
      </c>
      <c r="G6" s="2">
        <v>4.9000000000000004</v>
      </c>
      <c r="H6" s="2">
        <f>F6/G6</f>
        <v>42.244897959183668</v>
      </c>
    </row>
    <row r="7" spans="3:8" x14ac:dyDescent="0.45">
      <c r="C7" s="2" t="s">
        <v>8</v>
      </c>
      <c r="D7" s="2" t="s">
        <v>9</v>
      </c>
      <c r="E7" s="2" t="s">
        <v>7</v>
      </c>
      <c r="F7" s="2">
        <v>199</v>
      </c>
      <c r="G7" s="2">
        <v>5</v>
      </c>
      <c r="H7" s="2">
        <f t="shared" ref="H7:H21" si="0">F7/G7</f>
        <v>39.799999999999997</v>
      </c>
    </row>
    <row r="8" spans="3:8" x14ac:dyDescent="0.45">
      <c r="C8" s="2" t="s">
        <v>10</v>
      </c>
      <c r="D8" s="2" t="s">
        <v>11</v>
      </c>
      <c r="E8" s="2" t="s">
        <v>12</v>
      </c>
      <c r="F8" s="2">
        <v>155</v>
      </c>
      <c r="G8" s="2">
        <v>6.6</v>
      </c>
      <c r="H8" s="2">
        <f t="shared" si="0"/>
        <v>23.484848484848484</v>
      </c>
    </row>
    <row r="9" spans="3:8" x14ac:dyDescent="0.45">
      <c r="C9" s="2" t="s">
        <v>13</v>
      </c>
      <c r="D9" s="2" t="s">
        <v>14</v>
      </c>
      <c r="E9" s="2" t="s">
        <v>12</v>
      </c>
      <c r="F9" s="2">
        <v>154</v>
      </c>
      <c r="G9" s="2">
        <v>6.4</v>
      </c>
      <c r="H9" s="2">
        <f t="shared" si="0"/>
        <v>24.0625</v>
      </c>
    </row>
    <row r="10" spans="3:8" x14ac:dyDescent="0.45">
      <c r="C10" s="2" t="s">
        <v>15</v>
      </c>
      <c r="D10" s="2" t="s">
        <v>11</v>
      </c>
      <c r="E10" s="2" t="s">
        <v>12</v>
      </c>
      <c r="F10" s="2">
        <v>146</v>
      </c>
      <c r="G10" s="2">
        <v>6</v>
      </c>
      <c r="H10" s="2">
        <f t="shared" si="0"/>
        <v>24.333333333333332</v>
      </c>
    </row>
    <row r="11" spans="3:8" x14ac:dyDescent="0.45">
      <c r="C11" s="2" t="s">
        <v>16</v>
      </c>
      <c r="D11" s="2" t="s">
        <v>11</v>
      </c>
      <c r="E11" s="2" t="s">
        <v>12</v>
      </c>
      <c r="F11" s="2">
        <v>144</v>
      </c>
      <c r="G11" s="2">
        <v>6.4</v>
      </c>
      <c r="H11" s="2">
        <f t="shared" si="0"/>
        <v>22.5</v>
      </c>
    </row>
    <row r="12" spans="3:8" x14ac:dyDescent="0.45">
      <c r="C12" s="2" t="s">
        <v>17</v>
      </c>
      <c r="D12" s="2" t="s">
        <v>9</v>
      </c>
      <c r="E12" s="2" t="s">
        <v>12</v>
      </c>
      <c r="F12" s="2">
        <v>144</v>
      </c>
      <c r="G12" s="2">
        <v>5</v>
      </c>
      <c r="H12" s="2">
        <f t="shared" si="0"/>
        <v>28.8</v>
      </c>
    </row>
    <row r="13" spans="3:8" x14ac:dyDescent="0.45">
      <c r="C13" s="2" t="s">
        <v>18</v>
      </c>
      <c r="D13" s="2" t="s">
        <v>9</v>
      </c>
      <c r="E13" s="2" t="s">
        <v>19</v>
      </c>
      <c r="F13" s="2">
        <v>197</v>
      </c>
      <c r="G13" s="2">
        <v>9.1</v>
      </c>
      <c r="H13" s="2">
        <f t="shared" si="0"/>
        <v>21.64835164835165</v>
      </c>
    </row>
    <row r="14" spans="3:8" x14ac:dyDescent="0.45">
      <c r="C14" s="2" t="s">
        <v>32</v>
      </c>
      <c r="D14" s="2" t="s">
        <v>11</v>
      </c>
      <c r="E14" s="2" t="s">
        <v>19</v>
      </c>
      <c r="F14" s="2">
        <v>160</v>
      </c>
      <c r="G14" s="2">
        <v>9.6</v>
      </c>
      <c r="H14" s="2">
        <f t="shared" si="0"/>
        <v>16.666666666666668</v>
      </c>
    </row>
    <row r="15" spans="3:8" x14ac:dyDescent="0.45">
      <c r="C15" s="2" t="s">
        <v>20</v>
      </c>
      <c r="D15" s="2" t="s">
        <v>21</v>
      </c>
      <c r="E15" s="2" t="s">
        <v>19</v>
      </c>
      <c r="F15" s="2">
        <v>151</v>
      </c>
      <c r="G15" s="2">
        <v>7.5</v>
      </c>
      <c r="H15" s="2">
        <f t="shared" si="0"/>
        <v>20.133333333333333</v>
      </c>
    </row>
    <row r="16" spans="3:8" x14ac:dyDescent="0.45">
      <c r="C16" s="2" t="s">
        <v>22</v>
      </c>
      <c r="D16" s="2" t="s">
        <v>23</v>
      </c>
      <c r="E16" s="2" t="s">
        <v>19</v>
      </c>
      <c r="F16" s="2">
        <v>143</v>
      </c>
      <c r="G16" s="2">
        <v>9.3000000000000007</v>
      </c>
      <c r="H16" s="2">
        <f t="shared" si="0"/>
        <v>15.376344086021504</v>
      </c>
    </row>
    <row r="17" spans="3:8" x14ac:dyDescent="0.45">
      <c r="C17" s="2" t="s">
        <v>24</v>
      </c>
      <c r="D17" s="2" t="s">
        <v>14</v>
      </c>
      <c r="E17" s="2" t="s">
        <v>19</v>
      </c>
      <c r="F17" s="2">
        <v>142</v>
      </c>
      <c r="G17" s="2">
        <v>8.1</v>
      </c>
      <c r="H17" s="2">
        <f t="shared" si="0"/>
        <v>17.530864197530864</v>
      </c>
    </row>
    <row r="18" spans="3:8" x14ac:dyDescent="0.45">
      <c r="C18" s="2" t="s">
        <v>33</v>
      </c>
      <c r="D18" s="2" t="s">
        <v>9</v>
      </c>
      <c r="E18" s="2" t="s">
        <v>28</v>
      </c>
      <c r="F18" s="2">
        <v>178</v>
      </c>
      <c r="G18" s="2">
        <v>9.6</v>
      </c>
      <c r="H18" s="2">
        <f t="shared" si="0"/>
        <v>18.541666666666668</v>
      </c>
    </row>
    <row r="19" spans="3:8" x14ac:dyDescent="0.45">
      <c r="C19" s="2" t="s">
        <v>27</v>
      </c>
      <c r="D19" s="2" t="s">
        <v>14</v>
      </c>
      <c r="E19" s="2" t="s">
        <v>28</v>
      </c>
      <c r="F19" s="2">
        <v>172</v>
      </c>
      <c r="G19" s="2">
        <v>10.8</v>
      </c>
      <c r="H19" s="2">
        <f t="shared" si="0"/>
        <v>15.925925925925926</v>
      </c>
    </row>
    <row r="20" spans="3:8" x14ac:dyDescent="0.45">
      <c r="C20" s="2" t="s">
        <v>29</v>
      </c>
      <c r="D20" s="2" t="s">
        <v>26</v>
      </c>
      <c r="E20" s="2" t="s">
        <v>28</v>
      </c>
      <c r="F20" s="2">
        <v>161</v>
      </c>
      <c r="G20" s="2">
        <v>9.9</v>
      </c>
      <c r="H20" s="2">
        <f t="shared" si="0"/>
        <v>16.262626262626263</v>
      </c>
    </row>
    <row r="21" spans="3:8" x14ac:dyDescent="0.45">
      <c r="C21" s="2"/>
      <c r="D21" s="2"/>
      <c r="E21" s="2"/>
      <c r="F21" s="2">
        <f>SUM(F6:F20)</f>
        <v>2453</v>
      </c>
      <c r="G21" s="2">
        <f>SUM(G6:G20)</f>
        <v>114.19999999999999</v>
      </c>
      <c r="H21" s="2">
        <f t="shared" si="0"/>
        <v>21.479859894921194</v>
      </c>
    </row>
    <row r="22" spans="3:8" x14ac:dyDescent="0.45">
      <c r="C22" s="1"/>
      <c r="D22" s="1"/>
      <c r="E22" s="1"/>
      <c r="F22" s="1"/>
      <c r="G22" s="1"/>
      <c r="H22" s="1"/>
    </row>
    <row r="23" spans="3:8" ht="30" customHeight="1" x14ac:dyDescent="0.45">
      <c r="C23" s="5" t="s">
        <v>58</v>
      </c>
      <c r="D23" s="5"/>
      <c r="E23" s="5"/>
      <c r="F23" s="5"/>
      <c r="G23" s="5"/>
      <c r="H23" s="5"/>
    </row>
    <row r="25" spans="3:8" x14ac:dyDescent="0.45">
      <c r="C25" s="2" t="s">
        <v>0</v>
      </c>
      <c r="D25" s="2" t="s">
        <v>1</v>
      </c>
      <c r="E25" s="2" t="s">
        <v>2</v>
      </c>
      <c r="F25" s="2" t="s">
        <v>3</v>
      </c>
      <c r="G25" s="2" t="s">
        <v>4</v>
      </c>
      <c r="H25" s="2" t="s">
        <v>34</v>
      </c>
    </row>
    <row r="26" spans="3:8" x14ac:dyDescent="0.45">
      <c r="C26" s="2" t="s">
        <v>5</v>
      </c>
      <c r="D26" s="2" t="s">
        <v>6</v>
      </c>
      <c r="E26" s="2" t="s">
        <v>7</v>
      </c>
      <c r="F26" s="2">
        <v>207</v>
      </c>
      <c r="G26" s="2">
        <v>4.9000000000000004</v>
      </c>
      <c r="H26" s="2">
        <f>F26/G26</f>
        <v>42.244897959183668</v>
      </c>
    </row>
    <row r="27" spans="3:8" x14ac:dyDescent="0.45">
      <c r="C27" s="2" t="s">
        <v>8</v>
      </c>
      <c r="D27" s="2" t="s">
        <v>9</v>
      </c>
      <c r="E27" s="2" t="s">
        <v>7</v>
      </c>
      <c r="F27" s="2">
        <v>199</v>
      </c>
      <c r="G27" s="2">
        <v>5</v>
      </c>
      <c r="H27" s="2">
        <f t="shared" ref="H27:H41" si="1">F27/G27</f>
        <v>39.799999999999997</v>
      </c>
    </row>
    <row r="28" spans="3:8" x14ac:dyDescent="0.45">
      <c r="C28" s="2" t="s">
        <v>10</v>
      </c>
      <c r="D28" s="2" t="s">
        <v>11</v>
      </c>
      <c r="E28" s="2" t="s">
        <v>12</v>
      </c>
      <c r="F28" s="2">
        <v>155</v>
      </c>
      <c r="G28" s="2">
        <v>6.6</v>
      </c>
      <c r="H28" s="2">
        <f t="shared" si="1"/>
        <v>23.484848484848484</v>
      </c>
    </row>
    <row r="29" spans="3:8" x14ac:dyDescent="0.45">
      <c r="C29" s="2" t="s">
        <v>13</v>
      </c>
      <c r="D29" s="2" t="s">
        <v>14</v>
      </c>
      <c r="E29" s="2" t="s">
        <v>12</v>
      </c>
      <c r="F29" s="2">
        <v>154</v>
      </c>
      <c r="G29" s="2">
        <v>6.4</v>
      </c>
      <c r="H29" s="2">
        <f t="shared" si="1"/>
        <v>24.0625</v>
      </c>
    </row>
    <row r="30" spans="3:8" x14ac:dyDescent="0.45">
      <c r="C30" s="2" t="s">
        <v>15</v>
      </c>
      <c r="D30" s="2" t="s">
        <v>11</v>
      </c>
      <c r="E30" s="2" t="s">
        <v>12</v>
      </c>
      <c r="F30" s="2">
        <v>146</v>
      </c>
      <c r="G30" s="2">
        <v>6</v>
      </c>
      <c r="H30" s="2">
        <f t="shared" si="1"/>
        <v>24.333333333333332</v>
      </c>
    </row>
    <row r="31" spans="3:8" x14ac:dyDescent="0.45">
      <c r="C31" s="2" t="s">
        <v>16</v>
      </c>
      <c r="D31" s="2" t="s">
        <v>11</v>
      </c>
      <c r="E31" s="2" t="s">
        <v>12</v>
      </c>
      <c r="F31" s="2">
        <v>144</v>
      </c>
      <c r="G31" s="2">
        <v>6.4</v>
      </c>
      <c r="H31" s="2">
        <f t="shared" si="1"/>
        <v>22.5</v>
      </c>
    </row>
    <row r="32" spans="3:8" x14ac:dyDescent="0.45">
      <c r="C32" s="2" t="s">
        <v>17</v>
      </c>
      <c r="D32" s="2" t="s">
        <v>9</v>
      </c>
      <c r="E32" s="2" t="s">
        <v>12</v>
      </c>
      <c r="F32" s="2">
        <v>144</v>
      </c>
      <c r="G32" s="2">
        <v>5</v>
      </c>
      <c r="H32" s="2">
        <f t="shared" si="1"/>
        <v>28.8</v>
      </c>
    </row>
    <row r="33" spans="3:8" x14ac:dyDescent="0.45">
      <c r="C33" s="2" t="s">
        <v>18</v>
      </c>
      <c r="D33" s="2" t="s">
        <v>9</v>
      </c>
      <c r="E33" s="2" t="s">
        <v>19</v>
      </c>
      <c r="F33" s="2">
        <v>197</v>
      </c>
      <c r="G33" s="2">
        <v>9.1</v>
      </c>
      <c r="H33" s="2">
        <f t="shared" si="1"/>
        <v>21.64835164835165</v>
      </c>
    </row>
    <row r="34" spans="3:8" x14ac:dyDescent="0.45">
      <c r="C34" s="2" t="s">
        <v>20</v>
      </c>
      <c r="D34" s="2" t="s">
        <v>21</v>
      </c>
      <c r="E34" s="2" t="s">
        <v>19</v>
      </c>
      <c r="F34" s="2">
        <v>151</v>
      </c>
      <c r="G34" s="2">
        <v>7.5</v>
      </c>
      <c r="H34" s="2">
        <f t="shared" si="1"/>
        <v>20.133333333333333</v>
      </c>
    </row>
    <row r="35" spans="3:8" x14ac:dyDescent="0.45">
      <c r="C35" s="2" t="s">
        <v>22</v>
      </c>
      <c r="D35" s="2" t="s">
        <v>23</v>
      </c>
      <c r="E35" s="2" t="s">
        <v>19</v>
      </c>
      <c r="F35" s="2">
        <v>143</v>
      </c>
      <c r="G35" s="2">
        <v>9.3000000000000007</v>
      </c>
      <c r="H35" s="2">
        <f t="shared" si="1"/>
        <v>15.376344086021504</v>
      </c>
    </row>
    <row r="36" spans="3:8" x14ac:dyDescent="0.45">
      <c r="C36" s="2" t="s">
        <v>24</v>
      </c>
      <c r="D36" s="2" t="s">
        <v>14</v>
      </c>
      <c r="E36" s="2" t="s">
        <v>19</v>
      </c>
      <c r="F36" s="2">
        <v>142</v>
      </c>
      <c r="G36" s="2">
        <v>8.1</v>
      </c>
      <c r="H36" s="2">
        <f t="shared" si="1"/>
        <v>17.530864197530864</v>
      </c>
    </row>
    <row r="37" spans="3:8" x14ac:dyDescent="0.45">
      <c r="C37" s="2" t="s">
        <v>25</v>
      </c>
      <c r="D37" s="2" t="s">
        <v>26</v>
      </c>
      <c r="E37" s="2" t="s">
        <v>19</v>
      </c>
      <c r="F37" s="2">
        <v>140</v>
      </c>
      <c r="G37" s="2">
        <v>7.1</v>
      </c>
      <c r="H37" s="2">
        <f t="shared" si="1"/>
        <v>19.718309859154932</v>
      </c>
    </row>
    <row r="38" spans="3:8" x14ac:dyDescent="0.45">
      <c r="C38" s="2" t="s">
        <v>27</v>
      </c>
      <c r="D38" s="2" t="s">
        <v>14</v>
      </c>
      <c r="E38" s="2" t="s">
        <v>28</v>
      </c>
      <c r="F38" s="2">
        <v>172</v>
      </c>
      <c r="G38" s="2">
        <v>10.8</v>
      </c>
      <c r="H38" s="2">
        <f t="shared" si="1"/>
        <v>15.925925925925926</v>
      </c>
    </row>
    <row r="39" spans="3:8" x14ac:dyDescent="0.45">
      <c r="C39" s="2" t="s">
        <v>29</v>
      </c>
      <c r="D39" s="2" t="s">
        <v>26</v>
      </c>
      <c r="E39" s="2" t="s">
        <v>28</v>
      </c>
      <c r="F39" s="2">
        <v>161</v>
      </c>
      <c r="G39" s="2">
        <v>9.9</v>
      </c>
      <c r="H39" s="2">
        <f t="shared" si="1"/>
        <v>16.262626262626263</v>
      </c>
    </row>
    <row r="40" spans="3:8" x14ac:dyDescent="0.45">
      <c r="C40" s="2" t="s">
        <v>30</v>
      </c>
      <c r="D40" s="2" t="s">
        <v>31</v>
      </c>
      <c r="E40" s="2" t="s">
        <v>28</v>
      </c>
      <c r="F40" s="2">
        <v>161</v>
      </c>
      <c r="G40" s="2">
        <v>13.2</v>
      </c>
      <c r="H40" s="2">
        <f t="shared" si="1"/>
        <v>12.196969696969697</v>
      </c>
    </row>
    <row r="41" spans="3:8" x14ac:dyDescent="0.45">
      <c r="C41" s="2"/>
      <c r="D41" s="2"/>
      <c r="E41" s="2"/>
      <c r="F41" s="2">
        <f>SUM(F26:F40)</f>
        <v>2416</v>
      </c>
      <c r="G41" s="2">
        <f>SUM(G26:G40)</f>
        <v>115.3</v>
      </c>
      <c r="H41" s="2">
        <f t="shared" si="1"/>
        <v>20.954032957502168</v>
      </c>
    </row>
    <row r="43" spans="3:8" x14ac:dyDescent="0.45">
      <c r="C43" s="4" t="s">
        <v>59</v>
      </c>
      <c r="D43" s="4"/>
      <c r="E43" s="4"/>
      <c r="F43" s="4"/>
      <c r="G43" s="4"/>
      <c r="H43" s="4"/>
    </row>
    <row r="45" spans="3:8" x14ac:dyDescent="0.45">
      <c r="C45" s="2" t="s">
        <v>0</v>
      </c>
      <c r="D45" s="2" t="s">
        <v>1</v>
      </c>
      <c r="E45" s="2" t="s">
        <v>2</v>
      </c>
      <c r="F45" s="2" t="s">
        <v>3</v>
      </c>
      <c r="G45" s="2" t="s">
        <v>4</v>
      </c>
      <c r="H45" s="2" t="s">
        <v>34</v>
      </c>
    </row>
    <row r="46" spans="3:8" x14ac:dyDescent="0.45">
      <c r="C46" s="2" t="s">
        <v>5</v>
      </c>
      <c r="D46" s="2" t="s">
        <v>6</v>
      </c>
      <c r="E46" s="2" t="s">
        <v>7</v>
      </c>
      <c r="F46" s="2">
        <v>207</v>
      </c>
      <c r="G46" s="2">
        <v>4.9000000000000004</v>
      </c>
      <c r="H46" s="2">
        <f>F46/G46</f>
        <v>42.244897959183668</v>
      </c>
    </row>
    <row r="47" spans="3:8" x14ac:dyDescent="0.45">
      <c r="C47" s="2" t="s">
        <v>8</v>
      </c>
      <c r="D47" s="2" t="s">
        <v>9</v>
      </c>
      <c r="E47" s="2" t="s">
        <v>7</v>
      </c>
      <c r="F47" s="2">
        <v>199</v>
      </c>
      <c r="G47" s="2">
        <v>5</v>
      </c>
      <c r="H47" s="2">
        <f t="shared" ref="H47:H61" si="2">F47/G47</f>
        <v>39.799999999999997</v>
      </c>
    </row>
    <row r="48" spans="3:8" x14ac:dyDescent="0.45">
      <c r="C48" s="2" t="s">
        <v>10</v>
      </c>
      <c r="D48" s="2" t="s">
        <v>11</v>
      </c>
      <c r="E48" s="2" t="s">
        <v>12</v>
      </c>
      <c r="F48" s="2">
        <v>155</v>
      </c>
      <c r="G48" s="2">
        <v>6.6</v>
      </c>
      <c r="H48" s="2">
        <f t="shared" si="2"/>
        <v>23.484848484848484</v>
      </c>
    </row>
    <row r="49" spans="3:8" x14ac:dyDescent="0.45">
      <c r="C49" s="2" t="s">
        <v>13</v>
      </c>
      <c r="D49" s="2" t="s">
        <v>14</v>
      </c>
      <c r="E49" s="2" t="s">
        <v>12</v>
      </c>
      <c r="F49" s="2">
        <v>154</v>
      </c>
      <c r="G49" s="2">
        <v>6.4</v>
      </c>
      <c r="H49" s="2">
        <f t="shared" si="2"/>
        <v>24.0625</v>
      </c>
    </row>
    <row r="50" spans="3:8" x14ac:dyDescent="0.45">
      <c r="C50" s="2" t="s">
        <v>15</v>
      </c>
      <c r="D50" s="2" t="s">
        <v>11</v>
      </c>
      <c r="E50" s="2" t="s">
        <v>12</v>
      </c>
      <c r="F50" s="2">
        <v>146</v>
      </c>
      <c r="G50" s="2">
        <v>6</v>
      </c>
      <c r="H50" s="2">
        <f t="shared" si="2"/>
        <v>24.333333333333332</v>
      </c>
    </row>
    <row r="51" spans="3:8" x14ac:dyDescent="0.45">
      <c r="C51" s="2" t="s">
        <v>16</v>
      </c>
      <c r="D51" s="2" t="s">
        <v>11</v>
      </c>
      <c r="E51" s="2" t="s">
        <v>12</v>
      </c>
      <c r="F51" s="2">
        <v>144</v>
      </c>
      <c r="G51" s="2">
        <v>6.4</v>
      </c>
      <c r="H51" s="2">
        <f t="shared" si="2"/>
        <v>22.5</v>
      </c>
    </row>
    <row r="52" spans="3:8" x14ac:dyDescent="0.45">
      <c r="C52" s="2" t="s">
        <v>17</v>
      </c>
      <c r="D52" s="2" t="s">
        <v>9</v>
      </c>
      <c r="E52" s="2" t="s">
        <v>12</v>
      </c>
      <c r="F52" s="2">
        <v>144</v>
      </c>
      <c r="G52" s="2">
        <v>5</v>
      </c>
      <c r="H52" s="2">
        <f t="shared" si="2"/>
        <v>28.8</v>
      </c>
    </row>
    <row r="53" spans="3:8" x14ac:dyDescent="0.45">
      <c r="C53" s="2" t="s">
        <v>18</v>
      </c>
      <c r="D53" s="2" t="s">
        <v>9</v>
      </c>
      <c r="E53" s="2" t="s">
        <v>19</v>
      </c>
      <c r="F53" s="2">
        <v>197</v>
      </c>
      <c r="G53" s="2">
        <v>9.1</v>
      </c>
      <c r="H53" s="2">
        <f t="shared" si="2"/>
        <v>21.64835164835165</v>
      </c>
    </row>
    <row r="54" spans="3:8" x14ac:dyDescent="0.45">
      <c r="C54" s="2" t="s">
        <v>20</v>
      </c>
      <c r="D54" s="2" t="s">
        <v>21</v>
      </c>
      <c r="E54" s="2" t="s">
        <v>19</v>
      </c>
      <c r="F54" s="2">
        <v>151</v>
      </c>
      <c r="G54" s="2">
        <v>7.5</v>
      </c>
      <c r="H54" s="2">
        <f t="shared" si="2"/>
        <v>20.133333333333333</v>
      </c>
    </row>
    <row r="55" spans="3:8" x14ac:dyDescent="0.45">
      <c r="C55" s="2" t="s">
        <v>22</v>
      </c>
      <c r="D55" s="2" t="s">
        <v>23</v>
      </c>
      <c r="E55" s="2" t="s">
        <v>19</v>
      </c>
      <c r="F55" s="2">
        <v>143</v>
      </c>
      <c r="G55" s="2">
        <v>9.3000000000000007</v>
      </c>
      <c r="H55" s="2">
        <f t="shared" si="2"/>
        <v>15.376344086021504</v>
      </c>
    </row>
    <row r="56" spans="3:8" x14ac:dyDescent="0.45">
      <c r="C56" s="2" t="s">
        <v>24</v>
      </c>
      <c r="D56" s="2" t="s">
        <v>14</v>
      </c>
      <c r="E56" s="2" t="s">
        <v>19</v>
      </c>
      <c r="F56" s="2">
        <v>142</v>
      </c>
      <c r="G56" s="2">
        <v>8.1</v>
      </c>
      <c r="H56" s="2">
        <f t="shared" si="2"/>
        <v>17.530864197530864</v>
      </c>
    </row>
    <row r="57" spans="3:8" x14ac:dyDescent="0.45">
      <c r="C57" s="2" t="s">
        <v>25</v>
      </c>
      <c r="D57" s="2" t="s">
        <v>26</v>
      </c>
      <c r="E57" s="2" t="s">
        <v>19</v>
      </c>
      <c r="F57" s="2">
        <v>140</v>
      </c>
      <c r="G57" s="2">
        <v>7.1</v>
      </c>
      <c r="H57" s="2">
        <f t="shared" si="2"/>
        <v>19.718309859154932</v>
      </c>
    </row>
    <row r="58" spans="3:8" x14ac:dyDescent="0.45">
      <c r="C58" s="2" t="s">
        <v>27</v>
      </c>
      <c r="D58" s="2" t="s">
        <v>14</v>
      </c>
      <c r="E58" s="2" t="s">
        <v>28</v>
      </c>
      <c r="F58" s="2">
        <v>172</v>
      </c>
      <c r="G58" s="2">
        <v>10.8</v>
      </c>
      <c r="H58" s="2">
        <f t="shared" si="2"/>
        <v>15.925925925925926</v>
      </c>
    </row>
    <row r="59" spans="3:8" x14ac:dyDescent="0.45">
      <c r="C59" s="2" t="s">
        <v>29</v>
      </c>
      <c r="D59" s="2" t="s">
        <v>26</v>
      </c>
      <c r="E59" s="2" t="s">
        <v>28</v>
      </c>
      <c r="F59" s="2">
        <v>161</v>
      </c>
      <c r="G59" s="2">
        <v>9.9</v>
      </c>
      <c r="H59" s="2">
        <f t="shared" si="2"/>
        <v>16.262626262626263</v>
      </c>
    </row>
    <row r="60" spans="3:8" x14ac:dyDescent="0.45">
      <c r="C60" s="2" t="s">
        <v>35</v>
      </c>
      <c r="D60" s="2" t="s">
        <v>11</v>
      </c>
      <c r="E60" s="2" t="s">
        <v>28</v>
      </c>
      <c r="F60" s="2">
        <v>154</v>
      </c>
      <c r="G60" s="2">
        <v>8.8000000000000007</v>
      </c>
      <c r="H60" s="2">
        <f t="shared" si="2"/>
        <v>17.5</v>
      </c>
    </row>
    <row r="61" spans="3:8" x14ac:dyDescent="0.45">
      <c r="C61" s="2"/>
      <c r="D61" s="2"/>
      <c r="E61" s="2"/>
      <c r="F61" s="2">
        <f>SUM(F46:F60)</f>
        <v>2409</v>
      </c>
      <c r="G61" s="2">
        <f>SUM(G46:G60)</f>
        <v>110.89999999999999</v>
      </c>
      <c r="H61" s="2">
        <f t="shared" si="2"/>
        <v>21.722272317403068</v>
      </c>
    </row>
    <row r="63" spans="3:8" x14ac:dyDescent="0.45">
      <c r="C63" s="4" t="s">
        <v>60</v>
      </c>
      <c r="D63" s="4"/>
      <c r="E63" s="4"/>
      <c r="F63" s="4"/>
      <c r="G63" s="4"/>
      <c r="H63" s="4"/>
    </row>
    <row r="65" spans="3:8" x14ac:dyDescent="0.45">
      <c r="C65" s="2" t="s">
        <v>0</v>
      </c>
      <c r="D65" s="2" t="s">
        <v>1</v>
      </c>
      <c r="E65" s="2" t="s">
        <v>2</v>
      </c>
      <c r="F65" s="2" t="s">
        <v>3</v>
      </c>
      <c r="G65" s="2" t="s">
        <v>4</v>
      </c>
      <c r="H65" s="2" t="s">
        <v>34</v>
      </c>
    </row>
    <row r="66" spans="3:8" x14ac:dyDescent="0.45">
      <c r="C66" s="2" t="s">
        <v>5</v>
      </c>
      <c r="D66" s="2" t="s">
        <v>6</v>
      </c>
      <c r="E66" s="2" t="s">
        <v>7</v>
      </c>
      <c r="F66" s="2">
        <v>207</v>
      </c>
      <c r="G66" s="2">
        <v>4.9000000000000004</v>
      </c>
      <c r="H66" s="2">
        <f>F66/G66</f>
        <v>42.244897959183668</v>
      </c>
    </row>
    <row r="67" spans="3:8" x14ac:dyDescent="0.45">
      <c r="C67" s="2" t="s">
        <v>8</v>
      </c>
      <c r="D67" s="2" t="s">
        <v>9</v>
      </c>
      <c r="E67" s="2" t="s">
        <v>7</v>
      </c>
      <c r="F67" s="2">
        <v>199</v>
      </c>
      <c r="G67" s="2">
        <v>5</v>
      </c>
      <c r="H67" s="2">
        <f t="shared" ref="H67:H81" si="3">F67/G67</f>
        <v>39.799999999999997</v>
      </c>
    </row>
    <row r="68" spans="3:8" x14ac:dyDescent="0.45">
      <c r="C68" s="2" t="s">
        <v>10</v>
      </c>
      <c r="D68" s="2" t="s">
        <v>11</v>
      </c>
      <c r="E68" s="2" t="s">
        <v>12</v>
      </c>
      <c r="F68" s="2">
        <v>155</v>
      </c>
      <c r="G68" s="2">
        <v>6.6</v>
      </c>
      <c r="H68" s="2">
        <f t="shared" si="3"/>
        <v>23.484848484848484</v>
      </c>
    </row>
    <row r="69" spans="3:8" x14ac:dyDescent="0.45">
      <c r="C69" s="2" t="s">
        <v>13</v>
      </c>
      <c r="D69" s="2" t="s">
        <v>14</v>
      </c>
      <c r="E69" s="2" t="s">
        <v>12</v>
      </c>
      <c r="F69" s="2">
        <v>154</v>
      </c>
      <c r="G69" s="2">
        <v>6.4</v>
      </c>
      <c r="H69" s="2">
        <f t="shared" si="3"/>
        <v>24.0625</v>
      </c>
    </row>
    <row r="70" spans="3:8" x14ac:dyDescent="0.45">
      <c r="C70" s="2" t="s">
        <v>15</v>
      </c>
      <c r="D70" s="2" t="s">
        <v>11</v>
      </c>
      <c r="E70" s="2" t="s">
        <v>12</v>
      </c>
      <c r="F70" s="2">
        <v>146</v>
      </c>
      <c r="G70" s="2">
        <v>6</v>
      </c>
      <c r="H70" s="2">
        <f t="shared" si="3"/>
        <v>24.333333333333332</v>
      </c>
    </row>
    <row r="71" spans="3:8" x14ac:dyDescent="0.45">
      <c r="C71" s="2" t="s">
        <v>16</v>
      </c>
      <c r="D71" s="2" t="s">
        <v>11</v>
      </c>
      <c r="E71" s="2" t="s">
        <v>12</v>
      </c>
      <c r="F71" s="2">
        <v>144</v>
      </c>
      <c r="G71" s="2">
        <v>6.4</v>
      </c>
      <c r="H71" s="2">
        <f t="shared" si="3"/>
        <v>22.5</v>
      </c>
    </row>
    <row r="72" spans="3:8" x14ac:dyDescent="0.45">
      <c r="C72" s="2" t="s">
        <v>17</v>
      </c>
      <c r="D72" s="2" t="s">
        <v>9</v>
      </c>
      <c r="E72" s="2" t="s">
        <v>12</v>
      </c>
      <c r="F72" s="2">
        <v>144</v>
      </c>
      <c r="G72" s="2">
        <v>5</v>
      </c>
      <c r="H72" s="2">
        <f t="shared" si="3"/>
        <v>28.8</v>
      </c>
    </row>
    <row r="73" spans="3:8" x14ac:dyDescent="0.45">
      <c r="C73" s="2" t="s">
        <v>18</v>
      </c>
      <c r="D73" s="2" t="s">
        <v>9</v>
      </c>
      <c r="E73" s="2" t="s">
        <v>19</v>
      </c>
      <c r="F73" s="2">
        <v>197</v>
      </c>
      <c r="G73" s="2">
        <v>9.1</v>
      </c>
      <c r="H73" s="2">
        <f t="shared" si="3"/>
        <v>21.64835164835165</v>
      </c>
    </row>
    <row r="74" spans="3:8" x14ac:dyDescent="0.45">
      <c r="C74" s="2" t="s">
        <v>20</v>
      </c>
      <c r="D74" s="2" t="s">
        <v>21</v>
      </c>
      <c r="E74" s="2" t="s">
        <v>19</v>
      </c>
      <c r="F74" s="2">
        <v>151</v>
      </c>
      <c r="G74" s="2">
        <v>7.5</v>
      </c>
      <c r="H74" s="2">
        <f t="shared" si="3"/>
        <v>20.133333333333333</v>
      </c>
    </row>
    <row r="75" spans="3:8" x14ac:dyDescent="0.45">
      <c r="C75" s="2" t="s">
        <v>22</v>
      </c>
      <c r="D75" s="2" t="s">
        <v>23</v>
      </c>
      <c r="E75" s="2" t="s">
        <v>19</v>
      </c>
      <c r="F75" s="2">
        <v>143</v>
      </c>
      <c r="G75" s="2">
        <v>9.3000000000000007</v>
      </c>
      <c r="H75" s="2">
        <f t="shared" si="3"/>
        <v>15.376344086021504</v>
      </c>
    </row>
    <row r="76" spans="3:8" x14ac:dyDescent="0.45">
      <c r="C76" s="2" t="s">
        <v>24</v>
      </c>
      <c r="D76" s="2" t="s">
        <v>14</v>
      </c>
      <c r="E76" s="2" t="s">
        <v>19</v>
      </c>
      <c r="F76" s="2">
        <v>142</v>
      </c>
      <c r="G76" s="2">
        <v>8.1</v>
      </c>
      <c r="H76" s="2">
        <f t="shared" si="3"/>
        <v>17.530864197530864</v>
      </c>
    </row>
    <row r="77" spans="3:8" x14ac:dyDescent="0.45">
      <c r="C77" s="2" t="s">
        <v>25</v>
      </c>
      <c r="D77" s="2" t="s">
        <v>26</v>
      </c>
      <c r="E77" s="2" t="s">
        <v>19</v>
      </c>
      <c r="F77" s="2">
        <v>140</v>
      </c>
      <c r="G77" s="2">
        <v>7.1</v>
      </c>
      <c r="H77" s="2">
        <f t="shared" si="3"/>
        <v>19.718309859154932</v>
      </c>
    </row>
    <row r="78" spans="3:8" x14ac:dyDescent="0.45">
      <c r="C78" s="2" t="s">
        <v>27</v>
      </c>
      <c r="D78" s="2" t="s">
        <v>14</v>
      </c>
      <c r="E78" s="2" t="s">
        <v>28</v>
      </c>
      <c r="F78" s="2">
        <v>172</v>
      </c>
      <c r="G78" s="2">
        <v>10.8</v>
      </c>
      <c r="H78" s="2">
        <f t="shared" si="3"/>
        <v>15.925925925925926</v>
      </c>
    </row>
    <row r="79" spans="3:8" x14ac:dyDescent="0.45">
      <c r="C79" s="2" t="s">
        <v>29</v>
      </c>
      <c r="D79" s="2" t="s">
        <v>26</v>
      </c>
      <c r="E79" s="2" t="s">
        <v>28</v>
      </c>
      <c r="F79" s="2">
        <v>161</v>
      </c>
      <c r="G79" s="2">
        <v>9.9</v>
      </c>
      <c r="H79" s="2">
        <f t="shared" si="3"/>
        <v>16.262626262626263</v>
      </c>
    </row>
    <row r="80" spans="3:8" x14ac:dyDescent="0.45">
      <c r="C80" s="2" t="s">
        <v>36</v>
      </c>
      <c r="D80" s="2" t="s">
        <v>6</v>
      </c>
      <c r="E80" s="2" t="s">
        <v>28</v>
      </c>
      <c r="F80" s="2">
        <v>141</v>
      </c>
      <c r="G80" s="2">
        <v>7</v>
      </c>
      <c r="H80" s="2">
        <f t="shared" si="3"/>
        <v>20.142857142857142</v>
      </c>
    </row>
    <row r="81" spans="3:8" x14ac:dyDescent="0.45">
      <c r="C81" s="2"/>
      <c r="D81" s="2"/>
      <c r="E81" s="2"/>
      <c r="F81" s="2">
        <f>SUM(F66:F80)</f>
        <v>2396</v>
      </c>
      <c r="G81" s="2">
        <f>SUM(G66:G80)</f>
        <v>109.1</v>
      </c>
      <c r="H81" s="2">
        <f t="shared" si="3"/>
        <v>21.961503208065995</v>
      </c>
    </row>
    <row r="83" spans="3:8" x14ac:dyDescent="0.45">
      <c r="C83" s="4" t="s">
        <v>61</v>
      </c>
      <c r="D83" s="4"/>
      <c r="E83" s="4"/>
      <c r="F83" s="4"/>
      <c r="G83" s="4"/>
      <c r="H83" s="4"/>
    </row>
    <row r="85" spans="3:8" x14ac:dyDescent="0.45">
      <c r="C85" s="2" t="s">
        <v>0</v>
      </c>
      <c r="D85" s="2" t="s">
        <v>1</v>
      </c>
      <c r="E85" s="2" t="s">
        <v>2</v>
      </c>
      <c r="F85" s="2" t="s">
        <v>3</v>
      </c>
      <c r="G85" s="2" t="s">
        <v>4</v>
      </c>
      <c r="H85" s="2" t="s">
        <v>34</v>
      </c>
    </row>
    <row r="86" spans="3:8" x14ac:dyDescent="0.45">
      <c r="C86" s="2" t="s">
        <v>5</v>
      </c>
      <c r="D86" s="2" t="s">
        <v>6</v>
      </c>
      <c r="E86" s="2" t="s">
        <v>7</v>
      </c>
      <c r="F86" s="2">
        <v>207</v>
      </c>
      <c r="G86" s="2">
        <v>4.9000000000000004</v>
      </c>
      <c r="H86" s="2">
        <f>F86/G86</f>
        <v>42.244897959183668</v>
      </c>
    </row>
    <row r="87" spans="3:8" x14ac:dyDescent="0.45">
      <c r="C87" s="2" t="s">
        <v>8</v>
      </c>
      <c r="D87" s="2" t="s">
        <v>9</v>
      </c>
      <c r="E87" s="2" t="s">
        <v>7</v>
      </c>
      <c r="F87" s="2">
        <v>199</v>
      </c>
      <c r="G87" s="2">
        <v>5</v>
      </c>
      <c r="H87" s="2">
        <f t="shared" ref="H87:H101" si="4">F87/G87</f>
        <v>39.799999999999997</v>
      </c>
    </row>
    <row r="88" spans="3:8" x14ac:dyDescent="0.45">
      <c r="C88" s="2" t="s">
        <v>10</v>
      </c>
      <c r="D88" s="2" t="s">
        <v>11</v>
      </c>
      <c r="E88" s="2" t="s">
        <v>12</v>
      </c>
      <c r="F88" s="2">
        <v>155</v>
      </c>
      <c r="G88" s="2">
        <v>6.6</v>
      </c>
      <c r="H88" s="2">
        <f t="shared" si="4"/>
        <v>23.484848484848484</v>
      </c>
    </row>
    <row r="89" spans="3:8" x14ac:dyDescent="0.45">
      <c r="C89" s="2" t="s">
        <v>13</v>
      </c>
      <c r="D89" s="2" t="s">
        <v>14</v>
      </c>
      <c r="E89" s="2" t="s">
        <v>12</v>
      </c>
      <c r="F89" s="2">
        <v>154</v>
      </c>
      <c r="G89" s="2">
        <v>6.4</v>
      </c>
      <c r="H89" s="2">
        <f t="shared" si="4"/>
        <v>24.0625</v>
      </c>
    </row>
    <row r="90" spans="3:8" x14ac:dyDescent="0.45">
      <c r="C90" s="2" t="s">
        <v>15</v>
      </c>
      <c r="D90" s="2" t="s">
        <v>11</v>
      </c>
      <c r="E90" s="2" t="s">
        <v>12</v>
      </c>
      <c r="F90" s="2">
        <v>146</v>
      </c>
      <c r="G90" s="2">
        <v>6</v>
      </c>
      <c r="H90" s="2">
        <f t="shared" si="4"/>
        <v>24.333333333333332</v>
      </c>
    </row>
    <row r="91" spans="3:8" x14ac:dyDescent="0.45">
      <c r="C91" s="2" t="s">
        <v>16</v>
      </c>
      <c r="D91" s="2" t="s">
        <v>11</v>
      </c>
      <c r="E91" s="2" t="s">
        <v>12</v>
      </c>
      <c r="F91" s="2">
        <v>144</v>
      </c>
      <c r="G91" s="2">
        <v>6.4</v>
      </c>
      <c r="H91" s="2">
        <f t="shared" si="4"/>
        <v>22.5</v>
      </c>
    </row>
    <row r="92" spans="3:8" x14ac:dyDescent="0.45">
      <c r="C92" s="2" t="s">
        <v>17</v>
      </c>
      <c r="D92" s="2" t="s">
        <v>9</v>
      </c>
      <c r="E92" s="2" t="s">
        <v>12</v>
      </c>
      <c r="F92" s="2">
        <v>144</v>
      </c>
      <c r="G92" s="2">
        <v>5</v>
      </c>
      <c r="H92" s="2">
        <f t="shared" si="4"/>
        <v>28.8</v>
      </c>
    </row>
    <row r="93" spans="3:8" x14ac:dyDescent="0.45">
      <c r="C93" s="2" t="s">
        <v>18</v>
      </c>
      <c r="D93" s="2" t="s">
        <v>9</v>
      </c>
      <c r="E93" s="2" t="s">
        <v>19</v>
      </c>
      <c r="F93" s="2">
        <v>197</v>
      </c>
      <c r="G93" s="2">
        <v>9.1</v>
      </c>
      <c r="H93" s="2">
        <f t="shared" si="4"/>
        <v>21.64835164835165</v>
      </c>
    </row>
    <row r="94" spans="3:8" x14ac:dyDescent="0.45">
      <c r="C94" s="2" t="s">
        <v>20</v>
      </c>
      <c r="D94" s="2" t="s">
        <v>21</v>
      </c>
      <c r="E94" s="2" t="s">
        <v>19</v>
      </c>
      <c r="F94" s="2">
        <v>151</v>
      </c>
      <c r="G94" s="2">
        <v>7.5</v>
      </c>
      <c r="H94" s="2">
        <f t="shared" si="4"/>
        <v>20.133333333333333</v>
      </c>
    </row>
    <row r="95" spans="3:8" x14ac:dyDescent="0.45">
      <c r="C95" s="2" t="s">
        <v>37</v>
      </c>
      <c r="D95" s="2" t="s">
        <v>38</v>
      </c>
      <c r="E95" s="2" t="s">
        <v>19</v>
      </c>
      <c r="F95" s="2">
        <v>139</v>
      </c>
      <c r="G95" s="2">
        <v>7.2</v>
      </c>
      <c r="H95" s="2">
        <f t="shared" si="4"/>
        <v>19.305555555555554</v>
      </c>
    </row>
    <row r="96" spans="3:8" x14ac:dyDescent="0.45">
      <c r="C96" s="2" t="s">
        <v>24</v>
      </c>
      <c r="D96" s="2" t="s">
        <v>14</v>
      </c>
      <c r="E96" s="2" t="s">
        <v>19</v>
      </c>
      <c r="F96" s="2">
        <v>142</v>
      </c>
      <c r="G96" s="2">
        <v>8.1</v>
      </c>
      <c r="H96" s="2">
        <f t="shared" si="4"/>
        <v>17.530864197530864</v>
      </c>
    </row>
    <row r="97" spans="3:8" x14ac:dyDescent="0.45">
      <c r="C97" s="2" t="s">
        <v>25</v>
      </c>
      <c r="D97" s="2" t="s">
        <v>26</v>
      </c>
      <c r="E97" s="2" t="s">
        <v>19</v>
      </c>
      <c r="F97" s="2">
        <v>140</v>
      </c>
      <c r="G97" s="2">
        <v>7.1</v>
      </c>
      <c r="H97" s="2">
        <f t="shared" si="4"/>
        <v>19.718309859154932</v>
      </c>
    </row>
    <row r="98" spans="3:8" x14ac:dyDescent="0.45">
      <c r="C98" s="2" t="s">
        <v>27</v>
      </c>
      <c r="D98" s="2" t="s">
        <v>14</v>
      </c>
      <c r="E98" s="2" t="s">
        <v>28</v>
      </c>
      <c r="F98" s="2">
        <v>172</v>
      </c>
      <c r="G98" s="2">
        <v>10.8</v>
      </c>
      <c r="H98" s="2">
        <f t="shared" si="4"/>
        <v>15.925925925925926</v>
      </c>
    </row>
    <row r="99" spans="3:8" x14ac:dyDescent="0.45">
      <c r="C99" s="2" t="s">
        <v>29</v>
      </c>
      <c r="D99" s="2" t="s">
        <v>26</v>
      </c>
      <c r="E99" s="2" t="s">
        <v>28</v>
      </c>
      <c r="F99" s="2">
        <v>161</v>
      </c>
      <c r="G99" s="2">
        <v>9.9</v>
      </c>
      <c r="H99" s="2">
        <f t="shared" si="4"/>
        <v>16.262626262626263</v>
      </c>
    </row>
    <row r="100" spans="3:8" x14ac:dyDescent="0.45">
      <c r="C100" s="2" t="s">
        <v>36</v>
      </c>
      <c r="D100" s="2" t="s">
        <v>6</v>
      </c>
      <c r="E100" s="2" t="s">
        <v>28</v>
      </c>
      <c r="F100" s="2">
        <v>141</v>
      </c>
      <c r="G100" s="2">
        <v>7</v>
      </c>
      <c r="H100" s="2">
        <f t="shared" si="4"/>
        <v>20.142857142857142</v>
      </c>
    </row>
    <row r="101" spans="3:8" x14ac:dyDescent="0.45">
      <c r="C101" s="2"/>
      <c r="D101" s="2"/>
      <c r="E101" s="2"/>
      <c r="F101" s="2">
        <f>SUM(F86:F100)</f>
        <v>2392</v>
      </c>
      <c r="G101" s="2">
        <f>SUM(G86:G100)</f>
        <v>106.99999999999999</v>
      </c>
      <c r="H101" s="2">
        <f t="shared" si="4"/>
        <v>22.355140186915889</v>
      </c>
    </row>
    <row r="103" spans="3:8" x14ac:dyDescent="0.45">
      <c r="C103" s="4" t="s">
        <v>62</v>
      </c>
      <c r="D103" s="4"/>
      <c r="E103" s="4"/>
      <c r="F103" s="4"/>
      <c r="G103" s="4"/>
      <c r="H103" s="4"/>
    </row>
    <row r="105" spans="3:8" x14ac:dyDescent="0.45">
      <c r="C105" s="2" t="s">
        <v>0</v>
      </c>
      <c r="D105" s="2" t="s">
        <v>1</v>
      </c>
      <c r="E105" s="2" t="s">
        <v>2</v>
      </c>
      <c r="F105" s="2" t="s">
        <v>3</v>
      </c>
      <c r="G105" s="2" t="s">
        <v>4</v>
      </c>
      <c r="H105" s="2" t="s">
        <v>34</v>
      </c>
    </row>
    <row r="106" spans="3:8" x14ac:dyDescent="0.45">
      <c r="C106" s="2" t="s">
        <v>5</v>
      </c>
      <c r="D106" s="2" t="s">
        <v>6</v>
      </c>
      <c r="E106" s="2" t="s">
        <v>7</v>
      </c>
      <c r="F106" s="2">
        <v>207</v>
      </c>
      <c r="G106" s="2">
        <v>4.9000000000000004</v>
      </c>
      <c r="H106" s="2">
        <f>F106/G106</f>
        <v>42.244897959183668</v>
      </c>
    </row>
    <row r="107" spans="3:8" x14ac:dyDescent="0.45">
      <c r="C107" s="2" t="s">
        <v>8</v>
      </c>
      <c r="D107" s="2" t="s">
        <v>9</v>
      </c>
      <c r="E107" s="2" t="s">
        <v>7</v>
      </c>
      <c r="F107" s="2">
        <v>199</v>
      </c>
      <c r="G107" s="2">
        <v>5</v>
      </c>
      <c r="H107" s="2">
        <f t="shared" ref="H107:H121" si="5">F107/G107</f>
        <v>39.799999999999997</v>
      </c>
    </row>
    <row r="108" spans="3:8" x14ac:dyDescent="0.45">
      <c r="C108" s="2" t="s">
        <v>10</v>
      </c>
      <c r="D108" s="2" t="s">
        <v>11</v>
      </c>
      <c r="E108" s="2" t="s">
        <v>12</v>
      </c>
      <c r="F108" s="2">
        <v>155</v>
      </c>
      <c r="G108" s="2">
        <v>6.6</v>
      </c>
      <c r="H108" s="2">
        <f t="shared" si="5"/>
        <v>23.484848484848484</v>
      </c>
    </row>
    <row r="109" spans="3:8" x14ac:dyDescent="0.45">
      <c r="C109" s="2" t="s">
        <v>13</v>
      </c>
      <c r="D109" s="2" t="s">
        <v>14</v>
      </c>
      <c r="E109" s="2" t="s">
        <v>12</v>
      </c>
      <c r="F109" s="2">
        <v>154</v>
      </c>
      <c r="G109" s="2">
        <v>6.4</v>
      </c>
      <c r="H109" s="2">
        <f t="shared" si="5"/>
        <v>24.0625</v>
      </c>
    </row>
    <row r="110" spans="3:8" x14ac:dyDescent="0.45">
      <c r="C110" s="2" t="s">
        <v>15</v>
      </c>
      <c r="D110" s="2" t="s">
        <v>11</v>
      </c>
      <c r="E110" s="2" t="s">
        <v>12</v>
      </c>
      <c r="F110" s="2">
        <v>146</v>
      </c>
      <c r="G110" s="2">
        <v>6</v>
      </c>
      <c r="H110" s="2">
        <f t="shared" si="5"/>
        <v>24.333333333333332</v>
      </c>
    </row>
    <row r="111" spans="3:8" x14ac:dyDescent="0.45">
      <c r="C111" s="2" t="s">
        <v>16</v>
      </c>
      <c r="D111" s="2" t="s">
        <v>11</v>
      </c>
      <c r="E111" s="2" t="s">
        <v>12</v>
      </c>
      <c r="F111" s="2">
        <v>144</v>
      </c>
      <c r="G111" s="2">
        <v>6.4</v>
      </c>
      <c r="H111" s="2">
        <f t="shared" si="5"/>
        <v>22.5</v>
      </c>
    </row>
    <row r="112" spans="3:8" x14ac:dyDescent="0.45">
      <c r="C112" s="2" t="s">
        <v>17</v>
      </c>
      <c r="D112" s="2" t="s">
        <v>9</v>
      </c>
      <c r="E112" s="2" t="s">
        <v>12</v>
      </c>
      <c r="F112" s="2">
        <v>144</v>
      </c>
      <c r="G112" s="2">
        <v>5</v>
      </c>
      <c r="H112" s="2">
        <f t="shared" si="5"/>
        <v>28.8</v>
      </c>
    </row>
    <row r="113" spans="3:8" x14ac:dyDescent="0.45">
      <c r="C113" s="2" t="s">
        <v>18</v>
      </c>
      <c r="D113" s="2" t="s">
        <v>9</v>
      </c>
      <c r="E113" s="2" t="s">
        <v>19</v>
      </c>
      <c r="F113" s="2">
        <v>197</v>
      </c>
      <c r="G113" s="2">
        <v>9.1</v>
      </c>
      <c r="H113" s="2">
        <f t="shared" si="5"/>
        <v>21.64835164835165</v>
      </c>
    </row>
    <row r="114" spans="3:8" x14ac:dyDescent="0.45">
      <c r="C114" s="2" t="s">
        <v>20</v>
      </c>
      <c r="D114" s="2" t="s">
        <v>21</v>
      </c>
      <c r="E114" s="2" t="s">
        <v>19</v>
      </c>
      <c r="F114" s="2">
        <v>151</v>
      </c>
      <c r="G114" s="2">
        <v>7.5</v>
      </c>
      <c r="H114" s="2">
        <f t="shared" si="5"/>
        <v>20.133333333333333</v>
      </c>
    </row>
    <row r="115" spans="3:8" x14ac:dyDescent="0.45">
      <c r="C115" s="2" t="s">
        <v>37</v>
      </c>
      <c r="D115" s="2" t="s">
        <v>38</v>
      </c>
      <c r="E115" s="2" t="s">
        <v>19</v>
      </c>
      <c r="F115" s="2">
        <v>139</v>
      </c>
      <c r="G115" s="2">
        <v>7.2</v>
      </c>
      <c r="H115" s="2">
        <f t="shared" si="5"/>
        <v>19.305555555555554</v>
      </c>
    </row>
    <row r="116" spans="3:8" x14ac:dyDescent="0.45">
      <c r="C116" s="2" t="s">
        <v>24</v>
      </c>
      <c r="D116" s="2" t="s">
        <v>14</v>
      </c>
      <c r="E116" s="2" t="s">
        <v>19</v>
      </c>
      <c r="F116" s="2">
        <v>142</v>
      </c>
      <c r="G116" s="2">
        <v>8.1</v>
      </c>
      <c r="H116" s="2">
        <f t="shared" si="5"/>
        <v>17.530864197530864</v>
      </c>
    </row>
    <row r="117" spans="3:8" x14ac:dyDescent="0.45">
      <c r="C117" s="2" t="s">
        <v>25</v>
      </c>
      <c r="D117" s="2" t="s">
        <v>26</v>
      </c>
      <c r="E117" s="2" t="s">
        <v>19</v>
      </c>
      <c r="F117" s="2">
        <v>140</v>
      </c>
      <c r="G117" s="2">
        <v>7.1</v>
      </c>
      <c r="H117" s="2">
        <f t="shared" si="5"/>
        <v>19.718309859154932</v>
      </c>
    </row>
    <row r="118" spans="3:8" x14ac:dyDescent="0.45">
      <c r="C118" s="2" t="s">
        <v>39</v>
      </c>
      <c r="D118" s="2" t="s">
        <v>6</v>
      </c>
      <c r="E118" s="2" t="s">
        <v>28</v>
      </c>
      <c r="F118" s="2">
        <v>139</v>
      </c>
      <c r="G118" s="2">
        <v>7.1</v>
      </c>
      <c r="H118" s="2">
        <f t="shared" si="5"/>
        <v>19.577464788732396</v>
      </c>
    </row>
    <row r="119" spans="3:8" x14ac:dyDescent="0.45">
      <c r="C119" s="2" t="s">
        <v>29</v>
      </c>
      <c r="D119" s="2" t="s">
        <v>26</v>
      </c>
      <c r="E119" s="2" t="s">
        <v>28</v>
      </c>
      <c r="F119" s="2">
        <v>161</v>
      </c>
      <c r="G119" s="2">
        <v>9.9</v>
      </c>
      <c r="H119" s="2">
        <f t="shared" si="5"/>
        <v>16.262626262626263</v>
      </c>
    </row>
    <row r="120" spans="3:8" x14ac:dyDescent="0.45">
      <c r="C120" s="2" t="s">
        <v>36</v>
      </c>
      <c r="D120" s="2" t="s">
        <v>6</v>
      </c>
      <c r="E120" s="2" t="s">
        <v>28</v>
      </c>
      <c r="F120" s="2">
        <v>141</v>
      </c>
      <c r="G120" s="2">
        <v>7</v>
      </c>
      <c r="H120" s="2">
        <f t="shared" si="5"/>
        <v>20.142857142857142</v>
      </c>
    </row>
    <row r="121" spans="3:8" x14ac:dyDescent="0.45">
      <c r="C121" s="2"/>
      <c r="D121" s="2"/>
      <c r="E121" s="2"/>
      <c r="F121" s="2">
        <f>SUM(F106:F120)</f>
        <v>2359</v>
      </c>
      <c r="G121" s="2">
        <f>SUM(G106:G120)</f>
        <v>103.29999999999998</v>
      </c>
      <c r="H121" s="2">
        <f t="shared" si="5"/>
        <v>22.836398838334951</v>
      </c>
    </row>
    <row r="123" spans="3:8" x14ac:dyDescent="0.45">
      <c r="C123" s="4" t="s">
        <v>63</v>
      </c>
      <c r="D123" s="4"/>
      <c r="E123" s="4"/>
      <c r="F123" s="4"/>
      <c r="G123" s="4"/>
      <c r="H123" s="4"/>
    </row>
    <row r="125" spans="3:8" x14ac:dyDescent="0.45">
      <c r="C125" s="2" t="s">
        <v>0</v>
      </c>
      <c r="D125" s="2" t="s">
        <v>1</v>
      </c>
      <c r="E125" s="2" t="s">
        <v>2</v>
      </c>
      <c r="F125" s="2" t="s">
        <v>3</v>
      </c>
      <c r="G125" s="2" t="s">
        <v>4</v>
      </c>
      <c r="H125" s="2" t="s">
        <v>34</v>
      </c>
    </row>
    <row r="126" spans="3:8" x14ac:dyDescent="0.45">
      <c r="C126" s="2" t="s">
        <v>5</v>
      </c>
      <c r="D126" s="2" t="s">
        <v>6</v>
      </c>
      <c r="E126" s="2" t="s">
        <v>7</v>
      </c>
      <c r="F126" s="2">
        <v>207</v>
      </c>
      <c r="G126" s="2">
        <v>4.9000000000000004</v>
      </c>
      <c r="H126" s="2">
        <f>F126/G126</f>
        <v>42.244897959183668</v>
      </c>
    </row>
    <row r="127" spans="3:8" x14ac:dyDescent="0.45">
      <c r="C127" s="2" t="s">
        <v>8</v>
      </c>
      <c r="D127" s="2" t="s">
        <v>9</v>
      </c>
      <c r="E127" s="2" t="s">
        <v>7</v>
      </c>
      <c r="F127" s="2">
        <v>199</v>
      </c>
      <c r="G127" s="2">
        <v>5</v>
      </c>
      <c r="H127" s="2">
        <f t="shared" ref="H127:H141" si="6">F127/G127</f>
        <v>39.799999999999997</v>
      </c>
    </row>
    <row r="128" spans="3:8" x14ac:dyDescent="0.45">
      <c r="C128" s="2" t="s">
        <v>10</v>
      </c>
      <c r="D128" s="2" t="s">
        <v>11</v>
      </c>
      <c r="E128" s="2" t="s">
        <v>12</v>
      </c>
      <c r="F128" s="2">
        <v>155</v>
      </c>
      <c r="G128" s="2">
        <v>6.6</v>
      </c>
      <c r="H128" s="2">
        <f t="shared" si="6"/>
        <v>23.484848484848484</v>
      </c>
    </row>
    <row r="129" spans="3:8" x14ac:dyDescent="0.45">
      <c r="C129" s="2" t="s">
        <v>13</v>
      </c>
      <c r="D129" s="2" t="s">
        <v>14</v>
      </c>
      <c r="E129" s="2" t="s">
        <v>12</v>
      </c>
      <c r="F129" s="2">
        <v>154</v>
      </c>
      <c r="G129" s="2">
        <v>6.4</v>
      </c>
      <c r="H129" s="2">
        <f t="shared" si="6"/>
        <v>24.0625</v>
      </c>
    </row>
    <row r="130" spans="3:8" x14ac:dyDescent="0.45">
      <c r="C130" s="2" t="s">
        <v>15</v>
      </c>
      <c r="D130" s="2" t="s">
        <v>11</v>
      </c>
      <c r="E130" s="2" t="s">
        <v>12</v>
      </c>
      <c r="F130" s="2">
        <v>146</v>
      </c>
      <c r="G130" s="2">
        <v>6</v>
      </c>
      <c r="H130" s="2">
        <f t="shared" si="6"/>
        <v>24.333333333333332</v>
      </c>
    </row>
    <row r="131" spans="3:8" x14ac:dyDescent="0.45">
      <c r="C131" s="2" t="s">
        <v>16</v>
      </c>
      <c r="D131" s="2" t="s">
        <v>11</v>
      </c>
      <c r="E131" s="2" t="s">
        <v>12</v>
      </c>
      <c r="F131" s="2">
        <v>144</v>
      </c>
      <c r="G131" s="2">
        <v>6.4</v>
      </c>
      <c r="H131" s="2">
        <f t="shared" si="6"/>
        <v>22.5</v>
      </c>
    </row>
    <row r="132" spans="3:8" x14ac:dyDescent="0.45">
      <c r="C132" s="2" t="s">
        <v>17</v>
      </c>
      <c r="D132" s="2" t="s">
        <v>9</v>
      </c>
      <c r="E132" s="2" t="s">
        <v>12</v>
      </c>
      <c r="F132" s="2">
        <v>144</v>
      </c>
      <c r="G132" s="2">
        <v>5</v>
      </c>
      <c r="H132" s="2">
        <f t="shared" si="6"/>
        <v>28.8</v>
      </c>
    </row>
    <row r="133" spans="3:8" x14ac:dyDescent="0.45">
      <c r="C133" s="2" t="s">
        <v>18</v>
      </c>
      <c r="D133" s="2" t="s">
        <v>9</v>
      </c>
      <c r="E133" s="2" t="s">
        <v>19</v>
      </c>
      <c r="F133" s="2">
        <v>197</v>
      </c>
      <c r="G133" s="2">
        <v>9.1</v>
      </c>
      <c r="H133" s="2">
        <f t="shared" si="6"/>
        <v>21.64835164835165</v>
      </c>
    </row>
    <row r="134" spans="3:8" x14ac:dyDescent="0.45">
      <c r="C134" s="2" t="s">
        <v>20</v>
      </c>
      <c r="D134" s="2" t="s">
        <v>21</v>
      </c>
      <c r="E134" s="2" t="s">
        <v>19</v>
      </c>
      <c r="F134" s="2">
        <v>151</v>
      </c>
      <c r="G134" s="2">
        <v>7.5</v>
      </c>
      <c r="H134" s="2">
        <f t="shared" si="6"/>
        <v>20.133333333333333</v>
      </c>
    </row>
    <row r="135" spans="3:8" x14ac:dyDescent="0.45">
      <c r="C135" s="2" t="s">
        <v>37</v>
      </c>
      <c r="D135" s="2" t="s">
        <v>38</v>
      </c>
      <c r="E135" s="2" t="s">
        <v>19</v>
      </c>
      <c r="F135" s="2">
        <v>139</v>
      </c>
      <c r="G135" s="2">
        <v>7.2</v>
      </c>
      <c r="H135" s="2">
        <f t="shared" si="6"/>
        <v>19.305555555555554</v>
      </c>
    </row>
    <row r="136" spans="3:8" x14ac:dyDescent="0.45">
      <c r="C136" s="2" t="s">
        <v>24</v>
      </c>
      <c r="D136" s="2" t="s">
        <v>14</v>
      </c>
      <c r="E136" s="2" t="s">
        <v>19</v>
      </c>
      <c r="F136" s="2">
        <v>142</v>
      </c>
      <c r="G136" s="2">
        <v>8.1</v>
      </c>
      <c r="H136" s="2">
        <f t="shared" si="6"/>
        <v>17.530864197530864</v>
      </c>
    </row>
    <row r="137" spans="3:8" x14ac:dyDescent="0.45">
      <c r="C137" s="2" t="s">
        <v>25</v>
      </c>
      <c r="D137" s="2" t="s">
        <v>26</v>
      </c>
      <c r="E137" s="2" t="s">
        <v>19</v>
      </c>
      <c r="F137" s="2">
        <v>140</v>
      </c>
      <c r="G137" s="2">
        <v>7.1</v>
      </c>
      <c r="H137" s="2">
        <f t="shared" si="6"/>
        <v>19.718309859154932</v>
      </c>
    </row>
    <row r="138" spans="3:8" x14ac:dyDescent="0.45">
      <c r="C138" s="2" t="s">
        <v>39</v>
      </c>
      <c r="D138" s="2" t="s">
        <v>6</v>
      </c>
      <c r="E138" s="2" t="s">
        <v>28</v>
      </c>
      <c r="F138" s="2">
        <v>139</v>
      </c>
      <c r="G138" s="2">
        <v>7.1</v>
      </c>
      <c r="H138" s="2">
        <f t="shared" si="6"/>
        <v>19.577464788732396</v>
      </c>
    </row>
    <row r="139" spans="3:8" x14ac:dyDescent="0.45">
      <c r="C139" s="2" t="s">
        <v>40</v>
      </c>
      <c r="D139" s="2" t="s">
        <v>41</v>
      </c>
      <c r="E139" s="2" t="s">
        <v>28</v>
      </c>
      <c r="F139" s="2">
        <v>128</v>
      </c>
      <c r="G139" s="2">
        <v>7.2</v>
      </c>
      <c r="H139" s="2">
        <f t="shared" si="6"/>
        <v>17.777777777777779</v>
      </c>
    </row>
    <row r="140" spans="3:8" x14ac:dyDescent="0.45">
      <c r="C140" s="2" t="s">
        <v>36</v>
      </c>
      <c r="D140" s="2" t="s">
        <v>6</v>
      </c>
      <c r="E140" s="2" t="s">
        <v>28</v>
      </c>
      <c r="F140" s="2">
        <v>141</v>
      </c>
      <c r="G140" s="2">
        <v>7</v>
      </c>
      <c r="H140" s="2">
        <f t="shared" si="6"/>
        <v>20.142857142857142</v>
      </c>
    </row>
    <row r="141" spans="3:8" x14ac:dyDescent="0.45">
      <c r="C141" s="2"/>
      <c r="D141" s="2"/>
      <c r="E141" s="2"/>
      <c r="F141" s="2">
        <f>SUM(F126:F140)</f>
        <v>2326</v>
      </c>
      <c r="G141" s="2">
        <f>SUM(G126:G140)</f>
        <v>100.59999999999998</v>
      </c>
      <c r="H141" s="2">
        <f t="shared" si="6"/>
        <v>23.121272365805172</v>
      </c>
    </row>
    <row r="143" spans="3:8" x14ac:dyDescent="0.45">
      <c r="C143" s="4" t="s">
        <v>64</v>
      </c>
      <c r="D143" s="4"/>
      <c r="E143" s="4"/>
      <c r="F143" s="4"/>
      <c r="G143" s="4"/>
      <c r="H143" s="4"/>
    </row>
    <row r="145" spans="3:8" x14ac:dyDescent="0.45">
      <c r="C145" s="2" t="s">
        <v>0</v>
      </c>
      <c r="D145" s="2" t="s">
        <v>1</v>
      </c>
      <c r="E145" s="2" t="s">
        <v>2</v>
      </c>
      <c r="F145" s="2" t="s">
        <v>3</v>
      </c>
      <c r="G145" s="2" t="s">
        <v>4</v>
      </c>
      <c r="H145" s="2" t="s">
        <v>34</v>
      </c>
    </row>
    <row r="146" spans="3:8" x14ac:dyDescent="0.45">
      <c r="C146" s="2" t="s">
        <v>5</v>
      </c>
      <c r="D146" s="2" t="s">
        <v>6</v>
      </c>
      <c r="E146" s="2" t="s">
        <v>7</v>
      </c>
      <c r="F146" s="2">
        <v>207</v>
      </c>
      <c r="G146" s="2">
        <v>4.9000000000000004</v>
      </c>
      <c r="H146" s="2">
        <f>F146/G146</f>
        <v>42.244897959183668</v>
      </c>
    </row>
    <row r="147" spans="3:8" x14ac:dyDescent="0.45">
      <c r="C147" s="2" t="s">
        <v>8</v>
      </c>
      <c r="D147" s="2" t="s">
        <v>9</v>
      </c>
      <c r="E147" s="2" t="s">
        <v>7</v>
      </c>
      <c r="F147" s="2">
        <v>199</v>
      </c>
      <c r="G147" s="2">
        <v>5</v>
      </c>
      <c r="H147" s="2">
        <f t="shared" ref="H147:H161" si="7">F147/G147</f>
        <v>39.799999999999997</v>
      </c>
    </row>
    <row r="148" spans="3:8" x14ac:dyDescent="0.45">
      <c r="C148" s="2" t="s">
        <v>10</v>
      </c>
      <c r="D148" s="2" t="s">
        <v>11</v>
      </c>
      <c r="E148" s="2" t="s">
        <v>12</v>
      </c>
      <c r="F148" s="2">
        <v>155</v>
      </c>
      <c r="G148" s="2">
        <v>6.6</v>
      </c>
      <c r="H148" s="2">
        <f t="shared" si="7"/>
        <v>23.484848484848484</v>
      </c>
    </row>
    <row r="149" spans="3:8" x14ac:dyDescent="0.45">
      <c r="C149" s="2" t="s">
        <v>13</v>
      </c>
      <c r="D149" s="2" t="s">
        <v>14</v>
      </c>
      <c r="E149" s="2" t="s">
        <v>12</v>
      </c>
      <c r="F149" s="2">
        <v>154</v>
      </c>
      <c r="G149" s="2">
        <v>6.4</v>
      </c>
      <c r="H149" s="2">
        <f t="shared" si="7"/>
        <v>24.0625</v>
      </c>
    </row>
    <row r="150" spans="3:8" x14ac:dyDescent="0.45">
      <c r="C150" s="2" t="s">
        <v>15</v>
      </c>
      <c r="D150" s="2" t="s">
        <v>11</v>
      </c>
      <c r="E150" s="2" t="s">
        <v>12</v>
      </c>
      <c r="F150" s="2">
        <v>146</v>
      </c>
      <c r="G150" s="2">
        <v>6</v>
      </c>
      <c r="H150" s="2">
        <f t="shared" si="7"/>
        <v>24.333333333333332</v>
      </c>
    </row>
    <row r="151" spans="3:8" x14ac:dyDescent="0.45">
      <c r="C151" s="2" t="s">
        <v>16</v>
      </c>
      <c r="D151" s="2" t="s">
        <v>11</v>
      </c>
      <c r="E151" s="2" t="s">
        <v>12</v>
      </c>
      <c r="F151" s="2">
        <v>144</v>
      </c>
      <c r="G151" s="2">
        <v>6.4</v>
      </c>
      <c r="H151" s="2">
        <f t="shared" si="7"/>
        <v>22.5</v>
      </c>
    </row>
    <row r="152" spans="3:8" x14ac:dyDescent="0.45">
      <c r="C152" s="2" t="s">
        <v>17</v>
      </c>
      <c r="D152" s="2" t="s">
        <v>9</v>
      </c>
      <c r="E152" s="2" t="s">
        <v>12</v>
      </c>
      <c r="F152" s="2">
        <v>144</v>
      </c>
      <c r="G152" s="2">
        <v>5</v>
      </c>
      <c r="H152" s="2">
        <f t="shared" si="7"/>
        <v>28.8</v>
      </c>
    </row>
    <row r="153" spans="3:8" x14ac:dyDescent="0.45">
      <c r="C153" s="2" t="s">
        <v>18</v>
      </c>
      <c r="D153" s="2" t="s">
        <v>9</v>
      </c>
      <c r="E153" s="2" t="s">
        <v>19</v>
      </c>
      <c r="F153" s="2">
        <v>197</v>
      </c>
      <c r="G153" s="2">
        <v>9.1</v>
      </c>
      <c r="H153" s="2">
        <f t="shared" si="7"/>
        <v>21.64835164835165</v>
      </c>
    </row>
    <row r="154" spans="3:8" x14ac:dyDescent="0.45">
      <c r="C154" s="2" t="s">
        <v>20</v>
      </c>
      <c r="D154" s="2" t="s">
        <v>21</v>
      </c>
      <c r="E154" s="2" t="s">
        <v>19</v>
      </c>
      <c r="F154" s="2">
        <v>151</v>
      </c>
      <c r="G154" s="2">
        <v>7.5</v>
      </c>
      <c r="H154" s="2">
        <f t="shared" si="7"/>
        <v>20.133333333333333</v>
      </c>
    </row>
    <row r="155" spans="3:8" x14ac:dyDescent="0.45">
      <c r="C155" s="2" t="s">
        <v>37</v>
      </c>
      <c r="D155" s="2" t="s">
        <v>38</v>
      </c>
      <c r="E155" s="2" t="s">
        <v>19</v>
      </c>
      <c r="F155" s="2">
        <v>139</v>
      </c>
      <c r="G155" s="2">
        <v>7.2</v>
      </c>
      <c r="H155" s="2">
        <f t="shared" si="7"/>
        <v>19.305555555555554</v>
      </c>
    </row>
    <row r="156" spans="3:8" x14ac:dyDescent="0.45">
      <c r="C156" s="2" t="s">
        <v>42</v>
      </c>
      <c r="D156" s="2" t="s">
        <v>38</v>
      </c>
      <c r="E156" s="2" t="s">
        <v>19</v>
      </c>
      <c r="F156" s="2">
        <v>138</v>
      </c>
      <c r="G156" s="2">
        <v>9</v>
      </c>
      <c r="H156" s="2">
        <f t="shared" si="7"/>
        <v>15.333333333333334</v>
      </c>
    </row>
    <row r="157" spans="3:8" x14ac:dyDescent="0.45">
      <c r="C157" s="2" t="s">
        <v>25</v>
      </c>
      <c r="D157" s="2" t="s">
        <v>26</v>
      </c>
      <c r="E157" s="2" t="s">
        <v>19</v>
      </c>
      <c r="F157" s="2">
        <v>140</v>
      </c>
      <c r="G157" s="2">
        <v>7.1</v>
      </c>
      <c r="H157" s="2">
        <f t="shared" si="7"/>
        <v>19.718309859154932</v>
      </c>
    </row>
    <row r="158" spans="3:8" x14ac:dyDescent="0.45">
      <c r="C158" s="2" t="s">
        <v>39</v>
      </c>
      <c r="D158" s="2" t="s">
        <v>6</v>
      </c>
      <c r="E158" s="2" t="s">
        <v>28</v>
      </c>
      <c r="F158" s="2">
        <v>139</v>
      </c>
      <c r="G158" s="2">
        <v>7.1</v>
      </c>
      <c r="H158" s="2">
        <f t="shared" si="7"/>
        <v>19.577464788732396</v>
      </c>
    </row>
    <row r="159" spans="3:8" x14ac:dyDescent="0.45">
      <c r="C159" s="2" t="s">
        <v>40</v>
      </c>
      <c r="D159" s="2" t="s">
        <v>41</v>
      </c>
      <c r="E159" s="2" t="s">
        <v>28</v>
      </c>
      <c r="F159" s="2">
        <v>128</v>
      </c>
      <c r="G159" s="2">
        <v>7.2</v>
      </c>
      <c r="H159" s="2">
        <f t="shared" si="7"/>
        <v>17.777777777777779</v>
      </c>
    </row>
    <row r="160" spans="3:8" x14ac:dyDescent="0.45">
      <c r="C160" s="2" t="s">
        <v>36</v>
      </c>
      <c r="D160" s="2" t="s">
        <v>6</v>
      </c>
      <c r="E160" s="2" t="s">
        <v>28</v>
      </c>
      <c r="F160" s="2">
        <v>141</v>
      </c>
      <c r="G160" s="2">
        <v>7</v>
      </c>
      <c r="H160" s="2">
        <f t="shared" si="7"/>
        <v>20.142857142857142</v>
      </c>
    </row>
    <row r="161" spans="3:8" x14ac:dyDescent="0.45">
      <c r="C161" s="2"/>
      <c r="D161" s="2"/>
      <c r="E161" s="2"/>
      <c r="F161" s="2">
        <f>SUM(F146:F160)</f>
        <v>2322</v>
      </c>
      <c r="G161" s="2">
        <f>SUM(G146:G160)</f>
        <v>101.49999999999999</v>
      </c>
      <c r="H161" s="2">
        <f t="shared" si="7"/>
        <v>22.876847290640399</v>
      </c>
    </row>
    <row r="163" spans="3:8" x14ac:dyDescent="0.45">
      <c r="C163" s="4" t="s">
        <v>65</v>
      </c>
      <c r="D163" s="4"/>
      <c r="E163" s="4"/>
      <c r="F163" s="4"/>
      <c r="G163" s="4"/>
      <c r="H163" s="4"/>
    </row>
    <row r="165" spans="3:8" x14ac:dyDescent="0.45">
      <c r="C165" s="2" t="s">
        <v>0</v>
      </c>
      <c r="D165" s="2" t="s">
        <v>1</v>
      </c>
      <c r="E165" s="2" t="s">
        <v>2</v>
      </c>
      <c r="F165" s="2" t="s">
        <v>3</v>
      </c>
      <c r="G165" s="2" t="s">
        <v>4</v>
      </c>
      <c r="H165" s="2" t="s">
        <v>34</v>
      </c>
    </row>
    <row r="166" spans="3:8" x14ac:dyDescent="0.45">
      <c r="C166" s="2" t="s">
        <v>5</v>
      </c>
      <c r="D166" s="2" t="s">
        <v>6</v>
      </c>
      <c r="E166" s="2" t="s">
        <v>7</v>
      </c>
      <c r="F166" s="2">
        <v>207</v>
      </c>
      <c r="G166" s="2">
        <v>4.9000000000000004</v>
      </c>
      <c r="H166" s="2">
        <f>F166/G166</f>
        <v>42.244897959183668</v>
      </c>
    </row>
    <row r="167" spans="3:8" x14ac:dyDescent="0.45">
      <c r="C167" s="2" t="s">
        <v>8</v>
      </c>
      <c r="D167" s="2" t="s">
        <v>9</v>
      </c>
      <c r="E167" s="2" t="s">
        <v>7</v>
      </c>
      <c r="F167" s="2">
        <v>199</v>
      </c>
      <c r="G167" s="2">
        <v>5</v>
      </c>
      <c r="H167" s="2">
        <f t="shared" ref="H167:H181" si="8">F167/G167</f>
        <v>39.799999999999997</v>
      </c>
    </row>
    <row r="168" spans="3:8" x14ac:dyDescent="0.45">
      <c r="C168" s="2" t="s">
        <v>10</v>
      </c>
      <c r="D168" s="2" t="s">
        <v>11</v>
      </c>
      <c r="E168" s="2" t="s">
        <v>12</v>
      </c>
      <c r="F168" s="2">
        <v>155</v>
      </c>
      <c r="G168" s="2">
        <v>6.6</v>
      </c>
      <c r="H168" s="2">
        <f t="shared" si="8"/>
        <v>23.484848484848484</v>
      </c>
    </row>
    <row r="169" spans="3:8" x14ac:dyDescent="0.45">
      <c r="C169" s="2" t="s">
        <v>13</v>
      </c>
      <c r="D169" s="2" t="s">
        <v>14</v>
      </c>
      <c r="E169" s="2" t="s">
        <v>12</v>
      </c>
      <c r="F169" s="2">
        <v>154</v>
      </c>
      <c r="G169" s="2">
        <v>6.4</v>
      </c>
      <c r="H169" s="2">
        <f t="shared" si="8"/>
        <v>24.0625</v>
      </c>
    </row>
    <row r="170" spans="3:8" x14ac:dyDescent="0.45">
      <c r="C170" s="2" t="s">
        <v>15</v>
      </c>
      <c r="D170" s="2" t="s">
        <v>11</v>
      </c>
      <c r="E170" s="2" t="s">
        <v>12</v>
      </c>
      <c r="F170" s="2">
        <v>146</v>
      </c>
      <c r="G170" s="2">
        <v>6</v>
      </c>
      <c r="H170" s="2">
        <f t="shared" si="8"/>
        <v>24.333333333333332</v>
      </c>
    </row>
    <row r="171" spans="3:8" x14ac:dyDescent="0.45">
      <c r="C171" s="2" t="s">
        <v>16</v>
      </c>
      <c r="D171" s="2" t="s">
        <v>11</v>
      </c>
      <c r="E171" s="2" t="s">
        <v>12</v>
      </c>
      <c r="F171" s="2">
        <v>144</v>
      </c>
      <c r="G171" s="2">
        <v>6.4</v>
      </c>
      <c r="H171" s="2">
        <f t="shared" si="8"/>
        <v>22.5</v>
      </c>
    </row>
    <row r="172" spans="3:8" x14ac:dyDescent="0.45">
      <c r="C172" s="2" t="s">
        <v>17</v>
      </c>
      <c r="D172" s="2" t="s">
        <v>9</v>
      </c>
      <c r="E172" s="2" t="s">
        <v>12</v>
      </c>
      <c r="F172" s="2">
        <v>144</v>
      </c>
      <c r="G172" s="2">
        <v>5</v>
      </c>
      <c r="H172" s="2">
        <f t="shared" si="8"/>
        <v>28.8</v>
      </c>
    </row>
    <row r="173" spans="3:8" x14ac:dyDescent="0.45">
      <c r="C173" s="2" t="s">
        <v>18</v>
      </c>
      <c r="D173" s="2" t="s">
        <v>9</v>
      </c>
      <c r="E173" s="2" t="s">
        <v>19</v>
      </c>
      <c r="F173" s="2">
        <v>197</v>
      </c>
      <c r="G173" s="2">
        <v>9.1</v>
      </c>
      <c r="H173" s="2">
        <f t="shared" si="8"/>
        <v>21.64835164835165</v>
      </c>
    </row>
    <row r="174" spans="3:8" x14ac:dyDescent="0.45">
      <c r="C174" s="2" t="s">
        <v>20</v>
      </c>
      <c r="D174" s="2" t="s">
        <v>21</v>
      </c>
      <c r="E174" s="2" t="s">
        <v>19</v>
      </c>
      <c r="F174" s="2">
        <v>151</v>
      </c>
      <c r="G174" s="2">
        <v>7.5</v>
      </c>
      <c r="H174" s="2">
        <f t="shared" si="8"/>
        <v>20.133333333333333</v>
      </c>
    </row>
    <row r="175" spans="3:8" x14ac:dyDescent="0.45">
      <c r="C175" s="2" t="s">
        <v>37</v>
      </c>
      <c r="D175" s="2" t="s">
        <v>38</v>
      </c>
      <c r="E175" s="2" t="s">
        <v>19</v>
      </c>
      <c r="F175" s="2">
        <v>139</v>
      </c>
      <c r="G175" s="2">
        <v>7.2</v>
      </c>
      <c r="H175" s="2">
        <f t="shared" si="8"/>
        <v>19.305555555555554</v>
      </c>
    </row>
    <row r="176" spans="3:8" x14ac:dyDescent="0.45">
      <c r="C176" s="2" t="s">
        <v>43</v>
      </c>
      <c r="D176" s="2" t="s">
        <v>14</v>
      </c>
      <c r="E176" s="2" t="s">
        <v>19</v>
      </c>
      <c r="F176" s="2">
        <v>138</v>
      </c>
      <c r="G176" s="2">
        <v>8.1999999999999993</v>
      </c>
      <c r="H176" s="2">
        <f t="shared" si="8"/>
        <v>16.829268292682929</v>
      </c>
    </row>
    <row r="177" spans="3:8" x14ac:dyDescent="0.45">
      <c r="C177" s="2" t="s">
        <v>25</v>
      </c>
      <c r="D177" s="2" t="s">
        <v>26</v>
      </c>
      <c r="E177" s="2" t="s">
        <v>19</v>
      </c>
      <c r="F177" s="2">
        <v>140</v>
      </c>
      <c r="G177" s="2">
        <v>7.1</v>
      </c>
      <c r="H177" s="2">
        <f t="shared" si="8"/>
        <v>19.718309859154932</v>
      </c>
    </row>
    <row r="178" spans="3:8" x14ac:dyDescent="0.45">
      <c r="C178" s="2" t="s">
        <v>39</v>
      </c>
      <c r="D178" s="2" t="s">
        <v>6</v>
      </c>
      <c r="E178" s="2" t="s">
        <v>28</v>
      </c>
      <c r="F178" s="2">
        <v>139</v>
      </c>
      <c r="G178" s="2">
        <v>7.1</v>
      </c>
      <c r="H178" s="2">
        <f t="shared" si="8"/>
        <v>19.577464788732396</v>
      </c>
    </row>
    <row r="179" spans="3:8" x14ac:dyDescent="0.45">
      <c r="C179" s="2" t="s">
        <v>40</v>
      </c>
      <c r="D179" s="2" t="s">
        <v>41</v>
      </c>
      <c r="E179" s="2" t="s">
        <v>28</v>
      </c>
      <c r="F179" s="2">
        <v>128</v>
      </c>
      <c r="G179" s="2">
        <v>7.2</v>
      </c>
      <c r="H179" s="2">
        <f t="shared" si="8"/>
        <v>17.777777777777779</v>
      </c>
    </row>
    <row r="180" spans="3:8" x14ac:dyDescent="0.45">
      <c r="C180" s="2" t="s">
        <v>36</v>
      </c>
      <c r="D180" s="2" t="s">
        <v>6</v>
      </c>
      <c r="E180" s="2" t="s">
        <v>28</v>
      </c>
      <c r="F180" s="2">
        <v>141</v>
      </c>
      <c r="G180" s="2">
        <v>7</v>
      </c>
      <c r="H180" s="2">
        <f t="shared" si="8"/>
        <v>20.142857142857142</v>
      </c>
    </row>
    <row r="181" spans="3:8" x14ac:dyDescent="0.45">
      <c r="C181" s="2"/>
      <c r="D181" s="2"/>
      <c r="E181" s="2"/>
      <c r="F181" s="2">
        <f>SUM(F166:F180)</f>
        <v>2322</v>
      </c>
      <c r="G181" s="2">
        <f>SUM(G166:G180)</f>
        <v>100.69999999999999</v>
      </c>
      <c r="H181" s="2">
        <f t="shared" si="8"/>
        <v>23.058589870903678</v>
      </c>
    </row>
    <row r="183" spans="3:8" x14ac:dyDescent="0.45">
      <c r="C183" s="4" t="s">
        <v>66</v>
      </c>
      <c r="D183" s="4"/>
      <c r="E183" s="4"/>
      <c r="F183" s="4"/>
      <c r="G183" s="4"/>
      <c r="H183" s="4"/>
    </row>
    <row r="185" spans="3:8" x14ac:dyDescent="0.45">
      <c r="C185" s="2" t="s">
        <v>0</v>
      </c>
      <c r="D185" s="2" t="s">
        <v>1</v>
      </c>
      <c r="E185" s="2" t="s">
        <v>2</v>
      </c>
      <c r="F185" s="2" t="s">
        <v>3</v>
      </c>
      <c r="G185" s="2" t="s">
        <v>4</v>
      </c>
      <c r="H185" s="2" t="s">
        <v>34</v>
      </c>
    </row>
    <row r="186" spans="3:8" x14ac:dyDescent="0.45">
      <c r="C186" s="2" t="s">
        <v>5</v>
      </c>
      <c r="D186" s="2" t="s">
        <v>6</v>
      </c>
      <c r="E186" s="2" t="s">
        <v>7</v>
      </c>
      <c r="F186" s="2">
        <v>207</v>
      </c>
      <c r="G186" s="2">
        <v>4.9000000000000004</v>
      </c>
      <c r="H186" s="2">
        <f>F186/G186</f>
        <v>42.244897959183668</v>
      </c>
    </row>
    <row r="187" spans="3:8" x14ac:dyDescent="0.45">
      <c r="C187" s="2" t="s">
        <v>8</v>
      </c>
      <c r="D187" s="2" t="s">
        <v>9</v>
      </c>
      <c r="E187" s="2" t="s">
        <v>7</v>
      </c>
      <c r="F187" s="2">
        <v>199</v>
      </c>
      <c r="G187" s="2">
        <v>5</v>
      </c>
      <c r="H187" s="2">
        <f t="shared" ref="H187:H201" si="9">F187/G187</f>
        <v>39.799999999999997</v>
      </c>
    </row>
    <row r="188" spans="3:8" x14ac:dyDescent="0.45">
      <c r="C188" s="2" t="s">
        <v>10</v>
      </c>
      <c r="D188" s="2" t="s">
        <v>11</v>
      </c>
      <c r="E188" s="2" t="s">
        <v>12</v>
      </c>
      <c r="F188" s="2">
        <v>155</v>
      </c>
      <c r="G188" s="2">
        <v>6.6</v>
      </c>
      <c r="H188" s="2">
        <f t="shared" si="9"/>
        <v>23.484848484848484</v>
      </c>
    </row>
    <row r="189" spans="3:8" x14ac:dyDescent="0.45">
      <c r="C189" s="2" t="s">
        <v>13</v>
      </c>
      <c r="D189" s="2" t="s">
        <v>14</v>
      </c>
      <c r="E189" s="2" t="s">
        <v>12</v>
      </c>
      <c r="F189" s="2">
        <v>154</v>
      </c>
      <c r="G189" s="2">
        <v>6.4</v>
      </c>
      <c r="H189" s="2">
        <f t="shared" si="9"/>
        <v>24.0625</v>
      </c>
    </row>
    <row r="190" spans="3:8" x14ac:dyDescent="0.45">
      <c r="C190" s="2" t="s">
        <v>15</v>
      </c>
      <c r="D190" s="2" t="s">
        <v>11</v>
      </c>
      <c r="E190" s="2" t="s">
        <v>12</v>
      </c>
      <c r="F190" s="2">
        <v>146</v>
      </c>
      <c r="G190" s="2">
        <v>6</v>
      </c>
      <c r="H190" s="2">
        <f t="shared" si="9"/>
        <v>24.333333333333332</v>
      </c>
    </row>
    <row r="191" spans="3:8" x14ac:dyDescent="0.45">
      <c r="C191" s="2" t="s">
        <v>16</v>
      </c>
      <c r="D191" s="2" t="s">
        <v>11</v>
      </c>
      <c r="E191" s="2" t="s">
        <v>12</v>
      </c>
      <c r="F191" s="2">
        <v>144</v>
      </c>
      <c r="G191" s="2">
        <v>6.4</v>
      </c>
      <c r="H191" s="2">
        <f t="shared" si="9"/>
        <v>22.5</v>
      </c>
    </row>
    <row r="192" spans="3:8" x14ac:dyDescent="0.45">
      <c r="C192" s="2" t="s">
        <v>17</v>
      </c>
      <c r="D192" s="2" t="s">
        <v>9</v>
      </c>
      <c r="E192" s="2" t="s">
        <v>12</v>
      </c>
      <c r="F192" s="2">
        <v>144</v>
      </c>
      <c r="G192" s="2">
        <v>5</v>
      </c>
      <c r="H192" s="2">
        <f t="shared" si="9"/>
        <v>28.8</v>
      </c>
    </row>
    <row r="193" spans="3:8" x14ac:dyDescent="0.45">
      <c r="C193" s="2" t="s">
        <v>18</v>
      </c>
      <c r="D193" s="2" t="s">
        <v>9</v>
      </c>
      <c r="E193" s="2" t="s">
        <v>19</v>
      </c>
      <c r="F193" s="2">
        <v>197</v>
      </c>
      <c r="G193" s="2">
        <v>9.1</v>
      </c>
      <c r="H193" s="2">
        <f t="shared" si="9"/>
        <v>21.64835164835165</v>
      </c>
    </row>
    <row r="194" spans="3:8" x14ac:dyDescent="0.45">
      <c r="C194" s="2" t="s">
        <v>20</v>
      </c>
      <c r="D194" s="2" t="s">
        <v>21</v>
      </c>
      <c r="E194" s="2" t="s">
        <v>19</v>
      </c>
      <c r="F194" s="2">
        <v>151</v>
      </c>
      <c r="G194" s="2">
        <v>7.5</v>
      </c>
      <c r="H194" s="2">
        <f t="shared" si="9"/>
        <v>20.133333333333333</v>
      </c>
    </row>
    <row r="195" spans="3:8" x14ac:dyDescent="0.45">
      <c r="C195" s="2" t="s">
        <v>37</v>
      </c>
      <c r="D195" s="2" t="s">
        <v>38</v>
      </c>
      <c r="E195" s="2" t="s">
        <v>19</v>
      </c>
      <c r="F195" s="2">
        <v>139</v>
      </c>
      <c r="G195" s="2">
        <v>7.2</v>
      </c>
      <c r="H195" s="2">
        <f t="shared" si="9"/>
        <v>19.305555555555554</v>
      </c>
    </row>
    <row r="196" spans="3:8" x14ac:dyDescent="0.45">
      <c r="C196" s="2" t="s">
        <v>44</v>
      </c>
      <c r="D196" s="2" t="s">
        <v>45</v>
      </c>
      <c r="E196" s="2" t="s">
        <v>19</v>
      </c>
      <c r="F196" s="2">
        <v>136</v>
      </c>
      <c r="G196" s="2">
        <v>7.2</v>
      </c>
      <c r="H196" s="2">
        <f t="shared" si="9"/>
        <v>18.888888888888889</v>
      </c>
    </row>
    <row r="197" spans="3:8" x14ac:dyDescent="0.45">
      <c r="C197" s="2" t="s">
        <v>25</v>
      </c>
      <c r="D197" s="2" t="s">
        <v>26</v>
      </c>
      <c r="E197" s="2" t="s">
        <v>19</v>
      </c>
      <c r="F197" s="2">
        <v>140</v>
      </c>
      <c r="G197" s="2">
        <v>7.1</v>
      </c>
      <c r="H197" s="2">
        <f t="shared" si="9"/>
        <v>19.718309859154932</v>
      </c>
    </row>
    <row r="198" spans="3:8" x14ac:dyDescent="0.45">
      <c r="C198" s="2" t="s">
        <v>39</v>
      </c>
      <c r="D198" s="2" t="s">
        <v>6</v>
      </c>
      <c r="E198" s="2" t="s">
        <v>28</v>
      </c>
      <c r="F198" s="2">
        <v>139</v>
      </c>
      <c r="G198" s="2">
        <v>7.1</v>
      </c>
      <c r="H198" s="2">
        <f t="shared" si="9"/>
        <v>19.577464788732396</v>
      </c>
    </row>
    <row r="199" spans="3:8" x14ac:dyDescent="0.45">
      <c r="C199" s="2" t="s">
        <v>40</v>
      </c>
      <c r="D199" s="2" t="s">
        <v>41</v>
      </c>
      <c r="E199" s="2" t="s">
        <v>28</v>
      </c>
      <c r="F199" s="2">
        <v>128</v>
      </c>
      <c r="G199" s="2">
        <v>7.2</v>
      </c>
      <c r="H199" s="2">
        <f t="shared" si="9"/>
        <v>17.777777777777779</v>
      </c>
    </row>
    <row r="200" spans="3:8" x14ac:dyDescent="0.45">
      <c r="C200" s="2" t="s">
        <v>36</v>
      </c>
      <c r="D200" s="2" t="s">
        <v>6</v>
      </c>
      <c r="E200" s="2" t="s">
        <v>28</v>
      </c>
      <c r="F200" s="2">
        <v>141</v>
      </c>
      <c r="G200" s="2">
        <v>7</v>
      </c>
      <c r="H200" s="2">
        <f t="shared" si="9"/>
        <v>20.142857142857142</v>
      </c>
    </row>
    <row r="201" spans="3:8" x14ac:dyDescent="0.45">
      <c r="C201" s="2"/>
      <c r="D201" s="2"/>
      <c r="E201" s="2"/>
      <c r="F201" s="2">
        <f>SUM(F186:F200)</f>
        <v>2320</v>
      </c>
      <c r="G201" s="2">
        <f>SUM(G186:G200)</f>
        <v>99.699999999999989</v>
      </c>
      <c r="H201" s="2">
        <f t="shared" si="9"/>
        <v>23.269809428284859</v>
      </c>
    </row>
    <row r="203" spans="3:8" x14ac:dyDescent="0.45">
      <c r="C203" s="4" t="s">
        <v>67</v>
      </c>
      <c r="D203" s="4"/>
      <c r="E203" s="4"/>
      <c r="F203" s="4"/>
      <c r="G203" s="4"/>
      <c r="H203" s="4"/>
    </row>
  </sheetData>
  <mergeCells count="11">
    <mergeCell ref="C203:H203"/>
    <mergeCell ref="C103:H103"/>
    <mergeCell ref="C123:H123"/>
    <mergeCell ref="C143:H143"/>
    <mergeCell ref="C163:H163"/>
    <mergeCell ref="C183:H183"/>
    <mergeCell ref="C3:H3"/>
    <mergeCell ref="C23:H23"/>
    <mergeCell ref="C43:H43"/>
    <mergeCell ref="C63:H63"/>
    <mergeCell ref="C83:H8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240"/>
  <sheetViews>
    <sheetView tabSelected="1" topLeftCell="B201" workbookViewId="0">
      <selection activeCell="D239" sqref="D239"/>
    </sheetView>
  </sheetViews>
  <sheetFormatPr defaultRowHeight="14.25" x14ac:dyDescent="0.45"/>
  <cols>
    <col min="3" max="3" width="18.1328125" customWidth="1"/>
    <col min="4" max="4" width="13.86328125" customWidth="1"/>
    <col min="5" max="5" width="14.86328125" customWidth="1"/>
    <col min="6" max="6" width="16.73046875" customWidth="1"/>
    <col min="7" max="7" width="14" customWidth="1"/>
    <col min="8" max="8" width="15.73046875" customWidth="1"/>
  </cols>
  <sheetData>
    <row r="3" spans="3:8" x14ac:dyDescent="0.45">
      <c r="C3" s="4" t="s">
        <v>50</v>
      </c>
      <c r="D3" s="4"/>
      <c r="E3" s="4"/>
      <c r="F3" s="4"/>
      <c r="G3" s="4"/>
      <c r="H3" s="4"/>
    </row>
    <row r="5" spans="3:8" x14ac:dyDescent="0.45">
      <c r="C5" s="2" t="s">
        <v>0</v>
      </c>
      <c r="D5" s="2" t="s">
        <v>1</v>
      </c>
      <c r="E5" s="2" t="s">
        <v>2</v>
      </c>
      <c r="F5" s="2" t="s">
        <v>3</v>
      </c>
      <c r="G5" s="2" t="s">
        <v>4</v>
      </c>
      <c r="H5" s="2" t="s">
        <v>34</v>
      </c>
    </row>
    <row r="6" spans="3:8" x14ac:dyDescent="0.45">
      <c r="C6" s="2" t="s">
        <v>5</v>
      </c>
      <c r="D6" s="2" t="s">
        <v>6</v>
      </c>
      <c r="E6" s="2" t="s">
        <v>7</v>
      </c>
      <c r="F6" s="2">
        <v>207</v>
      </c>
      <c r="G6" s="2">
        <v>4.9000000000000004</v>
      </c>
      <c r="H6" s="2">
        <f>F6/G6</f>
        <v>42.244897959183668</v>
      </c>
    </row>
    <row r="7" spans="3:8" x14ac:dyDescent="0.45">
      <c r="C7" s="2" t="s">
        <v>8</v>
      </c>
      <c r="D7" s="2" t="s">
        <v>9</v>
      </c>
      <c r="E7" s="2" t="s">
        <v>7</v>
      </c>
      <c r="F7" s="2">
        <v>199</v>
      </c>
      <c r="G7" s="2">
        <v>5</v>
      </c>
      <c r="H7" s="2">
        <f t="shared" ref="H7:H21" si="0">F7/G7</f>
        <v>39.799999999999997</v>
      </c>
    </row>
    <row r="8" spans="3:8" x14ac:dyDescent="0.45">
      <c r="C8" s="2" t="s">
        <v>10</v>
      </c>
      <c r="D8" s="2" t="s">
        <v>11</v>
      </c>
      <c r="E8" s="2" t="s">
        <v>12</v>
      </c>
      <c r="F8" s="2">
        <v>155</v>
      </c>
      <c r="G8" s="2">
        <v>6.6</v>
      </c>
      <c r="H8" s="2">
        <f t="shared" si="0"/>
        <v>23.484848484848484</v>
      </c>
    </row>
    <row r="9" spans="3:8" x14ac:dyDescent="0.45">
      <c r="C9" s="2" t="s">
        <v>13</v>
      </c>
      <c r="D9" s="2" t="s">
        <v>14</v>
      </c>
      <c r="E9" s="2" t="s">
        <v>12</v>
      </c>
      <c r="F9" s="2">
        <v>154</v>
      </c>
      <c r="G9" s="2">
        <v>6.4</v>
      </c>
      <c r="H9" s="2">
        <f t="shared" si="0"/>
        <v>24.0625</v>
      </c>
    </row>
    <row r="10" spans="3:8" x14ac:dyDescent="0.45">
      <c r="C10" s="2" t="s">
        <v>15</v>
      </c>
      <c r="D10" s="2" t="s">
        <v>11</v>
      </c>
      <c r="E10" s="2" t="s">
        <v>12</v>
      </c>
      <c r="F10" s="2">
        <v>146</v>
      </c>
      <c r="G10" s="2">
        <v>6</v>
      </c>
      <c r="H10" s="2">
        <f t="shared" si="0"/>
        <v>24.333333333333332</v>
      </c>
    </row>
    <row r="11" spans="3:8" x14ac:dyDescent="0.45">
      <c r="C11" s="2" t="s">
        <v>16</v>
      </c>
      <c r="D11" s="2" t="s">
        <v>11</v>
      </c>
      <c r="E11" s="2" t="s">
        <v>12</v>
      </c>
      <c r="F11" s="2">
        <v>144</v>
      </c>
      <c r="G11" s="2">
        <v>6.4</v>
      </c>
      <c r="H11" s="2">
        <f t="shared" si="0"/>
        <v>22.5</v>
      </c>
    </row>
    <row r="12" spans="3:8" x14ac:dyDescent="0.45">
      <c r="C12" s="2" t="s">
        <v>17</v>
      </c>
      <c r="D12" s="2" t="s">
        <v>9</v>
      </c>
      <c r="E12" s="2" t="s">
        <v>12</v>
      </c>
      <c r="F12" s="2">
        <v>144</v>
      </c>
      <c r="G12" s="2">
        <v>5</v>
      </c>
      <c r="H12" s="2">
        <f t="shared" si="0"/>
        <v>28.8</v>
      </c>
    </row>
    <row r="13" spans="3:8" x14ac:dyDescent="0.45">
      <c r="C13" s="2" t="s">
        <v>18</v>
      </c>
      <c r="D13" s="2" t="s">
        <v>9</v>
      </c>
      <c r="E13" s="2" t="s">
        <v>19</v>
      </c>
      <c r="F13" s="2">
        <v>197</v>
      </c>
      <c r="G13" s="2">
        <v>9.1</v>
      </c>
      <c r="H13" s="2">
        <f t="shared" si="0"/>
        <v>21.64835164835165</v>
      </c>
    </row>
    <row r="14" spans="3:8" x14ac:dyDescent="0.45">
      <c r="C14" s="2" t="s">
        <v>32</v>
      </c>
      <c r="D14" s="2" t="s">
        <v>11</v>
      </c>
      <c r="E14" s="2" t="s">
        <v>19</v>
      </c>
      <c r="F14" s="2">
        <v>160</v>
      </c>
      <c r="G14" s="2">
        <v>9.6</v>
      </c>
      <c r="H14" s="2">
        <f t="shared" si="0"/>
        <v>16.666666666666668</v>
      </c>
    </row>
    <row r="15" spans="3:8" x14ac:dyDescent="0.45">
      <c r="C15" s="2" t="s">
        <v>20</v>
      </c>
      <c r="D15" s="2" t="s">
        <v>21</v>
      </c>
      <c r="E15" s="2" t="s">
        <v>19</v>
      </c>
      <c r="F15" s="2">
        <v>151</v>
      </c>
      <c r="G15" s="2">
        <v>7.5</v>
      </c>
      <c r="H15" s="2">
        <f t="shared" si="0"/>
        <v>20.133333333333333</v>
      </c>
    </row>
    <row r="16" spans="3:8" x14ac:dyDescent="0.45">
      <c r="C16" s="2" t="s">
        <v>22</v>
      </c>
      <c r="D16" s="2" t="s">
        <v>23</v>
      </c>
      <c r="E16" s="2" t="s">
        <v>19</v>
      </c>
      <c r="F16" s="2">
        <v>143</v>
      </c>
      <c r="G16" s="2">
        <v>9.3000000000000007</v>
      </c>
      <c r="H16" s="2">
        <f t="shared" si="0"/>
        <v>15.376344086021504</v>
      </c>
    </row>
    <row r="17" spans="3:8" x14ac:dyDescent="0.45">
      <c r="C17" s="2" t="s">
        <v>24</v>
      </c>
      <c r="D17" s="2" t="s">
        <v>14</v>
      </c>
      <c r="E17" s="2" t="s">
        <v>19</v>
      </c>
      <c r="F17" s="2">
        <v>142</v>
      </c>
      <c r="G17" s="2">
        <v>8.1</v>
      </c>
      <c r="H17" s="2">
        <f t="shared" si="0"/>
        <v>17.530864197530864</v>
      </c>
    </row>
    <row r="18" spans="3:8" x14ac:dyDescent="0.45">
      <c r="C18" s="2" t="s">
        <v>33</v>
      </c>
      <c r="D18" s="2" t="s">
        <v>9</v>
      </c>
      <c r="E18" s="2" t="s">
        <v>28</v>
      </c>
      <c r="F18" s="2">
        <v>178</v>
      </c>
      <c r="G18" s="2">
        <v>9.6</v>
      </c>
      <c r="H18" s="2">
        <f t="shared" si="0"/>
        <v>18.541666666666668</v>
      </c>
    </row>
    <row r="19" spans="3:8" x14ac:dyDescent="0.45">
      <c r="C19" s="2" t="s">
        <v>27</v>
      </c>
      <c r="D19" s="2" t="s">
        <v>14</v>
      </c>
      <c r="E19" s="2" t="s">
        <v>28</v>
      </c>
      <c r="F19" s="2">
        <v>172</v>
      </c>
      <c r="G19" s="2">
        <v>10.8</v>
      </c>
      <c r="H19" s="2">
        <f t="shared" si="0"/>
        <v>15.925925925925926</v>
      </c>
    </row>
    <row r="20" spans="3:8" x14ac:dyDescent="0.45">
      <c r="C20" s="2" t="s">
        <v>29</v>
      </c>
      <c r="D20" s="2" t="s">
        <v>26</v>
      </c>
      <c r="E20" s="2" t="s">
        <v>28</v>
      </c>
      <c r="F20" s="2">
        <v>161</v>
      </c>
      <c r="G20" s="2">
        <v>9.9</v>
      </c>
      <c r="H20" s="2">
        <f t="shared" si="0"/>
        <v>16.262626262626263</v>
      </c>
    </row>
    <row r="21" spans="3:8" x14ac:dyDescent="0.45">
      <c r="C21" s="2"/>
      <c r="D21" s="2"/>
      <c r="E21" s="2"/>
      <c r="F21" s="2">
        <f>SUM(F6:F20)</f>
        <v>2453</v>
      </c>
      <c r="G21" s="2">
        <f>SUM(G6:G20)</f>
        <v>114.19999999999999</v>
      </c>
      <c r="H21" s="2">
        <f t="shared" si="0"/>
        <v>21.479859894921194</v>
      </c>
    </row>
    <row r="22" spans="3:8" x14ac:dyDescent="0.45">
      <c r="C22" s="3"/>
      <c r="D22" s="3"/>
      <c r="E22" s="3"/>
      <c r="F22" s="3"/>
      <c r="G22" s="3"/>
      <c r="H22" s="3"/>
    </row>
    <row r="23" spans="3:8" x14ac:dyDescent="0.45">
      <c r="C23" s="5" t="s">
        <v>46</v>
      </c>
      <c r="D23" s="5"/>
      <c r="E23" s="5"/>
      <c r="F23" s="5"/>
      <c r="G23" s="5"/>
      <c r="H23" s="5"/>
    </row>
    <row r="25" spans="3:8" x14ac:dyDescent="0.45">
      <c r="C25" s="2" t="s">
        <v>0</v>
      </c>
      <c r="D25" s="2" t="s">
        <v>1</v>
      </c>
      <c r="E25" s="2" t="s">
        <v>2</v>
      </c>
      <c r="F25" s="2" t="s">
        <v>3</v>
      </c>
      <c r="G25" s="2" t="s">
        <v>4</v>
      </c>
      <c r="H25" s="2" t="s">
        <v>34</v>
      </c>
    </row>
    <row r="26" spans="3:8" x14ac:dyDescent="0.45">
      <c r="C26" s="2" t="s">
        <v>5</v>
      </c>
      <c r="D26" s="2" t="s">
        <v>6</v>
      </c>
      <c r="E26" s="2" t="s">
        <v>7</v>
      </c>
      <c r="F26" s="2">
        <v>207</v>
      </c>
      <c r="G26" s="2">
        <v>4.9000000000000004</v>
      </c>
      <c r="H26" s="2">
        <f>F26/G26</f>
        <v>42.244897959183668</v>
      </c>
    </row>
    <row r="27" spans="3:8" x14ac:dyDescent="0.45">
      <c r="C27" s="2" t="s">
        <v>8</v>
      </c>
      <c r="D27" s="2" t="s">
        <v>9</v>
      </c>
      <c r="E27" s="2" t="s">
        <v>7</v>
      </c>
      <c r="F27" s="2">
        <v>199</v>
      </c>
      <c r="G27" s="2">
        <v>5</v>
      </c>
      <c r="H27" s="2">
        <f t="shared" ref="H27:H41" si="1">F27/G27</f>
        <v>39.799999999999997</v>
      </c>
    </row>
    <row r="28" spans="3:8" x14ac:dyDescent="0.45">
      <c r="C28" s="2" t="s">
        <v>10</v>
      </c>
      <c r="D28" s="2" t="s">
        <v>11</v>
      </c>
      <c r="E28" s="2" t="s">
        <v>12</v>
      </c>
      <c r="F28" s="2">
        <v>155</v>
      </c>
      <c r="G28" s="2">
        <v>6.6</v>
      </c>
      <c r="H28" s="2">
        <f t="shared" si="1"/>
        <v>23.484848484848484</v>
      </c>
    </row>
    <row r="29" spans="3:8" x14ac:dyDescent="0.45">
      <c r="C29" s="2" t="s">
        <v>13</v>
      </c>
      <c r="D29" s="2" t="s">
        <v>14</v>
      </c>
      <c r="E29" s="2" t="s">
        <v>12</v>
      </c>
      <c r="F29" s="2">
        <v>154</v>
      </c>
      <c r="G29" s="2">
        <v>6.4</v>
      </c>
      <c r="H29" s="2">
        <f t="shared" si="1"/>
        <v>24.0625</v>
      </c>
    </row>
    <row r="30" spans="3:8" x14ac:dyDescent="0.45">
      <c r="C30" s="2" t="s">
        <v>15</v>
      </c>
      <c r="D30" s="2" t="s">
        <v>11</v>
      </c>
      <c r="E30" s="2" t="s">
        <v>12</v>
      </c>
      <c r="F30" s="2">
        <v>146</v>
      </c>
      <c r="G30" s="2">
        <v>6</v>
      </c>
      <c r="H30" s="2">
        <f t="shared" si="1"/>
        <v>24.333333333333332</v>
      </c>
    </row>
    <row r="31" spans="3:8" x14ac:dyDescent="0.45">
      <c r="C31" s="2" t="s">
        <v>16</v>
      </c>
      <c r="D31" s="2" t="s">
        <v>11</v>
      </c>
      <c r="E31" s="2" t="s">
        <v>12</v>
      </c>
      <c r="F31" s="2">
        <v>144</v>
      </c>
      <c r="G31" s="2">
        <v>6.4</v>
      </c>
      <c r="H31" s="2">
        <f t="shared" si="1"/>
        <v>22.5</v>
      </c>
    </row>
    <row r="32" spans="3:8" x14ac:dyDescent="0.45">
      <c r="C32" s="2" t="s">
        <v>17</v>
      </c>
      <c r="D32" s="2" t="s">
        <v>9</v>
      </c>
      <c r="E32" s="2" t="s">
        <v>12</v>
      </c>
      <c r="F32" s="2">
        <v>144</v>
      </c>
      <c r="G32" s="2">
        <v>5</v>
      </c>
      <c r="H32" s="2">
        <f t="shared" si="1"/>
        <v>28.8</v>
      </c>
    </row>
    <row r="33" spans="3:8" x14ac:dyDescent="0.45">
      <c r="C33" s="2" t="s">
        <v>18</v>
      </c>
      <c r="D33" s="2" t="s">
        <v>9</v>
      </c>
      <c r="E33" s="2" t="s">
        <v>19</v>
      </c>
      <c r="F33" s="2">
        <v>197</v>
      </c>
      <c r="G33" s="2">
        <v>9.1</v>
      </c>
      <c r="H33" s="2">
        <f t="shared" si="1"/>
        <v>21.64835164835165</v>
      </c>
    </row>
    <row r="34" spans="3:8" x14ac:dyDescent="0.45">
      <c r="C34" s="2" t="s">
        <v>32</v>
      </c>
      <c r="D34" s="2" t="s">
        <v>11</v>
      </c>
      <c r="E34" s="2" t="s">
        <v>19</v>
      </c>
      <c r="F34" s="2">
        <v>160</v>
      </c>
      <c r="G34" s="2">
        <v>9.6</v>
      </c>
      <c r="H34" s="2">
        <f t="shared" si="1"/>
        <v>16.666666666666668</v>
      </c>
    </row>
    <row r="35" spans="3:8" x14ac:dyDescent="0.45">
      <c r="C35" s="2" t="s">
        <v>20</v>
      </c>
      <c r="D35" s="2" t="s">
        <v>21</v>
      </c>
      <c r="E35" s="2" t="s">
        <v>19</v>
      </c>
      <c r="F35" s="2">
        <v>151</v>
      </c>
      <c r="G35" s="2">
        <v>7.5</v>
      </c>
      <c r="H35" s="2">
        <f t="shared" si="1"/>
        <v>20.133333333333333</v>
      </c>
    </row>
    <row r="36" spans="3:8" x14ac:dyDescent="0.45">
      <c r="C36" s="2" t="s">
        <v>25</v>
      </c>
      <c r="D36" s="2" t="s">
        <v>26</v>
      </c>
      <c r="E36" s="2" t="s">
        <v>19</v>
      </c>
      <c r="F36" s="2">
        <v>140</v>
      </c>
      <c r="G36" s="2">
        <v>7.1</v>
      </c>
      <c r="H36" s="2">
        <f t="shared" si="1"/>
        <v>19.718309859154932</v>
      </c>
    </row>
    <row r="37" spans="3:8" x14ac:dyDescent="0.45">
      <c r="C37" s="2" t="s">
        <v>24</v>
      </c>
      <c r="D37" s="2" t="s">
        <v>14</v>
      </c>
      <c r="E37" s="2" t="s">
        <v>19</v>
      </c>
      <c r="F37" s="2">
        <v>142</v>
      </c>
      <c r="G37" s="2">
        <v>8.1</v>
      </c>
      <c r="H37" s="2">
        <f t="shared" si="1"/>
        <v>17.530864197530864</v>
      </c>
    </row>
    <row r="38" spans="3:8" x14ac:dyDescent="0.45">
      <c r="C38" s="2" t="s">
        <v>33</v>
      </c>
      <c r="D38" s="2" t="s">
        <v>9</v>
      </c>
      <c r="E38" s="2" t="s">
        <v>28</v>
      </c>
      <c r="F38" s="2">
        <v>178</v>
      </c>
      <c r="G38" s="2">
        <v>9.6</v>
      </c>
      <c r="H38" s="2">
        <f t="shared" si="1"/>
        <v>18.541666666666668</v>
      </c>
    </row>
    <row r="39" spans="3:8" x14ac:dyDescent="0.45">
      <c r="C39" s="2" t="s">
        <v>27</v>
      </c>
      <c r="D39" s="2" t="s">
        <v>14</v>
      </c>
      <c r="E39" s="2" t="s">
        <v>28</v>
      </c>
      <c r="F39" s="2">
        <v>172</v>
      </c>
      <c r="G39" s="2">
        <v>10.8</v>
      </c>
      <c r="H39" s="2">
        <f t="shared" si="1"/>
        <v>15.925925925925926</v>
      </c>
    </row>
    <row r="40" spans="3:8" x14ac:dyDescent="0.45">
      <c r="C40" s="2" t="s">
        <v>29</v>
      </c>
      <c r="D40" s="2" t="s">
        <v>26</v>
      </c>
      <c r="E40" s="2" t="s">
        <v>28</v>
      </c>
      <c r="F40" s="2">
        <v>161</v>
      </c>
      <c r="G40" s="2">
        <v>9.9</v>
      </c>
      <c r="H40" s="2">
        <f t="shared" si="1"/>
        <v>16.262626262626263</v>
      </c>
    </row>
    <row r="41" spans="3:8" x14ac:dyDescent="0.45">
      <c r="C41" s="2"/>
      <c r="D41" s="2"/>
      <c r="E41" s="2"/>
      <c r="F41" s="2">
        <f>SUM(F26:F40)</f>
        <v>2450</v>
      </c>
      <c r="G41" s="2">
        <f>SUM(G26:G40)</f>
        <v>111.99999999999999</v>
      </c>
      <c r="H41" s="2">
        <f t="shared" si="1"/>
        <v>21.875000000000004</v>
      </c>
    </row>
    <row r="42" spans="3:8" x14ac:dyDescent="0.45">
      <c r="C42" s="3"/>
      <c r="D42" s="3"/>
      <c r="E42" s="3"/>
      <c r="F42" s="3"/>
      <c r="G42" s="3"/>
      <c r="H42" s="3"/>
    </row>
    <row r="43" spans="3:8" x14ac:dyDescent="0.45">
      <c r="C43" s="5" t="s">
        <v>47</v>
      </c>
      <c r="D43" s="5"/>
      <c r="E43" s="5"/>
      <c r="F43" s="5"/>
      <c r="G43" s="5"/>
      <c r="H43" s="5"/>
    </row>
    <row r="45" spans="3:8" x14ac:dyDescent="0.45">
      <c r="C45" s="2" t="s">
        <v>0</v>
      </c>
      <c r="D45" s="2" t="s">
        <v>1</v>
      </c>
      <c r="E45" s="2" t="s">
        <v>2</v>
      </c>
      <c r="F45" s="2" t="s">
        <v>3</v>
      </c>
      <c r="G45" s="2" t="s">
        <v>4</v>
      </c>
      <c r="H45" s="2" t="s">
        <v>34</v>
      </c>
    </row>
    <row r="46" spans="3:8" x14ac:dyDescent="0.45">
      <c r="C46" s="2" t="s">
        <v>5</v>
      </c>
      <c r="D46" s="2" t="s">
        <v>6</v>
      </c>
      <c r="E46" s="2" t="s">
        <v>7</v>
      </c>
      <c r="F46" s="2">
        <v>207</v>
      </c>
      <c r="G46" s="2">
        <v>4.9000000000000004</v>
      </c>
      <c r="H46" s="2">
        <f>F46/G46</f>
        <v>42.244897959183668</v>
      </c>
    </row>
    <row r="47" spans="3:8" x14ac:dyDescent="0.45">
      <c r="C47" s="2" t="s">
        <v>8</v>
      </c>
      <c r="D47" s="2" t="s">
        <v>9</v>
      </c>
      <c r="E47" s="2" t="s">
        <v>7</v>
      </c>
      <c r="F47" s="2">
        <v>199</v>
      </c>
      <c r="G47" s="2">
        <v>5</v>
      </c>
      <c r="H47" s="2">
        <f t="shared" ref="H47:H61" si="2">F47/G47</f>
        <v>39.799999999999997</v>
      </c>
    </row>
    <row r="48" spans="3:8" x14ac:dyDescent="0.45">
      <c r="C48" s="2" t="s">
        <v>10</v>
      </c>
      <c r="D48" s="2" t="s">
        <v>11</v>
      </c>
      <c r="E48" s="2" t="s">
        <v>12</v>
      </c>
      <c r="F48" s="2">
        <v>155</v>
      </c>
      <c r="G48" s="2">
        <v>6.6</v>
      </c>
      <c r="H48" s="2">
        <f t="shared" si="2"/>
        <v>23.484848484848484</v>
      </c>
    </row>
    <row r="49" spans="3:8" x14ac:dyDescent="0.45">
      <c r="C49" s="2" t="s">
        <v>13</v>
      </c>
      <c r="D49" s="2" t="s">
        <v>14</v>
      </c>
      <c r="E49" s="2" t="s">
        <v>12</v>
      </c>
      <c r="F49" s="2">
        <v>154</v>
      </c>
      <c r="G49" s="2">
        <v>6.4</v>
      </c>
      <c r="H49" s="2">
        <f t="shared" si="2"/>
        <v>24.0625</v>
      </c>
    </row>
    <row r="50" spans="3:8" x14ac:dyDescent="0.45">
      <c r="C50" s="2" t="s">
        <v>15</v>
      </c>
      <c r="D50" s="2" t="s">
        <v>11</v>
      </c>
      <c r="E50" s="2" t="s">
        <v>12</v>
      </c>
      <c r="F50" s="2">
        <v>146</v>
      </c>
      <c r="G50" s="2">
        <v>6</v>
      </c>
      <c r="H50" s="2">
        <f t="shared" si="2"/>
        <v>24.333333333333332</v>
      </c>
    </row>
    <row r="51" spans="3:8" x14ac:dyDescent="0.45">
      <c r="C51" s="2" t="s">
        <v>16</v>
      </c>
      <c r="D51" s="2" t="s">
        <v>11</v>
      </c>
      <c r="E51" s="2" t="s">
        <v>12</v>
      </c>
      <c r="F51" s="2">
        <v>144</v>
      </c>
      <c r="G51" s="2">
        <v>6.4</v>
      </c>
      <c r="H51" s="2">
        <f t="shared" si="2"/>
        <v>22.5</v>
      </c>
    </row>
    <row r="52" spans="3:8" x14ac:dyDescent="0.45">
      <c r="C52" s="2" t="s">
        <v>17</v>
      </c>
      <c r="D52" s="2" t="s">
        <v>9</v>
      </c>
      <c r="E52" s="2" t="s">
        <v>12</v>
      </c>
      <c r="F52" s="2">
        <v>144</v>
      </c>
      <c r="G52" s="2">
        <v>5</v>
      </c>
      <c r="H52" s="2">
        <f t="shared" si="2"/>
        <v>28.8</v>
      </c>
    </row>
    <row r="53" spans="3:8" x14ac:dyDescent="0.45">
      <c r="C53" s="2" t="s">
        <v>18</v>
      </c>
      <c r="D53" s="2" t="s">
        <v>9</v>
      </c>
      <c r="E53" s="2" t="s">
        <v>19</v>
      </c>
      <c r="F53" s="2">
        <v>197</v>
      </c>
      <c r="G53" s="2">
        <v>9.1</v>
      </c>
      <c r="H53" s="2">
        <f t="shared" si="2"/>
        <v>21.64835164835165</v>
      </c>
    </row>
    <row r="54" spans="3:8" x14ac:dyDescent="0.45">
      <c r="C54" s="2" t="s">
        <v>32</v>
      </c>
      <c r="D54" s="2" t="s">
        <v>11</v>
      </c>
      <c r="E54" s="2" t="s">
        <v>19</v>
      </c>
      <c r="F54" s="2">
        <v>160</v>
      </c>
      <c r="G54" s="2">
        <v>9.6</v>
      </c>
      <c r="H54" s="2">
        <f t="shared" si="2"/>
        <v>16.666666666666668</v>
      </c>
    </row>
    <row r="55" spans="3:8" x14ac:dyDescent="0.45">
      <c r="C55" s="2" t="s">
        <v>20</v>
      </c>
      <c r="D55" s="2" t="s">
        <v>21</v>
      </c>
      <c r="E55" s="2" t="s">
        <v>19</v>
      </c>
      <c r="F55" s="2">
        <v>151</v>
      </c>
      <c r="G55" s="2">
        <v>7.5</v>
      </c>
      <c r="H55" s="2">
        <f t="shared" si="2"/>
        <v>20.133333333333333</v>
      </c>
    </row>
    <row r="56" spans="3:8" x14ac:dyDescent="0.45">
      <c r="C56" s="2" t="s">
        <v>25</v>
      </c>
      <c r="D56" s="2" t="s">
        <v>26</v>
      </c>
      <c r="E56" s="2" t="s">
        <v>19</v>
      </c>
      <c r="F56" s="2">
        <v>140</v>
      </c>
      <c r="G56" s="2">
        <v>7.1</v>
      </c>
      <c r="H56" s="2">
        <f t="shared" si="2"/>
        <v>19.718309859154932</v>
      </c>
    </row>
    <row r="57" spans="3:8" x14ac:dyDescent="0.45">
      <c r="C57" s="2" t="s">
        <v>24</v>
      </c>
      <c r="D57" s="2" t="s">
        <v>14</v>
      </c>
      <c r="E57" s="2" t="s">
        <v>19</v>
      </c>
      <c r="F57" s="2">
        <v>142</v>
      </c>
      <c r="G57" s="2">
        <v>8.1</v>
      </c>
      <c r="H57" s="2">
        <f t="shared" si="2"/>
        <v>17.530864197530864</v>
      </c>
    </row>
    <row r="58" spans="3:8" x14ac:dyDescent="0.45">
      <c r="C58" s="2" t="s">
        <v>33</v>
      </c>
      <c r="D58" s="2" t="s">
        <v>9</v>
      </c>
      <c r="E58" s="2" t="s">
        <v>28</v>
      </c>
      <c r="F58" s="2">
        <v>178</v>
      </c>
      <c r="G58" s="2">
        <v>9.6</v>
      </c>
      <c r="H58" s="2">
        <f t="shared" si="2"/>
        <v>18.541666666666668</v>
      </c>
    </row>
    <row r="59" spans="3:8" x14ac:dyDescent="0.45">
      <c r="C59" s="2" t="s">
        <v>30</v>
      </c>
      <c r="D59" s="2" t="s">
        <v>31</v>
      </c>
      <c r="E59" s="2" t="s">
        <v>28</v>
      </c>
      <c r="F59" s="2">
        <v>161</v>
      </c>
      <c r="G59" s="2">
        <v>13.2</v>
      </c>
      <c r="H59" s="2">
        <f t="shared" si="2"/>
        <v>12.196969696969697</v>
      </c>
    </row>
    <row r="60" spans="3:8" x14ac:dyDescent="0.45">
      <c r="C60" s="2" t="s">
        <v>29</v>
      </c>
      <c r="D60" s="2" t="s">
        <v>26</v>
      </c>
      <c r="E60" s="2" t="s">
        <v>28</v>
      </c>
      <c r="F60" s="2">
        <v>161</v>
      </c>
      <c r="G60" s="2">
        <v>9.9</v>
      </c>
      <c r="H60" s="2">
        <f t="shared" si="2"/>
        <v>16.262626262626263</v>
      </c>
    </row>
    <row r="61" spans="3:8" x14ac:dyDescent="0.45">
      <c r="C61" s="2"/>
      <c r="D61" s="2"/>
      <c r="E61" s="2"/>
      <c r="F61" s="2">
        <f>SUM(F46:F60)</f>
        <v>2439</v>
      </c>
      <c r="G61" s="2">
        <f>SUM(G46:G60)</f>
        <v>114.39999999999999</v>
      </c>
      <c r="H61" s="2">
        <f t="shared" si="2"/>
        <v>21.31993006993007</v>
      </c>
    </row>
    <row r="63" spans="3:8" x14ac:dyDescent="0.45">
      <c r="C63" s="4" t="s">
        <v>48</v>
      </c>
      <c r="D63" s="4"/>
      <c r="E63" s="4"/>
      <c r="F63" s="4"/>
      <c r="G63" s="4"/>
      <c r="H63" s="4"/>
    </row>
    <row r="65" spans="3:8" x14ac:dyDescent="0.45">
      <c r="C65" s="2" t="s">
        <v>0</v>
      </c>
      <c r="D65" s="2" t="s">
        <v>1</v>
      </c>
      <c r="E65" s="2" t="s">
        <v>2</v>
      </c>
      <c r="F65" s="2" t="s">
        <v>3</v>
      </c>
      <c r="G65" s="2" t="s">
        <v>4</v>
      </c>
      <c r="H65" s="2" t="s">
        <v>34</v>
      </c>
    </row>
    <row r="66" spans="3:8" x14ac:dyDescent="0.45">
      <c r="C66" s="2" t="s">
        <v>5</v>
      </c>
      <c r="D66" s="2" t="s">
        <v>6</v>
      </c>
      <c r="E66" s="2" t="s">
        <v>7</v>
      </c>
      <c r="F66" s="2">
        <v>207</v>
      </c>
      <c r="G66" s="2">
        <v>4.9000000000000004</v>
      </c>
      <c r="H66" s="2">
        <f>F66/G66</f>
        <v>42.244897959183668</v>
      </c>
    </row>
    <row r="67" spans="3:8" x14ac:dyDescent="0.45">
      <c r="C67" s="2" t="s">
        <v>8</v>
      </c>
      <c r="D67" s="2" t="s">
        <v>9</v>
      </c>
      <c r="E67" s="2" t="s">
        <v>7</v>
      </c>
      <c r="F67" s="2">
        <v>199</v>
      </c>
      <c r="G67" s="2">
        <v>5</v>
      </c>
      <c r="H67" s="2">
        <f t="shared" ref="H67:H81" si="3">F67/G67</f>
        <v>39.799999999999997</v>
      </c>
    </row>
    <row r="68" spans="3:8" x14ac:dyDescent="0.45">
      <c r="C68" s="2" t="s">
        <v>10</v>
      </c>
      <c r="D68" s="2" t="s">
        <v>11</v>
      </c>
      <c r="E68" s="2" t="s">
        <v>12</v>
      </c>
      <c r="F68" s="2">
        <v>155</v>
      </c>
      <c r="G68" s="2">
        <v>6.6</v>
      </c>
      <c r="H68" s="2">
        <f t="shared" si="3"/>
        <v>23.484848484848484</v>
      </c>
    </row>
    <row r="69" spans="3:8" x14ac:dyDescent="0.45">
      <c r="C69" s="2" t="s">
        <v>13</v>
      </c>
      <c r="D69" s="2" t="s">
        <v>14</v>
      </c>
      <c r="E69" s="2" t="s">
        <v>12</v>
      </c>
      <c r="F69" s="2">
        <v>154</v>
      </c>
      <c r="G69" s="2">
        <v>6.4</v>
      </c>
      <c r="H69" s="2">
        <f t="shared" si="3"/>
        <v>24.0625</v>
      </c>
    </row>
    <row r="70" spans="3:8" x14ac:dyDescent="0.45">
      <c r="C70" s="2" t="s">
        <v>15</v>
      </c>
      <c r="D70" s="2" t="s">
        <v>11</v>
      </c>
      <c r="E70" s="2" t="s">
        <v>12</v>
      </c>
      <c r="F70" s="2">
        <v>146</v>
      </c>
      <c r="G70" s="2">
        <v>6</v>
      </c>
      <c r="H70" s="2">
        <f t="shared" si="3"/>
        <v>24.333333333333332</v>
      </c>
    </row>
    <row r="71" spans="3:8" x14ac:dyDescent="0.45">
      <c r="C71" s="2" t="s">
        <v>16</v>
      </c>
      <c r="D71" s="2" t="s">
        <v>11</v>
      </c>
      <c r="E71" s="2" t="s">
        <v>12</v>
      </c>
      <c r="F71" s="2">
        <v>144</v>
      </c>
      <c r="G71" s="2">
        <v>6.4</v>
      </c>
      <c r="H71" s="2">
        <f t="shared" si="3"/>
        <v>22.5</v>
      </c>
    </row>
    <row r="72" spans="3:8" x14ac:dyDescent="0.45">
      <c r="C72" s="2" t="s">
        <v>17</v>
      </c>
      <c r="D72" s="2" t="s">
        <v>9</v>
      </c>
      <c r="E72" s="2" t="s">
        <v>12</v>
      </c>
      <c r="F72" s="2">
        <v>144</v>
      </c>
      <c r="G72" s="2">
        <v>5</v>
      </c>
      <c r="H72" s="2">
        <f t="shared" si="3"/>
        <v>28.8</v>
      </c>
    </row>
    <row r="73" spans="3:8" x14ac:dyDescent="0.45">
      <c r="C73" s="2" t="s">
        <v>18</v>
      </c>
      <c r="D73" s="2" t="s">
        <v>9</v>
      </c>
      <c r="E73" s="2" t="s">
        <v>19</v>
      </c>
      <c r="F73" s="2">
        <v>197</v>
      </c>
      <c r="G73" s="2">
        <v>9.1</v>
      </c>
      <c r="H73" s="2">
        <f t="shared" si="3"/>
        <v>21.64835164835165</v>
      </c>
    </row>
    <row r="74" spans="3:8" x14ac:dyDescent="0.45">
      <c r="C74" s="2" t="s">
        <v>32</v>
      </c>
      <c r="D74" s="2" t="s">
        <v>11</v>
      </c>
      <c r="E74" s="2" t="s">
        <v>19</v>
      </c>
      <c r="F74" s="2">
        <v>160</v>
      </c>
      <c r="G74" s="2">
        <v>9.6</v>
      </c>
      <c r="H74" s="2">
        <f t="shared" si="3"/>
        <v>16.666666666666668</v>
      </c>
    </row>
    <row r="75" spans="3:8" x14ac:dyDescent="0.45">
      <c r="C75" s="2" t="s">
        <v>20</v>
      </c>
      <c r="D75" s="2" t="s">
        <v>21</v>
      </c>
      <c r="E75" s="2" t="s">
        <v>19</v>
      </c>
      <c r="F75" s="2">
        <v>151</v>
      </c>
      <c r="G75" s="2">
        <v>7.5</v>
      </c>
      <c r="H75" s="2">
        <f t="shared" si="3"/>
        <v>20.133333333333333</v>
      </c>
    </row>
    <row r="76" spans="3:8" x14ac:dyDescent="0.45">
      <c r="C76" s="2" t="s">
        <v>25</v>
      </c>
      <c r="D76" s="2" t="s">
        <v>26</v>
      </c>
      <c r="E76" s="2" t="s">
        <v>19</v>
      </c>
      <c r="F76" s="2">
        <v>140</v>
      </c>
      <c r="G76" s="2">
        <v>7.1</v>
      </c>
      <c r="H76" s="2">
        <f t="shared" si="3"/>
        <v>19.718309859154932</v>
      </c>
    </row>
    <row r="77" spans="3:8" x14ac:dyDescent="0.45">
      <c r="C77" s="2" t="s">
        <v>24</v>
      </c>
      <c r="D77" s="2" t="s">
        <v>14</v>
      </c>
      <c r="E77" s="2" t="s">
        <v>19</v>
      </c>
      <c r="F77" s="2">
        <v>142</v>
      </c>
      <c r="G77" s="2">
        <v>8.1</v>
      </c>
      <c r="H77" s="2">
        <f t="shared" si="3"/>
        <v>17.530864197530864</v>
      </c>
    </row>
    <row r="78" spans="3:8" x14ac:dyDescent="0.45">
      <c r="C78" s="2" t="s">
        <v>33</v>
      </c>
      <c r="D78" s="2" t="s">
        <v>9</v>
      </c>
      <c r="E78" s="2" t="s">
        <v>28</v>
      </c>
      <c r="F78" s="2">
        <v>178</v>
      </c>
      <c r="G78" s="2">
        <v>9.6</v>
      </c>
      <c r="H78" s="2">
        <f t="shared" si="3"/>
        <v>18.541666666666668</v>
      </c>
    </row>
    <row r="79" spans="3:8" x14ac:dyDescent="0.45">
      <c r="C79" s="2" t="s">
        <v>35</v>
      </c>
      <c r="D79" s="2" t="s">
        <v>11</v>
      </c>
      <c r="E79" s="2" t="s">
        <v>28</v>
      </c>
      <c r="F79" s="2">
        <v>154</v>
      </c>
      <c r="G79" s="2">
        <v>8.8000000000000007</v>
      </c>
      <c r="H79" s="2">
        <f t="shared" si="3"/>
        <v>17.5</v>
      </c>
    </row>
    <row r="80" spans="3:8" x14ac:dyDescent="0.45">
      <c r="C80" s="2" t="s">
        <v>29</v>
      </c>
      <c r="D80" s="2" t="s">
        <v>26</v>
      </c>
      <c r="E80" s="2" t="s">
        <v>28</v>
      </c>
      <c r="F80" s="2">
        <v>161</v>
      </c>
      <c r="G80" s="2">
        <v>9.9</v>
      </c>
      <c r="H80" s="2">
        <f t="shared" si="3"/>
        <v>16.262626262626263</v>
      </c>
    </row>
    <row r="81" spans="3:8" x14ac:dyDescent="0.45">
      <c r="C81" s="2"/>
      <c r="D81" s="2"/>
      <c r="E81" s="2"/>
      <c r="F81" s="2">
        <f>SUM(F66:F80)</f>
        <v>2432</v>
      </c>
      <c r="G81" s="2">
        <f>SUM(G66:G80)</f>
        <v>109.99999999999999</v>
      </c>
      <c r="H81" s="2">
        <f t="shared" si="3"/>
        <v>22.109090909090913</v>
      </c>
    </row>
    <row r="83" spans="3:8" x14ac:dyDescent="0.45">
      <c r="C83" s="6" t="s">
        <v>49</v>
      </c>
      <c r="D83" s="6"/>
      <c r="E83" s="6"/>
      <c r="F83" s="6"/>
      <c r="G83" s="6"/>
      <c r="H83" s="6"/>
    </row>
    <row r="85" spans="3:8" x14ac:dyDescent="0.45">
      <c r="C85" s="2" t="s">
        <v>0</v>
      </c>
      <c r="D85" s="2" t="s">
        <v>1</v>
      </c>
      <c r="E85" s="2" t="s">
        <v>2</v>
      </c>
      <c r="F85" s="2" t="s">
        <v>3</v>
      </c>
      <c r="G85" s="2" t="s">
        <v>4</v>
      </c>
      <c r="H85" s="2" t="s">
        <v>34</v>
      </c>
    </row>
    <row r="86" spans="3:8" x14ac:dyDescent="0.45">
      <c r="C86" s="2" t="s">
        <v>5</v>
      </c>
      <c r="D86" s="2" t="s">
        <v>6</v>
      </c>
      <c r="E86" s="2" t="s">
        <v>7</v>
      </c>
      <c r="F86" s="2">
        <v>207</v>
      </c>
      <c r="G86" s="2">
        <v>4.9000000000000004</v>
      </c>
      <c r="H86" s="2">
        <f>F86/G86</f>
        <v>42.244897959183668</v>
      </c>
    </row>
    <row r="87" spans="3:8" x14ac:dyDescent="0.45">
      <c r="C87" s="2" t="s">
        <v>8</v>
      </c>
      <c r="D87" s="2" t="s">
        <v>9</v>
      </c>
      <c r="E87" s="2" t="s">
        <v>7</v>
      </c>
      <c r="F87" s="2">
        <v>199</v>
      </c>
      <c r="G87" s="2">
        <v>5</v>
      </c>
      <c r="H87" s="2">
        <f t="shared" ref="H87:H101" si="4">F87/G87</f>
        <v>39.799999999999997</v>
      </c>
    </row>
    <row r="88" spans="3:8" x14ac:dyDescent="0.45">
      <c r="C88" s="2" t="s">
        <v>10</v>
      </c>
      <c r="D88" s="2" t="s">
        <v>11</v>
      </c>
      <c r="E88" s="2" t="s">
        <v>12</v>
      </c>
      <c r="F88" s="2">
        <v>155</v>
      </c>
      <c r="G88" s="2">
        <v>6.6</v>
      </c>
      <c r="H88" s="2">
        <f t="shared" si="4"/>
        <v>23.484848484848484</v>
      </c>
    </row>
    <row r="89" spans="3:8" x14ac:dyDescent="0.45">
      <c r="C89" s="2" t="s">
        <v>13</v>
      </c>
      <c r="D89" s="2" t="s">
        <v>14</v>
      </c>
      <c r="E89" s="2" t="s">
        <v>12</v>
      </c>
      <c r="F89" s="2">
        <v>154</v>
      </c>
      <c r="G89" s="2">
        <v>6.4</v>
      </c>
      <c r="H89" s="2">
        <f t="shared" si="4"/>
        <v>24.0625</v>
      </c>
    </row>
    <row r="90" spans="3:8" x14ac:dyDescent="0.45">
      <c r="C90" s="2" t="s">
        <v>15</v>
      </c>
      <c r="D90" s="2" t="s">
        <v>11</v>
      </c>
      <c r="E90" s="2" t="s">
        <v>12</v>
      </c>
      <c r="F90" s="2">
        <v>146</v>
      </c>
      <c r="G90" s="2">
        <v>6</v>
      </c>
      <c r="H90" s="2">
        <f t="shared" si="4"/>
        <v>24.333333333333332</v>
      </c>
    </row>
    <row r="91" spans="3:8" x14ac:dyDescent="0.45">
      <c r="C91" s="2" t="s">
        <v>16</v>
      </c>
      <c r="D91" s="2" t="s">
        <v>11</v>
      </c>
      <c r="E91" s="2" t="s">
        <v>12</v>
      </c>
      <c r="F91" s="2">
        <v>144</v>
      </c>
      <c r="G91" s="2">
        <v>6.4</v>
      </c>
      <c r="H91" s="2">
        <f t="shared" si="4"/>
        <v>22.5</v>
      </c>
    </row>
    <row r="92" spans="3:8" x14ac:dyDescent="0.45">
      <c r="C92" s="2" t="s">
        <v>17</v>
      </c>
      <c r="D92" s="2" t="s">
        <v>9</v>
      </c>
      <c r="E92" s="2" t="s">
        <v>12</v>
      </c>
      <c r="F92" s="2">
        <v>144</v>
      </c>
      <c r="G92" s="2">
        <v>5</v>
      </c>
      <c r="H92" s="2">
        <f t="shared" si="4"/>
        <v>28.8</v>
      </c>
    </row>
    <row r="93" spans="3:8" x14ac:dyDescent="0.45">
      <c r="C93" s="2" t="s">
        <v>18</v>
      </c>
      <c r="D93" s="2" t="s">
        <v>9</v>
      </c>
      <c r="E93" s="2" t="s">
        <v>19</v>
      </c>
      <c r="F93" s="2">
        <v>197</v>
      </c>
      <c r="G93" s="2">
        <v>9.1</v>
      </c>
      <c r="H93" s="2">
        <f t="shared" si="4"/>
        <v>21.64835164835165</v>
      </c>
    </row>
    <row r="94" spans="3:8" x14ac:dyDescent="0.45">
      <c r="C94" s="2" t="s">
        <v>32</v>
      </c>
      <c r="D94" s="2" t="s">
        <v>11</v>
      </c>
      <c r="E94" s="2" t="s">
        <v>19</v>
      </c>
      <c r="F94" s="2">
        <v>160</v>
      </c>
      <c r="G94" s="2">
        <v>9.6</v>
      </c>
      <c r="H94" s="2">
        <f t="shared" si="4"/>
        <v>16.666666666666668</v>
      </c>
    </row>
    <row r="95" spans="3:8" x14ac:dyDescent="0.45">
      <c r="C95" s="2" t="s">
        <v>20</v>
      </c>
      <c r="D95" s="2" t="s">
        <v>21</v>
      </c>
      <c r="E95" s="2" t="s">
        <v>19</v>
      </c>
      <c r="F95" s="2">
        <v>151</v>
      </c>
      <c r="G95" s="2">
        <v>7.5</v>
      </c>
      <c r="H95" s="2">
        <f t="shared" si="4"/>
        <v>20.133333333333333</v>
      </c>
    </row>
    <row r="96" spans="3:8" x14ac:dyDescent="0.45">
      <c r="C96" s="2" t="s">
        <v>25</v>
      </c>
      <c r="D96" s="2" t="s">
        <v>26</v>
      </c>
      <c r="E96" s="2" t="s">
        <v>19</v>
      </c>
      <c r="F96" s="2">
        <v>140</v>
      </c>
      <c r="G96" s="2">
        <v>7.1</v>
      </c>
      <c r="H96" s="2">
        <f t="shared" si="4"/>
        <v>19.718309859154932</v>
      </c>
    </row>
    <row r="97" spans="3:8" x14ac:dyDescent="0.45">
      <c r="C97" s="2" t="s">
        <v>24</v>
      </c>
      <c r="D97" s="2" t="s">
        <v>14</v>
      </c>
      <c r="E97" s="2" t="s">
        <v>19</v>
      </c>
      <c r="F97" s="2">
        <v>142</v>
      </c>
      <c r="G97" s="2">
        <v>8.1</v>
      </c>
      <c r="H97" s="2">
        <f t="shared" si="4"/>
        <v>17.530864197530864</v>
      </c>
    </row>
    <row r="98" spans="3:8" x14ac:dyDescent="0.45">
      <c r="C98" s="2" t="s">
        <v>33</v>
      </c>
      <c r="D98" s="2" t="s">
        <v>9</v>
      </c>
      <c r="E98" s="2" t="s">
        <v>28</v>
      </c>
      <c r="F98" s="2">
        <v>178</v>
      </c>
      <c r="G98" s="2">
        <v>9.6</v>
      </c>
      <c r="H98" s="2">
        <f t="shared" si="4"/>
        <v>18.541666666666668</v>
      </c>
    </row>
    <row r="99" spans="3:8" x14ac:dyDescent="0.45">
      <c r="C99" s="2" t="s">
        <v>35</v>
      </c>
      <c r="D99" s="2" t="s">
        <v>11</v>
      </c>
      <c r="E99" s="2" t="s">
        <v>28</v>
      </c>
      <c r="F99" s="2">
        <v>154</v>
      </c>
      <c r="G99" s="2">
        <v>8.8000000000000007</v>
      </c>
      <c r="H99" s="2">
        <f t="shared" si="4"/>
        <v>17.5</v>
      </c>
    </row>
    <row r="100" spans="3:8" x14ac:dyDescent="0.45">
      <c r="C100" s="2" t="s">
        <v>36</v>
      </c>
      <c r="D100" s="2" t="s">
        <v>6</v>
      </c>
      <c r="E100" s="2" t="s">
        <v>28</v>
      </c>
      <c r="F100" s="2">
        <v>141</v>
      </c>
      <c r="G100" s="2">
        <v>7</v>
      </c>
      <c r="H100" s="2">
        <f t="shared" si="4"/>
        <v>20.142857142857142</v>
      </c>
    </row>
    <row r="101" spans="3:8" x14ac:dyDescent="0.45">
      <c r="C101" s="2"/>
      <c r="D101" s="2"/>
      <c r="E101" s="2"/>
      <c r="F101" s="2">
        <f>SUM(F86:F100)</f>
        <v>2412</v>
      </c>
      <c r="G101" s="2">
        <f>SUM(G86:G100)</f>
        <v>107.09999999999998</v>
      </c>
      <c r="H101" s="2">
        <f t="shared" si="4"/>
        <v>22.52100840336135</v>
      </c>
    </row>
    <row r="103" spans="3:8" x14ac:dyDescent="0.45">
      <c r="C103" s="4" t="s">
        <v>51</v>
      </c>
      <c r="D103" s="4"/>
      <c r="E103" s="4"/>
      <c r="F103" s="4"/>
      <c r="G103" s="4"/>
      <c r="H103" s="4"/>
    </row>
    <row r="105" spans="3:8" x14ac:dyDescent="0.45">
      <c r="C105" s="2" t="s">
        <v>0</v>
      </c>
      <c r="D105" s="2" t="s">
        <v>1</v>
      </c>
      <c r="E105" s="2" t="s">
        <v>2</v>
      </c>
      <c r="F105" s="2" t="s">
        <v>3</v>
      </c>
      <c r="G105" s="2" t="s">
        <v>4</v>
      </c>
      <c r="H105" s="2" t="s">
        <v>34</v>
      </c>
    </row>
    <row r="106" spans="3:8" x14ac:dyDescent="0.45">
      <c r="C106" s="2" t="s">
        <v>5</v>
      </c>
      <c r="D106" s="2" t="s">
        <v>6</v>
      </c>
      <c r="E106" s="2" t="s">
        <v>7</v>
      </c>
      <c r="F106" s="2">
        <v>207</v>
      </c>
      <c r="G106" s="2">
        <v>4.9000000000000004</v>
      </c>
      <c r="H106" s="2">
        <f>F106/G106</f>
        <v>42.244897959183668</v>
      </c>
    </row>
    <row r="107" spans="3:8" x14ac:dyDescent="0.45">
      <c r="C107" s="2" t="s">
        <v>8</v>
      </c>
      <c r="D107" s="2" t="s">
        <v>9</v>
      </c>
      <c r="E107" s="2" t="s">
        <v>7</v>
      </c>
      <c r="F107" s="2">
        <v>199</v>
      </c>
      <c r="G107" s="2">
        <v>5</v>
      </c>
      <c r="H107" s="2">
        <f t="shared" ref="H107:H121" si="5">F107/G107</f>
        <v>39.799999999999997</v>
      </c>
    </row>
    <row r="108" spans="3:8" x14ac:dyDescent="0.45">
      <c r="C108" s="2" t="s">
        <v>10</v>
      </c>
      <c r="D108" s="2" t="s">
        <v>11</v>
      </c>
      <c r="E108" s="2" t="s">
        <v>12</v>
      </c>
      <c r="F108" s="2">
        <v>155</v>
      </c>
      <c r="G108" s="2">
        <v>6.6</v>
      </c>
      <c r="H108" s="2">
        <f t="shared" si="5"/>
        <v>23.484848484848484</v>
      </c>
    </row>
    <row r="109" spans="3:8" x14ac:dyDescent="0.45">
      <c r="C109" s="2" t="s">
        <v>13</v>
      </c>
      <c r="D109" s="2" t="s">
        <v>14</v>
      </c>
      <c r="E109" s="2" t="s">
        <v>12</v>
      </c>
      <c r="F109" s="2">
        <v>154</v>
      </c>
      <c r="G109" s="2">
        <v>6.4</v>
      </c>
      <c r="H109" s="2">
        <f t="shared" si="5"/>
        <v>24.0625</v>
      </c>
    </row>
    <row r="110" spans="3:8" x14ac:dyDescent="0.45">
      <c r="C110" s="2" t="s">
        <v>15</v>
      </c>
      <c r="D110" s="2" t="s">
        <v>11</v>
      </c>
      <c r="E110" s="2" t="s">
        <v>12</v>
      </c>
      <c r="F110" s="2">
        <v>146</v>
      </c>
      <c r="G110" s="2">
        <v>6</v>
      </c>
      <c r="H110" s="2">
        <f t="shared" si="5"/>
        <v>24.333333333333332</v>
      </c>
    </row>
    <row r="111" spans="3:8" x14ac:dyDescent="0.45">
      <c r="C111" s="2" t="s">
        <v>16</v>
      </c>
      <c r="D111" s="2" t="s">
        <v>11</v>
      </c>
      <c r="E111" s="2" t="s">
        <v>12</v>
      </c>
      <c r="F111" s="2">
        <v>144</v>
      </c>
      <c r="G111" s="2">
        <v>6.4</v>
      </c>
      <c r="H111" s="2">
        <f t="shared" si="5"/>
        <v>22.5</v>
      </c>
    </row>
    <row r="112" spans="3:8" x14ac:dyDescent="0.45">
      <c r="C112" s="2" t="s">
        <v>17</v>
      </c>
      <c r="D112" s="2" t="s">
        <v>9</v>
      </c>
      <c r="E112" s="2" t="s">
        <v>12</v>
      </c>
      <c r="F112" s="2">
        <v>144</v>
      </c>
      <c r="G112" s="2">
        <v>5</v>
      </c>
      <c r="H112" s="2">
        <f t="shared" si="5"/>
        <v>28.8</v>
      </c>
    </row>
    <row r="113" spans="3:8" x14ac:dyDescent="0.45">
      <c r="C113" s="2" t="s">
        <v>18</v>
      </c>
      <c r="D113" s="2" t="s">
        <v>9</v>
      </c>
      <c r="E113" s="2" t="s">
        <v>19</v>
      </c>
      <c r="F113" s="2">
        <v>197</v>
      </c>
      <c r="G113" s="2">
        <v>9.1</v>
      </c>
      <c r="H113" s="2">
        <f t="shared" si="5"/>
        <v>21.64835164835165</v>
      </c>
    </row>
    <row r="114" spans="3:8" x14ac:dyDescent="0.45">
      <c r="C114" s="2" t="s">
        <v>37</v>
      </c>
      <c r="D114" s="2" t="s">
        <v>38</v>
      </c>
      <c r="E114" s="2" t="s">
        <v>19</v>
      </c>
      <c r="F114" s="2">
        <v>139</v>
      </c>
      <c r="G114" s="2">
        <v>7.2</v>
      </c>
      <c r="H114" s="2">
        <f t="shared" si="5"/>
        <v>19.305555555555554</v>
      </c>
    </row>
    <row r="115" spans="3:8" x14ac:dyDescent="0.45">
      <c r="C115" s="2" t="s">
        <v>20</v>
      </c>
      <c r="D115" s="2" t="s">
        <v>21</v>
      </c>
      <c r="E115" s="2" t="s">
        <v>19</v>
      </c>
      <c r="F115" s="2">
        <v>151</v>
      </c>
      <c r="G115" s="2">
        <v>7.5</v>
      </c>
      <c r="H115" s="2">
        <f t="shared" si="5"/>
        <v>20.133333333333333</v>
      </c>
    </row>
    <row r="116" spans="3:8" x14ac:dyDescent="0.45">
      <c r="C116" s="2" t="s">
        <v>25</v>
      </c>
      <c r="D116" s="2" t="s">
        <v>26</v>
      </c>
      <c r="E116" s="2" t="s">
        <v>19</v>
      </c>
      <c r="F116" s="2">
        <v>140</v>
      </c>
      <c r="G116" s="2">
        <v>7.1</v>
      </c>
      <c r="H116" s="2">
        <f t="shared" si="5"/>
        <v>19.718309859154932</v>
      </c>
    </row>
    <row r="117" spans="3:8" x14ac:dyDescent="0.45">
      <c r="C117" s="2" t="s">
        <v>24</v>
      </c>
      <c r="D117" s="2" t="s">
        <v>14</v>
      </c>
      <c r="E117" s="2" t="s">
        <v>19</v>
      </c>
      <c r="F117" s="2">
        <v>142</v>
      </c>
      <c r="G117" s="2">
        <v>8.1</v>
      </c>
      <c r="H117" s="2">
        <f t="shared" si="5"/>
        <v>17.530864197530864</v>
      </c>
    </row>
    <row r="118" spans="3:8" x14ac:dyDescent="0.45">
      <c r="C118" s="2" t="s">
        <v>33</v>
      </c>
      <c r="D118" s="2" t="s">
        <v>9</v>
      </c>
      <c r="E118" s="2" t="s">
        <v>28</v>
      </c>
      <c r="F118" s="2">
        <v>178</v>
      </c>
      <c r="G118" s="2">
        <v>9.6</v>
      </c>
      <c r="H118" s="2">
        <f t="shared" si="5"/>
        <v>18.541666666666668</v>
      </c>
    </row>
    <row r="119" spans="3:8" x14ac:dyDescent="0.45">
      <c r="C119" s="2" t="s">
        <v>35</v>
      </c>
      <c r="D119" s="2" t="s">
        <v>11</v>
      </c>
      <c r="E119" s="2" t="s">
        <v>28</v>
      </c>
      <c r="F119" s="2">
        <v>154</v>
      </c>
      <c r="G119" s="2">
        <v>8.8000000000000007</v>
      </c>
      <c r="H119" s="2">
        <f t="shared" si="5"/>
        <v>17.5</v>
      </c>
    </row>
    <row r="120" spans="3:8" x14ac:dyDescent="0.45">
      <c r="C120" s="2" t="s">
        <v>36</v>
      </c>
      <c r="D120" s="2" t="s">
        <v>6</v>
      </c>
      <c r="E120" s="2" t="s">
        <v>28</v>
      </c>
      <c r="F120" s="2">
        <v>141</v>
      </c>
      <c r="G120" s="2">
        <v>7</v>
      </c>
      <c r="H120" s="2">
        <f t="shared" si="5"/>
        <v>20.142857142857142</v>
      </c>
    </row>
    <row r="121" spans="3:8" x14ac:dyDescent="0.45">
      <c r="C121" s="2"/>
      <c r="D121" s="2"/>
      <c r="E121" s="2"/>
      <c r="F121" s="2">
        <f>SUM(F106:F120)</f>
        <v>2391</v>
      </c>
      <c r="G121" s="2">
        <f>SUM(G106:G120)</f>
        <v>104.69999999999997</v>
      </c>
      <c r="H121" s="2">
        <f t="shared" si="5"/>
        <v>22.836676217765049</v>
      </c>
    </row>
    <row r="123" spans="3:8" x14ac:dyDescent="0.45">
      <c r="C123" s="4" t="s">
        <v>52</v>
      </c>
      <c r="D123" s="4"/>
      <c r="E123" s="4"/>
      <c r="F123" s="4"/>
      <c r="G123" s="4"/>
      <c r="H123" s="4"/>
    </row>
    <row r="125" spans="3:8" x14ac:dyDescent="0.45">
      <c r="C125" s="2" t="s">
        <v>0</v>
      </c>
      <c r="D125" s="2" t="s">
        <v>1</v>
      </c>
      <c r="E125" s="2" t="s">
        <v>2</v>
      </c>
      <c r="F125" s="2" t="s">
        <v>3</v>
      </c>
      <c r="G125" s="2" t="s">
        <v>4</v>
      </c>
      <c r="H125" s="2" t="s">
        <v>34</v>
      </c>
    </row>
    <row r="126" spans="3:8" x14ac:dyDescent="0.45">
      <c r="C126" s="2" t="s">
        <v>5</v>
      </c>
      <c r="D126" s="2" t="s">
        <v>6</v>
      </c>
      <c r="E126" s="2" t="s">
        <v>7</v>
      </c>
      <c r="F126" s="2">
        <v>207</v>
      </c>
      <c r="G126" s="2">
        <v>4.9000000000000004</v>
      </c>
      <c r="H126" s="2">
        <f>F126/G126</f>
        <v>42.244897959183668</v>
      </c>
    </row>
    <row r="127" spans="3:8" x14ac:dyDescent="0.45">
      <c r="C127" s="2" t="s">
        <v>8</v>
      </c>
      <c r="D127" s="2" t="s">
        <v>9</v>
      </c>
      <c r="E127" s="2" t="s">
        <v>7</v>
      </c>
      <c r="F127" s="2">
        <v>199</v>
      </c>
      <c r="G127" s="2">
        <v>5</v>
      </c>
      <c r="H127" s="2">
        <f t="shared" ref="H127:H141" si="6">F127/G127</f>
        <v>39.799999999999997</v>
      </c>
    </row>
    <row r="128" spans="3:8" x14ac:dyDescent="0.45">
      <c r="C128" s="2" t="s">
        <v>10</v>
      </c>
      <c r="D128" s="2" t="s">
        <v>11</v>
      </c>
      <c r="E128" s="2" t="s">
        <v>12</v>
      </c>
      <c r="F128" s="2">
        <v>155</v>
      </c>
      <c r="G128" s="2">
        <v>6.6</v>
      </c>
      <c r="H128" s="2">
        <f t="shared" si="6"/>
        <v>23.484848484848484</v>
      </c>
    </row>
    <row r="129" spans="3:8" x14ac:dyDescent="0.45">
      <c r="C129" s="2" t="s">
        <v>13</v>
      </c>
      <c r="D129" s="2" t="s">
        <v>14</v>
      </c>
      <c r="E129" s="2" t="s">
        <v>12</v>
      </c>
      <c r="F129" s="2">
        <v>154</v>
      </c>
      <c r="G129" s="2">
        <v>6.4</v>
      </c>
      <c r="H129" s="2">
        <f t="shared" si="6"/>
        <v>24.0625</v>
      </c>
    </row>
    <row r="130" spans="3:8" x14ac:dyDescent="0.45">
      <c r="C130" s="2" t="s">
        <v>15</v>
      </c>
      <c r="D130" s="2" t="s">
        <v>11</v>
      </c>
      <c r="E130" s="2" t="s">
        <v>12</v>
      </c>
      <c r="F130" s="2">
        <v>146</v>
      </c>
      <c r="G130" s="2">
        <v>6</v>
      </c>
      <c r="H130" s="2">
        <f t="shared" si="6"/>
        <v>24.333333333333332</v>
      </c>
    </row>
    <row r="131" spans="3:8" x14ac:dyDescent="0.45">
      <c r="C131" s="2" t="s">
        <v>16</v>
      </c>
      <c r="D131" s="2" t="s">
        <v>11</v>
      </c>
      <c r="E131" s="2" t="s">
        <v>12</v>
      </c>
      <c r="F131" s="2">
        <v>144</v>
      </c>
      <c r="G131" s="2">
        <v>6.4</v>
      </c>
      <c r="H131" s="2">
        <f t="shared" si="6"/>
        <v>22.5</v>
      </c>
    </row>
    <row r="132" spans="3:8" x14ac:dyDescent="0.45">
      <c r="C132" s="2" t="s">
        <v>17</v>
      </c>
      <c r="D132" s="2" t="s">
        <v>9</v>
      </c>
      <c r="E132" s="2" t="s">
        <v>12</v>
      </c>
      <c r="F132" s="2">
        <v>144</v>
      </c>
      <c r="G132" s="2">
        <v>5</v>
      </c>
      <c r="H132" s="2">
        <f t="shared" si="6"/>
        <v>28.8</v>
      </c>
    </row>
    <row r="133" spans="3:8" x14ac:dyDescent="0.45">
      <c r="C133" s="2" t="s">
        <v>18</v>
      </c>
      <c r="D133" s="2" t="s">
        <v>9</v>
      </c>
      <c r="E133" s="2" t="s">
        <v>19</v>
      </c>
      <c r="F133" s="2">
        <v>197</v>
      </c>
      <c r="G133" s="2">
        <v>9.1</v>
      </c>
      <c r="H133" s="2">
        <f t="shared" si="6"/>
        <v>21.64835164835165</v>
      </c>
    </row>
    <row r="134" spans="3:8" x14ac:dyDescent="0.45">
      <c r="C134" s="2" t="s">
        <v>37</v>
      </c>
      <c r="D134" s="2" t="s">
        <v>38</v>
      </c>
      <c r="E134" s="2" t="s">
        <v>19</v>
      </c>
      <c r="F134" s="2">
        <v>139</v>
      </c>
      <c r="G134" s="2">
        <v>7.2</v>
      </c>
      <c r="H134" s="2">
        <f t="shared" si="6"/>
        <v>19.305555555555554</v>
      </c>
    </row>
    <row r="135" spans="3:8" x14ac:dyDescent="0.45">
      <c r="C135" s="2" t="s">
        <v>20</v>
      </c>
      <c r="D135" s="2" t="s">
        <v>21</v>
      </c>
      <c r="E135" s="2" t="s">
        <v>19</v>
      </c>
      <c r="F135" s="2">
        <v>151</v>
      </c>
      <c r="G135" s="2">
        <v>7.5</v>
      </c>
      <c r="H135" s="2">
        <f t="shared" si="6"/>
        <v>20.133333333333333</v>
      </c>
    </row>
    <row r="136" spans="3:8" x14ac:dyDescent="0.45">
      <c r="C136" s="2" t="s">
        <v>25</v>
      </c>
      <c r="D136" s="2" t="s">
        <v>26</v>
      </c>
      <c r="E136" s="2" t="s">
        <v>19</v>
      </c>
      <c r="F136" s="2">
        <v>140</v>
      </c>
      <c r="G136" s="2">
        <v>7.1</v>
      </c>
      <c r="H136" s="2">
        <f t="shared" si="6"/>
        <v>19.718309859154932</v>
      </c>
    </row>
    <row r="137" spans="3:8" x14ac:dyDescent="0.45">
      <c r="C137" s="2" t="s">
        <v>24</v>
      </c>
      <c r="D137" s="2" t="s">
        <v>14</v>
      </c>
      <c r="E137" s="2" t="s">
        <v>19</v>
      </c>
      <c r="F137" s="2">
        <v>142</v>
      </c>
      <c r="G137" s="2">
        <v>8.1</v>
      </c>
      <c r="H137" s="2">
        <f t="shared" si="6"/>
        <v>17.530864197530864</v>
      </c>
    </row>
    <row r="138" spans="3:8" x14ac:dyDescent="0.45">
      <c r="C138" s="2" t="s">
        <v>33</v>
      </c>
      <c r="D138" s="2" t="s">
        <v>9</v>
      </c>
      <c r="E138" s="2" t="s">
        <v>28</v>
      </c>
      <c r="F138" s="2">
        <v>178</v>
      </c>
      <c r="G138" s="2">
        <v>9.6</v>
      </c>
      <c r="H138" s="2">
        <f t="shared" si="6"/>
        <v>18.541666666666668</v>
      </c>
    </row>
    <row r="139" spans="3:8" x14ac:dyDescent="0.45">
      <c r="C139" s="2" t="s">
        <v>39</v>
      </c>
      <c r="D139" s="2" t="s">
        <v>6</v>
      </c>
      <c r="E139" s="2" t="s">
        <v>28</v>
      </c>
      <c r="F139" s="2">
        <v>139</v>
      </c>
      <c r="G139" s="2">
        <v>7.1</v>
      </c>
      <c r="H139" s="2">
        <f t="shared" si="6"/>
        <v>19.577464788732396</v>
      </c>
    </row>
    <row r="140" spans="3:8" x14ac:dyDescent="0.45">
      <c r="C140" s="2" t="s">
        <v>36</v>
      </c>
      <c r="D140" s="2" t="s">
        <v>6</v>
      </c>
      <c r="E140" s="2" t="s">
        <v>28</v>
      </c>
      <c r="F140" s="2">
        <v>141</v>
      </c>
      <c r="G140" s="2">
        <v>7</v>
      </c>
      <c r="H140" s="2">
        <f t="shared" si="6"/>
        <v>20.142857142857142</v>
      </c>
    </row>
    <row r="141" spans="3:8" x14ac:dyDescent="0.45">
      <c r="C141" s="2"/>
      <c r="D141" s="2"/>
      <c r="E141" s="2"/>
      <c r="F141" s="2">
        <f>SUM(F126:F140)</f>
        <v>2376</v>
      </c>
      <c r="G141" s="2">
        <f>SUM(G126:G140)</f>
        <v>102.99999999999997</v>
      </c>
      <c r="H141" s="2">
        <f t="shared" si="6"/>
        <v>23.067961165048551</v>
      </c>
    </row>
    <row r="143" spans="3:8" x14ac:dyDescent="0.45">
      <c r="C143" s="4" t="s">
        <v>53</v>
      </c>
      <c r="D143" s="4"/>
      <c r="E143" s="4"/>
      <c r="F143" s="4"/>
      <c r="G143" s="4"/>
      <c r="H143" s="4"/>
    </row>
    <row r="145" spans="3:8" x14ac:dyDescent="0.45">
      <c r="C145" s="2" t="s">
        <v>0</v>
      </c>
      <c r="D145" s="2" t="s">
        <v>1</v>
      </c>
      <c r="E145" s="2" t="s">
        <v>2</v>
      </c>
      <c r="F145" s="2" t="s">
        <v>3</v>
      </c>
      <c r="G145" s="2" t="s">
        <v>4</v>
      </c>
      <c r="H145" s="2" t="s">
        <v>34</v>
      </c>
    </row>
    <row r="146" spans="3:8" x14ac:dyDescent="0.45">
      <c r="C146" s="2" t="s">
        <v>5</v>
      </c>
      <c r="D146" s="2" t="s">
        <v>6</v>
      </c>
      <c r="E146" s="2" t="s">
        <v>7</v>
      </c>
      <c r="F146" s="2">
        <v>207</v>
      </c>
      <c r="G146" s="2">
        <v>4.9000000000000004</v>
      </c>
      <c r="H146" s="2">
        <f>F146/G146</f>
        <v>42.244897959183668</v>
      </c>
    </row>
    <row r="147" spans="3:8" x14ac:dyDescent="0.45">
      <c r="C147" s="2" t="s">
        <v>8</v>
      </c>
      <c r="D147" s="2" t="s">
        <v>9</v>
      </c>
      <c r="E147" s="2" t="s">
        <v>7</v>
      </c>
      <c r="F147" s="2">
        <v>199</v>
      </c>
      <c r="G147" s="2">
        <v>5</v>
      </c>
      <c r="H147" s="2">
        <f t="shared" ref="H147:H161" si="7">F147/G147</f>
        <v>39.799999999999997</v>
      </c>
    </row>
    <row r="148" spans="3:8" x14ac:dyDescent="0.45">
      <c r="C148" s="2" t="s">
        <v>10</v>
      </c>
      <c r="D148" s="2" t="s">
        <v>11</v>
      </c>
      <c r="E148" s="2" t="s">
        <v>12</v>
      </c>
      <c r="F148" s="2">
        <v>155</v>
      </c>
      <c r="G148" s="2">
        <v>6.6</v>
      </c>
      <c r="H148" s="2">
        <f t="shared" si="7"/>
        <v>23.484848484848484</v>
      </c>
    </row>
    <row r="149" spans="3:8" x14ac:dyDescent="0.45">
      <c r="C149" s="2" t="s">
        <v>13</v>
      </c>
      <c r="D149" s="2" t="s">
        <v>14</v>
      </c>
      <c r="E149" s="2" t="s">
        <v>12</v>
      </c>
      <c r="F149" s="2">
        <v>154</v>
      </c>
      <c r="G149" s="2">
        <v>6.4</v>
      </c>
      <c r="H149" s="2">
        <f t="shared" si="7"/>
        <v>24.0625</v>
      </c>
    </row>
    <row r="150" spans="3:8" x14ac:dyDescent="0.45">
      <c r="C150" s="2" t="s">
        <v>15</v>
      </c>
      <c r="D150" s="2" t="s">
        <v>11</v>
      </c>
      <c r="E150" s="2" t="s">
        <v>12</v>
      </c>
      <c r="F150" s="2">
        <v>146</v>
      </c>
      <c r="G150" s="2">
        <v>6</v>
      </c>
      <c r="H150" s="2">
        <f t="shared" si="7"/>
        <v>24.333333333333332</v>
      </c>
    </row>
    <row r="151" spans="3:8" x14ac:dyDescent="0.45">
      <c r="C151" s="2" t="s">
        <v>16</v>
      </c>
      <c r="D151" s="2" t="s">
        <v>11</v>
      </c>
      <c r="E151" s="2" t="s">
        <v>12</v>
      </c>
      <c r="F151" s="2">
        <v>144</v>
      </c>
      <c r="G151" s="2">
        <v>6.4</v>
      </c>
      <c r="H151" s="2">
        <f t="shared" si="7"/>
        <v>22.5</v>
      </c>
    </row>
    <row r="152" spans="3:8" x14ac:dyDescent="0.45">
      <c r="C152" s="2" t="s">
        <v>17</v>
      </c>
      <c r="D152" s="2" t="s">
        <v>9</v>
      </c>
      <c r="E152" s="2" t="s">
        <v>12</v>
      </c>
      <c r="F152" s="2">
        <v>144</v>
      </c>
      <c r="G152" s="2">
        <v>5</v>
      </c>
      <c r="H152" s="2">
        <f t="shared" si="7"/>
        <v>28.8</v>
      </c>
    </row>
    <row r="153" spans="3:8" x14ac:dyDescent="0.45">
      <c r="C153" s="2" t="s">
        <v>18</v>
      </c>
      <c r="D153" s="2" t="s">
        <v>9</v>
      </c>
      <c r="E153" s="2" t="s">
        <v>19</v>
      </c>
      <c r="F153" s="2">
        <v>197</v>
      </c>
      <c r="G153" s="2">
        <v>9.1</v>
      </c>
      <c r="H153" s="2">
        <f t="shared" si="7"/>
        <v>21.64835164835165</v>
      </c>
    </row>
    <row r="154" spans="3:8" x14ac:dyDescent="0.45">
      <c r="C154" s="2" t="s">
        <v>37</v>
      </c>
      <c r="D154" s="2" t="s">
        <v>38</v>
      </c>
      <c r="E154" s="2" t="s">
        <v>19</v>
      </c>
      <c r="F154" s="2">
        <v>139</v>
      </c>
      <c r="G154" s="2">
        <v>7.2</v>
      </c>
      <c r="H154" s="2">
        <f t="shared" si="7"/>
        <v>19.305555555555554</v>
      </c>
    </row>
    <row r="155" spans="3:8" x14ac:dyDescent="0.45">
      <c r="C155" s="2" t="s">
        <v>20</v>
      </c>
      <c r="D155" s="2" t="s">
        <v>21</v>
      </c>
      <c r="E155" s="2" t="s">
        <v>19</v>
      </c>
      <c r="F155" s="2">
        <v>151</v>
      </c>
      <c r="G155" s="2">
        <v>7.5</v>
      </c>
      <c r="H155" s="2">
        <f t="shared" si="7"/>
        <v>20.133333333333333</v>
      </c>
    </row>
    <row r="156" spans="3:8" x14ac:dyDescent="0.45">
      <c r="C156" s="2" t="s">
        <v>25</v>
      </c>
      <c r="D156" s="2" t="s">
        <v>26</v>
      </c>
      <c r="E156" s="2" t="s">
        <v>19</v>
      </c>
      <c r="F156" s="2">
        <v>140</v>
      </c>
      <c r="G156" s="2">
        <v>7.1</v>
      </c>
      <c r="H156" s="2">
        <f t="shared" si="7"/>
        <v>19.718309859154932</v>
      </c>
    </row>
    <row r="157" spans="3:8" x14ac:dyDescent="0.45">
      <c r="C157" s="2" t="s">
        <v>42</v>
      </c>
      <c r="D157" s="2" t="s">
        <v>38</v>
      </c>
      <c r="E157" s="2" t="s">
        <v>19</v>
      </c>
      <c r="F157" s="2">
        <v>138</v>
      </c>
      <c r="G157" s="2">
        <v>9</v>
      </c>
      <c r="H157" s="2">
        <f t="shared" si="7"/>
        <v>15.333333333333334</v>
      </c>
    </row>
    <row r="158" spans="3:8" x14ac:dyDescent="0.45">
      <c r="C158" s="2" t="s">
        <v>33</v>
      </c>
      <c r="D158" s="2" t="s">
        <v>9</v>
      </c>
      <c r="E158" s="2" t="s">
        <v>28</v>
      </c>
      <c r="F158" s="2">
        <v>178</v>
      </c>
      <c r="G158" s="2">
        <v>9.6</v>
      </c>
      <c r="H158" s="2">
        <f t="shared" si="7"/>
        <v>18.541666666666668</v>
      </c>
    </row>
    <row r="159" spans="3:8" x14ac:dyDescent="0.45">
      <c r="C159" s="2" t="s">
        <v>39</v>
      </c>
      <c r="D159" s="2" t="s">
        <v>6</v>
      </c>
      <c r="E159" s="2" t="s">
        <v>28</v>
      </c>
      <c r="F159" s="2">
        <v>139</v>
      </c>
      <c r="G159" s="2">
        <v>7.1</v>
      </c>
      <c r="H159" s="2">
        <f t="shared" si="7"/>
        <v>19.577464788732396</v>
      </c>
    </row>
    <row r="160" spans="3:8" x14ac:dyDescent="0.45">
      <c r="C160" s="2" t="s">
        <v>36</v>
      </c>
      <c r="D160" s="2" t="s">
        <v>6</v>
      </c>
      <c r="E160" s="2" t="s">
        <v>28</v>
      </c>
      <c r="F160" s="2">
        <v>141</v>
      </c>
      <c r="G160" s="2">
        <v>7</v>
      </c>
      <c r="H160" s="2">
        <f t="shared" si="7"/>
        <v>20.142857142857142</v>
      </c>
    </row>
    <row r="161" spans="3:8" x14ac:dyDescent="0.45">
      <c r="C161" s="2"/>
      <c r="D161" s="2"/>
      <c r="E161" s="2"/>
      <c r="F161" s="2">
        <f>SUM(F146:F160)</f>
        <v>2372</v>
      </c>
      <c r="G161" s="2">
        <f>SUM(G146:G160)</f>
        <v>103.89999999999998</v>
      </c>
      <c r="H161" s="2">
        <f t="shared" si="7"/>
        <v>22.829643888354191</v>
      </c>
    </row>
    <row r="163" spans="3:8" x14ac:dyDescent="0.45">
      <c r="C163" s="4" t="s">
        <v>54</v>
      </c>
      <c r="D163" s="4"/>
      <c r="E163" s="4"/>
      <c r="F163" s="4"/>
      <c r="G163" s="4"/>
      <c r="H163" s="4"/>
    </row>
    <row r="165" spans="3:8" x14ac:dyDescent="0.45">
      <c r="C165" s="2" t="s">
        <v>0</v>
      </c>
      <c r="D165" s="2" t="s">
        <v>1</v>
      </c>
      <c r="E165" s="2" t="s">
        <v>2</v>
      </c>
      <c r="F165" s="2" t="s">
        <v>3</v>
      </c>
      <c r="G165" s="2" t="s">
        <v>4</v>
      </c>
      <c r="H165" s="2" t="s">
        <v>34</v>
      </c>
    </row>
    <row r="166" spans="3:8" x14ac:dyDescent="0.45">
      <c r="C166" s="2" t="s">
        <v>5</v>
      </c>
      <c r="D166" s="2" t="s">
        <v>6</v>
      </c>
      <c r="E166" s="2" t="s">
        <v>7</v>
      </c>
      <c r="F166" s="2">
        <v>207</v>
      </c>
      <c r="G166" s="2">
        <v>4.9000000000000004</v>
      </c>
      <c r="H166" s="2">
        <f>F166/G166</f>
        <v>42.244897959183668</v>
      </c>
    </row>
    <row r="167" spans="3:8" x14ac:dyDescent="0.45">
      <c r="C167" s="2" t="s">
        <v>8</v>
      </c>
      <c r="D167" s="2" t="s">
        <v>9</v>
      </c>
      <c r="E167" s="2" t="s">
        <v>7</v>
      </c>
      <c r="F167" s="2">
        <v>199</v>
      </c>
      <c r="G167" s="2">
        <v>5</v>
      </c>
      <c r="H167" s="2">
        <f t="shared" ref="H167:H181" si="8">F167/G167</f>
        <v>39.799999999999997</v>
      </c>
    </row>
    <row r="168" spans="3:8" x14ac:dyDescent="0.45">
      <c r="C168" s="2" t="s">
        <v>10</v>
      </c>
      <c r="D168" s="2" t="s">
        <v>11</v>
      </c>
      <c r="E168" s="2" t="s">
        <v>12</v>
      </c>
      <c r="F168" s="2">
        <v>155</v>
      </c>
      <c r="G168" s="2">
        <v>6.6</v>
      </c>
      <c r="H168" s="2">
        <f t="shared" si="8"/>
        <v>23.484848484848484</v>
      </c>
    </row>
    <row r="169" spans="3:8" x14ac:dyDescent="0.45">
      <c r="C169" s="2" t="s">
        <v>13</v>
      </c>
      <c r="D169" s="2" t="s">
        <v>14</v>
      </c>
      <c r="E169" s="2" t="s">
        <v>12</v>
      </c>
      <c r="F169" s="2">
        <v>154</v>
      </c>
      <c r="G169" s="2">
        <v>6.4</v>
      </c>
      <c r="H169" s="2">
        <f t="shared" si="8"/>
        <v>24.0625</v>
      </c>
    </row>
    <row r="170" spans="3:8" x14ac:dyDescent="0.45">
      <c r="C170" s="2" t="s">
        <v>15</v>
      </c>
      <c r="D170" s="2" t="s">
        <v>11</v>
      </c>
      <c r="E170" s="2" t="s">
        <v>12</v>
      </c>
      <c r="F170" s="2">
        <v>146</v>
      </c>
      <c r="G170" s="2">
        <v>6</v>
      </c>
      <c r="H170" s="2">
        <f t="shared" si="8"/>
        <v>24.333333333333332</v>
      </c>
    </row>
    <row r="171" spans="3:8" x14ac:dyDescent="0.45">
      <c r="C171" s="2" t="s">
        <v>16</v>
      </c>
      <c r="D171" s="2" t="s">
        <v>11</v>
      </c>
      <c r="E171" s="2" t="s">
        <v>12</v>
      </c>
      <c r="F171" s="2">
        <v>144</v>
      </c>
      <c r="G171" s="2">
        <v>6.4</v>
      </c>
      <c r="H171" s="2">
        <f t="shared" si="8"/>
        <v>22.5</v>
      </c>
    </row>
    <row r="172" spans="3:8" x14ac:dyDescent="0.45">
      <c r="C172" s="2" t="s">
        <v>17</v>
      </c>
      <c r="D172" s="2" t="s">
        <v>9</v>
      </c>
      <c r="E172" s="2" t="s">
        <v>12</v>
      </c>
      <c r="F172" s="2">
        <v>144</v>
      </c>
      <c r="G172" s="2">
        <v>5</v>
      </c>
      <c r="H172" s="2">
        <f t="shared" si="8"/>
        <v>28.8</v>
      </c>
    </row>
    <row r="173" spans="3:8" x14ac:dyDescent="0.45">
      <c r="C173" s="2" t="s">
        <v>18</v>
      </c>
      <c r="D173" s="2" t="s">
        <v>9</v>
      </c>
      <c r="E173" s="2" t="s">
        <v>19</v>
      </c>
      <c r="F173" s="2">
        <v>197</v>
      </c>
      <c r="G173" s="2">
        <v>9.1</v>
      </c>
      <c r="H173" s="2">
        <f t="shared" si="8"/>
        <v>21.64835164835165</v>
      </c>
    </row>
    <row r="174" spans="3:8" x14ac:dyDescent="0.45">
      <c r="C174" s="2" t="s">
        <v>37</v>
      </c>
      <c r="D174" s="2" t="s">
        <v>38</v>
      </c>
      <c r="E174" s="2" t="s">
        <v>19</v>
      </c>
      <c r="F174" s="2">
        <v>139</v>
      </c>
      <c r="G174" s="2">
        <v>7.2</v>
      </c>
      <c r="H174" s="2">
        <f t="shared" si="8"/>
        <v>19.305555555555554</v>
      </c>
    </row>
    <row r="175" spans="3:8" x14ac:dyDescent="0.45">
      <c r="C175" s="2" t="s">
        <v>20</v>
      </c>
      <c r="D175" s="2" t="s">
        <v>21</v>
      </c>
      <c r="E175" s="2" t="s">
        <v>19</v>
      </c>
      <c r="F175" s="2">
        <v>151</v>
      </c>
      <c r="G175" s="2">
        <v>7.5</v>
      </c>
      <c r="H175" s="2">
        <f t="shared" si="8"/>
        <v>20.133333333333333</v>
      </c>
    </row>
    <row r="176" spans="3:8" x14ac:dyDescent="0.45">
      <c r="C176" s="2" t="s">
        <v>25</v>
      </c>
      <c r="D176" s="2" t="s">
        <v>26</v>
      </c>
      <c r="E176" s="2" t="s">
        <v>19</v>
      </c>
      <c r="F176" s="2">
        <v>140</v>
      </c>
      <c r="G176" s="2">
        <v>7.1</v>
      </c>
      <c r="H176" s="2">
        <f t="shared" si="8"/>
        <v>19.718309859154932</v>
      </c>
    </row>
    <row r="177" spans="3:8" x14ac:dyDescent="0.45">
      <c r="C177" s="2" t="s">
        <v>43</v>
      </c>
      <c r="D177" s="2" t="s">
        <v>14</v>
      </c>
      <c r="E177" s="2" t="s">
        <v>19</v>
      </c>
      <c r="F177" s="2">
        <v>138</v>
      </c>
      <c r="G177" s="2">
        <v>8.1999999999999993</v>
      </c>
      <c r="H177" s="2">
        <f t="shared" si="8"/>
        <v>16.829268292682929</v>
      </c>
    </row>
    <row r="178" spans="3:8" x14ac:dyDescent="0.45">
      <c r="C178" s="2" t="s">
        <v>33</v>
      </c>
      <c r="D178" s="2" t="s">
        <v>9</v>
      </c>
      <c r="E178" s="2" t="s">
        <v>28</v>
      </c>
      <c r="F178" s="2">
        <v>178</v>
      </c>
      <c r="G178" s="2">
        <v>9.6</v>
      </c>
      <c r="H178" s="2">
        <f t="shared" si="8"/>
        <v>18.541666666666668</v>
      </c>
    </row>
    <row r="179" spans="3:8" x14ac:dyDescent="0.45">
      <c r="C179" s="2" t="s">
        <v>39</v>
      </c>
      <c r="D179" s="2" t="s">
        <v>6</v>
      </c>
      <c r="E179" s="2" t="s">
        <v>28</v>
      </c>
      <c r="F179" s="2">
        <v>139</v>
      </c>
      <c r="G179" s="2">
        <v>7.1</v>
      </c>
      <c r="H179" s="2">
        <f t="shared" si="8"/>
        <v>19.577464788732396</v>
      </c>
    </row>
    <row r="180" spans="3:8" x14ac:dyDescent="0.45">
      <c r="C180" s="2" t="s">
        <v>36</v>
      </c>
      <c r="D180" s="2" t="s">
        <v>6</v>
      </c>
      <c r="E180" s="2" t="s">
        <v>28</v>
      </c>
      <c r="F180" s="2">
        <v>141</v>
      </c>
      <c r="G180" s="2">
        <v>7</v>
      </c>
      <c r="H180" s="2">
        <f t="shared" si="8"/>
        <v>20.142857142857142</v>
      </c>
    </row>
    <row r="181" spans="3:8" x14ac:dyDescent="0.45">
      <c r="C181" s="2"/>
      <c r="D181" s="2"/>
      <c r="E181" s="2"/>
      <c r="F181" s="2">
        <f>SUM(F166:F180)</f>
        <v>2372</v>
      </c>
      <c r="G181" s="2">
        <f>SUM(G166:G180)</f>
        <v>103.09999999999998</v>
      </c>
      <c r="H181" s="2">
        <f t="shared" si="8"/>
        <v>23.006789524733271</v>
      </c>
    </row>
    <row r="183" spans="3:8" x14ac:dyDescent="0.45">
      <c r="C183" s="4" t="s">
        <v>55</v>
      </c>
      <c r="D183" s="4"/>
      <c r="E183" s="4"/>
      <c r="F183" s="4"/>
      <c r="G183" s="4"/>
      <c r="H183" s="4"/>
    </row>
    <row r="185" spans="3:8" x14ac:dyDescent="0.45">
      <c r="C185" s="2" t="s">
        <v>0</v>
      </c>
      <c r="D185" s="2" t="s">
        <v>1</v>
      </c>
      <c r="E185" s="2" t="s">
        <v>2</v>
      </c>
      <c r="F185" s="2" t="s">
        <v>3</v>
      </c>
      <c r="G185" s="2" t="s">
        <v>4</v>
      </c>
      <c r="H185" s="2" t="s">
        <v>34</v>
      </c>
    </row>
    <row r="186" spans="3:8" x14ac:dyDescent="0.45">
      <c r="C186" s="2" t="s">
        <v>5</v>
      </c>
      <c r="D186" s="2" t="s">
        <v>6</v>
      </c>
      <c r="E186" s="2" t="s">
        <v>7</v>
      </c>
      <c r="F186" s="2">
        <v>207</v>
      </c>
      <c r="G186" s="2">
        <v>4.9000000000000004</v>
      </c>
      <c r="H186" s="2">
        <f>F186/G186</f>
        <v>42.244897959183668</v>
      </c>
    </row>
    <row r="187" spans="3:8" x14ac:dyDescent="0.45">
      <c r="C187" s="2" t="s">
        <v>8</v>
      </c>
      <c r="D187" s="2" t="s">
        <v>9</v>
      </c>
      <c r="E187" s="2" t="s">
        <v>7</v>
      </c>
      <c r="F187" s="2">
        <v>199</v>
      </c>
      <c r="G187" s="2">
        <v>5</v>
      </c>
      <c r="H187" s="2">
        <f t="shared" ref="H187:H201" si="9">F187/G187</f>
        <v>39.799999999999997</v>
      </c>
    </row>
    <row r="188" spans="3:8" x14ac:dyDescent="0.45">
      <c r="C188" s="2" t="s">
        <v>10</v>
      </c>
      <c r="D188" s="2" t="s">
        <v>11</v>
      </c>
      <c r="E188" s="2" t="s">
        <v>12</v>
      </c>
      <c r="F188" s="2">
        <v>155</v>
      </c>
      <c r="G188" s="2">
        <v>6.6</v>
      </c>
      <c r="H188" s="2">
        <f t="shared" si="9"/>
        <v>23.484848484848484</v>
      </c>
    </row>
    <row r="189" spans="3:8" x14ac:dyDescent="0.45">
      <c r="C189" s="2" t="s">
        <v>13</v>
      </c>
      <c r="D189" s="2" t="s">
        <v>14</v>
      </c>
      <c r="E189" s="2" t="s">
        <v>12</v>
      </c>
      <c r="F189" s="2">
        <v>154</v>
      </c>
      <c r="G189" s="2">
        <v>6.4</v>
      </c>
      <c r="H189" s="2">
        <f t="shared" si="9"/>
        <v>24.0625</v>
      </c>
    </row>
    <row r="190" spans="3:8" x14ac:dyDescent="0.45">
      <c r="C190" s="2" t="s">
        <v>15</v>
      </c>
      <c r="D190" s="2" t="s">
        <v>11</v>
      </c>
      <c r="E190" s="2" t="s">
        <v>12</v>
      </c>
      <c r="F190" s="2">
        <v>146</v>
      </c>
      <c r="G190" s="2">
        <v>6</v>
      </c>
      <c r="H190" s="2">
        <f t="shared" si="9"/>
        <v>24.333333333333332</v>
      </c>
    </row>
    <row r="191" spans="3:8" x14ac:dyDescent="0.45">
      <c r="C191" s="2" t="s">
        <v>16</v>
      </c>
      <c r="D191" s="2" t="s">
        <v>11</v>
      </c>
      <c r="E191" s="2" t="s">
        <v>12</v>
      </c>
      <c r="F191" s="2">
        <v>144</v>
      </c>
      <c r="G191" s="2">
        <v>6.4</v>
      </c>
      <c r="H191" s="2">
        <f t="shared" si="9"/>
        <v>22.5</v>
      </c>
    </row>
    <row r="192" spans="3:8" x14ac:dyDescent="0.45">
      <c r="C192" s="2" t="s">
        <v>17</v>
      </c>
      <c r="D192" s="2" t="s">
        <v>9</v>
      </c>
      <c r="E192" s="2" t="s">
        <v>12</v>
      </c>
      <c r="F192" s="2">
        <v>144</v>
      </c>
      <c r="G192" s="2">
        <v>5</v>
      </c>
      <c r="H192" s="2">
        <f t="shared" si="9"/>
        <v>28.8</v>
      </c>
    </row>
    <row r="193" spans="3:8" x14ac:dyDescent="0.45">
      <c r="C193" s="2" t="s">
        <v>18</v>
      </c>
      <c r="D193" s="2" t="s">
        <v>9</v>
      </c>
      <c r="E193" s="2" t="s">
        <v>19</v>
      </c>
      <c r="F193" s="2">
        <v>197</v>
      </c>
      <c r="G193" s="2">
        <v>9.1</v>
      </c>
      <c r="H193" s="2">
        <f t="shared" si="9"/>
        <v>21.64835164835165</v>
      </c>
    </row>
    <row r="194" spans="3:8" x14ac:dyDescent="0.45">
      <c r="C194" s="2" t="s">
        <v>37</v>
      </c>
      <c r="D194" s="2" t="s">
        <v>38</v>
      </c>
      <c r="E194" s="2" t="s">
        <v>19</v>
      </c>
      <c r="F194" s="2">
        <v>139</v>
      </c>
      <c r="G194" s="2">
        <v>7.2</v>
      </c>
      <c r="H194" s="2">
        <f t="shared" si="9"/>
        <v>19.305555555555554</v>
      </c>
    </row>
    <row r="195" spans="3:8" x14ac:dyDescent="0.45">
      <c r="C195" s="2" t="s">
        <v>20</v>
      </c>
      <c r="D195" s="2" t="s">
        <v>21</v>
      </c>
      <c r="E195" s="2" t="s">
        <v>19</v>
      </c>
      <c r="F195" s="2">
        <v>151</v>
      </c>
      <c r="G195" s="2">
        <v>7.5</v>
      </c>
      <c r="H195" s="2">
        <f t="shared" si="9"/>
        <v>20.133333333333333</v>
      </c>
    </row>
    <row r="196" spans="3:8" x14ac:dyDescent="0.45">
      <c r="C196" s="2" t="s">
        <v>25</v>
      </c>
      <c r="D196" s="2" t="s">
        <v>26</v>
      </c>
      <c r="E196" s="2" t="s">
        <v>19</v>
      </c>
      <c r="F196" s="2">
        <v>140</v>
      </c>
      <c r="G196" s="2">
        <v>7.1</v>
      </c>
      <c r="H196" s="2">
        <f t="shared" si="9"/>
        <v>19.718309859154932</v>
      </c>
    </row>
    <row r="197" spans="3:8" x14ac:dyDescent="0.45">
      <c r="C197" s="2" t="s">
        <v>44</v>
      </c>
      <c r="D197" s="2" t="s">
        <v>45</v>
      </c>
      <c r="E197" s="2" t="s">
        <v>19</v>
      </c>
      <c r="F197" s="2">
        <v>136</v>
      </c>
      <c r="G197" s="2">
        <v>7.2</v>
      </c>
      <c r="H197" s="2">
        <f t="shared" si="9"/>
        <v>18.888888888888889</v>
      </c>
    </row>
    <row r="198" spans="3:8" x14ac:dyDescent="0.45">
      <c r="C198" s="2" t="s">
        <v>33</v>
      </c>
      <c r="D198" s="2" t="s">
        <v>9</v>
      </c>
      <c r="E198" s="2" t="s">
        <v>28</v>
      </c>
      <c r="F198" s="2">
        <v>178</v>
      </c>
      <c r="G198" s="2">
        <v>9.6</v>
      </c>
      <c r="H198" s="2">
        <f t="shared" si="9"/>
        <v>18.541666666666668</v>
      </c>
    </row>
    <row r="199" spans="3:8" x14ac:dyDescent="0.45">
      <c r="C199" s="2" t="s">
        <v>39</v>
      </c>
      <c r="D199" s="2" t="s">
        <v>6</v>
      </c>
      <c r="E199" s="2" t="s">
        <v>28</v>
      </c>
      <c r="F199" s="2">
        <v>139</v>
      </c>
      <c r="G199" s="2">
        <v>7.1</v>
      </c>
      <c r="H199" s="2">
        <f t="shared" si="9"/>
        <v>19.577464788732396</v>
      </c>
    </row>
    <row r="200" spans="3:8" x14ac:dyDescent="0.45">
      <c r="C200" s="2" t="s">
        <v>36</v>
      </c>
      <c r="D200" s="2" t="s">
        <v>6</v>
      </c>
      <c r="E200" s="2" t="s">
        <v>28</v>
      </c>
      <c r="F200" s="2">
        <v>141</v>
      </c>
      <c r="G200" s="2">
        <v>7</v>
      </c>
      <c r="H200" s="2">
        <f t="shared" si="9"/>
        <v>20.142857142857142</v>
      </c>
    </row>
    <row r="201" spans="3:8" x14ac:dyDescent="0.45">
      <c r="C201" s="2"/>
      <c r="D201" s="2"/>
      <c r="E201" s="2"/>
      <c r="F201" s="2">
        <f>SUM(F186:F200)</f>
        <v>2370</v>
      </c>
      <c r="G201" s="2">
        <f>SUM(G186:G200)</f>
        <v>102.09999999999998</v>
      </c>
      <c r="H201" s="2">
        <f t="shared" si="9"/>
        <v>23.212536728697359</v>
      </c>
    </row>
    <row r="203" spans="3:8" x14ac:dyDescent="0.45">
      <c r="C203" s="4" t="s">
        <v>56</v>
      </c>
      <c r="D203" s="4"/>
      <c r="E203" s="4"/>
      <c r="F203" s="4"/>
      <c r="G203" s="4"/>
      <c r="H203" s="4"/>
    </row>
    <row r="205" spans="3:8" x14ac:dyDescent="0.45">
      <c r="C205" s="2" t="s">
        <v>0</v>
      </c>
      <c r="D205" s="2" t="s">
        <v>1</v>
      </c>
      <c r="E205" s="2" t="s">
        <v>2</v>
      </c>
      <c r="F205" s="2" t="s">
        <v>3</v>
      </c>
      <c r="G205" s="2" t="s">
        <v>4</v>
      </c>
      <c r="H205" s="2" t="s">
        <v>34</v>
      </c>
    </row>
    <row r="206" spans="3:8" x14ac:dyDescent="0.45">
      <c r="C206" s="2" t="s">
        <v>5</v>
      </c>
      <c r="D206" s="2" t="s">
        <v>6</v>
      </c>
      <c r="E206" s="2" t="s">
        <v>7</v>
      </c>
      <c r="F206" s="2">
        <v>207</v>
      </c>
      <c r="G206" s="2">
        <v>4.9000000000000004</v>
      </c>
      <c r="H206" s="2">
        <f>F206/G206</f>
        <v>42.244897959183668</v>
      </c>
    </row>
    <row r="207" spans="3:8" x14ac:dyDescent="0.45">
      <c r="C207" s="2" t="s">
        <v>8</v>
      </c>
      <c r="D207" s="2" t="s">
        <v>9</v>
      </c>
      <c r="E207" s="2" t="s">
        <v>7</v>
      </c>
      <c r="F207" s="2">
        <v>199</v>
      </c>
      <c r="G207" s="2">
        <v>5</v>
      </c>
      <c r="H207" s="2">
        <f t="shared" ref="H207:H221" si="10">F207/G207</f>
        <v>39.799999999999997</v>
      </c>
    </row>
    <row r="208" spans="3:8" x14ac:dyDescent="0.45">
      <c r="C208" s="2" t="s">
        <v>10</v>
      </c>
      <c r="D208" s="2" t="s">
        <v>11</v>
      </c>
      <c r="E208" s="2" t="s">
        <v>12</v>
      </c>
      <c r="F208" s="2">
        <v>155</v>
      </c>
      <c r="G208" s="2">
        <v>6.6</v>
      </c>
      <c r="H208" s="2">
        <f t="shared" si="10"/>
        <v>23.484848484848484</v>
      </c>
    </row>
    <row r="209" spans="3:8" x14ac:dyDescent="0.45">
      <c r="C209" s="2" t="s">
        <v>13</v>
      </c>
      <c r="D209" s="2" t="s">
        <v>14</v>
      </c>
      <c r="E209" s="2" t="s">
        <v>12</v>
      </c>
      <c r="F209" s="2">
        <v>154</v>
      </c>
      <c r="G209" s="2">
        <v>6.4</v>
      </c>
      <c r="H209" s="2">
        <f>F209/G209</f>
        <v>24.0625</v>
      </c>
    </row>
    <row r="210" spans="3:8" x14ac:dyDescent="0.45">
      <c r="C210" s="2" t="s">
        <v>15</v>
      </c>
      <c r="D210" s="2" t="s">
        <v>11</v>
      </c>
      <c r="E210" s="2" t="s">
        <v>12</v>
      </c>
      <c r="F210" s="2">
        <v>146</v>
      </c>
      <c r="G210" s="2">
        <v>6</v>
      </c>
      <c r="H210" s="2">
        <f t="shared" si="10"/>
        <v>24.333333333333332</v>
      </c>
    </row>
    <row r="211" spans="3:8" x14ac:dyDescent="0.45">
      <c r="C211" s="2" t="s">
        <v>16</v>
      </c>
      <c r="D211" s="2" t="s">
        <v>11</v>
      </c>
      <c r="E211" s="2" t="s">
        <v>12</v>
      </c>
      <c r="F211" s="2">
        <v>144</v>
      </c>
      <c r="G211" s="2">
        <v>6.4</v>
      </c>
      <c r="H211" s="2">
        <f t="shared" si="10"/>
        <v>22.5</v>
      </c>
    </row>
    <row r="212" spans="3:8" x14ac:dyDescent="0.45">
      <c r="C212" s="2" t="s">
        <v>17</v>
      </c>
      <c r="D212" s="2" t="s">
        <v>9</v>
      </c>
      <c r="E212" s="2" t="s">
        <v>12</v>
      </c>
      <c r="F212" s="2">
        <v>144</v>
      </c>
      <c r="G212" s="2">
        <v>5</v>
      </c>
      <c r="H212" s="2">
        <f t="shared" si="10"/>
        <v>28.8</v>
      </c>
    </row>
    <row r="213" spans="3:8" x14ac:dyDescent="0.45">
      <c r="C213" s="2" t="s">
        <v>18</v>
      </c>
      <c r="D213" s="2" t="s">
        <v>9</v>
      </c>
      <c r="E213" s="2" t="s">
        <v>19</v>
      </c>
      <c r="F213" s="2">
        <v>197</v>
      </c>
      <c r="G213" s="2">
        <v>9.1</v>
      </c>
      <c r="H213" s="2">
        <f t="shared" si="10"/>
        <v>21.64835164835165</v>
      </c>
    </row>
    <row r="214" spans="3:8" x14ac:dyDescent="0.45">
      <c r="C214" s="2" t="s">
        <v>37</v>
      </c>
      <c r="D214" s="2" t="s">
        <v>38</v>
      </c>
      <c r="E214" s="2" t="s">
        <v>19</v>
      </c>
      <c r="F214" s="2">
        <v>139</v>
      </c>
      <c r="G214" s="2">
        <v>7.2</v>
      </c>
      <c r="H214" s="2">
        <f t="shared" si="10"/>
        <v>19.305555555555554</v>
      </c>
    </row>
    <row r="215" spans="3:8" x14ac:dyDescent="0.45">
      <c r="C215" s="2" t="s">
        <v>20</v>
      </c>
      <c r="D215" s="2" t="s">
        <v>21</v>
      </c>
      <c r="E215" s="2" t="s">
        <v>19</v>
      </c>
      <c r="F215" s="2">
        <v>151</v>
      </c>
      <c r="G215" s="2">
        <v>7.5</v>
      </c>
      <c r="H215" s="2">
        <f t="shared" si="10"/>
        <v>20.133333333333333</v>
      </c>
    </row>
    <row r="216" spans="3:8" x14ac:dyDescent="0.45">
      <c r="C216" s="2" t="s">
        <v>25</v>
      </c>
      <c r="D216" s="2" t="s">
        <v>26</v>
      </c>
      <c r="E216" s="2" t="s">
        <v>19</v>
      </c>
      <c r="F216" s="2">
        <v>140</v>
      </c>
      <c r="G216" s="2">
        <v>7.1</v>
      </c>
      <c r="H216" s="2">
        <f t="shared" si="10"/>
        <v>19.718309859154932</v>
      </c>
    </row>
    <row r="217" spans="3:8" x14ac:dyDescent="0.45">
      <c r="C217" s="2" t="s">
        <v>44</v>
      </c>
      <c r="D217" s="2" t="s">
        <v>45</v>
      </c>
      <c r="E217" s="2" t="s">
        <v>19</v>
      </c>
      <c r="F217" s="2">
        <v>136</v>
      </c>
      <c r="G217" s="2">
        <v>7.2</v>
      </c>
      <c r="H217" s="2">
        <f t="shared" si="10"/>
        <v>18.888888888888889</v>
      </c>
    </row>
    <row r="218" spans="3:8" x14ac:dyDescent="0.45">
      <c r="C218" s="2" t="s">
        <v>40</v>
      </c>
      <c r="D218" s="2" t="s">
        <v>41</v>
      </c>
      <c r="E218" s="2" t="s">
        <v>28</v>
      </c>
      <c r="F218" s="2">
        <v>128</v>
      </c>
      <c r="G218" s="2">
        <v>7.2</v>
      </c>
      <c r="H218" s="2">
        <f t="shared" si="10"/>
        <v>17.777777777777779</v>
      </c>
    </row>
    <row r="219" spans="3:8" x14ac:dyDescent="0.45">
      <c r="C219" s="2" t="s">
        <v>39</v>
      </c>
      <c r="D219" s="2" t="s">
        <v>6</v>
      </c>
      <c r="E219" s="2" t="s">
        <v>28</v>
      </c>
      <c r="F219" s="2">
        <v>139</v>
      </c>
      <c r="G219" s="2">
        <v>7.1</v>
      </c>
      <c r="H219" s="2">
        <f t="shared" si="10"/>
        <v>19.577464788732396</v>
      </c>
    </row>
    <row r="220" spans="3:8" x14ac:dyDescent="0.45">
      <c r="C220" s="2" t="s">
        <v>36</v>
      </c>
      <c r="D220" s="2" t="s">
        <v>6</v>
      </c>
      <c r="E220" s="2" t="s">
        <v>28</v>
      </c>
      <c r="F220" s="2">
        <v>141</v>
      </c>
      <c r="G220" s="2">
        <v>7</v>
      </c>
      <c r="H220" s="2">
        <f t="shared" si="10"/>
        <v>20.142857142857142</v>
      </c>
    </row>
    <row r="221" spans="3:8" x14ac:dyDescent="0.45">
      <c r="C221" s="2"/>
      <c r="D221" s="2"/>
      <c r="E221" s="2"/>
      <c r="F221" s="2">
        <f>SUM(F206:F220)</f>
        <v>2320</v>
      </c>
      <c r="G221" s="2">
        <f>SUM(G206:G220)</f>
        <v>99.699999999999989</v>
      </c>
      <c r="H221" s="2">
        <f t="shared" si="10"/>
        <v>23.269809428284859</v>
      </c>
    </row>
    <row r="223" spans="3:8" x14ac:dyDescent="0.45">
      <c r="C223" s="4" t="s">
        <v>68</v>
      </c>
      <c r="D223" s="4"/>
      <c r="E223" s="4"/>
      <c r="F223" s="4"/>
      <c r="G223" s="4"/>
      <c r="H223" s="4"/>
    </row>
    <row r="224" spans="3:8" x14ac:dyDescent="0.45">
      <c r="C224" s="2" t="s">
        <v>0</v>
      </c>
      <c r="D224" s="2" t="s">
        <v>1</v>
      </c>
      <c r="E224" s="2" t="s">
        <v>2</v>
      </c>
      <c r="F224" s="2" t="s">
        <v>3</v>
      </c>
      <c r="G224" s="2" t="s">
        <v>4</v>
      </c>
      <c r="H224" s="2" t="s">
        <v>34</v>
      </c>
    </row>
    <row r="225" spans="3:7" x14ac:dyDescent="0.45">
      <c r="C225" t="s">
        <v>74</v>
      </c>
      <c r="D225" t="s">
        <v>11</v>
      </c>
      <c r="E225" t="s">
        <v>7</v>
      </c>
      <c r="F225">
        <v>196</v>
      </c>
      <c r="G225">
        <v>5.5</v>
      </c>
    </row>
    <row r="226" spans="3:7" x14ac:dyDescent="0.45">
      <c r="C226" t="s">
        <v>5</v>
      </c>
      <c r="D226" t="s">
        <v>6</v>
      </c>
      <c r="E226" t="s">
        <v>7</v>
      </c>
      <c r="F226">
        <v>207</v>
      </c>
      <c r="G226">
        <v>4.9000000000000004</v>
      </c>
    </row>
    <row r="227" spans="3:7" x14ac:dyDescent="0.45">
      <c r="C227" t="s">
        <v>75</v>
      </c>
      <c r="D227" t="s">
        <v>9</v>
      </c>
      <c r="E227" t="s">
        <v>12</v>
      </c>
      <c r="F227">
        <v>144</v>
      </c>
      <c r="G227">
        <v>5</v>
      </c>
    </row>
    <row r="228" spans="3:7" x14ac:dyDescent="0.45">
      <c r="C228" t="s">
        <v>76</v>
      </c>
      <c r="D228" t="s">
        <v>9</v>
      </c>
      <c r="E228" t="s">
        <v>12</v>
      </c>
      <c r="F228">
        <v>133</v>
      </c>
      <c r="G228">
        <v>5</v>
      </c>
    </row>
    <row r="229" spans="3:7" x14ac:dyDescent="0.45">
      <c r="C229" t="s">
        <v>69</v>
      </c>
      <c r="D229" t="s">
        <v>23</v>
      </c>
      <c r="E229" t="s">
        <v>12</v>
      </c>
      <c r="F229">
        <v>137</v>
      </c>
      <c r="G229">
        <v>5.3</v>
      </c>
    </row>
    <row r="230" spans="3:7" x14ac:dyDescent="0.45">
      <c r="C230" t="s">
        <v>17</v>
      </c>
      <c r="D230" t="s">
        <v>70</v>
      </c>
      <c r="E230" t="s">
        <v>12</v>
      </c>
      <c r="F230">
        <v>122</v>
      </c>
      <c r="G230">
        <v>5</v>
      </c>
    </row>
    <row r="231" spans="3:7" x14ac:dyDescent="0.45">
      <c r="C231" t="s">
        <v>77</v>
      </c>
      <c r="D231" t="s">
        <v>38</v>
      </c>
      <c r="E231" t="s">
        <v>12</v>
      </c>
      <c r="F231">
        <v>121</v>
      </c>
      <c r="G231">
        <v>5.4</v>
      </c>
    </row>
    <row r="232" spans="3:7" x14ac:dyDescent="0.45">
      <c r="C232" t="s">
        <v>18</v>
      </c>
      <c r="D232" t="s">
        <v>9</v>
      </c>
      <c r="E232" t="s">
        <v>19</v>
      </c>
      <c r="F232">
        <v>197</v>
      </c>
      <c r="G232">
        <v>9.1</v>
      </c>
    </row>
    <row r="233" spans="3:7" x14ac:dyDescent="0.45">
      <c r="C233" t="s">
        <v>37</v>
      </c>
      <c r="D233" t="s">
        <v>38</v>
      </c>
      <c r="E233" t="s">
        <v>19</v>
      </c>
      <c r="F233">
        <v>139</v>
      </c>
      <c r="G233">
        <v>7.2</v>
      </c>
    </row>
    <row r="234" spans="3:7" x14ac:dyDescent="0.45">
      <c r="C234" t="s">
        <v>44</v>
      </c>
      <c r="D234" t="s">
        <v>71</v>
      </c>
      <c r="E234" t="s">
        <v>19</v>
      </c>
      <c r="F234">
        <v>123</v>
      </c>
      <c r="G234">
        <v>7.4</v>
      </c>
    </row>
    <row r="235" spans="3:7" x14ac:dyDescent="0.45">
      <c r="C235" t="s">
        <v>25</v>
      </c>
      <c r="D235" t="s">
        <v>72</v>
      </c>
      <c r="E235" t="s">
        <v>19</v>
      </c>
      <c r="F235">
        <v>122</v>
      </c>
      <c r="G235">
        <v>6.9</v>
      </c>
    </row>
    <row r="236" spans="3:7" x14ac:dyDescent="0.45">
      <c r="C236" t="s">
        <v>20</v>
      </c>
      <c r="D236" t="s">
        <v>73</v>
      </c>
      <c r="E236" t="s">
        <v>19</v>
      </c>
      <c r="F236">
        <v>138</v>
      </c>
      <c r="G236">
        <v>8.1999999999999993</v>
      </c>
    </row>
    <row r="237" spans="3:7" x14ac:dyDescent="0.45">
      <c r="C237" t="s">
        <v>40</v>
      </c>
      <c r="D237" t="s">
        <v>6</v>
      </c>
      <c r="E237" t="s">
        <v>28</v>
      </c>
      <c r="F237">
        <v>141</v>
      </c>
      <c r="G237">
        <v>7</v>
      </c>
    </row>
    <row r="238" spans="3:7" x14ac:dyDescent="0.45">
      <c r="C238" t="s">
        <v>39</v>
      </c>
      <c r="D238" t="s">
        <v>6</v>
      </c>
      <c r="E238" t="s">
        <v>28</v>
      </c>
      <c r="F238">
        <v>139</v>
      </c>
      <c r="G238">
        <v>7.1</v>
      </c>
    </row>
    <row r="239" spans="3:7" x14ac:dyDescent="0.45">
      <c r="C239" t="s">
        <v>29</v>
      </c>
      <c r="D239" t="s">
        <v>14</v>
      </c>
      <c r="E239" t="s">
        <v>28</v>
      </c>
      <c r="F239">
        <v>172</v>
      </c>
      <c r="G239">
        <v>10.8</v>
      </c>
    </row>
    <row r="240" spans="3:7" x14ac:dyDescent="0.45">
      <c r="F240">
        <f>SUM(F225:F239)</f>
        <v>2231</v>
      </c>
      <c r="G240">
        <f>SUM(G225:G239)</f>
        <v>99.8</v>
      </c>
    </row>
  </sheetData>
  <mergeCells count="12">
    <mergeCell ref="C143:H143"/>
    <mergeCell ref="C163:H163"/>
    <mergeCell ref="C183:H183"/>
    <mergeCell ref="C203:H203"/>
    <mergeCell ref="C223:H223"/>
    <mergeCell ref="C123:H123"/>
    <mergeCell ref="C3:H3"/>
    <mergeCell ref="C23:H23"/>
    <mergeCell ref="C43:H43"/>
    <mergeCell ref="C63:H63"/>
    <mergeCell ref="C83:H83"/>
    <mergeCell ref="C103:H10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club first</vt:lpstr>
      <vt:lpstr>By score-price first</vt:lpstr>
    </vt:vector>
  </TitlesOfParts>
  <Company>University of Surrey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Lungley T Mr (UG - Economics)</dc:creator>
  <cp:lastModifiedBy>Chris Hawes</cp:lastModifiedBy>
  <dcterms:created xsi:type="dcterms:W3CDTF">2016-12-13T14:02:19Z</dcterms:created>
  <dcterms:modified xsi:type="dcterms:W3CDTF">2016-12-16T19:34:40Z</dcterms:modified>
</cp:coreProperties>
</file>