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40" windowHeight="12615"/>
  </bookViews>
  <sheets>
    <sheet name="2002" sheetId="1" r:id="rId1"/>
    <sheet name="2006" sheetId="2" r:id="rId2"/>
    <sheet name="2010" sheetId="3" r:id="rId3"/>
    <sheet name="2014" sheetId="4" r:id="rId4"/>
  </sheets>
  <calcPr calcId="145621"/>
</workbook>
</file>

<file path=xl/calcChain.xml><?xml version="1.0" encoding="utf-8"?>
<calcChain xmlns="http://schemas.openxmlformats.org/spreadsheetml/2006/main">
  <c r="AG16" i="1" l="1"/>
  <c r="AF16" i="1"/>
  <c r="AE16" i="1"/>
  <c r="AD16" i="1"/>
  <c r="AC16" i="1"/>
  <c r="AG15" i="1"/>
  <c r="AF15" i="1"/>
  <c r="AE15" i="1"/>
  <c r="AD15" i="1"/>
  <c r="AC15" i="1"/>
  <c r="AB15" i="1"/>
  <c r="AG14" i="1"/>
  <c r="AF14" i="1"/>
  <c r="AE14" i="1"/>
  <c r="AD14" i="1"/>
  <c r="AC14" i="1"/>
  <c r="AB14" i="1"/>
  <c r="AG13" i="1"/>
  <c r="AF13" i="1"/>
  <c r="AE13" i="1"/>
  <c r="AD13" i="1"/>
  <c r="AC13" i="1"/>
  <c r="AB13" i="1"/>
  <c r="AG12" i="1"/>
  <c r="AF12" i="1"/>
  <c r="AE12" i="1"/>
  <c r="AD12" i="1"/>
  <c r="AC12" i="1"/>
  <c r="AB12" i="1"/>
  <c r="AG11" i="1"/>
  <c r="AF11" i="1"/>
  <c r="AE11" i="1"/>
  <c r="AD11" i="1"/>
  <c r="AC11" i="1"/>
  <c r="AB11" i="1"/>
  <c r="AG10" i="1"/>
  <c r="AF10" i="1"/>
  <c r="AE10" i="1"/>
  <c r="AD10" i="1"/>
  <c r="AC10" i="1"/>
  <c r="AB10" i="1"/>
  <c r="AG9" i="1"/>
  <c r="AF9" i="1"/>
  <c r="AE9" i="1"/>
  <c r="AD9" i="1"/>
  <c r="AC9" i="1"/>
  <c r="AB9" i="1"/>
  <c r="AG8" i="1"/>
  <c r="AF8" i="1"/>
  <c r="AE8" i="1"/>
  <c r="AD8" i="1"/>
  <c r="AC8" i="1"/>
  <c r="AB8" i="1"/>
  <c r="AG7" i="1"/>
  <c r="AF7" i="1"/>
  <c r="AE7" i="1"/>
  <c r="AD7" i="1"/>
  <c r="AC7" i="1"/>
  <c r="AB7" i="1"/>
  <c r="AG6" i="1"/>
  <c r="AF6" i="1"/>
  <c r="AE6" i="1"/>
  <c r="AD6" i="1"/>
  <c r="AC6" i="1"/>
  <c r="AB6" i="1"/>
  <c r="AG5" i="1"/>
  <c r="AF5" i="1"/>
  <c r="AE5" i="1"/>
  <c r="AD5" i="1"/>
  <c r="AC5" i="1"/>
  <c r="AB5" i="1"/>
  <c r="AG4" i="1"/>
  <c r="AF4" i="1"/>
  <c r="AE4" i="1"/>
  <c r="AD4" i="1"/>
  <c r="AC4" i="1"/>
  <c r="AB4" i="1"/>
  <c r="AG3" i="1"/>
  <c r="AF3" i="1"/>
  <c r="AE3" i="1"/>
  <c r="AD3" i="1"/>
  <c r="AC3" i="1"/>
  <c r="AB3" i="1"/>
  <c r="AB16" i="1"/>
  <c r="AV22" i="1"/>
  <c r="AV21" i="1"/>
  <c r="AV20" i="1"/>
  <c r="AV19" i="1"/>
  <c r="AV18" i="1"/>
  <c r="AV17" i="1"/>
  <c r="AV16" i="1"/>
  <c r="AV15" i="1"/>
  <c r="AV14" i="1"/>
  <c r="AV13" i="1"/>
  <c r="AV12" i="1"/>
  <c r="AV10" i="1"/>
  <c r="AV9" i="1"/>
  <c r="AV8" i="1"/>
  <c r="AV7" i="1"/>
  <c r="AV6" i="1"/>
  <c r="AV5" i="1"/>
  <c r="AV4" i="1"/>
  <c r="AV3" i="1"/>
  <c r="V19" i="4" l="1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X21" i="1"/>
  <c r="X20" i="1"/>
  <c r="X19" i="1"/>
  <c r="X18" i="1"/>
  <c r="X17" i="1"/>
  <c r="X16" i="1"/>
  <c r="X15" i="1"/>
  <c r="X14" i="1"/>
  <c r="X13" i="1"/>
  <c r="X12" i="1"/>
  <c r="X10" i="1"/>
  <c r="X9" i="1"/>
  <c r="X8" i="1"/>
  <c r="X7" i="1"/>
  <c r="X6" i="1"/>
  <c r="X5" i="1"/>
  <c r="X4" i="1"/>
  <c r="X3" i="1"/>
  <c r="X22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<sst xmlns="http://schemas.openxmlformats.org/spreadsheetml/2006/main" count="307" uniqueCount="33">
  <si>
    <t>Instituto</t>
  </si>
  <si>
    <t>Data da Pesquisa</t>
  </si>
  <si>
    <t>Lula (PT)</t>
  </si>
  <si>
    <t>Ciro Gomes (PPS)</t>
  </si>
  <si>
    <t>José Serra (PSDB)</t>
  </si>
  <si>
    <t>Anthony Garotinho (PSB)</t>
  </si>
  <si>
    <t>Zé Maria (PSTU)</t>
  </si>
  <si>
    <t>Rui Costa Pimenta (PCO)</t>
  </si>
  <si>
    <t>Branco, nulo ou nenhum</t>
  </si>
  <si>
    <t>Não sabe</t>
  </si>
  <si>
    <t>Datafolha</t>
  </si>
  <si>
    <t>nd</t>
  </si>
  <si>
    <t>Ibope</t>
  </si>
  <si>
    <t>Geraldo Alckmin (PSDB)</t>
  </si>
  <si>
    <t>Heloisa Helena (PSOL)</t>
  </si>
  <si>
    <t>Cristovam Buarque (PDT)</t>
  </si>
  <si>
    <t>Outros</t>
  </si>
  <si>
    <t>Indecisos, brancos e nulos</t>
  </si>
  <si>
    <t>Ibope </t>
  </si>
  <si>
    <t>Data</t>
  </si>
  <si>
    <t>Dilma Rousseff (PT)</t>
  </si>
  <si>
    <t>Marina Silva (PV)</t>
  </si>
  <si>
    <t>Dilma Rousseff</t>
  </si>
  <si>
    <t>Aécio Neves</t>
  </si>
  <si>
    <t>Eduardo Campos</t>
  </si>
  <si>
    <t>Marina Silva</t>
  </si>
  <si>
    <t>Brancos e nulos</t>
  </si>
  <si>
    <t>Não sabe/não respondeu</t>
  </si>
  <si>
    <t>n.d.</t>
  </si>
  <si>
    <t>20/08 a 03/10</t>
  </si>
  <si>
    <t>17/08 a 30/09</t>
  </si>
  <si>
    <t>19/ago a 02/out</t>
  </si>
  <si>
    <t>Indecisos, Brancos e 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</si>
</sst>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2" xfId="0" applyFont="1" applyBorder="1" applyAlignment="1">
      <alignment horizontal="left" wrapText="1"/>
    </xf>
    <xf numFmtId="3" fontId="2" fillId="0" borderId="2" xfId="0" applyNumberFormat="1" applyFont="1" applyBorder="1" applyAlignment="1">
      <alignment horizontal="right" wrapText="1"/>
    </xf>
    <xf numFmtId="17" fontId="2" fillId="0" borderId="4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17" fontId="1" fillId="0" borderId="7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7" fontId="2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right" wrapText="1"/>
    </xf>
    <xf numFmtId="14" fontId="2" fillId="0" borderId="6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DATAFOLHA - Pesquisa Eleitoral 2002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6982896496694945E-2"/>
          <c:y val="8.0756726128836873E-2"/>
          <c:w val="0.93627653226756091"/>
          <c:h val="0.73031828217502592"/>
        </c:manualLayout>
      </c:layout>
      <c:lineChart>
        <c:grouping val="standard"/>
        <c:varyColors val="0"/>
        <c:ser>
          <c:idx val="2"/>
          <c:order val="0"/>
          <c:tx>
            <c:strRef>
              <c:f>'2002'!$F$2</c:f>
              <c:strCache>
                <c:ptCount val="1"/>
                <c:pt idx="0">
                  <c:v>José Serra (PSDB)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'2002'!$C$3:$C$16</c:f>
              <c:numCache>
                <c:formatCode>m/d/yyyy</c:formatCode>
                <c:ptCount val="14"/>
                <c:pt idx="0">
                  <c:v>37307</c:v>
                </c:pt>
                <c:pt idx="1">
                  <c:v>37327</c:v>
                </c:pt>
                <c:pt idx="2">
                  <c:v>37355</c:v>
                </c:pt>
                <c:pt idx="3">
                  <c:v>37390</c:v>
                </c:pt>
                <c:pt idx="4">
                  <c:v>37414</c:v>
                </c:pt>
                <c:pt idx="5">
                  <c:v>37442</c:v>
                </c:pt>
                <c:pt idx="6">
                  <c:v>37467</c:v>
                </c:pt>
                <c:pt idx="7">
                  <c:v>37483</c:v>
                </c:pt>
                <c:pt idx="8">
                  <c:v>37498</c:v>
                </c:pt>
                <c:pt idx="9">
                  <c:v>37508</c:v>
                </c:pt>
                <c:pt idx="10">
                  <c:v>37519</c:v>
                </c:pt>
                <c:pt idx="11">
                  <c:v>37526</c:v>
                </c:pt>
                <c:pt idx="12">
                  <c:v>37531</c:v>
                </c:pt>
                <c:pt idx="13">
                  <c:v>37534</c:v>
                </c:pt>
              </c:numCache>
            </c:numRef>
          </c:cat>
          <c:val>
            <c:numRef>
              <c:f>'2002'!$F$3:$F$16</c:f>
              <c:numCache>
                <c:formatCode>#,##0</c:formatCode>
                <c:ptCount val="14"/>
                <c:pt idx="0">
                  <c:v>16</c:v>
                </c:pt>
                <c:pt idx="1">
                  <c:v>22</c:v>
                </c:pt>
                <c:pt idx="2">
                  <c:v>22</c:v>
                </c:pt>
                <c:pt idx="3">
                  <c:v>17</c:v>
                </c:pt>
                <c:pt idx="4">
                  <c:v>21</c:v>
                </c:pt>
                <c:pt idx="5">
                  <c:v>20</c:v>
                </c:pt>
                <c:pt idx="6">
                  <c:v>16</c:v>
                </c:pt>
                <c:pt idx="7">
                  <c:v>13</c:v>
                </c:pt>
                <c:pt idx="8">
                  <c:v>19</c:v>
                </c:pt>
                <c:pt idx="9">
                  <c:v>21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19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'2002'!$L$2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'2002'!$C$3:$C$16</c:f>
              <c:numCache>
                <c:formatCode>m/d/yyyy</c:formatCode>
                <c:ptCount val="14"/>
                <c:pt idx="0">
                  <c:v>37307</c:v>
                </c:pt>
                <c:pt idx="1">
                  <c:v>37327</c:v>
                </c:pt>
                <c:pt idx="2">
                  <c:v>37355</c:v>
                </c:pt>
                <c:pt idx="3">
                  <c:v>37390</c:v>
                </c:pt>
                <c:pt idx="4">
                  <c:v>37414</c:v>
                </c:pt>
                <c:pt idx="5">
                  <c:v>37442</c:v>
                </c:pt>
                <c:pt idx="6">
                  <c:v>37467</c:v>
                </c:pt>
                <c:pt idx="7">
                  <c:v>37483</c:v>
                </c:pt>
                <c:pt idx="8">
                  <c:v>37498</c:v>
                </c:pt>
                <c:pt idx="9">
                  <c:v>37508</c:v>
                </c:pt>
                <c:pt idx="10">
                  <c:v>37519</c:v>
                </c:pt>
                <c:pt idx="11">
                  <c:v>37526</c:v>
                </c:pt>
                <c:pt idx="12">
                  <c:v>37531</c:v>
                </c:pt>
                <c:pt idx="13">
                  <c:v>37534</c:v>
                </c:pt>
              </c:numCache>
            </c:numRef>
          </c:cat>
          <c:val>
            <c:numRef>
              <c:f>'2002'!$L$3:$L$16</c:f>
              <c:numCache>
                <c:formatCode>#,##0</c:formatCode>
                <c:ptCount val="14"/>
                <c:pt idx="0">
                  <c:v>17</c:v>
                </c:pt>
                <c:pt idx="1">
                  <c:v>16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11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'2002'!$D$2</c:f>
              <c:strCache>
                <c:ptCount val="1"/>
                <c:pt idx="0">
                  <c:v>Lula (PT)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'2002'!$C$3:$C$16</c:f>
              <c:numCache>
                <c:formatCode>m/d/yyyy</c:formatCode>
                <c:ptCount val="14"/>
                <c:pt idx="0">
                  <c:v>37307</c:v>
                </c:pt>
                <c:pt idx="1">
                  <c:v>37327</c:v>
                </c:pt>
                <c:pt idx="2">
                  <c:v>37355</c:v>
                </c:pt>
                <c:pt idx="3">
                  <c:v>37390</c:v>
                </c:pt>
                <c:pt idx="4">
                  <c:v>37414</c:v>
                </c:pt>
                <c:pt idx="5">
                  <c:v>37442</c:v>
                </c:pt>
                <c:pt idx="6">
                  <c:v>37467</c:v>
                </c:pt>
                <c:pt idx="7">
                  <c:v>37483</c:v>
                </c:pt>
                <c:pt idx="8">
                  <c:v>37498</c:v>
                </c:pt>
                <c:pt idx="9">
                  <c:v>37508</c:v>
                </c:pt>
                <c:pt idx="10">
                  <c:v>37519</c:v>
                </c:pt>
                <c:pt idx="11">
                  <c:v>37526</c:v>
                </c:pt>
                <c:pt idx="12">
                  <c:v>37531</c:v>
                </c:pt>
                <c:pt idx="13">
                  <c:v>37534</c:v>
                </c:pt>
              </c:numCache>
            </c:numRef>
          </c:cat>
          <c:val>
            <c:numRef>
              <c:f>'2002'!$D$3:$D$16</c:f>
              <c:numCache>
                <c:formatCode>#,##0</c:formatCode>
                <c:ptCount val="14"/>
                <c:pt idx="0">
                  <c:v>32</c:v>
                </c:pt>
                <c:pt idx="1">
                  <c:v>29</c:v>
                </c:pt>
                <c:pt idx="2">
                  <c:v>32</c:v>
                </c:pt>
                <c:pt idx="3">
                  <c:v>43</c:v>
                </c:pt>
                <c:pt idx="4">
                  <c:v>40</c:v>
                </c:pt>
                <c:pt idx="5">
                  <c:v>38</c:v>
                </c:pt>
                <c:pt idx="6">
                  <c:v>33</c:v>
                </c:pt>
                <c:pt idx="7">
                  <c:v>37</c:v>
                </c:pt>
                <c:pt idx="8">
                  <c:v>37</c:v>
                </c:pt>
                <c:pt idx="9">
                  <c:v>40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'2002'!$E$2</c:f>
              <c:strCache>
                <c:ptCount val="1"/>
                <c:pt idx="0">
                  <c:v>Ciro Gomes (PPS)</c:v>
                </c:pt>
              </c:strCache>
            </c:strRef>
          </c:tx>
          <c:spPr>
            <a:solidFill>
              <a:srgbClr val="FFAA00"/>
            </a:solidFill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'2002'!$C$3:$C$16</c:f>
              <c:numCache>
                <c:formatCode>m/d/yyyy</c:formatCode>
                <c:ptCount val="14"/>
                <c:pt idx="0">
                  <c:v>37307</c:v>
                </c:pt>
                <c:pt idx="1">
                  <c:v>37327</c:v>
                </c:pt>
                <c:pt idx="2">
                  <c:v>37355</c:v>
                </c:pt>
                <c:pt idx="3">
                  <c:v>37390</c:v>
                </c:pt>
                <c:pt idx="4">
                  <c:v>37414</c:v>
                </c:pt>
                <c:pt idx="5">
                  <c:v>37442</c:v>
                </c:pt>
                <c:pt idx="6">
                  <c:v>37467</c:v>
                </c:pt>
                <c:pt idx="7">
                  <c:v>37483</c:v>
                </c:pt>
                <c:pt idx="8">
                  <c:v>37498</c:v>
                </c:pt>
                <c:pt idx="9">
                  <c:v>37508</c:v>
                </c:pt>
                <c:pt idx="10">
                  <c:v>37519</c:v>
                </c:pt>
                <c:pt idx="11">
                  <c:v>37526</c:v>
                </c:pt>
                <c:pt idx="12">
                  <c:v>37531</c:v>
                </c:pt>
                <c:pt idx="13">
                  <c:v>37534</c:v>
                </c:pt>
              </c:numCache>
            </c:numRef>
          </c:cat>
          <c:val>
            <c:numRef>
              <c:f>'2002'!$E$3:$E$16</c:f>
              <c:numCache>
                <c:formatCode>#,##0</c:formatCode>
                <c:ptCount val="14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11</c:v>
                </c:pt>
                <c:pt idx="5">
                  <c:v>18</c:v>
                </c:pt>
                <c:pt idx="6">
                  <c:v>28</c:v>
                </c:pt>
                <c:pt idx="7">
                  <c:v>27</c:v>
                </c:pt>
                <c:pt idx="8">
                  <c:v>20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'2002'!$G$2</c:f>
              <c:strCache>
                <c:ptCount val="1"/>
                <c:pt idx="0">
                  <c:v>Anthony Garotinho (PSB)</c:v>
                </c:pt>
              </c:strCache>
            </c:strRef>
          </c:tx>
          <c:spPr>
            <a:solidFill>
              <a:srgbClr val="00B16A"/>
            </a:solidFill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'2002'!$C$3:$C$16</c:f>
              <c:numCache>
                <c:formatCode>m/d/yyyy</c:formatCode>
                <c:ptCount val="14"/>
                <c:pt idx="0">
                  <c:v>37307</c:v>
                </c:pt>
                <c:pt idx="1">
                  <c:v>37327</c:v>
                </c:pt>
                <c:pt idx="2">
                  <c:v>37355</c:v>
                </c:pt>
                <c:pt idx="3">
                  <c:v>37390</c:v>
                </c:pt>
                <c:pt idx="4">
                  <c:v>37414</c:v>
                </c:pt>
                <c:pt idx="5">
                  <c:v>37442</c:v>
                </c:pt>
                <c:pt idx="6">
                  <c:v>37467</c:v>
                </c:pt>
                <c:pt idx="7">
                  <c:v>37483</c:v>
                </c:pt>
                <c:pt idx="8">
                  <c:v>37498</c:v>
                </c:pt>
                <c:pt idx="9">
                  <c:v>37508</c:v>
                </c:pt>
                <c:pt idx="10">
                  <c:v>37519</c:v>
                </c:pt>
                <c:pt idx="11">
                  <c:v>37526</c:v>
                </c:pt>
                <c:pt idx="12">
                  <c:v>37531</c:v>
                </c:pt>
                <c:pt idx="13">
                  <c:v>37534</c:v>
                </c:pt>
              </c:numCache>
            </c:numRef>
          </c:cat>
          <c:val>
            <c:numRef>
              <c:f>'2002'!$G$3:$G$16</c:f>
              <c:numCache>
                <c:formatCode>#,##0</c:formatCode>
                <c:ptCount val="14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12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31296"/>
        <c:axId val="146233216"/>
      </c:lineChart>
      <c:dateAx>
        <c:axId val="146231296"/>
        <c:scaling>
          <c:orientation val="minMax"/>
          <c:min val="37360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46233216"/>
        <c:crosses val="autoZero"/>
        <c:auto val="1"/>
        <c:lblOffset val="100"/>
        <c:baseTimeUnit val="days"/>
        <c:majorUnit val="14"/>
        <c:majorTimeUnit val="days"/>
      </c:dateAx>
      <c:valAx>
        <c:axId val="146233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46231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- Pesquisa Eleitoral 2010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8.0756726128836873E-2"/>
          <c:w val="0.94450580915147841"/>
          <c:h val="0.73031828217502592"/>
        </c:manualLayout>
      </c:layout>
      <c:lineChart>
        <c:grouping val="standard"/>
        <c:varyColors val="0"/>
        <c:ser>
          <c:idx val="1"/>
          <c:order val="0"/>
          <c:tx>
            <c:strRef>
              <c:f>'2010'!$E$2</c:f>
              <c:strCache>
                <c:ptCount val="1"/>
                <c:pt idx="0">
                  <c:v>José Serra (PSDB)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'2010'!$K$3:$K$19</c:f>
              <c:numCache>
                <c:formatCode>m/d/yyyy</c:formatCode>
                <c:ptCount val="17"/>
                <c:pt idx="0">
                  <c:v>40187</c:v>
                </c:pt>
                <c:pt idx="1">
                  <c:v>40247</c:v>
                </c:pt>
                <c:pt idx="2">
                  <c:v>40286</c:v>
                </c:pt>
                <c:pt idx="3">
                  <c:v>40332</c:v>
                </c:pt>
                <c:pt idx="4">
                  <c:v>40350</c:v>
                </c:pt>
                <c:pt idx="5">
                  <c:v>40359</c:v>
                </c:pt>
                <c:pt idx="6">
                  <c:v>40388</c:v>
                </c:pt>
                <c:pt idx="7">
                  <c:v>40395</c:v>
                </c:pt>
                <c:pt idx="8">
                  <c:v>40405</c:v>
                </c:pt>
                <c:pt idx="9">
                  <c:v>40416</c:v>
                </c:pt>
                <c:pt idx="10">
                  <c:v>40423</c:v>
                </c:pt>
                <c:pt idx="11">
                  <c:v>40437</c:v>
                </c:pt>
                <c:pt idx="12">
                  <c:v>40444</c:v>
                </c:pt>
                <c:pt idx="13">
                  <c:v>40448</c:v>
                </c:pt>
                <c:pt idx="14">
                  <c:v>40453</c:v>
                </c:pt>
              </c:numCache>
            </c:numRef>
          </c:cat>
          <c:val>
            <c:numRef>
              <c:f>'2010'!$M$3:$M$19</c:f>
              <c:numCache>
                <c:formatCode>General</c:formatCode>
                <c:ptCount val="17"/>
                <c:pt idx="0">
                  <c:v>47</c:v>
                </c:pt>
                <c:pt idx="1">
                  <c:v>38</c:v>
                </c:pt>
                <c:pt idx="2">
                  <c:v>40</c:v>
                </c:pt>
                <c:pt idx="3">
                  <c:v>37</c:v>
                </c:pt>
                <c:pt idx="4">
                  <c:v>35</c:v>
                </c:pt>
                <c:pt idx="5">
                  <c:v>39</c:v>
                </c:pt>
                <c:pt idx="6">
                  <c:v>34</c:v>
                </c:pt>
                <c:pt idx="7">
                  <c:v>34</c:v>
                </c:pt>
                <c:pt idx="8">
                  <c:v>32</c:v>
                </c:pt>
                <c:pt idx="9">
                  <c:v>27</c:v>
                </c:pt>
                <c:pt idx="10">
                  <c:v>27</c:v>
                </c:pt>
                <c:pt idx="11">
                  <c:v>25</c:v>
                </c:pt>
                <c:pt idx="12">
                  <c:v>28</c:v>
                </c:pt>
                <c:pt idx="13">
                  <c:v>27</c:v>
                </c:pt>
                <c:pt idx="14">
                  <c:v>29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'2010'!$H$2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'2010'!$K$3:$K$19</c:f>
              <c:numCache>
                <c:formatCode>m/d/yyyy</c:formatCode>
                <c:ptCount val="17"/>
                <c:pt idx="0">
                  <c:v>40187</c:v>
                </c:pt>
                <c:pt idx="1">
                  <c:v>40247</c:v>
                </c:pt>
                <c:pt idx="2">
                  <c:v>40286</c:v>
                </c:pt>
                <c:pt idx="3">
                  <c:v>40332</c:v>
                </c:pt>
                <c:pt idx="4">
                  <c:v>40350</c:v>
                </c:pt>
                <c:pt idx="5">
                  <c:v>40359</c:v>
                </c:pt>
                <c:pt idx="6">
                  <c:v>40388</c:v>
                </c:pt>
                <c:pt idx="7">
                  <c:v>40395</c:v>
                </c:pt>
                <c:pt idx="8">
                  <c:v>40405</c:v>
                </c:pt>
                <c:pt idx="9">
                  <c:v>40416</c:v>
                </c:pt>
                <c:pt idx="10">
                  <c:v>40423</c:v>
                </c:pt>
                <c:pt idx="11">
                  <c:v>40437</c:v>
                </c:pt>
                <c:pt idx="12">
                  <c:v>40444</c:v>
                </c:pt>
                <c:pt idx="13">
                  <c:v>40448</c:v>
                </c:pt>
                <c:pt idx="14">
                  <c:v>40453</c:v>
                </c:pt>
              </c:numCache>
            </c:numRef>
          </c:cat>
          <c:val>
            <c:numRef>
              <c:f>'2010'!$P$3:$P$19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'2010'!$D$2</c:f>
              <c:strCache>
                <c:ptCount val="1"/>
                <c:pt idx="0">
                  <c:v>Dilma Rousseff (PT)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'2010'!$K$3:$K$19</c:f>
              <c:numCache>
                <c:formatCode>m/d/yyyy</c:formatCode>
                <c:ptCount val="17"/>
                <c:pt idx="0">
                  <c:v>40187</c:v>
                </c:pt>
                <c:pt idx="1">
                  <c:v>40247</c:v>
                </c:pt>
                <c:pt idx="2">
                  <c:v>40286</c:v>
                </c:pt>
                <c:pt idx="3">
                  <c:v>40332</c:v>
                </c:pt>
                <c:pt idx="4">
                  <c:v>40350</c:v>
                </c:pt>
                <c:pt idx="5">
                  <c:v>40359</c:v>
                </c:pt>
                <c:pt idx="6">
                  <c:v>40388</c:v>
                </c:pt>
                <c:pt idx="7">
                  <c:v>40395</c:v>
                </c:pt>
                <c:pt idx="8">
                  <c:v>40405</c:v>
                </c:pt>
                <c:pt idx="9">
                  <c:v>40416</c:v>
                </c:pt>
                <c:pt idx="10">
                  <c:v>40423</c:v>
                </c:pt>
                <c:pt idx="11">
                  <c:v>40437</c:v>
                </c:pt>
                <c:pt idx="12">
                  <c:v>40444</c:v>
                </c:pt>
                <c:pt idx="13">
                  <c:v>40448</c:v>
                </c:pt>
                <c:pt idx="14">
                  <c:v>40453</c:v>
                </c:pt>
              </c:numCache>
            </c:numRef>
          </c:cat>
          <c:val>
            <c:numRef>
              <c:f>'2010'!$L$3:$L$19</c:f>
              <c:numCache>
                <c:formatCode>General</c:formatCode>
                <c:ptCount val="17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37</c:v>
                </c:pt>
                <c:pt idx="4">
                  <c:v>40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43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'2010'!$F$2</c:f>
              <c:strCache>
                <c:ptCount val="1"/>
                <c:pt idx="0">
                  <c:v>Marina Silva (PV)</c:v>
                </c:pt>
              </c:strCache>
            </c:strRef>
          </c:tx>
          <c:spPr>
            <a:solidFill>
              <a:srgbClr val="FFAA00"/>
            </a:solidFill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'2010'!$K$3:$K$19</c:f>
              <c:numCache>
                <c:formatCode>m/d/yyyy</c:formatCode>
                <c:ptCount val="17"/>
                <c:pt idx="0">
                  <c:v>40187</c:v>
                </c:pt>
                <c:pt idx="1">
                  <c:v>40247</c:v>
                </c:pt>
                <c:pt idx="2">
                  <c:v>40286</c:v>
                </c:pt>
                <c:pt idx="3">
                  <c:v>40332</c:v>
                </c:pt>
                <c:pt idx="4">
                  <c:v>40350</c:v>
                </c:pt>
                <c:pt idx="5">
                  <c:v>40359</c:v>
                </c:pt>
                <c:pt idx="6">
                  <c:v>40388</c:v>
                </c:pt>
                <c:pt idx="7">
                  <c:v>40395</c:v>
                </c:pt>
                <c:pt idx="8">
                  <c:v>40405</c:v>
                </c:pt>
                <c:pt idx="9">
                  <c:v>40416</c:v>
                </c:pt>
                <c:pt idx="10">
                  <c:v>40423</c:v>
                </c:pt>
                <c:pt idx="11">
                  <c:v>40437</c:v>
                </c:pt>
                <c:pt idx="12">
                  <c:v>40444</c:v>
                </c:pt>
                <c:pt idx="13">
                  <c:v>40448</c:v>
                </c:pt>
                <c:pt idx="14">
                  <c:v>40453</c:v>
                </c:pt>
              </c:numCache>
            </c:numRef>
          </c:cat>
          <c:val>
            <c:numRef>
              <c:f>'2010'!$N$3:$N$19</c:f>
              <c:numCache>
                <c:formatCode>General</c:formatCode>
                <c:ptCount val="17"/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38560"/>
        <c:axId val="216732032"/>
      </c:lineChart>
      <c:dateAx>
        <c:axId val="183138560"/>
        <c:scaling>
          <c:orientation val="minMax"/>
          <c:min val="40238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16732032"/>
        <c:crosses val="autoZero"/>
        <c:auto val="1"/>
        <c:lblOffset val="100"/>
        <c:baseTimeUnit val="days"/>
      </c:dateAx>
      <c:valAx>
        <c:axId val="216732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8313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DATAFOLHA - Pesquisa Eleitoral 2010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lineChart>
        <c:grouping val="standard"/>
        <c:varyColors val="0"/>
        <c:ser>
          <c:idx val="1"/>
          <c:order val="0"/>
          <c:tx>
            <c:strRef>
              <c:f>'2010'!$E$2</c:f>
              <c:strCache>
                <c:ptCount val="1"/>
                <c:pt idx="0">
                  <c:v>José Serra (PSDB)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'2010'!$C$3:$C$19</c:f>
              <c:numCache>
                <c:formatCode>m/d/yyyy</c:formatCode>
                <c:ptCount val="17"/>
                <c:pt idx="0">
                  <c:v>40165</c:v>
                </c:pt>
                <c:pt idx="1">
                  <c:v>40234</c:v>
                </c:pt>
                <c:pt idx="2">
                  <c:v>40263</c:v>
                </c:pt>
                <c:pt idx="3">
                  <c:v>40284</c:v>
                </c:pt>
                <c:pt idx="4">
                  <c:v>40319</c:v>
                </c:pt>
                <c:pt idx="5">
                  <c:v>40360</c:v>
                </c:pt>
                <c:pt idx="6">
                  <c:v>40382</c:v>
                </c:pt>
                <c:pt idx="7">
                  <c:v>40402</c:v>
                </c:pt>
                <c:pt idx="8">
                  <c:v>40410</c:v>
                </c:pt>
                <c:pt idx="9">
                  <c:v>40414</c:v>
                </c:pt>
                <c:pt idx="10">
                  <c:v>40424</c:v>
                </c:pt>
                <c:pt idx="11">
                  <c:v>40430</c:v>
                </c:pt>
                <c:pt idx="12">
                  <c:v>40436</c:v>
                </c:pt>
                <c:pt idx="13">
                  <c:v>40443</c:v>
                </c:pt>
                <c:pt idx="14">
                  <c:v>40448</c:v>
                </c:pt>
                <c:pt idx="15">
                  <c:v>40450</c:v>
                </c:pt>
                <c:pt idx="16">
                  <c:v>40453</c:v>
                </c:pt>
              </c:numCache>
            </c:numRef>
          </c:cat>
          <c:val>
            <c:numRef>
              <c:f>'2010'!$E$3:$E$19</c:f>
              <c:numCache>
                <c:formatCode>General</c:formatCode>
                <c:ptCount val="17"/>
                <c:pt idx="0">
                  <c:v>40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37</c:v>
                </c:pt>
                <c:pt idx="5">
                  <c:v>39</c:v>
                </c:pt>
                <c:pt idx="6">
                  <c:v>37</c:v>
                </c:pt>
                <c:pt idx="7">
                  <c:v>33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'2010'!$H$2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'2010'!$C$3:$C$19</c:f>
              <c:numCache>
                <c:formatCode>m/d/yyyy</c:formatCode>
                <c:ptCount val="17"/>
                <c:pt idx="0">
                  <c:v>40165</c:v>
                </c:pt>
                <c:pt idx="1">
                  <c:v>40234</c:v>
                </c:pt>
                <c:pt idx="2">
                  <c:v>40263</c:v>
                </c:pt>
                <c:pt idx="3">
                  <c:v>40284</c:v>
                </c:pt>
                <c:pt idx="4">
                  <c:v>40319</c:v>
                </c:pt>
                <c:pt idx="5">
                  <c:v>40360</c:v>
                </c:pt>
                <c:pt idx="6">
                  <c:v>40382</c:v>
                </c:pt>
                <c:pt idx="7">
                  <c:v>40402</c:v>
                </c:pt>
                <c:pt idx="8">
                  <c:v>40410</c:v>
                </c:pt>
                <c:pt idx="9">
                  <c:v>40414</c:v>
                </c:pt>
                <c:pt idx="10">
                  <c:v>40424</c:v>
                </c:pt>
                <c:pt idx="11">
                  <c:v>40430</c:v>
                </c:pt>
                <c:pt idx="12">
                  <c:v>40436</c:v>
                </c:pt>
                <c:pt idx="13">
                  <c:v>40443</c:v>
                </c:pt>
                <c:pt idx="14">
                  <c:v>40448</c:v>
                </c:pt>
                <c:pt idx="15">
                  <c:v>40450</c:v>
                </c:pt>
                <c:pt idx="16">
                  <c:v>40453</c:v>
                </c:pt>
              </c:numCache>
            </c:numRef>
          </c:cat>
          <c:val>
            <c:numRef>
              <c:f>'2010'!$H$3:$H$19</c:f>
              <c:numCache>
                <c:formatCode>General</c:formatCode>
                <c:ptCount val="17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'2010'!$F$2</c:f>
              <c:strCache>
                <c:ptCount val="1"/>
                <c:pt idx="0">
                  <c:v>Marina Silva (PV)</c:v>
                </c:pt>
              </c:strCache>
            </c:strRef>
          </c:tx>
          <c:spPr>
            <a:solidFill>
              <a:srgbClr val="FFAA00"/>
            </a:solidFill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'2010'!$C$3:$C$19</c:f>
              <c:numCache>
                <c:formatCode>m/d/yyyy</c:formatCode>
                <c:ptCount val="17"/>
                <c:pt idx="0">
                  <c:v>40165</c:v>
                </c:pt>
                <c:pt idx="1">
                  <c:v>40234</c:v>
                </c:pt>
                <c:pt idx="2">
                  <c:v>40263</c:v>
                </c:pt>
                <c:pt idx="3">
                  <c:v>40284</c:v>
                </c:pt>
                <c:pt idx="4">
                  <c:v>40319</c:v>
                </c:pt>
                <c:pt idx="5">
                  <c:v>40360</c:v>
                </c:pt>
                <c:pt idx="6">
                  <c:v>40382</c:v>
                </c:pt>
                <c:pt idx="7">
                  <c:v>40402</c:v>
                </c:pt>
                <c:pt idx="8">
                  <c:v>40410</c:v>
                </c:pt>
                <c:pt idx="9">
                  <c:v>40414</c:v>
                </c:pt>
                <c:pt idx="10">
                  <c:v>40424</c:v>
                </c:pt>
                <c:pt idx="11">
                  <c:v>40430</c:v>
                </c:pt>
                <c:pt idx="12">
                  <c:v>40436</c:v>
                </c:pt>
                <c:pt idx="13">
                  <c:v>40443</c:v>
                </c:pt>
                <c:pt idx="14">
                  <c:v>40448</c:v>
                </c:pt>
                <c:pt idx="15">
                  <c:v>40450</c:v>
                </c:pt>
                <c:pt idx="16">
                  <c:v>40453</c:v>
                </c:pt>
              </c:numCache>
            </c:numRef>
          </c:cat>
          <c:val>
            <c:numRef>
              <c:f>'2010'!$F$3:$F$19</c:f>
              <c:numCache>
                <c:formatCode>General</c:formatCode>
                <c:ptCount val="17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50304"/>
        <c:axId val="391252224"/>
      </c:lineChart>
      <c:lineChart>
        <c:grouping val="standard"/>
        <c:varyColors val="0"/>
        <c:ser>
          <c:idx val="0"/>
          <c:order val="2"/>
          <c:tx>
            <c:strRef>
              <c:f>'2010'!$D$2</c:f>
              <c:strCache>
                <c:ptCount val="1"/>
                <c:pt idx="0">
                  <c:v>Dilma Rousseff (PT)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'2010'!$C$3:$C$19</c:f>
              <c:numCache>
                <c:formatCode>m/d/yyyy</c:formatCode>
                <c:ptCount val="17"/>
                <c:pt idx="0">
                  <c:v>40165</c:v>
                </c:pt>
                <c:pt idx="1">
                  <c:v>40234</c:v>
                </c:pt>
                <c:pt idx="2">
                  <c:v>40263</c:v>
                </c:pt>
                <c:pt idx="3">
                  <c:v>40284</c:v>
                </c:pt>
                <c:pt idx="4">
                  <c:v>40319</c:v>
                </c:pt>
                <c:pt idx="5">
                  <c:v>40360</c:v>
                </c:pt>
                <c:pt idx="6">
                  <c:v>40382</c:v>
                </c:pt>
                <c:pt idx="7">
                  <c:v>40402</c:v>
                </c:pt>
                <c:pt idx="8">
                  <c:v>40410</c:v>
                </c:pt>
                <c:pt idx="9">
                  <c:v>40414</c:v>
                </c:pt>
                <c:pt idx="10">
                  <c:v>40424</c:v>
                </c:pt>
                <c:pt idx="11">
                  <c:v>40430</c:v>
                </c:pt>
                <c:pt idx="12">
                  <c:v>40436</c:v>
                </c:pt>
                <c:pt idx="13">
                  <c:v>40443</c:v>
                </c:pt>
                <c:pt idx="14">
                  <c:v>40448</c:v>
                </c:pt>
                <c:pt idx="15">
                  <c:v>40450</c:v>
                </c:pt>
                <c:pt idx="16">
                  <c:v>40453</c:v>
                </c:pt>
              </c:numCache>
            </c:numRef>
          </c:cat>
          <c:val>
            <c:numRef>
              <c:f>'2010'!$D$3:$D$19</c:f>
              <c:numCache>
                <c:formatCode>General</c:formatCode>
                <c:ptCount val="17"/>
                <c:pt idx="0">
                  <c:v>26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36</c:v>
                </c:pt>
                <c:pt idx="7">
                  <c:v>41</c:v>
                </c:pt>
                <c:pt idx="8">
                  <c:v>47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  <c:pt idx="12">
                  <c:v>51</c:v>
                </c:pt>
                <c:pt idx="13">
                  <c:v>49</c:v>
                </c:pt>
                <c:pt idx="14">
                  <c:v>46</c:v>
                </c:pt>
                <c:pt idx="15">
                  <c:v>47</c:v>
                </c:pt>
                <c:pt idx="16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12800"/>
        <c:axId val="543242880"/>
      </c:lineChart>
      <c:dateAx>
        <c:axId val="391250304"/>
        <c:scaling>
          <c:orientation val="minMax"/>
          <c:min val="40407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91252224"/>
        <c:crosses val="autoZero"/>
        <c:auto val="1"/>
        <c:lblOffset val="100"/>
        <c:baseTimeUnit val="days"/>
      </c:dateAx>
      <c:valAx>
        <c:axId val="391252224"/>
        <c:scaling>
          <c:orientation val="minMax"/>
          <c:max val="34"/>
          <c:min val="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391250304"/>
        <c:crosses val="autoZero"/>
        <c:crossBetween val="between"/>
      </c:valAx>
      <c:valAx>
        <c:axId val="543242880"/>
        <c:scaling>
          <c:orientation val="minMax"/>
          <c:min val="44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pt-BR"/>
          </a:p>
        </c:txPr>
        <c:crossAx val="480412800"/>
        <c:crosses val="max"/>
        <c:crossBetween val="between"/>
      </c:valAx>
      <c:dateAx>
        <c:axId val="4804128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43242880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- Pesquisa Eleitoral 2010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lineChart>
        <c:grouping val="standard"/>
        <c:varyColors val="0"/>
        <c:ser>
          <c:idx val="1"/>
          <c:order val="0"/>
          <c:tx>
            <c:strRef>
              <c:f>'2010'!$E$2</c:f>
              <c:strCache>
                <c:ptCount val="1"/>
                <c:pt idx="0">
                  <c:v>José Serra (PSDB)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'2010'!$K$3:$K$19</c:f>
              <c:numCache>
                <c:formatCode>m/d/yyyy</c:formatCode>
                <c:ptCount val="17"/>
                <c:pt idx="0">
                  <c:v>40187</c:v>
                </c:pt>
                <c:pt idx="1">
                  <c:v>40247</c:v>
                </c:pt>
                <c:pt idx="2">
                  <c:v>40286</c:v>
                </c:pt>
                <c:pt idx="3">
                  <c:v>40332</c:v>
                </c:pt>
                <c:pt idx="4">
                  <c:v>40350</c:v>
                </c:pt>
                <c:pt idx="5">
                  <c:v>40359</c:v>
                </c:pt>
                <c:pt idx="6">
                  <c:v>40388</c:v>
                </c:pt>
                <c:pt idx="7">
                  <c:v>40395</c:v>
                </c:pt>
                <c:pt idx="8">
                  <c:v>40405</c:v>
                </c:pt>
                <c:pt idx="9">
                  <c:v>40416</c:v>
                </c:pt>
                <c:pt idx="10">
                  <c:v>40423</c:v>
                </c:pt>
                <c:pt idx="11">
                  <c:v>40437</c:v>
                </c:pt>
                <c:pt idx="12">
                  <c:v>40444</c:v>
                </c:pt>
                <c:pt idx="13">
                  <c:v>40448</c:v>
                </c:pt>
                <c:pt idx="14">
                  <c:v>40453</c:v>
                </c:pt>
              </c:numCache>
            </c:numRef>
          </c:cat>
          <c:val>
            <c:numRef>
              <c:f>'2010'!$M$3:$M$19</c:f>
              <c:numCache>
                <c:formatCode>General</c:formatCode>
                <c:ptCount val="17"/>
                <c:pt idx="0">
                  <c:v>47</c:v>
                </c:pt>
                <c:pt idx="1">
                  <c:v>38</c:v>
                </c:pt>
                <c:pt idx="2">
                  <c:v>40</c:v>
                </c:pt>
                <c:pt idx="3">
                  <c:v>37</c:v>
                </c:pt>
                <c:pt idx="4">
                  <c:v>35</c:v>
                </c:pt>
                <c:pt idx="5">
                  <c:v>39</c:v>
                </c:pt>
                <c:pt idx="6">
                  <c:v>34</c:v>
                </c:pt>
                <c:pt idx="7">
                  <c:v>34</c:v>
                </c:pt>
                <c:pt idx="8">
                  <c:v>32</c:v>
                </c:pt>
                <c:pt idx="9">
                  <c:v>27</c:v>
                </c:pt>
                <c:pt idx="10">
                  <c:v>27</c:v>
                </c:pt>
                <c:pt idx="11">
                  <c:v>25</c:v>
                </c:pt>
                <c:pt idx="12">
                  <c:v>28</c:v>
                </c:pt>
                <c:pt idx="13">
                  <c:v>27</c:v>
                </c:pt>
                <c:pt idx="14">
                  <c:v>29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'2010'!$H$2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'2010'!$K$3:$K$19</c:f>
              <c:numCache>
                <c:formatCode>m/d/yyyy</c:formatCode>
                <c:ptCount val="17"/>
                <c:pt idx="0">
                  <c:v>40187</c:v>
                </c:pt>
                <c:pt idx="1">
                  <c:v>40247</c:v>
                </c:pt>
                <c:pt idx="2">
                  <c:v>40286</c:v>
                </c:pt>
                <c:pt idx="3">
                  <c:v>40332</c:v>
                </c:pt>
                <c:pt idx="4">
                  <c:v>40350</c:v>
                </c:pt>
                <c:pt idx="5">
                  <c:v>40359</c:v>
                </c:pt>
                <c:pt idx="6">
                  <c:v>40388</c:v>
                </c:pt>
                <c:pt idx="7">
                  <c:v>40395</c:v>
                </c:pt>
                <c:pt idx="8">
                  <c:v>40405</c:v>
                </c:pt>
                <c:pt idx="9">
                  <c:v>40416</c:v>
                </c:pt>
                <c:pt idx="10">
                  <c:v>40423</c:v>
                </c:pt>
                <c:pt idx="11">
                  <c:v>40437</c:v>
                </c:pt>
                <c:pt idx="12">
                  <c:v>40444</c:v>
                </c:pt>
                <c:pt idx="13">
                  <c:v>40448</c:v>
                </c:pt>
                <c:pt idx="14">
                  <c:v>40453</c:v>
                </c:pt>
              </c:numCache>
            </c:numRef>
          </c:cat>
          <c:val>
            <c:numRef>
              <c:f>'2010'!$P$3:$P$19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'2010'!$F$2</c:f>
              <c:strCache>
                <c:ptCount val="1"/>
                <c:pt idx="0">
                  <c:v>Marina Silva (PV)</c:v>
                </c:pt>
              </c:strCache>
            </c:strRef>
          </c:tx>
          <c:spPr>
            <a:solidFill>
              <a:srgbClr val="FFAA00"/>
            </a:solidFill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'2010'!$K$3:$K$19</c:f>
              <c:numCache>
                <c:formatCode>m/d/yyyy</c:formatCode>
                <c:ptCount val="17"/>
                <c:pt idx="0">
                  <c:v>40187</c:v>
                </c:pt>
                <c:pt idx="1">
                  <c:v>40247</c:v>
                </c:pt>
                <c:pt idx="2">
                  <c:v>40286</c:v>
                </c:pt>
                <c:pt idx="3">
                  <c:v>40332</c:v>
                </c:pt>
                <c:pt idx="4">
                  <c:v>40350</c:v>
                </c:pt>
                <c:pt idx="5">
                  <c:v>40359</c:v>
                </c:pt>
                <c:pt idx="6">
                  <c:v>40388</c:v>
                </c:pt>
                <c:pt idx="7">
                  <c:v>40395</c:v>
                </c:pt>
                <c:pt idx="8">
                  <c:v>40405</c:v>
                </c:pt>
                <c:pt idx="9">
                  <c:v>40416</c:v>
                </c:pt>
                <c:pt idx="10">
                  <c:v>40423</c:v>
                </c:pt>
                <c:pt idx="11">
                  <c:v>40437</c:v>
                </c:pt>
                <c:pt idx="12">
                  <c:v>40444</c:v>
                </c:pt>
                <c:pt idx="13">
                  <c:v>40448</c:v>
                </c:pt>
                <c:pt idx="14">
                  <c:v>40453</c:v>
                </c:pt>
              </c:numCache>
            </c:numRef>
          </c:cat>
          <c:val>
            <c:numRef>
              <c:f>'2010'!$N$3:$N$19</c:f>
              <c:numCache>
                <c:formatCode>General</c:formatCode>
                <c:ptCount val="17"/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19072"/>
        <c:axId val="391286784"/>
      </c:lineChart>
      <c:lineChart>
        <c:grouping val="standard"/>
        <c:varyColors val="0"/>
        <c:ser>
          <c:idx val="0"/>
          <c:order val="2"/>
          <c:tx>
            <c:strRef>
              <c:f>'2010'!$D$2</c:f>
              <c:strCache>
                <c:ptCount val="1"/>
                <c:pt idx="0">
                  <c:v>Dilma Rousseff (PT)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'2010'!$K$3:$K$19</c:f>
              <c:numCache>
                <c:formatCode>m/d/yyyy</c:formatCode>
                <c:ptCount val="17"/>
                <c:pt idx="0">
                  <c:v>40187</c:v>
                </c:pt>
                <c:pt idx="1">
                  <c:v>40247</c:v>
                </c:pt>
                <c:pt idx="2">
                  <c:v>40286</c:v>
                </c:pt>
                <c:pt idx="3">
                  <c:v>40332</c:v>
                </c:pt>
                <c:pt idx="4">
                  <c:v>40350</c:v>
                </c:pt>
                <c:pt idx="5">
                  <c:v>40359</c:v>
                </c:pt>
                <c:pt idx="6">
                  <c:v>40388</c:v>
                </c:pt>
                <c:pt idx="7">
                  <c:v>40395</c:v>
                </c:pt>
                <c:pt idx="8">
                  <c:v>40405</c:v>
                </c:pt>
                <c:pt idx="9">
                  <c:v>40416</c:v>
                </c:pt>
                <c:pt idx="10">
                  <c:v>40423</c:v>
                </c:pt>
                <c:pt idx="11">
                  <c:v>40437</c:v>
                </c:pt>
                <c:pt idx="12">
                  <c:v>40444</c:v>
                </c:pt>
                <c:pt idx="13">
                  <c:v>40448</c:v>
                </c:pt>
                <c:pt idx="14">
                  <c:v>40453</c:v>
                </c:pt>
              </c:numCache>
            </c:numRef>
          </c:cat>
          <c:val>
            <c:numRef>
              <c:f>'2010'!$L$3:$L$19</c:f>
              <c:numCache>
                <c:formatCode>General</c:formatCode>
                <c:ptCount val="17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37</c:v>
                </c:pt>
                <c:pt idx="4">
                  <c:v>40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43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89952"/>
        <c:axId val="482231808"/>
      </c:lineChart>
      <c:dateAx>
        <c:axId val="391219072"/>
        <c:scaling>
          <c:orientation val="minMax"/>
          <c:min val="40407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91286784"/>
        <c:crosses val="autoZero"/>
        <c:auto val="1"/>
        <c:lblOffset val="100"/>
        <c:baseTimeUnit val="days"/>
      </c:dateAx>
      <c:valAx>
        <c:axId val="391286784"/>
        <c:scaling>
          <c:orientation val="minMax"/>
          <c:max val="33"/>
          <c:min val="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391219072"/>
        <c:crosses val="autoZero"/>
        <c:crossBetween val="between"/>
      </c:valAx>
      <c:valAx>
        <c:axId val="482231808"/>
        <c:scaling>
          <c:orientation val="minMax"/>
          <c:min val="44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pt-BR"/>
          </a:p>
        </c:txPr>
        <c:crossAx val="552189952"/>
        <c:crosses val="max"/>
        <c:crossBetween val="between"/>
      </c:valAx>
      <c:dateAx>
        <c:axId val="552189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2231808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- Pesquisa Eleitoral 2014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8.0756726128836873E-2"/>
          <c:w val="0.94450580915147841"/>
          <c:h val="0.73412731287001032"/>
        </c:manualLayout>
      </c:layout>
      <c:lineChart>
        <c:grouping val="standard"/>
        <c:varyColors val="0"/>
        <c:ser>
          <c:idx val="1"/>
          <c:order val="0"/>
          <c:tx>
            <c:strRef>
              <c:f>'2014'!$E$2</c:f>
              <c:strCache>
                <c:ptCount val="1"/>
                <c:pt idx="0">
                  <c:v>Aécio Neves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'2014'!$E$3:$E$18</c:f>
              <c:numCache>
                <c:formatCode>0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19</c:v>
                </c:pt>
                <c:pt idx="10">
                  <c:v>15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'2014'!$K$2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'2014'!$K$3:$K$18</c:f>
              <c:numCache>
                <c:formatCode>0</c:formatCode>
                <c:ptCount val="16"/>
                <c:pt idx="0">
                  <c:v>36</c:v>
                </c:pt>
                <c:pt idx="1">
                  <c:v>29</c:v>
                </c:pt>
                <c:pt idx="2">
                  <c:v>34</c:v>
                </c:pt>
                <c:pt idx="3">
                  <c:v>37</c:v>
                </c:pt>
                <c:pt idx="4">
                  <c:v>35</c:v>
                </c:pt>
                <c:pt idx="5">
                  <c:v>24</c:v>
                </c:pt>
                <c:pt idx="6">
                  <c:v>20</c:v>
                </c:pt>
                <c:pt idx="7">
                  <c:v>25</c:v>
                </c:pt>
                <c:pt idx="8">
                  <c:v>24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'2014'!$D$2</c:f>
              <c:strCache>
                <c:ptCount val="1"/>
                <c:pt idx="0">
                  <c:v>Dilma Rousseff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'2014'!$D$3:$D$18</c:f>
              <c:numCache>
                <c:formatCode>0</c:formatCode>
                <c:ptCount val="16"/>
                <c:pt idx="0">
                  <c:v>43</c:v>
                </c:pt>
                <c:pt idx="1">
                  <c:v>42</c:v>
                </c:pt>
                <c:pt idx="2">
                  <c:v>40</c:v>
                </c:pt>
                <c:pt idx="3">
                  <c:v>37</c:v>
                </c:pt>
                <c:pt idx="4">
                  <c:v>37</c:v>
                </c:pt>
                <c:pt idx="5">
                  <c:v>40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34</c:v>
                </c:pt>
                <c:pt idx="10">
                  <c:v>37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'2014'!$F$2</c:f>
              <c:strCache>
                <c:ptCount val="1"/>
                <c:pt idx="0">
                  <c:v>Eduardo Campos</c:v>
                </c:pt>
              </c:strCache>
            </c:strRef>
          </c:tx>
          <c:spPr>
            <a:solidFill>
              <a:srgbClr val="FFAA00"/>
            </a:solidFill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'2014'!$F$3:$F$18</c:f>
              <c:numCache>
                <c:formatCode>0</c:formatCode>
                <c:ptCount val="16"/>
                <c:pt idx="0">
                  <c:v>7</c:v>
                </c:pt>
                <c:pt idx="3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'2014'!$G$2</c:f>
              <c:strCache>
                <c:ptCount val="1"/>
                <c:pt idx="0">
                  <c:v>Marina Silva</c:v>
                </c:pt>
              </c:strCache>
            </c:strRef>
          </c:tx>
          <c:spPr>
            <a:solidFill>
              <a:srgbClr val="00B16A"/>
            </a:solidFill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'2014'!$G$3:$G$18</c:f>
              <c:numCache>
                <c:formatCode>0</c:formatCode>
                <c:ptCount val="16"/>
                <c:pt idx="1">
                  <c:v>16</c:v>
                </c:pt>
                <c:pt idx="2">
                  <c:v>9</c:v>
                </c:pt>
                <c:pt idx="4">
                  <c:v>10</c:v>
                </c:pt>
                <c:pt idx="9">
                  <c:v>29</c:v>
                </c:pt>
                <c:pt idx="10">
                  <c:v>33</c:v>
                </c:pt>
                <c:pt idx="11">
                  <c:v>30</c:v>
                </c:pt>
                <c:pt idx="12">
                  <c:v>29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03136"/>
        <c:axId val="382099840"/>
      </c:lineChart>
      <c:dateAx>
        <c:axId val="484203136"/>
        <c:scaling>
          <c:orientation val="minMax"/>
          <c:min val="41760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82099840"/>
        <c:crosses val="autoZero"/>
        <c:auto val="1"/>
        <c:lblOffset val="100"/>
        <c:baseTimeUnit val="days"/>
      </c:dateAx>
      <c:valAx>
        <c:axId val="382099840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4203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DATAFOLHA - Pesquisa Eleitoral 2014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8.0756726128836873E-2"/>
          <c:w val="0.94450580915147841"/>
          <c:h val="0.73412731287001032"/>
        </c:manualLayout>
      </c:layout>
      <c:lineChart>
        <c:grouping val="standard"/>
        <c:varyColors val="0"/>
        <c:ser>
          <c:idx val="1"/>
          <c:order val="0"/>
          <c:tx>
            <c:strRef>
              <c:f>'2014'!$E$2</c:f>
              <c:strCache>
                <c:ptCount val="1"/>
                <c:pt idx="0">
                  <c:v>Aécio Neves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'2014'!$P$3:$P$19</c:f>
              <c:numCache>
                <c:formatCode>0</c:formatCode>
                <c:ptCount val="17"/>
                <c:pt idx="0">
                  <c:v>21</c:v>
                </c:pt>
                <c:pt idx="1">
                  <c:v>19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'2014'!$K$2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'2014'!$V$3:$V$19</c:f>
              <c:numCache>
                <c:formatCode>0</c:formatCode>
                <c:ptCount val="17"/>
                <c:pt idx="0">
                  <c:v>23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24</c:v>
                </c:pt>
                <c:pt idx="5">
                  <c:v>30</c:v>
                </c:pt>
                <c:pt idx="6">
                  <c:v>24</c:v>
                </c:pt>
                <c:pt idx="7">
                  <c:v>27</c:v>
                </c:pt>
                <c:pt idx="8">
                  <c:v>17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'2014'!$D$2</c:f>
              <c:strCache>
                <c:ptCount val="1"/>
                <c:pt idx="0">
                  <c:v>Dilma Rousseff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'2014'!$O$3:$O$19</c:f>
              <c:numCache>
                <c:formatCode>0</c:formatCode>
                <c:ptCount val="17"/>
                <c:pt idx="0">
                  <c:v>42</c:v>
                </c:pt>
                <c:pt idx="1">
                  <c:v>47</c:v>
                </c:pt>
                <c:pt idx="2">
                  <c:v>44</c:v>
                </c:pt>
                <c:pt idx="3">
                  <c:v>38</c:v>
                </c:pt>
                <c:pt idx="4">
                  <c:v>37</c:v>
                </c:pt>
                <c:pt idx="5">
                  <c:v>34</c:v>
                </c:pt>
                <c:pt idx="6">
                  <c:v>38</c:v>
                </c:pt>
                <c:pt idx="7">
                  <c:v>36</c:v>
                </c:pt>
                <c:pt idx="8">
                  <c:v>36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'2014'!$F$2</c:f>
              <c:strCache>
                <c:ptCount val="1"/>
                <c:pt idx="0">
                  <c:v>Eduardo Campos</c:v>
                </c:pt>
              </c:strCache>
            </c:strRef>
          </c:tx>
          <c:spPr>
            <a:solidFill>
              <a:srgbClr val="FFAA00"/>
            </a:solidFill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'2014'!$Q$3:$Q$19</c:f>
              <c:numCache>
                <c:formatCode>0</c:formatCode>
                <c:ptCount val="17"/>
                <c:pt idx="0">
                  <c:v>15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'2014'!$G$2</c:f>
              <c:strCache>
                <c:ptCount val="1"/>
                <c:pt idx="0">
                  <c:v>Marina Silva</c:v>
                </c:pt>
              </c:strCache>
            </c:strRef>
          </c:tx>
          <c:spPr>
            <a:solidFill>
              <a:srgbClr val="00B16A"/>
            </a:solidFill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'2014'!$R$3:$R$19</c:f>
              <c:numCache>
                <c:formatCode>0</c:formatCode>
                <c:ptCount val="17"/>
                <c:pt idx="8">
                  <c:v>21</c:v>
                </c:pt>
                <c:pt idx="9">
                  <c:v>34</c:v>
                </c:pt>
                <c:pt idx="10">
                  <c:v>34</c:v>
                </c:pt>
                <c:pt idx="11">
                  <c:v>33</c:v>
                </c:pt>
                <c:pt idx="12">
                  <c:v>30</c:v>
                </c:pt>
                <c:pt idx="13">
                  <c:v>27</c:v>
                </c:pt>
                <c:pt idx="14">
                  <c:v>25</c:v>
                </c:pt>
                <c:pt idx="15">
                  <c:v>24</c:v>
                </c:pt>
                <c:pt idx="16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72256"/>
        <c:axId val="484674176"/>
      </c:lineChart>
      <c:dateAx>
        <c:axId val="484672256"/>
        <c:scaling>
          <c:orientation val="minMax"/>
          <c:min val="41760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4674176"/>
        <c:crosses val="autoZero"/>
        <c:auto val="1"/>
        <c:lblOffset val="100"/>
        <c:baseTimeUnit val="days"/>
      </c:dateAx>
      <c:valAx>
        <c:axId val="484674176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4672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- Pesquisa Eleitoral 2014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lineChart>
        <c:grouping val="standard"/>
        <c:varyColors val="0"/>
        <c:ser>
          <c:idx val="1"/>
          <c:order val="0"/>
          <c:tx>
            <c:strRef>
              <c:f>'2014'!$E$2</c:f>
              <c:strCache>
                <c:ptCount val="1"/>
                <c:pt idx="0">
                  <c:v>Aécio Neves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'2014'!$E$3:$E$18</c:f>
              <c:numCache>
                <c:formatCode>0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19</c:v>
                </c:pt>
                <c:pt idx="10">
                  <c:v>15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'2014'!$K$2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'2014'!$K$3:$K$18</c:f>
              <c:numCache>
                <c:formatCode>0</c:formatCode>
                <c:ptCount val="16"/>
                <c:pt idx="0">
                  <c:v>36</c:v>
                </c:pt>
                <c:pt idx="1">
                  <c:v>29</c:v>
                </c:pt>
                <c:pt idx="2">
                  <c:v>34</c:v>
                </c:pt>
                <c:pt idx="3">
                  <c:v>37</c:v>
                </c:pt>
                <c:pt idx="4">
                  <c:v>35</c:v>
                </c:pt>
                <c:pt idx="5">
                  <c:v>24</c:v>
                </c:pt>
                <c:pt idx="6">
                  <c:v>20</c:v>
                </c:pt>
                <c:pt idx="7">
                  <c:v>25</c:v>
                </c:pt>
                <c:pt idx="8">
                  <c:v>24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'2014'!$D$2</c:f>
              <c:strCache>
                <c:ptCount val="1"/>
                <c:pt idx="0">
                  <c:v>Dilma Rousseff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'2014'!$D$3:$D$18</c:f>
              <c:numCache>
                <c:formatCode>0</c:formatCode>
                <c:ptCount val="16"/>
                <c:pt idx="0">
                  <c:v>43</c:v>
                </c:pt>
                <c:pt idx="1">
                  <c:v>42</c:v>
                </c:pt>
                <c:pt idx="2">
                  <c:v>40</c:v>
                </c:pt>
                <c:pt idx="3">
                  <c:v>37</c:v>
                </c:pt>
                <c:pt idx="4">
                  <c:v>37</c:v>
                </c:pt>
                <c:pt idx="5">
                  <c:v>40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34</c:v>
                </c:pt>
                <c:pt idx="10">
                  <c:v>37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'2014'!$G$2</c:f>
              <c:strCache>
                <c:ptCount val="1"/>
                <c:pt idx="0">
                  <c:v>Marina Silva</c:v>
                </c:pt>
              </c:strCache>
            </c:strRef>
          </c:tx>
          <c:spPr>
            <a:solidFill>
              <a:srgbClr val="00B16A"/>
            </a:solidFill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'2014'!$G$3:$G$18</c:f>
              <c:numCache>
                <c:formatCode>0</c:formatCode>
                <c:ptCount val="16"/>
                <c:pt idx="1">
                  <c:v>16</c:v>
                </c:pt>
                <c:pt idx="2">
                  <c:v>9</c:v>
                </c:pt>
                <c:pt idx="4">
                  <c:v>10</c:v>
                </c:pt>
                <c:pt idx="9">
                  <c:v>29</c:v>
                </c:pt>
                <c:pt idx="10">
                  <c:v>33</c:v>
                </c:pt>
                <c:pt idx="11">
                  <c:v>30</c:v>
                </c:pt>
                <c:pt idx="12">
                  <c:v>29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66400"/>
        <c:axId val="484968320"/>
      </c:lineChart>
      <c:dateAx>
        <c:axId val="484966400"/>
        <c:scaling>
          <c:orientation val="minMax"/>
          <c:min val="41868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4968320"/>
        <c:crosses val="autoZero"/>
        <c:auto val="1"/>
        <c:lblOffset val="100"/>
        <c:baseTimeUnit val="days"/>
      </c:dateAx>
      <c:valAx>
        <c:axId val="484968320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4966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DATAFOLHA - Pesquisa Eleitoral 2014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lineChart>
        <c:grouping val="standard"/>
        <c:varyColors val="0"/>
        <c:ser>
          <c:idx val="1"/>
          <c:order val="0"/>
          <c:tx>
            <c:strRef>
              <c:f>'2014'!$E$2</c:f>
              <c:strCache>
                <c:ptCount val="1"/>
                <c:pt idx="0">
                  <c:v>Aécio Neves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'2014'!$P$3:$P$19</c:f>
              <c:numCache>
                <c:formatCode>0</c:formatCode>
                <c:ptCount val="17"/>
                <c:pt idx="0">
                  <c:v>21</c:v>
                </c:pt>
                <c:pt idx="1">
                  <c:v>19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'2014'!$K$2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'2014'!$V$3:$V$19</c:f>
              <c:numCache>
                <c:formatCode>0</c:formatCode>
                <c:ptCount val="17"/>
                <c:pt idx="0">
                  <c:v>23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24</c:v>
                </c:pt>
                <c:pt idx="5">
                  <c:v>30</c:v>
                </c:pt>
                <c:pt idx="6">
                  <c:v>24</c:v>
                </c:pt>
                <c:pt idx="7">
                  <c:v>27</c:v>
                </c:pt>
                <c:pt idx="8">
                  <c:v>17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'2014'!$D$2</c:f>
              <c:strCache>
                <c:ptCount val="1"/>
                <c:pt idx="0">
                  <c:v>Dilma Rousseff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'2014'!$O$3:$O$19</c:f>
              <c:numCache>
                <c:formatCode>0</c:formatCode>
                <c:ptCount val="17"/>
                <c:pt idx="0">
                  <c:v>42</c:v>
                </c:pt>
                <c:pt idx="1">
                  <c:v>47</c:v>
                </c:pt>
                <c:pt idx="2">
                  <c:v>44</c:v>
                </c:pt>
                <c:pt idx="3">
                  <c:v>38</c:v>
                </c:pt>
                <c:pt idx="4">
                  <c:v>37</c:v>
                </c:pt>
                <c:pt idx="5">
                  <c:v>34</c:v>
                </c:pt>
                <c:pt idx="6">
                  <c:v>38</c:v>
                </c:pt>
                <c:pt idx="7">
                  <c:v>36</c:v>
                </c:pt>
                <c:pt idx="8">
                  <c:v>36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'2014'!$G$2</c:f>
              <c:strCache>
                <c:ptCount val="1"/>
                <c:pt idx="0">
                  <c:v>Marina Silva</c:v>
                </c:pt>
              </c:strCache>
            </c:strRef>
          </c:tx>
          <c:spPr>
            <a:solidFill>
              <a:srgbClr val="00B16A"/>
            </a:solidFill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'2014'!$C$3:$C$18</c:f>
              <c:numCache>
                <c:formatCode>m/d/yyyy</c:formatCode>
                <c:ptCount val="16"/>
                <c:pt idx="0">
                  <c:v>41589</c:v>
                </c:pt>
                <c:pt idx="1">
                  <c:v>41589</c:v>
                </c:pt>
                <c:pt idx="2">
                  <c:v>41715</c:v>
                </c:pt>
                <c:pt idx="3">
                  <c:v>41743</c:v>
                </c:pt>
                <c:pt idx="4">
                  <c:v>41743</c:v>
                </c:pt>
                <c:pt idx="5">
                  <c:v>41778</c:v>
                </c:pt>
                <c:pt idx="6">
                  <c:v>41797</c:v>
                </c:pt>
                <c:pt idx="7">
                  <c:v>41841</c:v>
                </c:pt>
                <c:pt idx="8">
                  <c:v>41857</c:v>
                </c:pt>
                <c:pt idx="9">
                  <c:v>41876</c:v>
                </c:pt>
                <c:pt idx="10">
                  <c:v>41884</c:v>
                </c:pt>
                <c:pt idx="11">
                  <c:v>41897</c:v>
                </c:pt>
                <c:pt idx="12">
                  <c:v>41904</c:v>
                </c:pt>
                <c:pt idx="13">
                  <c:v>41911</c:v>
                </c:pt>
                <c:pt idx="14">
                  <c:v>41913</c:v>
                </c:pt>
                <c:pt idx="15">
                  <c:v>41916</c:v>
                </c:pt>
              </c:numCache>
            </c:numRef>
          </c:cat>
          <c:val>
            <c:numRef>
              <c:f>'2014'!$R$3:$R$19</c:f>
              <c:numCache>
                <c:formatCode>0</c:formatCode>
                <c:ptCount val="17"/>
                <c:pt idx="8">
                  <c:v>21</c:v>
                </c:pt>
                <c:pt idx="9">
                  <c:v>34</c:v>
                </c:pt>
                <c:pt idx="10">
                  <c:v>34</c:v>
                </c:pt>
                <c:pt idx="11">
                  <c:v>33</c:v>
                </c:pt>
                <c:pt idx="12">
                  <c:v>30</c:v>
                </c:pt>
                <c:pt idx="13">
                  <c:v>27</c:v>
                </c:pt>
                <c:pt idx="14">
                  <c:v>25</c:v>
                </c:pt>
                <c:pt idx="15">
                  <c:v>24</c:v>
                </c:pt>
                <c:pt idx="16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49408"/>
        <c:axId val="546098176"/>
      </c:lineChart>
      <c:dateAx>
        <c:axId val="546049408"/>
        <c:scaling>
          <c:orientation val="minMax"/>
          <c:min val="41868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46098176"/>
        <c:crosses val="autoZero"/>
        <c:auto val="1"/>
        <c:lblOffset val="100"/>
        <c:baseTimeUnit val="days"/>
      </c:dateAx>
      <c:valAx>
        <c:axId val="546098176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46049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- Pesquisa Eleitoral 2002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80353011825452E-2"/>
          <c:y val="8.0756726128836873E-2"/>
          <c:w val="0.9402114514625286"/>
          <c:h val="0.73412731287001032"/>
        </c:manualLayout>
      </c:layout>
      <c:lineChart>
        <c:grouping val="standard"/>
        <c:varyColors val="0"/>
        <c:ser>
          <c:idx val="2"/>
          <c:order val="0"/>
          <c:tx>
            <c:strRef>
              <c:f>'2002'!$R$2</c:f>
              <c:strCache>
                <c:ptCount val="1"/>
                <c:pt idx="0">
                  <c:v>José Serra (PSDB)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'2002'!$O$3:$O$22</c:f>
              <c:numCache>
                <c:formatCode>m/d/yyyy</c:formatCode>
                <c:ptCount val="20"/>
                <c:pt idx="0">
                  <c:v>37360</c:v>
                </c:pt>
                <c:pt idx="1">
                  <c:v>37367</c:v>
                </c:pt>
                <c:pt idx="2">
                  <c:v>37395</c:v>
                </c:pt>
                <c:pt idx="3">
                  <c:v>37416</c:v>
                </c:pt>
                <c:pt idx="4">
                  <c:v>37423</c:v>
                </c:pt>
                <c:pt idx="5">
                  <c:v>37444</c:v>
                </c:pt>
                <c:pt idx="6">
                  <c:v>37451</c:v>
                </c:pt>
                <c:pt idx="7">
                  <c:v>37460</c:v>
                </c:pt>
                <c:pt idx="8">
                  <c:v>37466</c:v>
                </c:pt>
                <c:pt idx="9">
                  <c:v>37476</c:v>
                </c:pt>
                <c:pt idx="10">
                  <c:v>37480</c:v>
                </c:pt>
                <c:pt idx="11">
                  <c:v>37487</c:v>
                </c:pt>
                <c:pt idx="12">
                  <c:v>37494</c:v>
                </c:pt>
                <c:pt idx="13">
                  <c:v>37499</c:v>
                </c:pt>
                <c:pt idx="14">
                  <c:v>37508</c:v>
                </c:pt>
                <c:pt idx="15">
                  <c:v>37515</c:v>
                </c:pt>
                <c:pt idx="16">
                  <c:v>37516</c:v>
                </c:pt>
                <c:pt idx="17">
                  <c:v>37520</c:v>
                </c:pt>
                <c:pt idx="18">
                  <c:v>37526</c:v>
                </c:pt>
                <c:pt idx="19">
                  <c:v>37533</c:v>
                </c:pt>
              </c:numCache>
            </c:numRef>
          </c:cat>
          <c:val>
            <c:numRef>
              <c:f>'2002'!$R$3:$R$22</c:f>
              <c:numCache>
                <c:formatCode>#,##0</c:formatCode>
                <c:ptCount val="20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'2002'!$L$2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'2002'!$O$3:$O$22</c:f>
              <c:numCache>
                <c:formatCode>m/d/yyyy</c:formatCode>
                <c:ptCount val="20"/>
                <c:pt idx="0">
                  <c:v>37360</c:v>
                </c:pt>
                <c:pt idx="1">
                  <c:v>37367</c:v>
                </c:pt>
                <c:pt idx="2">
                  <c:v>37395</c:v>
                </c:pt>
                <c:pt idx="3">
                  <c:v>37416</c:v>
                </c:pt>
                <c:pt idx="4">
                  <c:v>37423</c:v>
                </c:pt>
                <c:pt idx="5">
                  <c:v>37444</c:v>
                </c:pt>
                <c:pt idx="6">
                  <c:v>37451</c:v>
                </c:pt>
                <c:pt idx="7">
                  <c:v>37460</c:v>
                </c:pt>
                <c:pt idx="8">
                  <c:v>37466</c:v>
                </c:pt>
                <c:pt idx="9">
                  <c:v>37476</c:v>
                </c:pt>
                <c:pt idx="10">
                  <c:v>37480</c:v>
                </c:pt>
                <c:pt idx="11">
                  <c:v>37487</c:v>
                </c:pt>
                <c:pt idx="12">
                  <c:v>37494</c:v>
                </c:pt>
                <c:pt idx="13">
                  <c:v>37499</c:v>
                </c:pt>
                <c:pt idx="14">
                  <c:v>37508</c:v>
                </c:pt>
                <c:pt idx="15">
                  <c:v>37515</c:v>
                </c:pt>
                <c:pt idx="16">
                  <c:v>37516</c:v>
                </c:pt>
                <c:pt idx="17">
                  <c:v>37520</c:v>
                </c:pt>
                <c:pt idx="18">
                  <c:v>37526</c:v>
                </c:pt>
                <c:pt idx="19">
                  <c:v>37533</c:v>
                </c:pt>
              </c:numCache>
            </c:numRef>
          </c:cat>
          <c:val>
            <c:numRef>
              <c:f>'2002'!$X$3:$X$23</c:f>
              <c:numCache>
                <c:formatCode>#,##0</c:formatCode>
                <c:ptCount val="21"/>
                <c:pt idx="0">
                  <c:v>19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15</c:v>
                </c:pt>
                <c:pt idx="11">
                  <c:v>18</c:v>
                </c:pt>
                <c:pt idx="12">
                  <c:v>15</c:v>
                </c:pt>
                <c:pt idx="13">
                  <c:v>19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  <c:pt idx="17">
                  <c:v>14</c:v>
                </c:pt>
                <c:pt idx="18">
                  <c:v>13</c:v>
                </c:pt>
                <c:pt idx="19">
                  <c:v>10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'2002'!$D$2</c:f>
              <c:strCache>
                <c:ptCount val="1"/>
                <c:pt idx="0">
                  <c:v>Lula (PT)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'2002'!$O$3:$O$22</c:f>
              <c:numCache>
                <c:formatCode>m/d/yyyy</c:formatCode>
                <c:ptCount val="20"/>
                <c:pt idx="0">
                  <c:v>37360</c:v>
                </c:pt>
                <c:pt idx="1">
                  <c:v>37367</c:v>
                </c:pt>
                <c:pt idx="2">
                  <c:v>37395</c:v>
                </c:pt>
                <c:pt idx="3">
                  <c:v>37416</c:v>
                </c:pt>
                <c:pt idx="4">
                  <c:v>37423</c:v>
                </c:pt>
                <c:pt idx="5">
                  <c:v>37444</c:v>
                </c:pt>
                <c:pt idx="6">
                  <c:v>37451</c:v>
                </c:pt>
                <c:pt idx="7">
                  <c:v>37460</c:v>
                </c:pt>
                <c:pt idx="8">
                  <c:v>37466</c:v>
                </c:pt>
                <c:pt idx="9">
                  <c:v>37476</c:v>
                </c:pt>
                <c:pt idx="10">
                  <c:v>37480</c:v>
                </c:pt>
                <c:pt idx="11">
                  <c:v>37487</c:v>
                </c:pt>
                <c:pt idx="12">
                  <c:v>37494</c:v>
                </c:pt>
                <c:pt idx="13">
                  <c:v>37499</c:v>
                </c:pt>
                <c:pt idx="14">
                  <c:v>37508</c:v>
                </c:pt>
                <c:pt idx="15">
                  <c:v>37515</c:v>
                </c:pt>
                <c:pt idx="16">
                  <c:v>37516</c:v>
                </c:pt>
                <c:pt idx="17">
                  <c:v>37520</c:v>
                </c:pt>
                <c:pt idx="18">
                  <c:v>37526</c:v>
                </c:pt>
                <c:pt idx="19">
                  <c:v>37533</c:v>
                </c:pt>
              </c:numCache>
            </c:numRef>
          </c:cat>
          <c:val>
            <c:numRef>
              <c:f>'2002'!$P$3:$P$22</c:f>
              <c:numCache>
                <c:formatCode>#,##0</c:formatCode>
                <c:ptCount val="20"/>
                <c:pt idx="0">
                  <c:v>35</c:v>
                </c:pt>
                <c:pt idx="1">
                  <c:v>35</c:v>
                </c:pt>
                <c:pt idx="2">
                  <c:v>38</c:v>
                </c:pt>
                <c:pt idx="3">
                  <c:v>39</c:v>
                </c:pt>
                <c:pt idx="4">
                  <c:v>38</c:v>
                </c:pt>
                <c:pt idx="5">
                  <c:v>34</c:v>
                </c:pt>
                <c:pt idx="6">
                  <c:v>33</c:v>
                </c:pt>
                <c:pt idx="7">
                  <c:v>33</c:v>
                </c:pt>
                <c:pt idx="8">
                  <c:v>34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39</c:v>
                </c:pt>
                <c:pt idx="15">
                  <c:v>41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'2002'!$E$2</c:f>
              <c:strCache>
                <c:ptCount val="1"/>
                <c:pt idx="0">
                  <c:v>Ciro Gomes (PPS)</c:v>
                </c:pt>
              </c:strCache>
            </c:strRef>
          </c:tx>
          <c:spPr>
            <a:solidFill>
              <a:srgbClr val="FFAA00"/>
            </a:solidFill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'2002'!$O$3:$O$22</c:f>
              <c:numCache>
                <c:formatCode>m/d/yyyy</c:formatCode>
                <c:ptCount val="20"/>
                <c:pt idx="0">
                  <c:v>37360</c:v>
                </c:pt>
                <c:pt idx="1">
                  <c:v>37367</c:v>
                </c:pt>
                <c:pt idx="2">
                  <c:v>37395</c:v>
                </c:pt>
                <c:pt idx="3">
                  <c:v>37416</c:v>
                </c:pt>
                <c:pt idx="4">
                  <c:v>37423</c:v>
                </c:pt>
                <c:pt idx="5">
                  <c:v>37444</c:v>
                </c:pt>
                <c:pt idx="6">
                  <c:v>37451</c:v>
                </c:pt>
                <c:pt idx="7">
                  <c:v>37460</c:v>
                </c:pt>
                <c:pt idx="8">
                  <c:v>37466</c:v>
                </c:pt>
                <c:pt idx="9">
                  <c:v>37476</c:v>
                </c:pt>
                <c:pt idx="10">
                  <c:v>37480</c:v>
                </c:pt>
                <c:pt idx="11">
                  <c:v>37487</c:v>
                </c:pt>
                <c:pt idx="12">
                  <c:v>37494</c:v>
                </c:pt>
                <c:pt idx="13">
                  <c:v>37499</c:v>
                </c:pt>
                <c:pt idx="14">
                  <c:v>37508</c:v>
                </c:pt>
                <c:pt idx="15">
                  <c:v>37515</c:v>
                </c:pt>
                <c:pt idx="16">
                  <c:v>37516</c:v>
                </c:pt>
                <c:pt idx="17">
                  <c:v>37520</c:v>
                </c:pt>
                <c:pt idx="18">
                  <c:v>37526</c:v>
                </c:pt>
                <c:pt idx="19">
                  <c:v>37533</c:v>
                </c:pt>
              </c:numCache>
            </c:numRef>
          </c:cat>
          <c:val>
            <c:numRef>
              <c:f>'2002'!$Q$3:$Q$22</c:f>
              <c:numCache>
                <c:formatCode>#,##0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12</c:v>
                </c:pt>
                <c:pt idx="16">
                  <c:v>14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'2002'!$S$2</c:f>
              <c:strCache>
                <c:ptCount val="1"/>
                <c:pt idx="0">
                  <c:v>Anthony Garotinho (PSB)</c:v>
                </c:pt>
              </c:strCache>
            </c:strRef>
          </c:tx>
          <c:spPr>
            <a:solidFill>
              <a:srgbClr val="00B16A"/>
            </a:solidFill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'2002'!$O$3:$O$22</c:f>
              <c:numCache>
                <c:formatCode>m/d/yyyy</c:formatCode>
                <c:ptCount val="20"/>
                <c:pt idx="0">
                  <c:v>37360</c:v>
                </c:pt>
                <c:pt idx="1">
                  <c:v>37367</c:v>
                </c:pt>
                <c:pt idx="2">
                  <c:v>37395</c:v>
                </c:pt>
                <c:pt idx="3">
                  <c:v>37416</c:v>
                </c:pt>
                <c:pt idx="4">
                  <c:v>37423</c:v>
                </c:pt>
                <c:pt idx="5">
                  <c:v>37444</c:v>
                </c:pt>
                <c:pt idx="6">
                  <c:v>37451</c:v>
                </c:pt>
                <c:pt idx="7">
                  <c:v>37460</c:v>
                </c:pt>
                <c:pt idx="8">
                  <c:v>37466</c:v>
                </c:pt>
                <c:pt idx="9">
                  <c:v>37476</c:v>
                </c:pt>
                <c:pt idx="10">
                  <c:v>37480</c:v>
                </c:pt>
                <c:pt idx="11">
                  <c:v>37487</c:v>
                </c:pt>
                <c:pt idx="12">
                  <c:v>37494</c:v>
                </c:pt>
                <c:pt idx="13">
                  <c:v>37499</c:v>
                </c:pt>
                <c:pt idx="14">
                  <c:v>37508</c:v>
                </c:pt>
                <c:pt idx="15">
                  <c:v>37515</c:v>
                </c:pt>
                <c:pt idx="16">
                  <c:v>37516</c:v>
                </c:pt>
                <c:pt idx="17">
                  <c:v>37520</c:v>
                </c:pt>
                <c:pt idx="18">
                  <c:v>37526</c:v>
                </c:pt>
                <c:pt idx="19">
                  <c:v>37533</c:v>
                </c:pt>
              </c:numCache>
            </c:numRef>
          </c:cat>
          <c:val>
            <c:numRef>
              <c:f>'2002'!$S$3:$S$22</c:f>
              <c:numCache>
                <c:formatCode>#,##0</c:formatCode>
                <c:ptCount val="20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08256"/>
        <c:axId val="175410176"/>
      </c:lineChart>
      <c:dateAx>
        <c:axId val="175408256"/>
        <c:scaling>
          <c:orientation val="minMax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75410176"/>
        <c:crosses val="autoZero"/>
        <c:auto val="1"/>
        <c:lblOffset val="100"/>
        <c:baseTimeUnit val="days"/>
        <c:majorUnit val="14"/>
        <c:majorTimeUnit val="days"/>
      </c:dateAx>
      <c:valAx>
        <c:axId val="175410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75408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DATAFOLHA - Pesquisa Eleitoral 2002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752380148933963E-3"/>
          <c:y val="5.9553349875930521E-2"/>
          <c:w val="0.99302476198510659"/>
          <c:h val="0.88089330024813894"/>
        </c:manualLayout>
      </c:layout>
      <c:lineChart>
        <c:grouping val="standard"/>
        <c:varyColors val="0"/>
        <c:ser>
          <c:idx val="2"/>
          <c:order val="0"/>
          <c:tx>
            <c:strRef>
              <c:f>'2002'!$F$2</c:f>
              <c:strCache>
                <c:ptCount val="1"/>
                <c:pt idx="0">
                  <c:v>José Serra (PSDB)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'2002'!$C$3:$C$16</c:f>
              <c:numCache>
                <c:formatCode>m/d/yyyy</c:formatCode>
                <c:ptCount val="14"/>
                <c:pt idx="0">
                  <c:v>37307</c:v>
                </c:pt>
                <c:pt idx="1">
                  <c:v>37327</c:v>
                </c:pt>
                <c:pt idx="2">
                  <c:v>37355</c:v>
                </c:pt>
                <c:pt idx="3">
                  <c:v>37390</c:v>
                </c:pt>
                <c:pt idx="4">
                  <c:v>37414</c:v>
                </c:pt>
                <c:pt idx="5">
                  <c:v>37442</c:v>
                </c:pt>
                <c:pt idx="6">
                  <c:v>37467</c:v>
                </c:pt>
                <c:pt idx="7">
                  <c:v>37483</c:v>
                </c:pt>
                <c:pt idx="8">
                  <c:v>37498</c:v>
                </c:pt>
                <c:pt idx="9">
                  <c:v>37508</c:v>
                </c:pt>
                <c:pt idx="10">
                  <c:v>37519</c:v>
                </c:pt>
                <c:pt idx="11">
                  <c:v>37526</c:v>
                </c:pt>
                <c:pt idx="12">
                  <c:v>37531</c:v>
                </c:pt>
                <c:pt idx="13">
                  <c:v>37534</c:v>
                </c:pt>
              </c:numCache>
            </c:numRef>
          </c:cat>
          <c:val>
            <c:numRef>
              <c:f>'2002'!$F$3:$F$16</c:f>
              <c:numCache>
                <c:formatCode>#,##0</c:formatCode>
                <c:ptCount val="14"/>
                <c:pt idx="0">
                  <c:v>16</c:v>
                </c:pt>
                <c:pt idx="1">
                  <c:v>22</c:v>
                </c:pt>
                <c:pt idx="2">
                  <c:v>22</c:v>
                </c:pt>
                <c:pt idx="3">
                  <c:v>17</c:v>
                </c:pt>
                <c:pt idx="4">
                  <c:v>21</c:v>
                </c:pt>
                <c:pt idx="5">
                  <c:v>20</c:v>
                </c:pt>
                <c:pt idx="6">
                  <c:v>16</c:v>
                </c:pt>
                <c:pt idx="7">
                  <c:v>13</c:v>
                </c:pt>
                <c:pt idx="8">
                  <c:v>19</c:v>
                </c:pt>
                <c:pt idx="9">
                  <c:v>21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19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'2002'!$L$2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'2002'!$C$3:$C$16</c:f>
              <c:numCache>
                <c:formatCode>m/d/yyyy</c:formatCode>
                <c:ptCount val="14"/>
                <c:pt idx="0">
                  <c:v>37307</c:v>
                </c:pt>
                <c:pt idx="1">
                  <c:v>37327</c:v>
                </c:pt>
                <c:pt idx="2">
                  <c:v>37355</c:v>
                </c:pt>
                <c:pt idx="3">
                  <c:v>37390</c:v>
                </c:pt>
                <c:pt idx="4">
                  <c:v>37414</c:v>
                </c:pt>
                <c:pt idx="5">
                  <c:v>37442</c:v>
                </c:pt>
                <c:pt idx="6">
                  <c:v>37467</c:v>
                </c:pt>
                <c:pt idx="7">
                  <c:v>37483</c:v>
                </c:pt>
                <c:pt idx="8">
                  <c:v>37498</c:v>
                </c:pt>
                <c:pt idx="9">
                  <c:v>37508</c:v>
                </c:pt>
                <c:pt idx="10">
                  <c:v>37519</c:v>
                </c:pt>
                <c:pt idx="11">
                  <c:v>37526</c:v>
                </c:pt>
                <c:pt idx="12">
                  <c:v>37531</c:v>
                </c:pt>
                <c:pt idx="13">
                  <c:v>37534</c:v>
                </c:pt>
              </c:numCache>
            </c:numRef>
          </c:cat>
          <c:val>
            <c:numRef>
              <c:f>'2002'!$L$3:$L$16</c:f>
              <c:numCache>
                <c:formatCode>#,##0</c:formatCode>
                <c:ptCount val="14"/>
                <c:pt idx="0">
                  <c:v>17</c:v>
                </c:pt>
                <c:pt idx="1">
                  <c:v>16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11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'2002'!$E$2</c:f>
              <c:strCache>
                <c:ptCount val="1"/>
                <c:pt idx="0">
                  <c:v>Ciro Gomes (PPS)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'2002'!$C$3:$C$16</c:f>
              <c:numCache>
                <c:formatCode>m/d/yyyy</c:formatCode>
                <c:ptCount val="14"/>
                <c:pt idx="0">
                  <c:v>37307</c:v>
                </c:pt>
                <c:pt idx="1">
                  <c:v>37327</c:v>
                </c:pt>
                <c:pt idx="2">
                  <c:v>37355</c:v>
                </c:pt>
                <c:pt idx="3">
                  <c:v>37390</c:v>
                </c:pt>
                <c:pt idx="4">
                  <c:v>37414</c:v>
                </c:pt>
                <c:pt idx="5">
                  <c:v>37442</c:v>
                </c:pt>
                <c:pt idx="6">
                  <c:v>37467</c:v>
                </c:pt>
                <c:pt idx="7">
                  <c:v>37483</c:v>
                </c:pt>
                <c:pt idx="8">
                  <c:v>37498</c:v>
                </c:pt>
                <c:pt idx="9">
                  <c:v>37508</c:v>
                </c:pt>
                <c:pt idx="10">
                  <c:v>37519</c:v>
                </c:pt>
                <c:pt idx="11">
                  <c:v>37526</c:v>
                </c:pt>
                <c:pt idx="12">
                  <c:v>37531</c:v>
                </c:pt>
                <c:pt idx="13">
                  <c:v>37534</c:v>
                </c:pt>
              </c:numCache>
            </c:numRef>
          </c:cat>
          <c:val>
            <c:numRef>
              <c:f>'2002'!$E$3:$E$16</c:f>
              <c:numCache>
                <c:formatCode>#,##0</c:formatCode>
                <c:ptCount val="14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11</c:v>
                </c:pt>
                <c:pt idx="5">
                  <c:v>18</c:v>
                </c:pt>
                <c:pt idx="6">
                  <c:v>28</c:v>
                </c:pt>
                <c:pt idx="7">
                  <c:v>27</c:v>
                </c:pt>
                <c:pt idx="8">
                  <c:v>20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'2002'!$G$2</c:f>
              <c:strCache>
                <c:ptCount val="1"/>
                <c:pt idx="0">
                  <c:v>Anthony Garotinho (PSB)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'2002'!$C$3:$C$16</c:f>
              <c:numCache>
                <c:formatCode>m/d/yyyy</c:formatCode>
                <c:ptCount val="14"/>
                <c:pt idx="0">
                  <c:v>37307</c:v>
                </c:pt>
                <c:pt idx="1">
                  <c:v>37327</c:v>
                </c:pt>
                <c:pt idx="2">
                  <c:v>37355</c:v>
                </c:pt>
                <c:pt idx="3">
                  <c:v>37390</c:v>
                </c:pt>
                <c:pt idx="4">
                  <c:v>37414</c:v>
                </c:pt>
                <c:pt idx="5">
                  <c:v>37442</c:v>
                </c:pt>
                <c:pt idx="6">
                  <c:v>37467</c:v>
                </c:pt>
                <c:pt idx="7">
                  <c:v>37483</c:v>
                </c:pt>
                <c:pt idx="8">
                  <c:v>37498</c:v>
                </c:pt>
                <c:pt idx="9">
                  <c:v>37508</c:v>
                </c:pt>
                <c:pt idx="10">
                  <c:v>37519</c:v>
                </c:pt>
                <c:pt idx="11">
                  <c:v>37526</c:v>
                </c:pt>
                <c:pt idx="12">
                  <c:v>37531</c:v>
                </c:pt>
                <c:pt idx="13">
                  <c:v>37534</c:v>
                </c:pt>
              </c:numCache>
            </c:numRef>
          </c:cat>
          <c:val>
            <c:numRef>
              <c:f>'2002'!$G$3:$G$16</c:f>
              <c:numCache>
                <c:formatCode>#,##0</c:formatCode>
                <c:ptCount val="14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12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11968"/>
        <c:axId val="484852096"/>
      </c:lineChart>
      <c:lineChart>
        <c:grouping val="standard"/>
        <c:varyColors val="0"/>
        <c:ser>
          <c:idx val="0"/>
          <c:order val="2"/>
          <c:tx>
            <c:strRef>
              <c:f>'2002'!$D$2</c:f>
              <c:strCache>
                <c:ptCount val="1"/>
                <c:pt idx="0">
                  <c:v>Lula (PT)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'2002'!$C$3:$C$16</c:f>
              <c:numCache>
                <c:formatCode>m/d/yyyy</c:formatCode>
                <c:ptCount val="14"/>
                <c:pt idx="0">
                  <c:v>37307</c:v>
                </c:pt>
                <c:pt idx="1">
                  <c:v>37327</c:v>
                </c:pt>
                <c:pt idx="2">
                  <c:v>37355</c:v>
                </c:pt>
                <c:pt idx="3">
                  <c:v>37390</c:v>
                </c:pt>
                <c:pt idx="4">
                  <c:v>37414</c:v>
                </c:pt>
                <c:pt idx="5">
                  <c:v>37442</c:v>
                </c:pt>
                <c:pt idx="6">
                  <c:v>37467</c:v>
                </c:pt>
                <c:pt idx="7">
                  <c:v>37483</c:v>
                </c:pt>
                <c:pt idx="8">
                  <c:v>37498</c:v>
                </c:pt>
                <c:pt idx="9">
                  <c:v>37508</c:v>
                </c:pt>
                <c:pt idx="10">
                  <c:v>37519</c:v>
                </c:pt>
                <c:pt idx="11">
                  <c:v>37526</c:v>
                </c:pt>
                <c:pt idx="12">
                  <c:v>37531</c:v>
                </c:pt>
                <c:pt idx="13">
                  <c:v>37534</c:v>
                </c:pt>
              </c:numCache>
            </c:numRef>
          </c:cat>
          <c:val>
            <c:numRef>
              <c:f>'2002'!$D$3:$D$16</c:f>
              <c:numCache>
                <c:formatCode>#,##0</c:formatCode>
                <c:ptCount val="14"/>
                <c:pt idx="0">
                  <c:v>32</c:v>
                </c:pt>
                <c:pt idx="1">
                  <c:v>29</c:v>
                </c:pt>
                <c:pt idx="2">
                  <c:v>32</c:v>
                </c:pt>
                <c:pt idx="3">
                  <c:v>43</c:v>
                </c:pt>
                <c:pt idx="4">
                  <c:v>40</c:v>
                </c:pt>
                <c:pt idx="5">
                  <c:v>38</c:v>
                </c:pt>
                <c:pt idx="6">
                  <c:v>33</c:v>
                </c:pt>
                <c:pt idx="7">
                  <c:v>37</c:v>
                </c:pt>
                <c:pt idx="8">
                  <c:v>37</c:v>
                </c:pt>
                <c:pt idx="9">
                  <c:v>40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94688"/>
        <c:axId val="391243264"/>
      </c:lineChart>
      <c:dateAx>
        <c:axId val="484611968"/>
        <c:scaling>
          <c:orientation val="minMax"/>
          <c:min val="37488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4852096"/>
        <c:crosses val="autoZero"/>
        <c:auto val="1"/>
        <c:lblOffset val="100"/>
        <c:baseTimeUnit val="days"/>
      </c:dateAx>
      <c:valAx>
        <c:axId val="484852096"/>
        <c:scaling>
          <c:orientation val="minMax"/>
          <c:max val="25"/>
          <c:min val="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4611968"/>
        <c:crosses val="autoZero"/>
        <c:crossBetween val="between"/>
      </c:valAx>
      <c:valAx>
        <c:axId val="391243264"/>
        <c:scaling>
          <c:orientation val="minMax"/>
          <c:max val="46"/>
          <c:min val="36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pt-BR"/>
          </a:p>
        </c:txPr>
        <c:crossAx val="393794688"/>
        <c:crosses val="max"/>
        <c:crossBetween val="between"/>
      </c:valAx>
      <c:dateAx>
        <c:axId val="393794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91243264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- Pesquisa Eleitoral 2002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80353011825452E-2"/>
          <c:y val="8.0756726128836873E-2"/>
          <c:w val="0.9402114514625286"/>
          <c:h val="0.73412731287001032"/>
        </c:manualLayout>
      </c:layout>
      <c:lineChart>
        <c:grouping val="standard"/>
        <c:varyColors val="0"/>
        <c:ser>
          <c:idx val="2"/>
          <c:order val="0"/>
          <c:tx>
            <c:strRef>
              <c:f>'2002'!$R$2</c:f>
              <c:strCache>
                <c:ptCount val="1"/>
                <c:pt idx="0">
                  <c:v>José Serra (PSDB)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'2002'!$O$3:$O$22</c:f>
              <c:numCache>
                <c:formatCode>m/d/yyyy</c:formatCode>
                <c:ptCount val="20"/>
                <c:pt idx="0">
                  <c:v>37360</c:v>
                </c:pt>
                <c:pt idx="1">
                  <c:v>37367</c:v>
                </c:pt>
                <c:pt idx="2">
                  <c:v>37395</c:v>
                </c:pt>
                <c:pt idx="3">
                  <c:v>37416</c:v>
                </c:pt>
                <c:pt idx="4">
                  <c:v>37423</c:v>
                </c:pt>
                <c:pt idx="5">
                  <c:v>37444</c:v>
                </c:pt>
                <c:pt idx="6">
                  <c:v>37451</c:v>
                </c:pt>
                <c:pt idx="7">
                  <c:v>37460</c:v>
                </c:pt>
                <c:pt idx="8">
                  <c:v>37466</c:v>
                </c:pt>
                <c:pt idx="9">
                  <c:v>37476</c:v>
                </c:pt>
                <c:pt idx="10">
                  <c:v>37480</c:v>
                </c:pt>
                <c:pt idx="11">
                  <c:v>37487</c:v>
                </c:pt>
                <c:pt idx="12">
                  <c:v>37494</c:v>
                </c:pt>
                <c:pt idx="13">
                  <c:v>37499</c:v>
                </c:pt>
                <c:pt idx="14">
                  <c:v>37508</c:v>
                </c:pt>
                <c:pt idx="15">
                  <c:v>37515</c:v>
                </c:pt>
                <c:pt idx="16">
                  <c:v>37516</c:v>
                </c:pt>
                <c:pt idx="17">
                  <c:v>37520</c:v>
                </c:pt>
                <c:pt idx="18">
                  <c:v>37526</c:v>
                </c:pt>
                <c:pt idx="19">
                  <c:v>37533</c:v>
                </c:pt>
              </c:numCache>
            </c:numRef>
          </c:cat>
          <c:val>
            <c:numRef>
              <c:f>'2002'!$R$3:$R$22</c:f>
              <c:numCache>
                <c:formatCode>#,##0</c:formatCode>
                <c:ptCount val="20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'2002'!$L$2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'2002'!$O$3:$O$22</c:f>
              <c:numCache>
                <c:formatCode>m/d/yyyy</c:formatCode>
                <c:ptCount val="20"/>
                <c:pt idx="0">
                  <c:v>37360</c:v>
                </c:pt>
                <c:pt idx="1">
                  <c:v>37367</c:v>
                </c:pt>
                <c:pt idx="2">
                  <c:v>37395</c:v>
                </c:pt>
                <c:pt idx="3">
                  <c:v>37416</c:v>
                </c:pt>
                <c:pt idx="4">
                  <c:v>37423</c:v>
                </c:pt>
                <c:pt idx="5">
                  <c:v>37444</c:v>
                </c:pt>
                <c:pt idx="6">
                  <c:v>37451</c:v>
                </c:pt>
                <c:pt idx="7">
                  <c:v>37460</c:v>
                </c:pt>
                <c:pt idx="8">
                  <c:v>37466</c:v>
                </c:pt>
                <c:pt idx="9">
                  <c:v>37476</c:v>
                </c:pt>
                <c:pt idx="10">
                  <c:v>37480</c:v>
                </c:pt>
                <c:pt idx="11">
                  <c:v>37487</c:v>
                </c:pt>
                <c:pt idx="12">
                  <c:v>37494</c:v>
                </c:pt>
                <c:pt idx="13">
                  <c:v>37499</c:v>
                </c:pt>
                <c:pt idx="14">
                  <c:v>37508</c:v>
                </c:pt>
                <c:pt idx="15">
                  <c:v>37515</c:v>
                </c:pt>
                <c:pt idx="16">
                  <c:v>37516</c:v>
                </c:pt>
                <c:pt idx="17">
                  <c:v>37520</c:v>
                </c:pt>
                <c:pt idx="18">
                  <c:v>37526</c:v>
                </c:pt>
                <c:pt idx="19">
                  <c:v>37533</c:v>
                </c:pt>
              </c:numCache>
            </c:numRef>
          </c:cat>
          <c:val>
            <c:numRef>
              <c:f>'2002'!$X$3:$X$23</c:f>
              <c:numCache>
                <c:formatCode>#,##0</c:formatCode>
                <c:ptCount val="21"/>
                <c:pt idx="0">
                  <c:v>19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15</c:v>
                </c:pt>
                <c:pt idx="11">
                  <c:v>18</c:v>
                </c:pt>
                <c:pt idx="12">
                  <c:v>15</c:v>
                </c:pt>
                <c:pt idx="13">
                  <c:v>19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  <c:pt idx="17">
                  <c:v>14</c:v>
                </c:pt>
                <c:pt idx="18">
                  <c:v>13</c:v>
                </c:pt>
                <c:pt idx="19">
                  <c:v>10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'2002'!$E$2</c:f>
              <c:strCache>
                <c:ptCount val="1"/>
                <c:pt idx="0">
                  <c:v>Ciro Gomes (PPS)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'2002'!$O$3:$O$22</c:f>
              <c:numCache>
                <c:formatCode>m/d/yyyy</c:formatCode>
                <c:ptCount val="20"/>
                <c:pt idx="0">
                  <c:v>37360</c:v>
                </c:pt>
                <c:pt idx="1">
                  <c:v>37367</c:v>
                </c:pt>
                <c:pt idx="2">
                  <c:v>37395</c:v>
                </c:pt>
                <c:pt idx="3">
                  <c:v>37416</c:v>
                </c:pt>
                <c:pt idx="4">
                  <c:v>37423</c:v>
                </c:pt>
                <c:pt idx="5">
                  <c:v>37444</c:v>
                </c:pt>
                <c:pt idx="6">
                  <c:v>37451</c:v>
                </c:pt>
                <c:pt idx="7">
                  <c:v>37460</c:v>
                </c:pt>
                <c:pt idx="8">
                  <c:v>37466</c:v>
                </c:pt>
                <c:pt idx="9">
                  <c:v>37476</c:v>
                </c:pt>
                <c:pt idx="10">
                  <c:v>37480</c:v>
                </c:pt>
                <c:pt idx="11">
                  <c:v>37487</c:v>
                </c:pt>
                <c:pt idx="12">
                  <c:v>37494</c:v>
                </c:pt>
                <c:pt idx="13">
                  <c:v>37499</c:v>
                </c:pt>
                <c:pt idx="14">
                  <c:v>37508</c:v>
                </c:pt>
                <c:pt idx="15">
                  <c:v>37515</c:v>
                </c:pt>
                <c:pt idx="16">
                  <c:v>37516</c:v>
                </c:pt>
                <c:pt idx="17">
                  <c:v>37520</c:v>
                </c:pt>
                <c:pt idx="18">
                  <c:v>37526</c:v>
                </c:pt>
                <c:pt idx="19">
                  <c:v>37533</c:v>
                </c:pt>
              </c:numCache>
            </c:numRef>
          </c:cat>
          <c:val>
            <c:numRef>
              <c:f>'2002'!$Q$3:$Q$22</c:f>
              <c:numCache>
                <c:formatCode>#,##0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12</c:v>
                </c:pt>
                <c:pt idx="16">
                  <c:v>14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'2002'!$S$2</c:f>
              <c:strCache>
                <c:ptCount val="1"/>
                <c:pt idx="0">
                  <c:v>Anthony Garotinho (PSB)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'2002'!$O$3:$O$22</c:f>
              <c:numCache>
                <c:formatCode>m/d/yyyy</c:formatCode>
                <c:ptCount val="20"/>
                <c:pt idx="0">
                  <c:v>37360</c:v>
                </c:pt>
                <c:pt idx="1">
                  <c:v>37367</c:v>
                </c:pt>
                <c:pt idx="2">
                  <c:v>37395</c:v>
                </c:pt>
                <c:pt idx="3">
                  <c:v>37416</c:v>
                </c:pt>
                <c:pt idx="4">
                  <c:v>37423</c:v>
                </c:pt>
                <c:pt idx="5">
                  <c:v>37444</c:v>
                </c:pt>
                <c:pt idx="6">
                  <c:v>37451</c:v>
                </c:pt>
                <c:pt idx="7">
                  <c:v>37460</c:v>
                </c:pt>
                <c:pt idx="8">
                  <c:v>37466</c:v>
                </c:pt>
                <c:pt idx="9">
                  <c:v>37476</c:v>
                </c:pt>
                <c:pt idx="10">
                  <c:v>37480</c:v>
                </c:pt>
                <c:pt idx="11">
                  <c:v>37487</c:v>
                </c:pt>
                <c:pt idx="12">
                  <c:v>37494</c:v>
                </c:pt>
                <c:pt idx="13">
                  <c:v>37499</c:v>
                </c:pt>
                <c:pt idx="14">
                  <c:v>37508</c:v>
                </c:pt>
                <c:pt idx="15">
                  <c:v>37515</c:v>
                </c:pt>
                <c:pt idx="16">
                  <c:v>37516</c:v>
                </c:pt>
                <c:pt idx="17">
                  <c:v>37520</c:v>
                </c:pt>
                <c:pt idx="18">
                  <c:v>37526</c:v>
                </c:pt>
                <c:pt idx="19">
                  <c:v>37533</c:v>
                </c:pt>
              </c:numCache>
            </c:numRef>
          </c:cat>
          <c:val>
            <c:numRef>
              <c:f>'2002'!$S$3:$S$22</c:f>
              <c:numCache>
                <c:formatCode>#,##0</c:formatCode>
                <c:ptCount val="20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67296"/>
        <c:axId val="484586240"/>
      </c:lineChart>
      <c:lineChart>
        <c:grouping val="standard"/>
        <c:varyColors val="0"/>
        <c:ser>
          <c:idx val="0"/>
          <c:order val="2"/>
          <c:tx>
            <c:strRef>
              <c:f>'2002'!$D$2</c:f>
              <c:strCache>
                <c:ptCount val="1"/>
                <c:pt idx="0">
                  <c:v>Lula (PT)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'2002'!$O$3:$O$22</c:f>
              <c:numCache>
                <c:formatCode>m/d/yyyy</c:formatCode>
                <c:ptCount val="20"/>
                <c:pt idx="0">
                  <c:v>37360</c:v>
                </c:pt>
                <c:pt idx="1">
                  <c:v>37367</c:v>
                </c:pt>
                <c:pt idx="2">
                  <c:v>37395</c:v>
                </c:pt>
                <c:pt idx="3">
                  <c:v>37416</c:v>
                </c:pt>
                <c:pt idx="4">
                  <c:v>37423</c:v>
                </c:pt>
                <c:pt idx="5">
                  <c:v>37444</c:v>
                </c:pt>
                <c:pt idx="6">
                  <c:v>37451</c:v>
                </c:pt>
                <c:pt idx="7">
                  <c:v>37460</c:v>
                </c:pt>
                <c:pt idx="8">
                  <c:v>37466</c:v>
                </c:pt>
                <c:pt idx="9">
                  <c:v>37476</c:v>
                </c:pt>
                <c:pt idx="10">
                  <c:v>37480</c:v>
                </c:pt>
                <c:pt idx="11">
                  <c:v>37487</c:v>
                </c:pt>
                <c:pt idx="12">
                  <c:v>37494</c:v>
                </c:pt>
                <c:pt idx="13">
                  <c:v>37499</c:v>
                </c:pt>
                <c:pt idx="14">
                  <c:v>37508</c:v>
                </c:pt>
                <c:pt idx="15">
                  <c:v>37515</c:v>
                </c:pt>
                <c:pt idx="16">
                  <c:v>37516</c:v>
                </c:pt>
                <c:pt idx="17">
                  <c:v>37520</c:v>
                </c:pt>
                <c:pt idx="18">
                  <c:v>37526</c:v>
                </c:pt>
                <c:pt idx="19">
                  <c:v>37533</c:v>
                </c:pt>
              </c:numCache>
            </c:numRef>
          </c:cat>
          <c:val>
            <c:numRef>
              <c:f>'2002'!$P$3:$P$22</c:f>
              <c:numCache>
                <c:formatCode>#,##0</c:formatCode>
                <c:ptCount val="20"/>
                <c:pt idx="0">
                  <c:v>35</c:v>
                </c:pt>
                <c:pt idx="1">
                  <c:v>35</c:v>
                </c:pt>
                <c:pt idx="2">
                  <c:v>38</c:v>
                </c:pt>
                <c:pt idx="3">
                  <c:v>39</c:v>
                </c:pt>
                <c:pt idx="4">
                  <c:v>38</c:v>
                </c:pt>
                <c:pt idx="5">
                  <c:v>34</c:v>
                </c:pt>
                <c:pt idx="6">
                  <c:v>33</c:v>
                </c:pt>
                <c:pt idx="7">
                  <c:v>33</c:v>
                </c:pt>
                <c:pt idx="8">
                  <c:v>34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39</c:v>
                </c:pt>
                <c:pt idx="15">
                  <c:v>41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24736"/>
        <c:axId val="393792128"/>
      </c:lineChart>
      <c:dateAx>
        <c:axId val="484567296"/>
        <c:scaling>
          <c:orientation val="minMax"/>
          <c:min val="37488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4586240"/>
        <c:crosses val="autoZero"/>
        <c:auto val="1"/>
        <c:lblOffset val="100"/>
        <c:baseTimeUnit val="days"/>
      </c:dateAx>
      <c:valAx>
        <c:axId val="484586240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4567296"/>
        <c:crosses val="autoZero"/>
        <c:crossBetween val="between"/>
      </c:valAx>
      <c:valAx>
        <c:axId val="393792128"/>
        <c:scaling>
          <c:orientation val="minMax"/>
          <c:min val="34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pt-BR"/>
          </a:p>
        </c:txPr>
        <c:crossAx val="435524736"/>
        <c:crosses val="max"/>
        <c:crossBetween val="between"/>
      </c:valAx>
      <c:dateAx>
        <c:axId val="435524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93792128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DATAFOLHA - Pesquisa Eleitoral 2006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8.0756726128836873E-2"/>
          <c:w val="0.94870161334728265"/>
          <c:h val="0.73031828217502592"/>
        </c:manualLayout>
      </c:layout>
      <c:lineChart>
        <c:grouping val="standard"/>
        <c:varyColors val="0"/>
        <c:ser>
          <c:idx val="1"/>
          <c:order val="0"/>
          <c:tx>
            <c:strRef>
              <c:f>'2006'!$E$2</c:f>
              <c:strCache>
                <c:ptCount val="1"/>
                <c:pt idx="0">
                  <c:v>Geraldo Alckmin (PSDB)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'2006'!$C$3:$C$19</c:f>
              <c:numCache>
                <c:formatCode>m/d/yyyy</c:formatCode>
                <c:ptCount val="17"/>
                <c:pt idx="0">
                  <c:v>38749</c:v>
                </c:pt>
                <c:pt idx="1">
                  <c:v>38769</c:v>
                </c:pt>
                <c:pt idx="2">
                  <c:v>38792</c:v>
                </c:pt>
                <c:pt idx="3">
                  <c:v>38814</c:v>
                </c:pt>
                <c:pt idx="4">
                  <c:v>38861</c:v>
                </c:pt>
                <c:pt idx="5">
                  <c:v>38861</c:v>
                </c:pt>
                <c:pt idx="6">
                  <c:v>38896</c:v>
                </c:pt>
                <c:pt idx="7">
                  <c:v>38916</c:v>
                </c:pt>
                <c:pt idx="8">
                  <c:v>38937</c:v>
                </c:pt>
                <c:pt idx="9">
                  <c:v>38951</c:v>
                </c:pt>
                <c:pt idx="10">
                  <c:v>38958</c:v>
                </c:pt>
                <c:pt idx="11">
                  <c:v>38965</c:v>
                </c:pt>
                <c:pt idx="12">
                  <c:v>38972</c:v>
                </c:pt>
                <c:pt idx="13">
                  <c:v>38979</c:v>
                </c:pt>
                <c:pt idx="14">
                  <c:v>38982</c:v>
                </c:pt>
                <c:pt idx="15">
                  <c:v>38987</c:v>
                </c:pt>
                <c:pt idx="16">
                  <c:v>38990</c:v>
                </c:pt>
              </c:numCache>
            </c:numRef>
          </c:cat>
          <c:val>
            <c:numRef>
              <c:f>'2006'!$E$3:$E$19</c:f>
              <c:numCache>
                <c:formatCode>General</c:formatCode>
                <c:ptCount val="17"/>
                <c:pt idx="0">
                  <c:v>21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29</c:v>
                </c:pt>
                <c:pt idx="7">
                  <c:v>28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'2006'!$I$2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'2006'!$C$3:$C$19</c:f>
              <c:numCache>
                <c:formatCode>m/d/yyyy</c:formatCode>
                <c:ptCount val="17"/>
                <c:pt idx="0">
                  <c:v>38749</c:v>
                </c:pt>
                <c:pt idx="1">
                  <c:v>38769</c:v>
                </c:pt>
                <c:pt idx="2">
                  <c:v>38792</c:v>
                </c:pt>
                <c:pt idx="3">
                  <c:v>38814</c:v>
                </c:pt>
                <c:pt idx="4">
                  <c:v>38861</c:v>
                </c:pt>
                <c:pt idx="5">
                  <c:v>38861</c:v>
                </c:pt>
                <c:pt idx="6">
                  <c:v>38896</c:v>
                </c:pt>
                <c:pt idx="7">
                  <c:v>38916</c:v>
                </c:pt>
                <c:pt idx="8">
                  <c:v>38937</c:v>
                </c:pt>
                <c:pt idx="9">
                  <c:v>38951</c:v>
                </c:pt>
                <c:pt idx="10">
                  <c:v>38958</c:v>
                </c:pt>
                <c:pt idx="11">
                  <c:v>38965</c:v>
                </c:pt>
                <c:pt idx="12">
                  <c:v>38972</c:v>
                </c:pt>
                <c:pt idx="13">
                  <c:v>38979</c:v>
                </c:pt>
                <c:pt idx="14">
                  <c:v>38982</c:v>
                </c:pt>
                <c:pt idx="15">
                  <c:v>38987</c:v>
                </c:pt>
                <c:pt idx="16">
                  <c:v>38990</c:v>
                </c:pt>
              </c:numCache>
            </c:numRef>
          </c:cat>
          <c:val>
            <c:numRef>
              <c:f>'2006'!$I$3:$I$19</c:f>
              <c:numCache>
                <c:formatCode>General</c:formatCode>
                <c:ptCount val="17"/>
                <c:pt idx="0">
                  <c:v>22</c:v>
                </c:pt>
                <c:pt idx="1">
                  <c:v>22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'2006'!$D$2</c:f>
              <c:strCache>
                <c:ptCount val="1"/>
                <c:pt idx="0">
                  <c:v>Lula (PT)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'2006'!$C$3:$C$19</c:f>
              <c:numCache>
                <c:formatCode>m/d/yyyy</c:formatCode>
                <c:ptCount val="17"/>
                <c:pt idx="0">
                  <c:v>38749</c:v>
                </c:pt>
                <c:pt idx="1">
                  <c:v>38769</c:v>
                </c:pt>
                <c:pt idx="2">
                  <c:v>38792</c:v>
                </c:pt>
                <c:pt idx="3">
                  <c:v>38814</c:v>
                </c:pt>
                <c:pt idx="4">
                  <c:v>38861</c:v>
                </c:pt>
                <c:pt idx="5">
                  <c:v>38861</c:v>
                </c:pt>
                <c:pt idx="6">
                  <c:v>38896</c:v>
                </c:pt>
                <c:pt idx="7">
                  <c:v>38916</c:v>
                </c:pt>
                <c:pt idx="8">
                  <c:v>38937</c:v>
                </c:pt>
                <c:pt idx="9">
                  <c:v>38951</c:v>
                </c:pt>
                <c:pt idx="10">
                  <c:v>38958</c:v>
                </c:pt>
                <c:pt idx="11">
                  <c:v>38965</c:v>
                </c:pt>
                <c:pt idx="12">
                  <c:v>38972</c:v>
                </c:pt>
                <c:pt idx="13">
                  <c:v>38979</c:v>
                </c:pt>
                <c:pt idx="14">
                  <c:v>38982</c:v>
                </c:pt>
                <c:pt idx="15">
                  <c:v>38987</c:v>
                </c:pt>
                <c:pt idx="16">
                  <c:v>38990</c:v>
                </c:pt>
              </c:numCache>
            </c:numRef>
          </c:cat>
          <c:val>
            <c:numRef>
              <c:f>'2006'!$D$3:$D$19</c:f>
              <c:numCache>
                <c:formatCode>General</c:formatCode>
                <c:ptCount val="17"/>
                <c:pt idx="0">
                  <c:v>40</c:v>
                </c:pt>
                <c:pt idx="1">
                  <c:v>45</c:v>
                </c:pt>
                <c:pt idx="2">
                  <c:v>43</c:v>
                </c:pt>
                <c:pt idx="3">
                  <c:v>43</c:v>
                </c:pt>
                <c:pt idx="4">
                  <c:v>45</c:v>
                </c:pt>
                <c:pt idx="5">
                  <c:v>44</c:v>
                </c:pt>
                <c:pt idx="6">
                  <c:v>46</c:v>
                </c:pt>
                <c:pt idx="7">
                  <c:v>44</c:v>
                </c:pt>
                <c:pt idx="8">
                  <c:v>47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748224"/>
        <c:axId val="389749760"/>
      </c:lineChart>
      <c:dateAx>
        <c:axId val="389748224"/>
        <c:scaling>
          <c:orientation val="minMax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89749760"/>
        <c:crosses val="autoZero"/>
        <c:auto val="1"/>
        <c:lblOffset val="100"/>
        <c:baseTimeUnit val="days"/>
      </c:dateAx>
      <c:valAx>
        <c:axId val="389749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389748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- Pesquisa Eleitoral 2006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8.0756726128836873E-2"/>
          <c:w val="0.93891140355707281"/>
          <c:h val="0.73031828217502592"/>
        </c:manualLayout>
      </c:layout>
      <c:lineChart>
        <c:grouping val="standard"/>
        <c:varyColors val="0"/>
        <c:ser>
          <c:idx val="1"/>
          <c:order val="0"/>
          <c:tx>
            <c:strRef>
              <c:f>'2006'!$N$2</c:f>
              <c:strCache>
                <c:ptCount val="1"/>
                <c:pt idx="0">
                  <c:v>Geraldo Alckmin (PSDB)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'2006'!$L$3:$L$19</c:f>
              <c:numCache>
                <c:formatCode>m/d/yyyy</c:formatCode>
                <c:ptCount val="17"/>
                <c:pt idx="0">
                  <c:v>38733</c:v>
                </c:pt>
                <c:pt idx="1">
                  <c:v>38787</c:v>
                </c:pt>
                <c:pt idx="2">
                  <c:v>38868</c:v>
                </c:pt>
                <c:pt idx="3">
                  <c:v>38875</c:v>
                </c:pt>
                <c:pt idx="4">
                  <c:v>38922</c:v>
                </c:pt>
                <c:pt idx="5">
                  <c:v>38929</c:v>
                </c:pt>
                <c:pt idx="6">
                  <c:v>38946</c:v>
                </c:pt>
                <c:pt idx="7">
                  <c:v>38960</c:v>
                </c:pt>
                <c:pt idx="8">
                  <c:v>38967</c:v>
                </c:pt>
                <c:pt idx="9">
                  <c:v>38978</c:v>
                </c:pt>
                <c:pt idx="10">
                  <c:v>38982</c:v>
                </c:pt>
                <c:pt idx="11">
                  <c:v>38986</c:v>
                </c:pt>
              </c:numCache>
            </c:numRef>
          </c:cat>
          <c:val>
            <c:numRef>
              <c:f>'2006'!$N$3:$N$19</c:f>
              <c:numCache>
                <c:formatCode>General</c:formatCode>
                <c:ptCount val="17"/>
                <c:pt idx="0">
                  <c:v>18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27</c:v>
                </c:pt>
                <c:pt idx="5">
                  <c:v>25</c:v>
                </c:pt>
                <c:pt idx="6">
                  <c:v>21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'2006'!$I$2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'2006'!$L$3:$L$19</c:f>
              <c:numCache>
                <c:formatCode>m/d/yyyy</c:formatCode>
                <c:ptCount val="17"/>
                <c:pt idx="0">
                  <c:v>38733</c:v>
                </c:pt>
                <c:pt idx="1">
                  <c:v>38787</c:v>
                </c:pt>
                <c:pt idx="2">
                  <c:v>38868</c:v>
                </c:pt>
                <c:pt idx="3">
                  <c:v>38875</c:v>
                </c:pt>
                <c:pt idx="4">
                  <c:v>38922</c:v>
                </c:pt>
                <c:pt idx="5">
                  <c:v>38929</c:v>
                </c:pt>
                <c:pt idx="6">
                  <c:v>38946</c:v>
                </c:pt>
                <c:pt idx="7">
                  <c:v>38960</c:v>
                </c:pt>
                <c:pt idx="8">
                  <c:v>38967</c:v>
                </c:pt>
                <c:pt idx="9">
                  <c:v>38978</c:v>
                </c:pt>
                <c:pt idx="10">
                  <c:v>38982</c:v>
                </c:pt>
                <c:pt idx="11">
                  <c:v>38986</c:v>
                </c:pt>
              </c:numCache>
            </c:numRef>
          </c:cat>
          <c:val>
            <c:numRef>
              <c:f>'2006'!$R$3:$R$19</c:f>
              <c:numCache>
                <c:formatCode>General</c:formatCode>
                <c:ptCount val="17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14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'2006'!$D$2</c:f>
              <c:strCache>
                <c:ptCount val="1"/>
                <c:pt idx="0">
                  <c:v>Lula (PT)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'2006'!$L$3:$L$19</c:f>
              <c:numCache>
                <c:formatCode>m/d/yyyy</c:formatCode>
                <c:ptCount val="17"/>
                <c:pt idx="0">
                  <c:v>38733</c:v>
                </c:pt>
                <c:pt idx="1">
                  <c:v>38787</c:v>
                </c:pt>
                <c:pt idx="2">
                  <c:v>38868</c:v>
                </c:pt>
                <c:pt idx="3">
                  <c:v>38875</c:v>
                </c:pt>
                <c:pt idx="4">
                  <c:v>38922</c:v>
                </c:pt>
                <c:pt idx="5">
                  <c:v>38929</c:v>
                </c:pt>
                <c:pt idx="6">
                  <c:v>38946</c:v>
                </c:pt>
                <c:pt idx="7">
                  <c:v>38960</c:v>
                </c:pt>
                <c:pt idx="8">
                  <c:v>38967</c:v>
                </c:pt>
                <c:pt idx="9">
                  <c:v>38978</c:v>
                </c:pt>
                <c:pt idx="10">
                  <c:v>38982</c:v>
                </c:pt>
                <c:pt idx="11">
                  <c:v>38986</c:v>
                </c:pt>
              </c:numCache>
            </c:numRef>
          </c:cat>
          <c:val>
            <c:numRef>
              <c:f>'2006'!$M$3:$M$19</c:f>
              <c:numCache>
                <c:formatCode>General</c:formatCode>
                <c:ptCount val="17"/>
                <c:pt idx="0">
                  <c:v>41</c:v>
                </c:pt>
                <c:pt idx="1">
                  <c:v>46</c:v>
                </c:pt>
                <c:pt idx="2">
                  <c:v>48</c:v>
                </c:pt>
                <c:pt idx="3">
                  <c:v>48</c:v>
                </c:pt>
                <c:pt idx="4">
                  <c:v>44</c:v>
                </c:pt>
                <c:pt idx="5">
                  <c:v>44</c:v>
                </c:pt>
                <c:pt idx="6">
                  <c:v>47</c:v>
                </c:pt>
                <c:pt idx="7">
                  <c:v>48</c:v>
                </c:pt>
                <c:pt idx="8">
                  <c:v>48</c:v>
                </c:pt>
                <c:pt idx="9">
                  <c:v>49</c:v>
                </c:pt>
                <c:pt idx="10">
                  <c:v>47</c:v>
                </c:pt>
                <c:pt idx="11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35488"/>
        <c:axId val="389937408"/>
      </c:lineChart>
      <c:dateAx>
        <c:axId val="389935488"/>
        <c:scaling>
          <c:orientation val="minMax"/>
          <c:min val="38749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89937408"/>
        <c:crosses val="autoZero"/>
        <c:auto val="1"/>
        <c:lblOffset val="100"/>
        <c:baseTimeUnit val="days"/>
      </c:dateAx>
      <c:valAx>
        <c:axId val="389937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389935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DATAFOLHA - Pesquisa Eleitoral 2006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lineChart>
        <c:grouping val="standard"/>
        <c:varyColors val="0"/>
        <c:ser>
          <c:idx val="1"/>
          <c:order val="0"/>
          <c:tx>
            <c:strRef>
              <c:f>'2006'!$E$2</c:f>
              <c:strCache>
                <c:ptCount val="1"/>
                <c:pt idx="0">
                  <c:v>Geraldo Alckmin (PSDB)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'2006'!$C$3:$C$19</c:f>
              <c:numCache>
                <c:formatCode>m/d/yyyy</c:formatCode>
                <c:ptCount val="17"/>
                <c:pt idx="0">
                  <c:v>38749</c:v>
                </c:pt>
                <c:pt idx="1">
                  <c:v>38769</c:v>
                </c:pt>
                <c:pt idx="2">
                  <c:v>38792</c:v>
                </c:pt>
                <c:pt idx="3">
                  <c:v>38814</c:v>
                </c:pt>
                <c:pt idx="4">
                  <c:v>38861</c:v>
                </c:pt>
                <c:pt idx="5">
                  <c:v>38861</c:v>
                </c:pt>
                <c:pt idx="6">
                  <c:v>38896</c:v>
                </c:pt>
                <c:pt idx="7">
                  <c:v>38916</c:v>
                </c:pt>
                <c:pt idx="8">
                  <c:v>38937</c:v>
                </c:pt>
                <c:pt idx="9">
                  <c:v>38951</c:v>
                </c:pt>
                <c:pt idx="10">
                  <c:v>38958</c:v>
                </c:pt>
                <c:pt idx="11">
                  <c:v>38965</c:v>
                </c:pt>
                <c:pt idx="12">
                  <c:v>38972</c:v>
                </c:pt>
                <c:pt idx="13">
                  <c:v>38979</c:v>
                </c:pt>
                <c:pt idx="14">
                  <c:v>38982</c:v>
                </c:pt>
                <c:pt idx="15">
                  <c:v>38987</c:v>
                </c:pt>
                <c:pt idx="16">
                  <c:v>38990</c:v>
                </c:pt>
              </c:numCache>
            </c:numRef>
          </c:cat>
          <c:val>
            <c:numRef>
              <c:f>'2006'!$E$3:$E$19</c:f>
              <c:numCache>
                <c:formatCode>General</c:formatCode>
                <c:ptCount val="17"/>
                <c:pt idx="0">
                  <c:v>21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29</c:v>
                </c:pt>
                <c:pt idx="7">
                  <c:v>28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'2006'!$I$2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'2006'!$C$3:$C$19</c:f>
              <c:numCache>
                <c:formatCode>m/d/yyyy</c:formatCode>
                <c:ptCount val="17"/>
                <c:pt idx="0">
                  <c:v>38749</c:v>
                </c:pt>
                <c:pt idx="1">
                  <c:v>38769</c:v>
                </c:pt>
                <c:pt idx="2">
                  <c:v>38792</c:v>
                </c:pt>
                <c:pt idx="3">
                  <c:v>38814</c:v>
                </c:pt>
                <c:pt idx="4">
                  <c:v>38861</c:v>
                </c:pt>
                <c:pt idx="5">
                  <c:v>38861</c:v>
                </c:pt>
                <c:pt idx="6">
                  <c:v>38896</c:v>
                </c:pt>
                <c:pt idx="7">
                  <c:v>38916</c:v>
                </c:pt>
                <c:pt idx="8">
                  <c:v>38937</c:v>
                </c:pt>
                <c:pt idx="9">
                  <c:v>38951</c:v>
                </c:pt>
                <c:pt idx="10">
                  <c:v>38958</c:v>
                </c:pt>
                <c:pt idx="11">
                  <c:v>38965</c:v>
                </c:pt>
                <c:pt idx="12">
                  <c:v>38972</c:v>
                </c:pt>
                <c:pt idx="13">
                  <c:v>38979</c:v>
                </c:pt>
                <c:pt idx="14">
                  <c:v>38982</c:v>
                </c:pt>
                <c:pt idx="15">
                  <c:v>38987</c:v>
                </c:pt>
                <c:pt idx="16">
                  <c:v>38990</c:v>
                </c:pt>
              </c:numCache>
            </c:numRef>
          </c:cat>
          <c:val>
            <c:numRef>
              <c:f>'2006'!$I$3:$I$19</c:f>
              <c:numCache>
                <c:formatCode>General</c:formatCode>
                <c:ptCount val="17"/>
                <c:pt idx="0">
                  <c:v>22</c:v>
                </c:pt>
                <c:pt idx="1">
                  <c:v>22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28544"/>
        <c:axId val="482397568"/>
      </c:lineChart>
      <c:lineChart>
        <c:grouping val="standard"/>
        <c:varyColors val="0"/>
        <c:ser>
          <c:idx val="0"/>
          <c:order val="2"/>
          <c:tx>
            <c:strRef>
              <c:f>'2006'!$D$2</c:f>
              <c:strCache>
                <c:ptCount val="1"/>
                <c:pt idx="0">
                  <c:v>Lula (PT)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'2006'!$C$3:$C$19</c:f>
              <c:numCache>
                <c:formatCode>m/d/yyyy</c:formatCode>
                <c:ptCount val="17"/>
                <c:pt idx="0">
                  <c:v>38749</c:v>
                </c:pt>
                <c:pt idx="1">
                  <c:v>38769</c:v>
                </c:pt>
                <c:pt idx="2">
                  <c:v>38792</c:v>
                </c:pt>
                <c:pt idx="3">
                  <c:v>38814</c:v>
                </c:pt>
                <c:pt idx="4">
                  <c:v>38861</c:v>
                </c:pt>
                <c:pt idx="5">
                  <c:v>38861</c:v>
                </c:pt>
                <c:pt idx="6">
                  <c:v>38896</c:v>
                </c:pt>
                <c:pt idx="7">
                  <c:v>38916</c:v>
                </c:pt>
                <c:pt idx="8">
                  <c:v>38937</c:v>
                </c:pt>
                <c:pt idx="9">
                  <c:v>38951</c:v>
                </c:pt>
                <c:pt idx="10">
                  <c:v>38958</c:v>
                </c:pt>
                <c:pt idx="11">
                  <c:v>38965</c:v>
                </c:pt>
                <c:pt idx="12">
                  <c:v>38972</c:v>
                </c:pt>
                <c:pt idx="13">
                  <c:v>38979</c:v>
                </c:pt>
                <c:pt idx="14">
                  <c:v>38982</c:v>
                </c:pt>
                <c:pt idx="15">
                  <c:v>38987</c:v>
                </c:pt>
                <c:pt idx="16">
                  <c:v>38990</c:v>
                </c:pt>
              </c:numCache>
            </c:numRef>
          </c:cat>
          <c:val>
            <c:numRef>
              <c:f>'2006'!$D$3:$D$19</c:f>
              <c:numCache>
                <c:formatCode>General</c:formatCode>
                <c:ptCount val="17"/>
                <c:pt idx="0">
                  <c:v>40</c:v>
                </c:pt>
                <c:pt idx="1">
                  <c:v>45</c:v>
                </c:pt>
                <c:pt idx="2">
                  <c:v>43</c:v>
                </c:pt>
                <c:pt idx="3">
                  <c:v>43</c:v>
                </c:pt>
                <c:pt idx="4">
                  <c:v>45</c:v>
                </c:pt>
                <c:pt idx="5">
                  <c:v>44</c:v>
                </c:pt>
                <c:pt idx="6">
                  <c:v>46</c:v>
                </c:pt>
                <c:pt idx="7">
                  <c:v>44</c:v>
                </c:pt>
                <c:pt idx="8">
                  <c:v>47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02464"/>
        <c:axId val="468300160"/>
      </c:lineChart>
      <c:dateAx>
        <c:axId val="216828544"/>
        <c:scaling>
          <c:orientation val="minMax"/>
          <c:min val="38946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2397568"/>
        <c:crosses val="autoZero"/>
        <c:auto val="1"/>
        <c:lblOffset val="100"/>
        <c:baseTimeUnit val="days"/>
      </c:dateAx>
      <c:valAx>
        <c:axId val="482397568"/>
        <c:scaling>
          <c:orientation val="minMax"/>
          <c:max val="36"/>
          <c:min val="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16828544"/>
        <c:crosses val="autoZero"/>
        <c:crossBetween val="between"/>
      </c:valAx>
      <c:valAx>
        <c:axId val="468300160"/>
        <c:scaling>
          <c:orientation val="minMax"/>
          <c:min val="45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pt-BR"/>
          </a:p>
        </c:txPr>
        <c:crossAx val="468302464"/>
        <c:crosses val="max"/>
        <c:crossBetween val="between"/>
      </c:valAx>
      <c:dateAx>
        <c:axId val="4683024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68300160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- Pesquisa Eleitoral 2006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lineChart>
        <c:grouping val="standard"/>
        <c:varyColors val="0"/>
        <c:ser>
          <c:idx val="1"/>
          <c:order val="0"/>
          <c:tx>
            <c:strRef>
              <c:f>'2006'!$N$2</c:f>
              <c:strCache>
                <c:ptCount val="1"/>
                <c:pt idx="0">
                  <c:v>Geraldo Alckmin (PSDB)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'2006'!$L$3:$L$19</c:f>
              <c:numCache>
                <c:formatCode>m/d/yyyy</c:formatCode>
                <c:ptCount val="17"/>
                <c:pt idx="0">
                  <c:v>38733</c:v>
                </c:pt>
                <c:pt idx="1">
                  <c:v>38787</c:v>
                </c:pt>
                <c:pt idx="2">
                  <c:v>38868</c:v>
                </c:pt>
                <c:pt idx="3">
                  <c:v>38875</c:v>
                </c:pt>
                <c:pt idx="4">
                  <c:v>38922</c:v>
                </c:pt>
                <c:pt idx="5">
                  <c:v>38929</c:v>
                </c:pt>
                <c:pt idx="6">
                  <c:v>38946</c:v>
                </c:pt>
                <c:pt idx="7">
                  <c:v>38960</c:v>
                </c:pt>
                <c:pt idx="8">
                  <c:v>38967</c:v>
                </c:pt>
                <c:pt idx="9">
                  <c:v>38978</c:v>
                </c:pt>
                <c:pt idx="10">
                  <c:v>38982</c:v>
                </c:pt>
                <c:pt idx="11">
                  <c:v>38986</c:v>
                </c:pt>
              </c:numCache>
            </c:numRef>
          </c:cat>
          <c:val>
            <c:numRef>
              <c:f>'2006'!$N$3:$N$19</c:f>
              <c:numCache>
                <c:formatCode>General</c:formatCode>
                <c:ptCount val="17"/>
                <c:pt idx="0">
                  <c:v>18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27</c:v>
                </c:pt>
                <c:pt idx="5">
                  <c:v>25</c:v>
                </c:pt>
                <c:pt idx="6">
                  <c:v>21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'2006'!$I$2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'2006'!$L$3:$L$19</c:f>
              <c:numCache>
                <c:formatCode>m/d/yyyy</c:formatCode>
                <c:ptCount val="17"/>
                <c:pt idx="0">
                  <c:v>38733</c:v>
                </c:pt>
                <c:pt idx="1">
                  <c:v>38787</c:v>
                </c:pt>
                <c:pt idx="2">
                  <c:v>38868</c:v>
                </c:pt>
                <c:pt idx="3">
                  <c:v>38875</c:v>
                </c:pt>
                <c:pt idx="4">
                  <c:v>38922</c:v>
                </c:pt>
                <c:pt idx="5">
                  <c:v>38929</c:v>
                </c:pt>
                <c:pt idx="6">
                  <c:v>38946</c:v>
                </c:pt>
                <c:pt idx="7">
                  <c:v>38960</c:v>
                </c:pt>
                <c:pt idx="8">
                  <c:v>38967</c:v>
                </c:pt>
                <c:pt idx="9">
                  <c:v>38978</c:v>
                </c:pt>
                <c:pt idx="10">
                  <c:v>38982</c:v>
                </c:pt>
                <c:pt idx="11">
                  <c:v>38986</c:v>
                </c:pt>
              </c:numCache>
            </c:numRef>
          </c:cat>
          <c:val>
            <c:numRef>
              <c:f>'2006'!$R$3:$R$19</c:f>
              <c:numCache>
                <c:formatCode>General</c:formatCode>
                <c:ptCount val="17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14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2048"/>
        <c:axId val="436171904"/>
      </c:lineChart>
      <c:lineChart>
        <c:grouping val="standard"/>
        <c:varyColors val="0"/>
        <c:ser>
          <c:idx val="0"/>
          <c:order val="2"/>
          <c:tx>
            <c:strRef>
              <c:f>'2006'!$D$2</c:f>
              <c:strCache>
                <c:ptCount val="1"/>
                <c:pt idx="0">
                  <c:v>Lula (PT)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'2006'!$L$3:$L$19</c:f>
              <c:numCache>
                <c:formatCode>m/d/yyyy</c:formatCode>
                <c:ptCount val="17"/>
                <c:pt idx="0">
                  <c:v>38733</c:v>
                </c:pt>
                <c:pt idx="1">
                  <c:v>38787</c:v>
                </c:pt>
                <c:pt idx="2">
                  <c:v>38868</c:v>
                </c:pt>
                <c:pt idx="3">
                  <c:v>38875</c:v>
                </c:pt>
                <c:pt idx="4">
                  <c:v>38922</c:v>
                </c:pt>
                <c:pt idx="5">
                  <c:v>38929</c:v>
                </c:pt>
                <c:pt idx="6">
                  <c:v>38946</c:v>
                </c:pt>
                <c:pt idx="7">
                  <c:v>38960</c:v>
                </c:pt>
                <c:pt idx="8">
                  <c:v>38967</c:v>
                </c:pt>
                <c:pt idx="9">
                  <c:v>38978</c:v>
                </c:pt>
                <c:pt idx="10">
                  <c:v>38982</c:v>
                </c:pt>
                <c:pt idx="11">
                  <c:v>38986</c:v>
                </c:pt>
              </c:numCache>
            </c:numRef>
          </c:cat>
          <c:val>
            <c:numRef>
              <c:f>'2006'!$M$3:$M$19</c:f>
              <c:numCache>
                <c:formatCode>General</c:formatCode>
                <c:ptCount val="17"/>
                <c:pt idx="0">
                  <c:v>41</c:v>
                </c:pt>
                <c:pt idx="1">
                  <c:v>46</c:v>
                </c:pt>
                <c:pt idx="2">
                  <c:v>48</c:v>
                </c:pt>
                <c:pt idx="3">
                  <c:v>48</c:v>
                </c:pt>
                <c:pt idx="4">
                  <c:v>44</c:v>
                </c:pt>
                <c:pt idx="5">
                  <c:v>44</c:v>
                </c:pt>
                <c:pt idx="6">
                  <c:v>47</c:v>
                </c:pt>
                <c:pt idx="7">
                  <c:v>48</c:v>
                </c:pt>
                <c:pt idx="8">
                  <c:v>48</c:v>
                </c:pt>
                <c:pt idx="9">
                  <c:v>49</c:v>
                </c:pt>
                <c:pt idx="10">
                  <c:v>47</c:v>
                </c:pt>
                <c:pt idx="11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32576"/>
        <c:axId val="551830272"/>
      </c:lineChart>
      <c:dateAx>
        <c:axId val="142962048"/>
        <c:scaling>
          <c:orientation val="minMax"/>
          <c:min val="38946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36171904"/>
        <c:crosses val="autoZero"/>
        <c:auto val="1"/>
        <c:lblOffset val="100"/>
        <c:baseTimeUnit val="days"/>
      </c:dateAx>
      <c:valAx>
        <c:axId val="436171904"/>
        <c:scaling>
          <c:orientation val="minMax"/>
          <c:max val="35"/>
          <c:min val="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42962048"/>
        <c:crosses val="autoZero"/>
        <c:crossBetween val="between"/>
      </c:valAx>
      <c:valAx>
        <c:axId val="551830272"/>
        <c:scaling>
          <c:orientation val="minMax"/>
          <c:max val="49.5"/>
          <c:min val="46"/>
        </c:scaling>
        <c:delete val="0"/>
        <c:axPos val="r"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pt-BR"/>
          </a:p>
        </c:txPr>
        <c:crossAx val="551832576"/>
        <c:crosses val="max"/>
        <c:crossBetween val="between"/>
      </c:valAx>
      <c:dateAx>
        <c:axId val="551832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1830272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DATAFOLHA - Pesquisa Eleitoral 2010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4.7102582456913164E-2"/>
          <c:y val="8.0756726128836873E-2"/>
          <c:w val="0.94031000495567429"/>
          <c:h val="0.73031828217502592"/>
        </c:manualLayout>
      </c:layout>
      <c:lineChart>
        <c:grouping val="standard"/>
        <c:varyColors val="0"/>
        <c:ser>
          <c:idx val="1"/>
          <c:order val="0"/>
          <c:tx>
            <c:strRef>
              <c:f>'2010'!$E$2</c:f>
              <c:strCache>
                <c:ptCount val="1"/>
                <c:pt idx="0">
                  <c:v>José Serra (PSDB)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'2010'!$C$3:$C$19</c:f>
              <c:numCache>
                <c:formatCode>m/d/yyyy</c:formatCode>
                <c:ptCount val="17"/>
                <c:pt idx="0">
                  <c:v>40165</c:v>
                </c:pt>
                <c:pt idx="1">
                  <c:v>40234</c:v>
                </c:pt>
                <c:pt idx="2">
                  <c:v>40263</c:v>
                </c:pt>
                <c:pt idx="3">
                  <c:v>40284</c:v>
                </c:pt>
                <c:pt idx="4">
                  <c:v>40319</c:v>
                </c:pt>
                <c:pt idx="5">
                  <c:v>40360</c:v>
                </c:pt>
                <c:pt idx="6">
                  <c:v>40382</c:v>
                </c:pt>
                <c:pt idx="7">
                  <c:v>40402</c:v>
                </c:pt>
                <c:pt idx="8">
                  <c:v>40410</c:v>
                </c:pt>
                <c:pt idx="9">
                  <c:v>40414</c:v>
                </c:pt>
                <c:pt idx="10">
                  <c:v>40424</c:v>
                </c:pt>
                <c:pt idx="11">
                  <c:v>40430</c:v>
                </c:pt>
                <c:pt idx="12">
                  <c:v>40436</c:v>
                </c:pt>
                <c:pt idx="13">
                  <c:v>40443</c:v>
                </c:pt>
                <c:pt idx="14">
                  <c:v>40448</c:v>
                </c:pt>
                <c:pt idx="15">
                  <c:v>40450</c:v>
                </c:pt>
                <c:pt idx="16">
                  <c:v>40453</c:v>
                </c:pt>
              </c:numCache>
            </c:numRef>
          </c:cat>
          <c:val>
            <c:numRef>
              <c:f>'2010'!$E$3:$E$19</c:f>
              <c:numCache>
                <c:formatCode>General</c:formatCode>
                <c:ptCount val="17"/>
                <c:pt idx="0">
                  <c:v>40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37</c:v>
                </c:pt>
                <c:pt idx="5">
                  <c:v>39</c:v>
                </c:pt>
                <c:pt idx="6">
                  <c:v>37</c:v>
                </c:pt>
                <c:pt idx="7">
                  <c:v>33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'2010'!$H$2</c:f>
              <c:strCache>
                <c:ptCount val="1"/>
                <c:pt idx="0">
                  <c:v>Indecisos, brancos e nulos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'2010'!$C$3:$C$19</c:f>
              <c:numCache>
                <c:formatCode>m/d/yyyy</c:formatCode>
                <c:ptCount val="17"/>
                <c:pt idx="0">
                  <c:v>40165</c:v>
                </c:pt>
                <c:pt idx="1">
                  <c:v>40234</c:v>
                </c:pt>
                <c:pt idx="2">
                  <c:v>40263</c:v>
                </c:pt>
                <c:pt idx="3">
                  <c:v>40284</c:v>
                </c:pt>
                <c:pt idx="4">
                  <c:v>40319</c:v>
                </c:pt>
                <c:pt idx="5">
                  <c:v>40360</c:v>
                </c:pt>
                <c:pt idx="6">
                  <c:v>40382</c:v>
                </c:pt>
                <c:pt idx="7">
                  <c:v>40402</c:v>
                </c:pt>
                <c:pt idx="8">
                  <c:v>40410</c:v>
                </c:pt>
                <c:pt idx="9">
                  <c:v>40414</c:v>
                </c:pt>
                <c:pt idx="10">
                  <c:v>40424</c:v>
                </c:pt>
                <c:pt idx="11">
                  <c:v>40430</c:v>
                </c:pt>
                <c:pt idx="12">
                  <c:v>40436</c:v>
                </c:pt>
                <c:pt idx="13">
                  <c:v>40443</c:v>
                </c:pt>
                <c:pt idx="14">
                  <c:v>40448</c:v>
                </c:pt>
                <c:pt idx="15">
                  <c:v>40450</c:v>
                </c:pt>
                <c:pt idx="16">
                  <c:v>40453</c:v>
                </c:pt>
              </c:numCache>
            </c:numRef>
          </c:cat>
          <c:val>
            <c:numRef>
              <c:f>'2010'!$H$3:$H$19</c:f>
              <c:numCache>
                <c:formatCode>General</c:formatCode>
                <c:ptCount val="17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'2010'!$D$2</c:f>
              <c:strCache>
                <c:ptCount val="1"/>
                <c:pt idx="0">
                  <c:v>Dilma Rousseff (PT)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'2010'!$C$3:$C$19</c:f>
              <c:numCache>
                <c:formatCode>m/d/yyyy</c:formatCode>
                <c:ptCount val="17"/>
                <c:pt idx="0">
                  <c:v>40165</c:v>
                </c:pt>
                <c:pt idx="1">
                  <c:v>40234</c:v>
                </c:pt>
                <c:pt idx="2">
                  <c:v>40263</c:v>
                </c:pt>
                <c:pt idx="3">
                  <c:v>40284</c:v>
                </c:pt>
                <c:pt idx="4">
                  <c:v>40319</c:v>
                </c:pt>
                <c:pt idx="5">
                  <c:v>40360</c:v>
                </c:pt>
                <c:pt idx="6">
                  <c:v>40382</c:v>
                </c:pt>
                <c:pt idx="7">
                  <c:v>40402</c:v>
                </c:pt>
                <c:pt idx="8">
                  <c:v>40410</c:v>
                </c:pt>
                <c:pt idx="9">
                  <c:v>40414</c:v>
                </c:pt>
                <c:pt idx="10">
                  <c:v>40424</c:v>
                </c:pt>
                <c:pt idx="11">
                  <c:v>40430</c:v>
                </c:pt>
                <c:pt idx="12">
                  <c:v>40436</c:v>
                </c:pt>
                <c:pt idx="13">
                  <c:v>40443</c:v>
                </c:pt>
                <c:pt idx="14">
                  <c:v>40448</c:v>
                </c:pt>
                <c:pt idx="15">
                  <c:v>40450</c:v>
                </c:pt>
                <c:pt idx="16">
                  <c:v>40453</c:v>
                </c:pt>
              </c:numCache>
            </c:numRef>
          </c:cat>
          <c:val>
            <c:numRef>
              <c:f>'2010'!$D$3:$D$19</c:f>
              <c:numCache>
                <c:formatCode>General</c:formatCode>
                <c:ptCount val="17"/>
                <c:pt idx="0">
                  <c:v>26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36</c:v>
                </c:pt>
                <c:pt idx="7">
                  <c:v>41</c:v>
                </c:pt>
                <c:pt idx="8">
                  <c:v>47</c:v>
                </c:pt>
                <c:pt idx="9">
                  <c:v>49</c:v>
                </c:pt>
                <c:pt idx="10">
                  <c:v>50</c:v>
                </c:pt>
                <c:pt idx="11">
                  <c:v>50</c:v>
                </c:pt>
                <c:pt idx="12">
                  <c:v>51</c:v>
                </c:pt>
                <c:pt idx="13">
                  <c:v>49</c:v>
                </c:pt>
                <c:pt idx="14">
                  <c:v>46</c:v>
                </c:pt>
                <c:pt idx="15">
                  <c:v>47</c:v>
                </c:pt>
                <c:pt idx="16">
                  <c:v>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'2010'!$F$2</c:f>
              <c:strCache>
                <c:ptCount val="1"/>
                <c:pt idx="0">
                  <c:v>Marina Silva (PV)</c:v>
                </c:pt>
              </c:strCache>
            </c:strRef>
          </c:tx>
          <c:spPr>
            <a:solidFill>
              <a:srgbClr val="FFAA00"/>
            </a:solidFill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'2010'!$C$3:$C$19</c:f>
              <c:numCache>
                <c:formatCode>m/d/yyyy</c:formatCode>
                <c:ptCount val="17"/>
                <c:pt idx="0">
                  <c:v>40165</c:v>
                </c:pt>
                <c:pt idx="1">
                  <c:v>40234</c:v>
                </c:pt>
                <c:pt idx="2">
                  <c:v>40263</c:v>
                </c:pt>
                <c:pt idx="3">
                  <c:v>40284</c:v>
                </c:pt>
                <c:pt idx="4">
                  <c:v>40319</c:v>
                </c:pt>
                <c:pt idx="5">
                  <c:v>40360</c:v>
                </c:pt>
                <c:pt idx="6">
                  <c:v>40382</c:v>
                </c:pt>
                <c:pt idx="7">
                  <c:v>40402</c:v>
                </c:pt>
                <c:pt idx="8">
                  <c:v>40410</c:v>
                </c:pt>
                <c:pt idx="9">
                  <c:v>40414</c:v>
                </c:pt>
                <c:pt idx="10">
                  <c:v>40424</c:v>
                </c:pt>
                <c:pt idx="11">
                  <c:v>40430</c:v>
                </c:pt>
                <c:pt idx="12">
                  <c:v>40436</c:v>
                </c:pt>
                <c:pt idx="13">
                  <c:v>40443</c:v>
                </c:pt>
                <c:pt idx="14">
                  <c:v>40448</c:v>
                </c:pt>
                <c:pt idx="15">
                  <c:v>40450</c:v>
                </c:pt>
                <c:pt idx="16">
                  <c:v>40453</c:v>
                </c:pt>
              </c:numCache>
            </c:numRef>
          </c:cat>
          <c:val>
            <c:numRef>
              <c:f>'2010'!$F$3:$F$19</c:f>
              <c:numCache>
                <c:formatCode>General</c:formatCode>
                <c:ptCount val="17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99424"/>
        <c:axId val="445035264"/>
      </c:lineChart>
      <c:dateAx>
        <c:axId val="436599424"/>
        <c:scaling>
          <c:orientation val="minMax"/>
          <c:min val="40238"/>
        </c:scaling>
        <c:delete val="0"/>
        <c:axPos val="b"/>
        <c:numFmt formatCode="[$-416]d\-mmm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45035264"/>
        <c:crosses val="autoZero"/>
        <c:auto val="1"/>
        <c:lblOffset val="100"/>
        <c:baseTimeUnit val="days"/>
      </c:dateAx>
      <c:valAx>
        <c:axId val="445035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36599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26</xdr:row>
      <xdr:rowOff>33337</xdr:rowOff>
    </xdr:from>
    <xdr:to>
      <xdr:col>18</xdr:col>
      <xdr:colOff>279400</xdr:colOff>
      <xdr:row>53</xdr:row>
      <xdr:rowOff>7937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276225</xdr:colOff>
      <xdr:row>26</xdr:row>
      <xdr:rowOff>171450</xdr:rowOff>
    </xdr:from>
    <xdr:to>
      <xdr:col>35</xdr:col>
      <xdr:colOff>88900</xdr:colOff>
      <xdr:row>53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18</xdr:col>
      <xdr:colOff>41275</xdr:colOff>
      <xdr:row>80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35</xdr:col>
      <xdr:colOff>329746</xdr:colOff>
      <xdr:row>81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23</xdr:row>
      <xdr:rowOff>128587</xdr:rowOff>
    </xdr:from>
    <xdr:to>
      <xdr:col>15</xdr:col>
      <xdr:colOff>203200</xdr:colOff>
      <xdr:row>50</xdr:row>
      <xdr:rowOff>103187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30</xdr:col>
      <xdr:colOff>546100</xdr:colOff>
      <xdr:row>50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15</xdr:col>
      <xdr:colOff>107950</xdr:colOff>
      <xdr:row>77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52</xdr:row>
      <xdr:rowOff>76200</xdr:rowOff>
    </xdr:from>
    <xdr:to>
      <xdr:col>30</xdr:col>
      <xdr:colOff>546100</xdr:colOff>
      <xdr:row>79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0.69895</cdr:x>
      <cdr:y>0.08654</cdr:y>
    </cdr:from>
    <cdr:to>
      <cdr:x>0.99545</cdr:x>
      <cdr:y>0.81017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346825" y="442913"/>
          <a:ext cx="2692400" cy="37036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0.69441</cdr:x>
      <cdr:y>0.08654</cdr:y>
    </cdr:from>
    <cdr:to>
      <cdr:x>0.99545</cdr:x>
      <cdr:y>0.81017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305550" y="442920"/>
          <a:ext cx="2733635" cy="37036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0.75407</cdr:x>
      <cdr:y>0.08468</cdr:y>
    </cdr:from>
    <cdr:to>
      <cdr:x>0.97762</cdr:x>
      <cdr:y>0.8049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864803" y="433388"/>
          <a:ext cx="2035111" cy="36861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0.75754</cdr:x>
      <cdr:y>0.07936</cdr:y>
    </cdr:from>
    <cdr:to>
      <cdr:x>0.9946</cdr:x>
      <cdr:y>0.79958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867526" y="406187"/>
          <a:ext cx="2149076" cy="36861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23</xdr:row>
      <xdr:rowOff>23812</xdr:rowOff>
    </xdr:from>
    <xdr:to>
      <xdr:col>15</xdr:col>
      <xdr:colOff>355600</xdr:colOff>
      <xdr:row>49</xdr:row>
      <xdr:rowOff>188912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30</xdr:col>
      <xdr:colOff>546100</xdr:colOff>
      <xdr:row>49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15</xdr:col>
      <xdr:colOff>412750</xdr:colOff>
      <xdr:row>77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30</xdr:col>
      <xdr:colOff>546100</xdr:colOff>
      <xdr:row>77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0.82448</cdr:x>
      <cdr:y>0.08065</cdr:y>
    </cdr:from>
    <cdr:to>
      <cdr:x>1</cdr:x>
      <cdr:y>0.80087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486650" y="412750"/>
          <a:ext cx="1593850" cy="36861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0.8507</cdr:x>
      <cdr:y>0.08065</cdr:y>
    </cdr:from>
    <cdr:to>
      <cdr:x>0.98636</cdr:x>
      <cdr:y>0.80087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724775" y="412775"/>
          <a:ext cx="1231868" cy="36861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42862</xdr:rowOff>
    </xdr:from>
    <xdr:to>
      <xdr:col>16</xdr:col>
      <xdr:colOff>279400</xdr:colOff>
      <xdr:row>48</xdr:row>
      <xdr:rowOff>17462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31</xdr:col>
      <xdr:colOff>546100</xdr:colOff>
      <xdr:row>46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16</xdr:col>
      <xdr:colOff>241300</xdr:colOff>
      <xdr:row>75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49</xdr:row>
      <xdr:rowOff>0</xdr:rowOff>
    </xdr:from>
    <xdr:to>
      <xdr:col>31</xdr:col>
      <xdr:colOff>546100</xdr:colOff>
      <xdr:row>75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0.78986</cdr:x>
      <cdr:y>0.08251</cdr:y>
    </cdr:from>
    <cdr:to>
      <cdr:x>0.9986</cdr:x>
      <cdr:y>0.80273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172324" y="422275"/>
          <a:ext cx="1895476" cy="36861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0.80035</cdr:x>
      <cdr:y>0.08437</cdr:y>
    </cdr:from>
    <cdr:to>
      <cdr:x>0.98811</cdr:x>
      <cdr:y>0.80459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267575" y="431814"/>
          <a:ext cx="1704958" cy="36861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2"/>
  <sheetViews>
    <sheetView tabSelected="1" zoomScale="70" zoomScaleNormal="70" workbookViewId="0">
      <selection activeCell="I13" sqref="I13"/>
    </sheetView>
  </sheetViews>
  <sheetFormatPr defaultColWidth="9" defaultRowHeight="15" x14ac:dyDescent="0.25"/>
  <cols>
    <col min="2" max="2" width="7.5703125" bestFit="1" customWidth="1"/>
    <col min="3" max="3" width="14.42578125" bestFit="1" customWidth="1"/>
    <col min="4" max="4" width="7.85546875" bestFit="1" customWidth="1"/>
    <col min="5" max="5" width="6.7109375" bestFit="1" customWidth="1"/>
    <col min="6" max="6" width="6.140625" bestFit="1" customWidth="1"/>
    <col min="7" max="7" width="8.7109375" bestFit="1" customWidth="1"/>
    <col min="8" max="8" width="7.7109375" bestFit="1" customWidth="1"/>
    <col min="9" max="9" width="8.42578125" bestFit="1" customWidth="1"/>
    <col min="10" max="10" width="7.5703125" bestFit="1" customWidth="1"/>
    <col min="11" max="11" width="8.140625" bestFit="1" customWidth="1"/>
    <col min="12" max="12" width="8.140625" customWidth="1"/>
    <col min="14" max="14" width="7.5703125" bestFit="1" customWidth="1"/>
    <col min="15" max="15" width="14.42578125" bestFit="1" customWidth="1"/>
    <col min="16" max="16" width="7.85546875" bestFit="1" customWidth="1"/>
    <col min="17" max="17" width="6.7109375" bestFit="1" customWidth="1"/>
    <col min="18" max="18" width="6.140625" bestFit="1" customWidth="1"/>
    <col min="19" max="19" width="8.7109375" bestFit="1" customWidth="1"/>
    <col min="20" max="20" width="7.7109375" bestFit="1" customWidth="1"/>
    <col min="21" max="21" width="8.42578125" bestFit="1" customWidth="1"/>
    <col min="22" max="22" width="7.5703125" bestFit="1" customWidth="1"/>
    <col min="23" max="23" width="8.140625" bestFit="1" customWidth="1"/>
    <col min="24" max="24" width="8.140625" customWidth="1"/>
  </cols>
  <sheetData>
    <row r="2" spans="2:48" ht="45" x14ac:dyDescent="0.25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20" t="s">
        <v>8</v>
      </c>
      <c r="K2" s="19" t="s">
        <v>9</v>
      </c>
      <c r="L2" s="22" t="s">
        <v>32</v>
      </c>
      <c r="N2" s="19" t="s">
        <v>0</v>
      </c>
      <c r="O2" s="19" t="s">
        <v>1</v>
      </c>
      <c r="P2" s="19" t="s">
        <v>2</v>
      </c>
      <c r="Q2" s="19" t="s">
        <v>3</v>
      </c>
      <c r="R2" s="19" t="s">
        <v>4</v>
      </c>
      <c r="S2" s="19" t="s">
        <v>5</v>
      </c>
      <c r="T2" s="19" t="s">
        <v>6</v>
      </c>
      <c r="U2" s="19" t="s">
        <v>7</v>
      </c>
      <c r="V2" s="20" t="s">
        <v>8</v>
      </c>
      <c r="W2" s="19" t="s">
        <v>9</v>
      </c>
      <c r="X2" s="22" t="s">
        <v>32</v>
      </c>
      <c r="Z2" s="19" t="s">
        <v>0</v>
      </c>
      <c r="AA2" s="19" t="s">
        <v>1</v>
      </c>
      <c r="AB2" s="19" t="s">
        <v>2</v>
      </c>
      <c r="AC2" s="19" t="s">
        <v>3</v>
      </c>
      <c r="AD2" s="19" t="s">
        <v>4</v>
      </c>
      <c r="AE2" s="19" t="s">
        <v>5</v>
      </c>
      <c r="AF2" s="19" t="s">
        <v>6</v>
      </c>
      <c r="AG2" s="19" t="s">
        <v>7</v>
      </c>
      <c r="AH2" s="20" t="s">
        <v>8</v>
      </c>
      <c r="AI2" s="19" t="s">
        <v>9</v>
      </c>
      <c r="AJ2" s="22" t="s">
        <v>32</v>
      </c>
      <c r="AL2" s="19" t="s">
        <v>0</v>
      </c>
      <c r="AM2" s="19" t="s">
        <v>1</v>
      </c>
      <c r="AN2" s="19" t="s">
        <v>2</v>
      </c>
      <c r="AO2" s="19" t="s">
        <v>3</v>
      </c>
      <c r="AP2" s="19" t="s">
        <v>4</v>
      </c>
      <c r="AQ2" s="19" t="s">
        <v>5</v>
      </c>
      <c r="AR2" s="19" t="s">
        <v>6</v>
      </c>
      <c r="AS2" s="19" t="s">
        <v>7</v>
      </c>
      <c r="AT2" s="20" t="s">
        <v>8</v>
      </c>
      <c r="AU2" s="19" t="s">
        <v>9</v>
      </c>
      <c r="AV2" s="22" t="s">
        <v>32</v>
      </c>
    </row>
    <row r="3" spans="2:48" x14ac:dyDescent="0.25">
      <c r="B3" s="1" t="s">
        <v>10</v>
      </c>
      <c r="C3" s="16">
        <v>37307</v>
      </c>
      <c r="D3" s="2">
        <v>32</v>
      </c>
      <c r="E3" s="2">
        <v>14</v>
      </c>
      <c r="F3" s="2">
        <v>16</v>
      </c>
      <c r="G3" s="2">
        <v>18</v>
      </c>
      <c r="H3" s="2" t="s">
        <v>11</v>
      </c>
      <c r="I3" s="2" t="s">
        <v>11</v>
      </c>
      <c r="J3" s="2">
        <v>12</v>
      </c>
      <c r="K3" s="2">
        <v>5</v>
      </c>
      <c r="L3" s="23">
        <f>J3+K3</f>
        <v>17</v>
      </c>
      <c r="N3" s="1" t="s">
        <v>12</v>
      </c>
      <c r="O3" s="16">
        <v>37360</v>
      </c>
      <c r="P3" s="2">
        <v>35</v>
      </c>
      <c r="Q3" s="2">
        <v>11</v>
      </c>
      <c r="R3" s="2">
        <v>18</v>
      </c>
      <c r="S3" s="2">
        <v>17</v>
      </c>
      <c r="T3" s="2" t="s">
        <v>11</v>
      </c>
      <c r="U3" s="2" t="s">
        <v>11</v>
      </c>
      <c r="V3" s="2">
        <v>10</v>
      </c>
      <c r="W3" s="2">
        <v>9</v>
      </c>
      <c r="X3" s="23">
        <f t="shared" ref="X3:X21" si="0">W3+V3</f>
        <v>19</v>
      </c>
      <c r="Z3" s="1" t="s">
        <v>10</v>
      </c>
      <c r="AA3" s="16">
        <v>37307</v>
      </c>
      <c r="AB3" s="2">
        <f t="shared" ref="AB3:AB16" si="1">D3/(100-$L3)*100</f>
        <v>38.554216867469883</v>
      </c>
      <c r="AC3" s="2">
        <f t="shared" ref="AC3:AC16" si="2">E3/(100-$L3)*100</f>
        <v>16.867469879518072</v>
      </c>
      <c r="AD3" s="2">
        <f t="shared" ref="AD3:AD16" si="3">F3/(100-$L3)*100</f>
        <v>19.277108433734941</v>
      </c>
      <c r="AE3" s="2">
        <f t="shared" ref="AE3:AE16" si="4">G3/(100-$L3)*100</f>
        <v>21.686746987951807</v>
      </c>
      <c r="AF3" s="2" t="e">
        <f t="shared" ref="AF3:AF16" si="5">H3/(100-$L3)*100</f>
        <v>#VALUE!</v>
      </c>
      <c r="AG3" s="2" t="e">
        <f t="shared" ref="AG3:AG16" si="6">I3/(100-$L3)*100</f>
        <v>#VALUE!</v>
      </c>
      <c r="AH3" s="2"/>
      <c r="AI3" s="2"/>
      <c r="AJ3" s="23"/>
      <c r="AL3" s="1" t="s">
        <v>12</v>
      </c>
      <c r="AM3" s="16">
        <v>37360</v>
      </c>
      <c r="AN3" s="2">
        <v>35</v>
      </c>
      <c r="AO3" s="2">
        <v>11</v>
      </c>
      <c r="AP3" s="2">
        <v>18</v>
      </c>
      <c r="AQ3" s="2">
        <v>17</v>
      </c>
      <c r="AR3" s="2" t="s">
        <v>11</v>
      </c>
      <c r="AS3" s="2" t="s">
        <v>11</v>
      </c>
      <c r="AT3" s="2">
        <v>10</v>
      </c>
      <c r="AU3" s="2">
        <v>9</v>
      </c>
      <c r="AV3" s="23">
        <f t="shared" ref="AV3:AV10" si="7">AU3+AT3</f>
        <v>19</v>
      </c>
    </row>
    <row r="4" spans="2:48" x14ac:dyDescent="0.25">
      <c r="B4" s="1" t="s">
        <v>10</v>
      </c>
      <c r="C4" s="16">
        <v>37327</v>
      </c>
      <c r="D4" s="2">
        <v>29</v>
      </c>
      <c r="E4" s="2">
        <v>12</v>
      </c>
      <c r="F4" s="2">
        <v>22</v>
      </c>
      <c r="G4" s="2">
        <v>18</v>
      </c>
      <c r="H4" s="2" t="s">
        <v>11</v>
      </c>
      <c r="I4" s="2" t="s">
        <v>11</v>
      </c>
      <c r="J4" s="2">
        <v>10</v>
      </c>
      <c r="K4" s="2">
        <v>6</v>
      </c>
      <c r="L4" s="23">
        <f t="shared" ref="L4:L16" si="8">J4+K4</f>
        <v>16</v>
      </c>
      <c r="N4" s="1" t="s">
        <v>12</v>
      </c>
      <c r="O4" s="16">
        <v>37367</v>
      </c>
      <c r="P4" s="2">
        <v>35</v>
      </c>
      <c r="Q4" s="2">
        <v>11</v>
      </c>
      <c r="R4" s="2">
        <v>18</v>
      </c>
      <c r="S4" s="2">
        <v>16</v>
      </c>
      <c r="T4" s="2" t="s">
        <v>11</v>
      </c>
      <c r="U4" s="2" t="s">
        <v>11</v>
      </c>
      <c r="V4" s="2">
        <v>9</v>
      </c>
      <c r="W4" s="2">
        <v>11</v>
      </c>
      <c r="X4" s="23">
        <f t="shared" si="0"/>
        <v>20</v>
      </c>
      <c r="Z4" s="1" t="s">
        <v>10</v>
      </c>
      <c r="AA4" s="16">
        <v>37327</v>
      </c>
      <c r="AB4" s="2">
        <f t="shared" si="1"/>
        <v>34.523809523809526</v>
      </c>
      <c r="AC4" s="2">
        <f t="shared" si="2"/>
        <v>14.285714285714285</v>
      </c>
      <c r="AD4" s="2">
        <f t="shared" si="3"/>
        <v>26.190476190476193</v>
      </c>
      <c r="AE4" s="2">
        <f t="shared" si="4"/>
        <v>21.428571428571427</v>
      </c>
      <c r="AF4" s="2" t="e">
        <f t="shared" si="5"/>
        <v>#VALUE!</v>
      </c>
      <c r="AG4" s="2" t="e">
        <f t="shared" si="6"/>
        <v>#VALUE!</v>
      </c>
      <c r="AH4" s="2"/>
      <c r="AI4" s="2"/>
      <c r="AJ4" s="23"/>
      <c r="AL4" s="1" t="s">
        <v>12</v>
      </c>
      <c r="AM4" s="16">
        <v>37367</v>
      </c>
      <c r="AN4" s="2">
        <v>35</v>
      </c>
      <c r="AO4" s="2">
        <v>11</v>
      </c>
      <c r="AP4" s="2">
        <v>18</v>
      </c>
      <c r="AQ4" s="2">
        <v>16</v>
      </c>
      <c r="AR4" s="2" t="s">
        <v>11</v>
      </c>
      <c r="AS4" s="2" t="s">
        <v>11</v>
      </c>
      <c r="AT4" s="2">
        <v>9</v>
      </c>
      <c r="AU4" s="2">
        <v>11</v>
      </c>
      <c r="AV4" s="23">
        <f t="shared" si="7"/>
        <v>20</v>
      </c>
    </row>
    <row r="5" spans="2:48" x14ac:dyDescent="0.25">
      <c r="B5" s="1" t="s">
        <v>10</v>
      </c>
      <c r="C5" s="16">
        <v>37355</v>
      </c>
      <c r="D5" s="2">
        <v>32</v>
      </c>
      <c r="E5" s="2">
        <v>13</v>
      </c>
      <c r="F5" s="2">
        <v>22</v>
      </c>
      <c r="G5" s="2">
        <v>16</v>
      </c>
      <c r="H5" s="2" t="s">
        <v>11</v>
      </c>
      <c r="I5" s="2" t="s">
        <v>11</v>
      </c>
      <c r="J5" s="2">
        <v>8</v>
      </c>
      <c r="K5" s="2">
        <v>6</v>
      </c>
      <c r="L5" s="23">
        <f t="shared" si="8"/>
        <v>14</v>
      </c>
      <c r="N5" s="1" t="s">
        <v>12</v>
      </c>
      <c r="O5" s="16">
        <v>37395</v>
      </c>
      <c r="P5" s="2">
        <v>38</v>
      </c>
      <c r="Q5" s="2">
        <v>10</v>
      </c>
      <c r="R5" s="2">
        <v>16</v>
      </c>
      <c r="S5" s="2">
        <v>16</v>
      </c>
      <c r="T5" s="2" t="s">
        <v>11</v>
      </c>
      <c r="U5" s="2" t="s">
        <v>11</v>
      </c>
      <c r="V5" s="2">
        <v>8</v>
      </c>
      <c r="W5" s="2">
        <v>11</v>
      </c>
      <c r="X5" s="23">
        <f t="shared" si="0"/>
        <v>19</v>
      </c>
      <c r="Z5" s="1" t="s">
        <v>10</v>
      </c>
      <c r="AA5" s="16">
        <v>37355</v>
      </c>
      <c r="AB5" s="2">
        <f t="shared" si="1"/>
        <v>37.209302325581397</v>
      </c>
      <c r="AC5" s="2">
        <f t="shared" si="2"/>
        <v>15.11627906976744</v>
      </c>
      <c r="AD5" s="2">
        <f t="shared" si="3"/>
        <v>25.581395348837212</v>
      </c>
      <c r="AE5" s="2">
        <f t="shared" si="4"/>
        <v>18.604651162790699</v>
      </c>
      <c r="AF5" s="2" t="e">
        <f t="shared" si="5"/>
        <v>#VALUE!</v>
      </c>
      <c r="AG5" s="2" t="e">
        <f t="shared" si="6"/>
        <v>#VALUE!</v>
      </c>
      <c r="AH5" s="2"/>
      <c r="AI5" s="2"/>
      <c r="AJ5" s="23"/>
      <c r="AL5" s="1" t="s">
        <v>12</v>
      </c>
      <c r="AM5" s="16">
        <v>37395</v>
      </c>
      <c r="AN5" s="2">
        <v>38</v>
      </c>
      <c r="AO5" s="2">
        <v>10</v>
      </c>
      <c r="AP5" s="2">
        <v>16</v>
      </c>
      <c r="AQ5" s="2">
        <v>16</v>
      </c>
      <c r="AR5" s="2" t="s">
        <v>11</v>
      </c>
      <c r="AS5" s="2" t="s">
        <v>11</v>
      </c>
      <c r="AT5" s="2">
        <v>8</v>
      </c>
      <c r="AU5" s="2">
        <v>11</v>
      </c>
      <c r="AV5" s="23">
        <f t="shared" si="7"/>
        <v>19</v>
      </c>
    </row>
    <row r="6" spans="2:48" x14ac:dyDescent="0.25">
      <c r="B6" s="1" t="s">
        <v>10</v>
      </c>
      <c r="C6" s="16">
        <v>37390</v>
      </c>
      <c r="D6" s="2">
        <v>43</v>
      </c>
      <c r="E6" s="2">
        <v>14</v>
      </c>
      <c r="F6" s="2">
        <v>17</v>
      </c>
      <c r="G6" s="2">
        <v>15</v>
      </c>
      <c r="H6" s="2" t="s">
        <v>11</v>
      </c>
      <c r="I6" s="2" t="s">
        <v>11</v>
      </c>
      <c r="J6" s="2">
        <v>5</v>
      </c>
      <c r="K6" s="2">
        <v>4</v>
      </c>
      <c r="L6" s="23">
        <f t="shared" si="8"/>
        <v>9</v>
      </c>
      <c r="N6" s="1" t="s">
        <v>12</v>
      </c>
      <c r="O6" s="16">
        <v>37416</v>
      </c>
      <c r="P6" s="2">
        <v>39</v>
      </c>
      <c r="Q6" s="2">
        <v>9</v>
      </c>
      <c r="R6" s="2">
        <v>19</v>
      </c>
      <c r="S6" s="2">
        <v>13</v>
      </c>
      <c r="T6" s="2" t="s">
        <v>11</v>
      </c>
      <c r="U6" s="2" t="s">
        <v>11</v>
      </c>
      <c r="V6" s="2">
        <v>8</v>
      </c>
      <c r="W6" s="2">
        <v>10</v>
      </c>
      <c r="X6" s="23">
        <f t="shared" si="0"/>
        <v>18</v>
      </c>
      <c r="Z6" s="1" t="s">
        <v>10</v>
      </c>
      <c r="AA6" s="16">
        <v>37390</v>
      </c>
      <c r="AB6" s="2">
        <f t="shared" si="1"/>
        <v>47.252747252747248</v>
      </c>
      <c r="AC6" s="2">
        <f t="shared" si="2"/>
        <v>15.384615384615385</v>
      </c>
      <c r="AD6" s="2">
        <f t="shared" si="3"/>
        <v>18.681318681318682</v>
      </c>
      <c r="AE6" s="2">
        <f t="shared" si="4"/>
        <v>16.483516483516482</v>
      </c>
      <c r="AF6" s="2" t="e">
        <f t="shared" si="5"/>
        <v>#VALUE!</v>
      </c>
      <c r="AG6" s="2" t="e">
        <f t="shared" si="6"/>
        <v>#VALUE!</v>
      </c>
      <c r="AH6" s="2"/>
      <c r="AI6" s="2"/>
      <c r="AJ6" s="23"/>
      <c r="AL6" s="1" t="s">
        <v>12</v>
      </c>
      <c r="AM6" s="16">
        <v>37416</v>
      </c>
      <c r="AN6" s="2">
        <v>39</v>
      </c>
      <c r="AO6" s="2">
        <v>9</v>
      </c>
      <c r="AP6" s="2">
        <v>19</v>
      </c>
      <c r="AQ6" s="2">
        <v>13</v>
      </c>
      <c r="AR6" s="2" t="s">
        <v>11</v>
      </c>
      <c r="AS6" s="2" t="s">
        <v>11</v>
      </c>
      <c r="AT6" s="2">
        <v>8</v>
      </c>
      <c r="AU6" s="2">
        <v>10</v>
      </c>
      <c r="AV6" s="23">
        <f t="shared" si="7"/>
        <v>18</v>
      </c>
    </row>
    <row r="7" spans="2:48" x14ac:dyDescent="0.25">
      <c r="B7" s="1" t="s">
        <v>10</v>
      </c>
      <c r="C7" s="16">
        <v>37414</v>
      </c>
      <c r="D7" s="2">
        <v>40</v>
      </c>
      <c r="E7" s="2">
        <v>11</v>
      </c>
      <c r="F7" s="2">
        <v>21</v>
      </c>
      <c r="G7" s="2">
        <v>16</v>
      </c>
      <c r="H7" s="2" t="s">
        <v>11</v>
      </c>
      <c r="I7" s="2" t="s">
        <v>11</v>
      </c>
      <c r="J7" s="2">
        <v>5</v>
      </c>
      <c r="K7" s="2">
        <v>5</v>
      </c>
      <c r="L7" s="23">
        <f t="shared" si="8"/>
        <v>10</v>
      </c>
      <c r="N7" s="1" t="s">
        <v>12</v>
      </c>
      <c r="O7" s="16">
        <v>37423</v>
      </c>
      <c r="P7" s="2">
        <v>38</v>
      </c>
      <c r="Q7" s="2">
        <v>11</v>
      </c>
      <c r="R7" s="2">
        <v>19</v>
      </c>
      <c r="S7" s="2">
        <v>13</v>
      </c>
      <c r="T7" s="2" t="s">
        <v>11</v>
      </c>
      <c r="U7" s="2" t="s">
        <v>11</v>
      </c>
      <c r="V7" s="2">
        <v>5</v>
      </c>
      <c r="W7" s="2">
        <v>12</v>
      </c>
      <c r="X7" s="23">
        <f t="shared" si="0"/>
        <v>17</v>
      </c>
      <c r="Z7" s="1" t="s">
        <v>10</v>
      </c>
      <c r="AA7" s="16">
        <v>37414</v>
      </c>
      <c r="AB7" s="2">
        <f t="shared" si="1"/>
        <v>44.444444444444443</v>
      </c>
      <c r="AC7" s="2">
        <f t="shared" si="2"/>
        <v>12.222222222222221</v>
      </c>
      <c r="AD7" s="2">
        <f t="shared" si="3"/>
        <v>23.333333333333332</v>
      </c>
      <c r="AE7" s="2">
        <f t="shared" si="4"/>
        <v>17.777777777777779</v>
      </c>
      <c r="AF7" s="2" t="e">
        <f t="shared" si="5"/>
        <v>#VALUE!</v>
      </c>
      <c r="AG7" s="2" t="e">
        <f t="shared" si="6"/>
        <v>#VALUE!</v>
      </c>
      <c r="AH7" s="2"/>
      <c r="AI7" s="2"/>
      <c r="AJ7" s="23"/>
      <c r="AL7" s="1" t="s">
        <v>12</v>
      </c>
      <c r="AM7" s="16">
        <v>37423</v>
      </c>
      <c r="AN7" s="2">
        <v>38</v>
      </c>
      <c r="AO7" s="2">
        <v>11</v>
      </c>
      <c r="AP7" s="2">
        <v>19</v>
      </c>
      <c r="AQ7" s="2">
        <v>13</v>
      </c>
      <c r="AR7" s="2" t="s">
        <v>11</v>
      </c>
      <c r="AS7" s="2" t="s">
        <v>11</v>
      </c>
      <c r="AT7" s="2">
        <v>5</v>
      </c>
      <c r="AU7" s="2">
        <v>12</v>
      </c>
      <c r="AV7" s="23">
        <f t="shared" si="7"/>
        <v>17</v>
      </c>
    </row>
    <row r="8" spans="2:48" x14ac:dyDescent="0.25">
      <c r="B8" s="1" t="s">
        <v>10</v>
      </c>
      <c r="C8" s="16">
        <v>37442</v>
      </c>
      <c r="D8" s="2">
        <v>38</v>
      </c>
      <c r="E8" s="2">
        <v>18</v>
      </c>
      <c r="F8" s="2">
        <v>20</v>
      </c>
      <c r="G8" s="2">
        <v>13</v>
      </c>
      <c r="H8" s="2">
        <v>1</v>
      </c>
      <c r="I8" s="2">
        <v>0</v>
      </c>
      <c r="J8" s="2">
        <v>5</v>
      </c>
      <c r="K8" s="2">
        <v>5</v>
      </c>
      <c r="L8" s="23">
        <f t="shared" si="8"/>
        <v>10</v>
      </c>
      <c r="N8" s="1" t="s">
        <v>12</v>
      </c>
      <c r="O8" s="16">
        <v>37444</v>
      </c>
      <c r="P8" s="2">
        <v>34</v>
      </c>
      <c r="Q8" s="2">
        <v>18</v>
      </c>
      <c r="R8" s="2">
        <v>17</v>
      </c>
      <c r="S8" s="2">
        <v>12</v>
      </c>
      <c r="T8" s="2" t="s">
        <v>11</v>
      </c>
      <c r="U8" s="2" t="s">
        <v>11</v>
      </c>
      <c r="V8" s="2">
        <v>7</v>
      </c>
      <c r="W8" s="2">
        <v>12</v>
      </c>
      <c r="X8" s="23">
        <f t="shared" si="0"/>
        <v>19</v>
      </c>
      <c r="Z8" s="1" t="s">
        <v>10</v>
      </c>
      <c r="AA8" s="16">
        <v>37442</v>
      </c>
      <c r="AB8" s="2">
        <f t="shared" si="1"/>
        <v>42.222222222222221</v>
      </c>
      <c r="AC8" s="2">
        <f t="shared" si="2"/>
        <v>20</v>
      </c>
      <c r="AD8" s="2">
        <f t="shared" si="3"/>
        <v>22.222222222222221</v>
      </c>
      <c r="AE8" s="2">
        <f t="shared" si="4"/>
        <v>14.444444444444443</v>
      </c>
      <c r="AF8" s="2">
        <f t="shared" si="5"/>
        <v>1.1111111111111112</v>
      </c>
      <c r="AG8" s="2">
        <f t="shared" si="6"/>
        <v>0</v>
      </c>
      <c r="AH8" s="2"/>
      <c r="AI8" s="2"/>
      <c r="AJ8" s="23"/>
      <c r="AL8" s="1" t="s">
        <v>12</v>
      </c>
      <c r="AM8" s="16">
        <v>37444</v>
      </c>
      <c r="AN8" s="2">
        <v>34</v>
      </c>
      <c r="AO8" s="2">
        <v>18</v>
      </c>
      <c r="AP8" s="2">
        <v>17</v>
      </c>
      <c r="AQ8" s="2">
        <v>12</v>
      </c>
      <c r="AR8" s="2" t="s">
        <v>11</v>
      </c>
      <c r="AS8" s="2" t="s">
        <v>11</v>
      </c>
      <c r="AT8" s="2">
        <v>7</v>
      </c>
      <c r="AU8" s="2">
        <v>12</v>
      </c>
      <c r="AV8" s="23">
        <f t="shared" si="7"/>
        <v>19</v>
      </c>
    </row>
    <row r="9" spans="2:48" x14ac:dyDescent="0.25">
      <c r="B9" s="1" t="s">
        <v>10</v>
      </c>
      <c r="C9" s="16">
        <v>37467</v>
      </c>
      <c r="D9" s="2">
        <v>33</v>
      </c>
      <c r="E9" s="2">
        <v>28</v>
      </c>
      <c r="F9" s="2">
        <v>16</v>
      </c>
      <c r="G9" s="2">
        <v>11</v>
      </c>
      <c r="H9" s="2">
        <v>1</v>
      </c>
      <c r="I9" s="2">
        <v>0</v>
      </c>
      <c r="J9" s="2">
        <v>5</v>
      </c>
      <c r="K9" s="2">
        <v>6</v>
      </c>
      <c r="L9" s="23">
        <f t="shared" si="8"/>
        <v>11</v>
      </c>
      <c r="N9" s="1" t="s">
        <v>12</v>
      </c>
      <c r="O9" s="16">
        <v>37451</v>
      </c>
      <c r="P9" s="2">
        <v>33</v>
      </c>
      <c r="Q9" s="2">
        <v>22</v>
      </c>
      <c r="R9" s="2">
        <v>15</v>
      </c>
      <c r="S9" s="2">
        <v>10</v>
      </c>
      <c r="T9" s="2">
        <v>0</v>
      </c>
      <c r="U9" s="2">
        <v>0</v>
      </c>
      <c r="V9" s="2">
        <v>6</v>
      </c>
      <c r="W9" s="2">
        <v>14</v>
      </c>
      <c r="X9" s="23">
        <f t="shared" si="0"/>
        <v>20</v>
      </c>
      <c r="Z9" s="1" t="s">
        <v>10</v>
      </c>
      <c r="AA9" s="16">
        <v>37467</v>
      </c>
      <c r="AB9" s="2">
        <f t="shared" si="1"/>
        <v>37.078651685393261</v>
      </c>
      <c r="AC9" s="2">
        <f t="shared" si="2"/>
        <v>31.460674157303369</v>
      </c>
      <c r="AD9" s="2">
        <f t="shared" si="3"/>
        <v>17.977528089887642</v>
      </c>
      <c r="AE9" s="2">
        <f t="shared" si="4"/>
        <v>12.359550561797752</v>
      </c>
      <c r="AF9" s="2">
        <f t="shared" si="5"/>
        <v>1.1235955056179776</v>
      </c>
      <c r="AG9" s="2">
        <f t="shared" si="6"/>
        <v>0</v>
      </c>
      <c r="AH9" s="2"/>
      <c r="AI9" s="2"/>
      <c r="AJ9" s="23"/>
      <c r="AL9" s="1" t="s">
        <v>12</v>
      </c>
      <c r="AM9" s="16">
        <v>37451</v>
      </c>
      <c r="AN9" s="2">
        <v>33</v>
      </c>
      <c r="AO9" s="2">
        <v>22</v>
      </c>
      <c r="AP9" s="2">
        <v>15</v>
      </c>
      <c r="AQ9" s="2">
        <v>10</v>
      </c>
      <c r="AR9" s="2">
        <v>0</v>
      </c>
      <c r="AS9" s="2">
        <v>0</v>
      </c>
      <c r="AT9" s="2">
        <v>6</v>
      </c>
      <c r="AU9" s="2">
        <v>14</v>
      </c>
      <c r="AV9" s="23">
        <f t="shared" si="7"/>
        <v>20</v>
      </c>
    </row>
    <row r="10" spans="2:48" x14ac:dyDescent="0.25">
      <c r="B10" s="1" t="s">
        <v>10</v>
      </c>
      <c r="C10" s="16">
        <v>37483</v>
      </c>
      <c r="D10" s="2">
        <v>37</v>
      </c>
      <c r="E10" s="2">
        <v>27</v>
      </c>
      <c r="F10" s="2">
        <v>13</v>
      </c>
      <c r="G10" s="2">
        <v>12</v>
      </c>
      <c r="H10" s="2">
        <v>1</v>
      </c>
      <c r="I10" s="2">
        <v>0</v>
      </c>
      <c r="J10" s="2">
        <v>4</v>
      </c>
      <c r="K10" s="2">
        <v>6</v>
      </c>
      <c r="L10" s="23">
        <f t="shared" si="8"/>
        <v>10</v>
      </c>
      <c r="N10" s="1" t="s">
        <v>12</v>
      </c>
      <c r="O10" s="16">
        <v>37460</v>
      </c>
      <c r="P10" s="2">
        <v>33</v>
      </c>
      <c r="Q10" s="2">
        <v>26</v>
      </c>
      <c r="R10" s="2">
        <v>13</v>
      </c>
      <c r="S10" s="2">
        <v>11</v>
      </c>
      <c r="T10" s="2">
        <v>0</v>
      </c>
      <c r="U10" s="2">
        <v>0</v>
      </c>
      <c r="V10" s="2">
        <v>6</v>
      </c>
      <c r="W10" s="2">
        <v>11</v>
      </c>
      <c r="X10" s="23">
        <f t="shared" si="0"/>
        <v>17</v>
      </c>
      <c r="Z10" s="1" t="s">
        <v>10</v>
      </c>
      <c r="AA10" s="16">
        <v>37483</v>
      </c>
      <c r="AB10" s="2">
        <f t="shared" si="1"/>
        <v>41.111111111111107</v>
      </c>
      <c r="AC10" s="2">
        <f t="shared" si="2"/>
        <v>30</v>
      </c>
      <c r="AD10" s="2">
        <f t="shared" si="3"/>
        <v>14.444444444444443</v>
      </c>
      <c r="AE10" s="2">
        <f t="shared" si="4"/>
        <v>13.333333333333334</v>
      </c>
      <c r="AF10" s="2">
        <f t="shared" si="5"/>
        <v>1.1111111111111112</v>
      </c>
      <c r="AG10" s="2">
        <f t="shared" si="6"/>
        <v>0</v>
      </c>
      <c r="AH10" s="2"/>
      <c r="AI10" s="2"/>
      <c r="AJ10" s="23"/>
      <c r="AL10" s="1" t="s">
        <v>12</v>
      </c>
      <c r="AM10" s="16">
        <v>37460</v>
      </c>
      <c r="AN10" s="2">
        <v>33</v>
      </c>
      <c r="AO10" s="2">
        <v>26</v>
      </c>
      <c r="AP10" s="2">
        <v>13</v>
      </c>
      <c r="AQ10" s="2">
        <v>11</v>
      </c>
      <c r="AR10" s="2">
        <v>0</v>
      </c>
      <c r="AS10" s="2">
        <v>0</v>
      </c>
      <c r="AT10" s="2">
        <v>6</v>
      </c>
      <c r="AU10" s="2">
        <v>11</v>
      </c>
      <c r="AV10" s="23">
        <f t="shared" si="7"/>
        <v>17</v>
      </c>
    </row>
    <row r="11" spans="2:48" x14ac:dyDescent="0.25">
      <c r="B11" s="1" t="s">
        <v>10</v>
      </c>
      <c r="C11" s="16">
        <v>37498</v>
      </c>
      <c r="D11" s="2">
        <v>37</v>
      </c>
      <c r="E11" s="2">
        <v>20</v>
      </c>
      <c r="F11" s="2">
        <v>19</v>
      </c>
      <c r="G11" s="2">
        <v>10</v>
      </c>
      <c r="H11" s="2">
        <v>1</v>
      </c>
      <c r="I11" s="2">
        <v>0</v>
      </c>
      <c r="J11" s="2">
        <v>5</v>
      </c>
      <c r="K11" s="2">
        <v>8</v>
      </c>
      <c r="L11" s="23">
        <f t="shared" si="8"/>
        <v>13</v>
      </c>
      <c r="N11" s="1" t="s">
        <v>12</v>
      </c>
      <c r="O11" s="16">
        <v>37466</v>
      </c>
      <c r="P11" s="2">
        <v>34</v>
      </c>
      <c r="Q11" s="2">
        <v>25</v>
      </c>
      <c r="R11" s="2">
        <v>14</v>
      </c>
      <c r="S11" s="2">
        <v>11</v>
      </c>
      <c r="T11" s="2" t="s">
        <v>11</v>
      </c>
      <c r="U11" s="2" t="s">
        <v>11</v>
      </c>
      <c r="V11" s="2" t="s">
        <v>11</v>
      </c>
      <c r="W11" s="2" t="s">
        <v>11</v>
      </c>
      <c r="X11" s="23">
        <v>17</v>
      </c>
      <c r="Z11" s="1" t="s">
        <v>10</v>
      </c>
      <c r="AA11" s="16">
        <v>37498</v>
      </c>
      <c r="AB11" s="2">
        <f t="shared" si="1"/>
        <v>42.528735632183903</v>
      </c>
      <c r="AC11" s="2">
        <f t="shared" si="2"/>
        <v>22.988505747126435</v>
      </c>
      <c r="AD11" s="2">
        <f t="shared" si="3"/>
        <v>21.839080459770116</v>
      </c>
      <c r="AE11" s="2">
        <f t="shared" si="4"/>
        <v>11.494252873563218</v>
      </c>
      <c r="AF11" s="2">
        <f t="shared" si="5"/>
        <v>1.1494252873563218</v>
      </c>
      <c r="AG11" s="2">
        <f t="shared" si="6"/>
        <v>0</v>
      </c>
      <c r="AH11" s="2"/>
      <c r="AI11" s="2"/>
      <c r="AJ11" s="23"/>
      <c r="AL11" s="1" t="s">
        <v>12</v>
      </c>
      <c r="AM11" s="16">
        <v>37466</v>
      </c>
      <c r="AN11" s="2">
        <v>34</v>
      </c>
      <c r="AO11" s="2">
        <v>25</v>
      </c>
      <c r="AP11" s="2">
        <v>14</v>
      </c>
      <c r="AQ11" s="2">
        <v>11</v>
      </c>
      <c r="AR11" s="2" t="s">
        <v>11</v>
      </c>
      <c r="AS11" s="2" t="s">
        <v>11</v>
      </c>
      <c r="AT11" s="2" t="s">
        <v>11</v>
      </c>
      <c r="AU11" s="2" t="s">
        <v>11</v>
      </c>
      <c r="AV11" s="23">
        <v>17</v>
      </c>
    </row>
    <row r="12" spans="2:48" x14ac:dyDescent="0.25">
      <c r="B12" s="1" t="s">
        <v>10</v>
      </c>
      <c r="C12" s="16">
        <v>37508</v>
      </c>
      <c r="D12" s="2">
        <v>40</v>
      </c>
      <c r="E12" s="2">
        <v>15</v>
      </c>
      <c r="F12" s="2">
        <v>21</v>
      </c>
      <c r="G12" s="2">
        <v>14</v>
      </c>
      <c r="H12" s="2">
        <v>1</v>
      </c>
      <c r="I12" s="2">
        <v>0</v>
      </c>
      <c r="J12" s="2">
        <v>5</v>
      </c>
      <c r="K12" s="2">
        <v>6</v>
      </c>
      <c r="L12" s="23">
        <f t="shared" si="8"/>
        <v>11</v>
      </c>
      <c r="N12" s="1" t="s">
        <v>12</v>
      </c>
      <c r="O12" s="16">
        <v>37476</v>
      </c>
      <c r="P12" s="2">
        <v>33</v>
      </c>
      <c r="Q12" s="2">
        <v>27</v>
      </c>
      <c r="R12" s="2">
        <v>11</v>
      </c>
      <c r="S12" s="2">
        <v>11</v>
      </c>
      <c r="T12" s="2">
        <v>1</v>
      </c>
      <c r="U12" s="2">
        <v>0</v>
      </c>
      <c r="V12" s="2">
        <v>5</v>
      </c>
      <c r="W12" s="2">
        <v>12</v>
      </c>
      <c r="X12" s="23">
        <f t="shared" si="0"/>
        <v>17</v>
      </c>
      <c r="Z12" s="1" t="s">
        <v>10</v>
      </c>
      <c r="AA12" s="16">
        <v>37508</v>
      </c>
      <c r="AB12" s="2">
        <f t="shared" si="1"/>
        <v>44.943820224719097</v>
      </c>
      <c r="AC12" s="2">
        <f t="shared" si="2"/>
        <v>16.853932584269664</v>
      </c>
      <c r="AD12" s="2">
        <f t="shared" si="3"/>
        <v>23.595505617977526</v>
      </c>
      <c r="AE12" s="2">
        <f t="shared" si="4"/>
        <v>15.730337078651685</v>
      </c>
      <c r="AF12" s="2">
        <f t="shared" si="5"/>
        <v>1.1235955056179776</v>
      </c>
      <c r="AG12" s="2">
        <f t="shared" si="6"/>
        <v>0</v>
      </c>
      <c r="AH12" s="2"/>
      <c r="AI12" s="2"/>
      <c r="AJ12" s="23"/>
      <c r="AL12" s="1" t="s">
        <v>12</v>
      </c>
      <c r="AM12" s="16">
        <v>37476</v>
      </c>
      <c r="AN12" s="2">
        <v>33</v>
      </c>
      <c r="AO12" s="2">
        <v>27</v>
      </c>
      <c r="AP12" s="2">
        <v>11</v>
      </c>
      <c r="AQ12" s="2">
        <v>11</v>
      </c>
      <c r="AR12" s="2">
        <v>1</v>
      </c>
      <c r="AS12" s="2">
        <v>0</v>
      </c>
      <c r="AT12" s="2">
        <v>5</v>
      </c>
      <c r="AU12" s="2">
        <v>12</v>
      </c>
      <c r="AV12" s="23">
        <f t="shared" ref="AV12:AV21" si="9">AU12+AT12</f>
        <v>17</v>
      </c>
    </row>
    <row r="13" spans="2:48" x14ac:dyDescent="0.25">
      <c r="B13" s="1" t="s">
        <v>10</v>
      </c>
      <c r="C13" s="16">
        <v>37519</v>
      </c>
      <c r="D13" s="2">
        <v>44</v>
      </c>
      <c r="E13" s="2">
        <v>13</v>
      </c>
      <c r="F13" s="2">
        <v>19</v>
      </c>
      <c r="G13" s="2">
        <v>15</v>
      </c>
      <c r="H13" s="2">
        <v>1</v>
      </c>
      <c r="I13" s="2">
        <v>0</v>
      </c>
      <c r="J13" s="2">
        <v>0</v>
      </c>
      <c r="K13" s="2">
        <v>5</v>
      </c>
      <c r="L13" s="23">
        <f t="shared" si="8"/>
        <v>5</v>
      </c>
      <c r="N13" s="1" t="s">
        <v>12</v>
      </c>
      <c r="O13" s="16">
        <v>37480</v>
      </c>
      <c r="P13" s="2">
        <v>34</v>
      </c>
      <c r="Q13" s="2">
        <v>27</v>
      </c>
      <c r="R13" s="2">
        <v>12</v>
      </c>
      <c r="S13" s="2">
        <v>11</v>
      </c>
      <c r="T13" s="2">
        <v>1</v>
      </c>
      <c r="U13" s="2">
        <v>0</v>
      </c>
      <c r="V13" s="2">
        <v>5</v>
      </c>
      <c r="W13" s="2">
        <v>10</v>
      </c>
      <c r="X13" s="23">
        <f t="shared" si="0"/>
        <v>15</v>
      </c>
      <c r="Z13" s="1" t="s">
        <v>10</v>
      </c>
      <c r="AA13" s="16">
        <v>37519</v>
      </c>
      <c r="AB13" s="2">
        <f t="shared" si="1"/>
        <v>46.315789473684212</v>
      </c>
      <c r="AC13" s="2">
        <f t="shared" si="2"/>
        <v>13.684210526315791</v>
      </c>
      <c r="AD13" s="2">
        <f t="shared" si="3"/>
        <v>20</v>
      </c>
      <c r="AE13" s="2">
        <f t="shared" si="4"/>
        <v>15.789473684210526</v>
      </c>
      <c r="AF13" s="2">
        <f t="shared" si="5"/>
        <v>1.0526315789473684</v>
      </c>
      <c r="AG13" s="2">
        <f t="shared" si="6"/>
        <v>0</v>
      </c>
      <c r="AH13" s="2"/>
      <c r="AI13" s="2"/>
      <c r="AJ13" s="23"/>
      <c r="AL13" s="1" t="s">
        <v>12</v>
      </c>
      <c r="AM13" s="16">
        <v>37480</v>
      </c>
      <c r="AN13" s="2">
        <v>34</v>
      </c>
      <c r="AO13" s="2">
        <v>27</v>
      </c>
      <c r="AP13" s="2">
        <v>12</v>
      </c>
      <c r="AQ13" s="2">
        <v>11</v>
      </c>
      <c r="AR13" s="2">
        <v>1</v>
      </c>
      <c r="AS13" s="2">
        <v>0</v>
      </c>
      <c r="AT13" s="2">
        <v>5</v>
      </c>
      <c r="AU13" s="2">
        <v>10</v>
      </c>
      <c r="AV13" s="23">
        <f t="shared" si="9"/>
        <v>15</v>
      </c>
    </row>
    <row r="14" spans="2:48" x14ac:dyDescent="0.25">
      <c r="B14" s="1" t="s">
        <v>10</v>
      </c>
      <c r="C14" s="16">
        <v>37526</v>
      </c>
      <c r="D14" s="2">
        <v>45</v>
      </c>
      <c r="E14" s="2">
        <v>11</v>
      </c>
      <c r="F14" s="2">
        <v>19</v>
      </c>
      <c r="G14" s="2">
        <v>15</v>
      </c>
      <c r="H14" s="2">
        <v>1</v>
      </c>
      <c r="I14" s="2">
        <v>0</v>
      </c>
      <c r="J14" s="2">
        <v>3</v>
      </c>
      <c r="K14" s="2">
        <v>5</v>
      </c>
      <c r="L14" s="23">
        <f t="shared" si="8"/>
        <v>8</v>
      </c>
      <c r="N14" s="1" t="s">
        <v>12</v>
      </c>
      <c r="O14" s="16">
        <v>37487</v>
      </c>
      <c r="P14" s="2">
        <v>35</v>
      </c>
      <c r="Q14" s="2">
        <v>26</v>
      </c>
      <c r="R14" s="2">
        <v>11</v>
      </c>
      <c r="S14" s="2">
        <v>10</v>
      </c>
      <c r="T14" s="2">
        <v>0</v>
      </c>
      <c r="U14" s="2">
        <v>0</v>
      </c>
      <c r="V14" s="2">
        <v>6</v>
      </c>
      <c r="W14" s="2">
        <v>12</v>
      </c>
      <c r="X14" s="23">
        <f t="shared" si="0"/>
        <v>18</v>
      </c>
      <c r="Z14" s="1" t="s">
        <v>10</v>
      </c>
      <c r="AA14" s="16">
        <v>37526</v>
      </c>
      <c r="AB14" s="2">
        <f t="shared" si="1"/>
        <v>48.913043478260867</v>
      </c>
      <c r="AC14" s="2">
        <f t="shared" si="2"/>
        <v>11.956521739130435</v>
      </c>
      <c r="AD14" s="2">
        <f t="shared" si="3"/>
        <v>20.652173913043477</v>
      </c>
      <c r="AE14" s="2">
        <f t="shared" si="4"/>
        <v>16.304347826086957</v>
      </c>
      <c r="AF14" s="2">
        <f t="shared" si="5"/>
        <v>1.0869565217391304</v>
      </c>
      <c r="AG14" s="2">
        <f t="shared" si="6"/>
        <v>0</v>
      </c>
      <c r="AH14" s="2"/>
      <c r="AI14" s="2"/>
      <c r="AJ14" s="23"/>
      <c r="AL14" s="1" t="s">
        <v>12</v>
      </c>
      <c r="AM14" s="16">
        <v>37487</v>
      </c>
      <c r="AN14" s="2">
        <v>35</v>
      </c>
      <c r="AO14" s="2">
        <v>26</v>
      </c>
      <c r="AP14" s="2">
        <v>11</v>
      </c>
      <c r="AQ14" s="2">
        <v>10</v>
      </c>
      <c r="AR14" s="2">
        <v>0</v>
      </c>
      <c r="AS14" s="2">
        <v>0</v>
      </c>
      <c r="AT14" s="2">
        <v>6</v>
      </c>
      <c r="AU14" s="2">
        <v>12</v>
      </c>
      <c r="AV14" s="23">
        <f t="shared" si="9"/>
        <v>18</v>
      </c>
    </row>
    <row r="15" spans="2:48" x14ac:dyDescent="0.25">
      <c r="B15" s="1" t="s">
        <v>10</v>
      </c>
      <c r="C15" s="16">
        <v>37531</v>
      </c>
      <c r="D15" s="2">
        <v>45</v>
      </c>
      <c r="E15" s="2">
        <v>10</v>
      </c>
      <c r="F15" s="2">
        <v>21</v>
      </c>
      <c r="G15" s="2">
        <v>15</v>
      </c>
      <c r="H15" s="2">
        <v>1</v>
      </c>
      <c r="I15" s="2">
        <v>0</v>
      </c>
      <c r="J15" s="2">
        <v>0</v>
      </c>
      <c r="K15" s="2">
        <v>5</v>
      </c>
      <c r="L15" s="23">
        <f t="shared" si="8"/>
        <v>5</v>
      </c>
      <c r="N15" s="1" t="s">
        <v>12</v>
      </c>
      <c r="O15" s="16">
        <v>37494</v>
      </c>
      <c r="P15" s="2">
        <v>35</v>
      </c>
      <c r="Q15" s="2">
        <v>21</v>
      </c>
      <c r="R15" s="2">
        <v>17</v>
      </c>
      <c r="S15" s="2">
        <v>11</v>
      </c>
      <c r="T15" s="2">
        <v>0</v>
      </c>
      <c r="U15" s="2">
        <v>0</v>
      </c>
      <c r="V15" s="2">
        <v>5</v>
      </c>
      <c r="W15" s="2">
        <v>10</v>
      </c>
      <c r="X15" s="23">
        <f t="shared" si="0"/>
        <v>15</v>
      </c>
      <c r="Z15" s="1" t="s">
        <v>10</v>
      </c>
      <c r="AA15" s="16">
        <v>37531</v>
      </c>
      <c r="AB15" s="2">
        <f t="shared" si="1"/>
        <v>47.368421052631575</v>
      </c>
      <c r="AC15" s="2">
        <f t="shared" si="2"/>
        <v>10.526315789473683</v>
      </c>
      <c r="AD15" s="2">
        <f t="shared" si="3"/>
        <v>22.105263157894736</v>
      </c>
      <c r="AE15" s="2">
        <f t="shared" si="4"/>
        <v>15.789473684210526</v>
      </c>
      <c r="AF15" s="2">
        <f t="shared" si="5"/>
        <v>1.0526315789473684</v>
      </c>
      <c r="AG15" s="2">
        <f t="shared" si="6"/>
        <v>0</v>
      </c>
      <c r="AH15" s="2"/>
      <c r="AI15" s="2"/>
      <c r="AJ15" s="23"/>
      <c r="AL15" s="1" t="s">
        <v>12</v>
      </c>
      <c r="AM15" s="16">
        <v>37494</v>
      </c>
      <c r="AN15" s="2">
        <v>35</v>
      </c>
      <c r="AO15" s="2">
        <v>21</v>
      </c>
      <c r="AP15" s="2">
        <v>17</v>
      </c>
      <c r="AQ15" s="2">
        <v>11</v>
      </c>
      <c r="AR15" s="2">
        <v>0</v>
      </c>
      <c r="AS15" s="2">
        <v>0</v>
      </c>
      <c r="AT15" s="2">
        <v>5</v>
      </c>
      <c r="AU15" s="2">
        <v>10</v>
      </c>
      <c r="AV15" s="23">
        <f t="shared" si="9"/>
        <v>15</v>
      </c>
    </row>
    <row r="16" spans="2:48" x14ac:dyDescent="0.25">
      <c r="B16" s="1" t="s">
        <v>10</v>
      </c>
      <c r="C16" s="16">
        <v>37534</v>
      </c>
      <c r="D16" s="2">
        <v>45</v>
      </c>
      <c r="E16" s="2">
        <v>11</v>
      </c>
      <c r="F16" s="2">
        <v>19</v>
      </c>
      <c r="G16" s="2">
        <v>17</v>
      </c>
      <c r="H16" s="2">
        <v>1</v>
      </c>
      <c r="I16" s="2">
        <v>0</v>
      </c>
      <c r="J16" s="2">
        <v>0</v>
      </c>
      <c r="K16" s="2">
        <v>5</v>
      </c>
      <c r="L16" s="23">
        <f t="shared" si="8"/>
        <v>5</v>
      </c>
      <c r="N16" s="1" t="s">
        <v>12</v>
      </c>
      <c r="O16" s="16">
        <v>37499</v>
      </c>
      <c r="P16" s="2">
        <v>35</v>
      </c>
      <c r="Q16" s="2">
        <v>17</v>
      </c>
      <c r="R16" s="2">
        <v>17</v>
      </c>
      <c r="S16" s="2">
        <v>11</v>
      </c>
      <c r="T16" s="2">
        <v>1</v>
      </c>
      <c r="U16" s="2">
        <v>0</v>
      </c>
      <c r="V16" s="2">
        <v>5</v>
      </c>
      <c r="W16" s="2">
        <v>14</v>
      </c>
      <c r="X16" s="23">
        <f t="shared" si="0"/>
        <v>19</v>
      </c>
      <c r="Z16" s="1" t="s">
        <v>10</v>
      </c>
      <c r="AA16" s="16">
        <v>37534</v>
      </c>
      <c r="AB16" s="2">
        <f>D16/(100-$L16)*100</f>
        <v>47.368421052631575</v>
      </c>
      <c r="AC16" s="2">
        <f t="shared" si="2"/>
        <v>11.578947368421053</v>
      </c>
      <c r="AD16" s="2">
        <f t="shared" si="3"/>
        <v>20</v>
      </c>
      <c r="AE16" s="2">
        <f t="shared" si="4"/>
        <v>17.894736842105264</v>
      </c>
      <c r="AF16" s="2">
        <f t="shared" si="5"/>
        <v>1.0526315789473684</v>
      </c>
      <c r="AG16" s="2">
        <f t="shared" si="6"/>
        <v>0</v>
      </c>
      <c r="AH16" s="2"/>
      <c r="AI16" s="2"/>
      <c r="AJ16" s="23"/>
      <c r="AL16" s="1" t="s">
        <v>12</v>
      </c>
      <c r="AM16" s="16">
        <v>37499</v>
      </c>
      <c r="AN16" s="2">
        <v>35</v>
      </c>
      <c r="AO16" s="2">
        <v>17</v>
      </c>
      <c r="AP16" s="2">
        <v>17</v>
      </c>
      <c r="AQ16" s="2">
        <v>11</v>
      </c>
      <c r="AR16" s="2">
        <v>1</v>
      </c>
      <c r="AS16" s="2">
        <v>0</v>
      </c>
      <c r="AT16" s="2">
        <v>5</v>
      </c>
      <c r="AU16" s="2">
        <v>14</v>
      </c>
      <c r="AV16" s="23">
        <f t="shared" si="9"/>
        <v>19</v>
      </c>
    </row>
    <row r="17" spans="3:48" x14ac:dyDescent="0.25">
      <c r="N17" s="1" t="s">
        <v>12</v>
      </c>
      <c r="O17" s="16">
        <v>37508</v>
      </c>
      <c r="P17" s="2">
        <v>39</v>
      </c>
      <c r="Q17" s="2">
        <v>15</v>
      </c>
      <c r="R17" s="2">
        <v>19</v>
      </c>
      <c r="S17" s="2">
        <v>12</v>
      </c>
      <c r="T17" s="2">
        <v>1</v>
      </c>
      <c r="U17" s="2">
        <v>0</v>
      </c>
      <c r="V17" s="2">
        <v>4</v>
      </c>
      <c r="W17" s="2">
        <v>10</v>
      </c>
      <c r="X17" s="23">
        <f t="shared" si="0"/>
        <v>14</v>
      </c>
      <c r="AL17" s="1" t="s">
        <v>12</v>
      </c>
      <c r="AM17" s="16">
        <v>37508</v>
      </c>
      <c r="AN17" s="2">
        <v>39</v>
      </c>
      <c r="AO17" s="2">
        <v>15</v>
      </c>
      <c r="AP17" s="2">
        <v>19</v>
      </c>
      <c r="AQ17" s="2">
        <v>12</v>
      </c>
      <c r="AR17" s="2">
        <v>1</v>
      </c>
      <c r="AS17" s="2">
        <v>0</v>
      </c>
      <c r="AT17" s="2">
        <v>4</v>
      </c>
      <c r="AU17" s="2">
        <v>10</v>
      </c>
      <c r="AV17" s="23">
        <f t="shared" si="9"/>
        <v>14</v>
      </c>
    </row>
    <row r="18" spans="3:48" x14ac:dyDescent="0.25">
      <c r="N18" s="1" t="s">
        <v>12</v>
      </c>
      <c r="O18" s="16">
        <v>37515</v>
      </c>
      <c r="P18" s="2">
        <v>41</v>
      </c>
      <c r="Q18" s="2">
        <v>12</v>
      </c>
      <c r="R18" s="2">
        <v>19</v>
      </c>
      <c r="S18" s="2">
        <v>13</v>
      </c>
      <c r="T18" s="2">
        <v>1</v>
      </c>
      <c r="U18" s="2">
        <v>0</v>
      </c>
      <c r="V18" s="2">
        <v>4</v>
      </c>
      <c r="W18" s="2">
        <v>10</v>
      </c>
      <c r="X18" s="23">
        <f t="shared" si="0"/>
        <v>14</v>
      </c>
      <c r="AL18" s="1" t="s">
        <v>12</v>
      </c>
      <c r="AM18" s="16">
        <v>37515</v>
      </c>
      <c r="AN18" s="2">
        <v>41</v>
      </c>
      <c r="AO18" s="2">
        <v>12</v>
      </c>
      <c r="AP18" s="2">
        <v>19</v>
      </c>
      <c r="AQ18" s="2">
        <v>13</v>
      </c>
      <c r="AR18" s="2">
        <v>1</v>
      </c>
      <c r="AS18" s="2">
        <v>0</v>
      </c>
      <c r="AT18" s="2">
        <v>4</v>
      </c>
      <c r="AU18" s="2">
        <v>10</v>
      </c>
      <c r="AV18" s="23">
        <f t="shared" si="9"/>
        <v>14</v>
      </c>
    </row>
    <row r="19" spans="3:48" x14ac:dyDescent="0.25">
      <c r="N19" s="1" t="s">
        <v>12</v>
      </c>
      <c r="O19" s="16">
        <v>37516</v>
      </c>
      <c r="P19" s="2">
        <v>39</v>
      </c>
      <c r="Q19" s="2">
        <v>14</v>
      </c>
      <c r="R19" s="2">
        <v>19</v>
      </c>
      <c r="S19" s="2">
        <v>14</v>
      </c>
      <c r="T19" s="2">
        <v>1</v>
      </c>
      <c r="U19" s="2">
        <v>0</v>
      </c>
      <c r="V19" s="2">
        <v>0</v>
      </c>
      <c r="W19" s="2">
        <v>10</v>
      </c>
      <c r="X19" s="23">
        <f t="shared" si="0"/>
        <v>10</v>
      </c>
      <c r="AL19" s="1" t="s">
        <v>12</v>
      </c>
      <c r="AM19" s="16">
        <v>37516</v>
      </c>
      <c r="AN19" s="2">
        <v>39</v>
      </c>
      <c r="AO19" s="2">
        <v>14</v>
      </c>
      <c r="AP19" s="2">
        <v>19</v>
      </c>
      <c r="AQ19" s="2">
        <v>14</v>
      </c>
      <c r="AR19" s="2">
        <v>1</v>
      </c>
      <c r="AS19" s="2">
        <v>0</v>
      </c>
      <c r="AT19" s="2">
        <v>0</v>
      </c>
      <c r="AU19" s="2">
        <v>10</v>
      </c>
      <c r="AV19" s="23">
        <f t="shared" si="9"/>
        <v>10</v>
      </c>
    </row>
    <row r="20" spans="3:48" x14ac:dyDescent="0.25">
      <c r="C20" t="s">
        <v>29</v>
      </c>
      <c r="N20" s="1" t="s">
        <v>12</v>
      </c>
      <c r="O20" s="16">
        <v>37520</v>
      </c>
      <c r="P20" s="2">
        <v>41</v>
      </c>
      <c r="Q20" s="2">
        <v>12</v>
      </c>
      <c r="R20" s="2">
        <v>18</v>
      </c>
      <c r="S20" s="2">
        <v>15</v>
      </c>
      <c r="T20" s="2">
        <v>1</v>
      </c>
      <c r="U20" s="2">
        <v>0</v>
      </c>
      <c r="V20" s="2">
        <v>4</v>
      </c>
      <c r="W20" s="2">
        <v>10</v>
      </c>
      <c r="X20" s="23">
        <f t="shared" si="0"/>
        <v>14</v>
      </c>
      <c r="AA20" t="s">
        <v>29</v>
      </c>
      <c r="AL20" s="1" t="s">
        <v>12</v>
      </c>
      <c r="AM20" s="16">
        <v>37520</v>
      </c>
      <c r="AN20" s="2">
        <v>41</v>
      </c>
      <c r="AO20" s="2">
        <v>12</v>
      </c>
      <c r="AP20" s="2">
        <v>18</v>
      </c>
      <c r="AQ20" s="2">
        <v>15</v>
      </c>
      <c r="AR20" s="2">
        <v>1</v>
      </c>
      <c r="AS20" s="2">
        <v>0</v>
      </c>
      <c r="AT20" s="2">
        <v>4</v>
      </c>
      <c r="AU20" s="2">
        <v>10</v>
      </c>
      <c r="AV20" s="23">
        <f t="shared" si="9"/>
        <v>14</v>
      </c>
    </row>
    <row r="21" spans="3:48" x14ac:dyDescent="0.25">
      <c r="N21" s="1" t="s">
        <v>12</v>
      </c>
      <c r="O21" s="16">
        <v>37526</v>
      </c>
      <c r="P21" s="2">
        <v>43</v>
      </c>
      <c r="Q21" s="2">
        <v>11</v>
      </c>
      <c r="R21" s="2">
        <v>19</v>
      </c>
      <c r="S21" s="2">
        <v>16</v>
      </c>
      <c r="T21" s="2">
        <v>1</v>
      </c>
      <c r="U21" s="2">
        <v>0</v>
      </c>
      <c r="V21" s="2">
        <v>3</v>
      </c>
      <c r="W21" s="2">
        <v>10</v>
      </c>
      <c r="X21" s="23">
        <f t="shared" si="0"/>
        <v>13</v>
      </c>
      <c r="AL21" s="1" t="s">
        <v>12</v>
      </c>
      <c r="AM21" s="16">
        <v>37526</v>
      </c>
      <c r="AN21" s="2">
        <v>43</v>
      </c>
      <c r="AO21" s="2">
        <v>11</v>
      </c>
      <c r="AP21" s="2">
        <v>19</v>
      </c>
      <c r="AQ21" s="2">
        <v>16</v>
      </c>
      <c r="AR21" s="2">
        <v>1</v>
      </c>
      <c r="AS21" s="2">
        <v>0</v>
      </c>
      <c r="AT21" s="2">
        <v>3</v>
      </c>
      <c r="AU21" s="2">
        <v>10</v>
      </c>
      <c r="AV21" s="23">
        <f t="shared" si="9"/>
        <v>13</v>
      </c>
    </row>
    <row r="22" spans="3:48" x14ac:dyDescent="0.25">
      <c r="N22" s="1" t="s">
        <v>12</v>
      </c>
      <c r="O22" s="16">
        <v>37533</v>
      </c>
      <c r="P22" s="2">
        <v>45</v>
      </c>
      <c r="Q22" s="2">
        <v>9</v>
      </c>
      <c r="R22" s="2">
        <v>20</v>
      </c>
      <c r="S22" s="2">
        <v>15</v>
      </c>
      <c r="T22" s="2">
        <v>1</v>
      </c>
      <c r="U22" s="2"/>
      <c r="V22" s="2">
        <v>0</v>
      </c>
      <c r="W22" s="2">
        <v>10</v>
      </c>
      <c r="X22" s="23">
        <f>W22+V22</f>
        <v>10</v>
      </c>
      <c r="AL22" s="1" t="s">
        <v>12</v>
      </c>
      <c r="AM22" s="16">
        <v>37533</v>
      </c>
      <c r="AN22" s="2">
        <v>45</v>
      </c>
      <c r="AO22" s="2">
        <v>9</v>
      </c>
      <c r="AP22" s="2">
        <v>20</v>
      </c>
      <c r="AQ22" s="2">
        <v>15</v>
      </c>
      <c r="AR22" s="2">
        <v>1</v>
      </c>
      <c r="AS22" s="2"/>
      <c r="AT22" s="2">
        <v>0</v>
      </c>
      <c r="AU22" s="2">
        <v>10</v>
      </c>
      <c r="AV22" s="23">
        <f>AU22+AT22</f>
        <v>10</v>
      </c>
    </row>
  </sheetData>
  <sortState ref="N3:W22">
    <sortCondition ref="O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zoomScale="70" zoomScaleNormal="70" workbookViewId="0">
      <selection activeCell="Q20" sqref="Q20"/>
    </sheetView>
  </sheetViews>
  <sheetFormatPr defaultRowHeight="15" x14ac:dyDescent="0.25"/>
  <cols>
    <col min="3" max="3" width="10.140625" bestFit="1" customWidth="1"/>
    <col min="12" max="12" width="10.140625" bestFit="1" customWidth="1"/>
  </cols>
  <sheetData>
    <row r="2" spans="2:18" ht="33.75" x14ac:dyDescent="0.25">
      <c r="B2" s="18" t="s">
        <v>0</v>
      </c>
      <c r="C2" s="18" t="s">
        <v>1</v>
      </c>
      <c r="D2" s="18" t="s">
        <v>2</v>
      </c>
      <c r="E2" s="18" t="s">
        <v>13</v>
      </c>
      <c r="F2" s="18" t="s">
        <v>14</v>
      </c>
      <c r="G2" s="18" t="s">
        <v>15</v>
      </c>
      <c r="H2" s="18" t="s">
        <v>16</v>
      </c>
      <c r="I2" s="18" t="s">
        <v>17</v>
      </c>
      <c r="K2" s="18" t="s">
        <v>0</v>
      </c>
      <c r="L2" s="18" t="s">
        <v>1</v>
      </c>
      <c r="M2" s="18" t="s">
        <v>2</v>
      </c>
      <c r="N2" s="18" t="s">
        <v>13</v>
      </c>
      <c r="O2" s="18" t="s">
        <v>14</v>
      </c>
      <c r="P2" s="18" t="s">
        <v>15</v>
      </c>
      <c r="Q2" s="18" t="s">
        <v>16</v>
      </c>
      <c r="R2" s="18" t="s">
        <v>17</v>
      </c>
    </row>
    <row r="3" spans="2:18" x14ac:dyDescent="0.25">
      <c r="B3" s="6" t="s">
        <v>10</v>
      </c>
      <c r="C3" s="7">
        <v>38749</v>
      </c>
      <c r="D3" s="8">
        <v>40</v>
      </c>
      <c r="E3" s="8">
        <v>21</v>
      </c>
      <c r="F3" s="8">
        <v>9</v>
      </c>
      <c r="G3" s="8">
        <v>1</v>
      </c>
      <c r="H3" s="8">
        <v>7</v>
      </c>
      <c r="I3" s="8">
        <v>22</v>
      </c>
      <c r="K3" s="3" t="s">
        <v>18</v>
      </c>
      <c r="L3" s="4">
        <v>38733</v>
      </c>
      <c r="M3" s="5">
        <v>41</v>
      </c>
      <c r="N3" s="5">
        <v>18</v>
      </c>
      <c r="O3" s="5">
        <v>10</v>
      </c>
      <c r="P3" s="5">
        <v>2</v>
      </c>
      <c r="Q3" s="5">
        <v>3</v>
      </c>
      <c r="R3" s="5">
        <v>25</v>
      </c>
    </row>
    <row r="4" spans="2:18" x14ac:dyDescent="0.25">
      <c r="B4" s="6" t="s">
        <v>10</v>
      </c>
      <c r="C4" s="7">
        <v>38769</v>
      </c>
      <c r="D4" s="8">
        <v>45</v>
      </c>
      <c r="E4" s="8">
        <v>20</v>
      </c>
      <c r="F4" s="8">
        <v>8</v>
      </c>
      <c r="G4" s="8">
        <v>1</v>
      </c>
      <c r="H4" s="8">
        <v>5</v>
      </c>
      <c r="I4" s="8">
        <v>22</v>
      </c>
      <c r="K4" s="6" t="s">
        <v>18</v>
      </c>
      <c r="L4" s="7">
        <v>38787</v>
      </c>
      <c r="M4" s="8">
        <v>46</v>
      </c>
      <c r="N4" s="8">
        <v>22</v>
      </c>
      <c r="O4" s="8">
        <v>8</v>
      </c>
      <c r="P4" s="8">
        <v>0</v>
      </c>
      <c r="Q4" s="8">
        <v>3</v>
      </c>
      <c r="R4" s="8">
        <v>22</v>
      </c>
    </row>
    <row r="5" spans="2:18" x14ac:dyDescent="0.25">
      <c r="B5" s="6" t="s">
        <v>10</v>
      </c>
      <c r="C5" s="7">
        <v>38792</v>
      </c>
      <c r="D5" s="8">
        <v>43</v>
      </c>
      <c r="E5" s="8">
        <v>25</v>
      </c>
      <c r="F5" s="8">
        <v>8</v>
      </c>
      <c r="G5" s="8">
        <v>1</v>
      </c>
      <c r="H5" s="8">
        <v>7</v>
      </c>
      <c r="I5" s="8">
        <v>16</v>
      </c>
      <c r="K5" s="6" t="s">
        <v>18</v>
      </c>
      <c r="L5" s="7">
        <v>38868</v>
      </c>
      <c r="M5" s="8">
        <v>48</v>
      </c>
      <c r="N5" s="8">
        <v>19</v>
      </c>
      <c r="O5" s="8">
        <v>6</v>
      </c>
      <c r="P5" s="8">
        <v>1</v>
      </c>
      <c r="Q5" s="8">
        <v>3</v>
      </c>
      <c r="R5" s="8">
        <v>23</v>
      </c>
    </row>
    <row r="6" spans="2:18" x14ac:dyDescent="0.25">
      <c r="B6" s="6" t="s">
        <v>10</v>
      </c>
      <c r="C6" s="7">
        <v>38814</v>
      </c>
      <c r="D6" s="8">
        <v>43</v>
      </c>
      <c r="E6" s="8">
        <v>23</v>
      </c>
      <c r="F6" s="8">
        <v>7</v>
      </c>
      <c r="G6" s="8">
        <v>1</v>
      </c>
      <c r="H6" s="8">
        <v>8</v>
      </c>
      <c r="I6" s="8">
        <v>18</v>
      </c>
      <c r="K6" s="6" t="s">
        <v>18</v>
      </c>
      <c r="L6" s="7">
        <v>38875</v>
      </c>
      <c r="M6" s="8">
        <v>48</v>
      </c>
      <c r="N6" s="8">
        <v>18</v>
      </c>
      <c r="O6" s="8">
        <v>5</v>
      </c>
      <c r="P6" s="8">
        <v>1</v>
      </c>
      <c r="Q6" s="8">
        <v>5</v>
      </c>
      <c r="R6" s="8">
        <v>24</v>
      </c>
    </row>
    <row r="7" spans="2:18" x14ac:dyDescent="0.25">
      <c r="B7" s="6" t="s">
        <v>10</v>
      </c>
      <c r="C7" s="7">
        <v>38861</v>
      </c>
      <c r="D7" s="8">
        <v>45</v>
      </c>
      <c r="E7" s="8">
        <v>22</v>
      </c>
      <c r="F7" s="8">
        <v>7</v>
      </c>
      <c r="G7" s="8">
        <v>1</v>
      </c>
      <c r="H7" s="8">
        <v>7</v>
      </c>
      <c r="I7" s="8">
        <v>18</v>
      </c>
      <c r="K7" s="6" t="s">
        <v>18</v>
      </c>
      <c r="L7" s="7">
        <v>38922</v>
      </c>
      <c r="M7" s="8">
        <v>44</v>
      </c>
      <c r="N7" s="8">
        <v>27</v>
      </c>
      <c r="O7" s="8">
        <v>8</v>
      </c>
      <c r="P7" s="8">
        <v>1</v>
      </c>
      <c r="Q7" s="8">
        <v>2</v>
      </c>
      <c r="R7" s="8">
        <v>18</v>
      </c>
    </row>
    <row r="8" spans="2:18" x14ac:dyDescent="0.25">
      <c r="B8" s="6" t="s">
        <v>10</v>
      </c>
      <c r="C8" s="7">
        <v>38861</v>
      </c>
      <c r="D8" s="8">
        <v>44</v>
      </c>
      <c r="E8" s="8">
        <v>22</v>
      </c>
      <c r="F8" s="8">
        <v>7</v>
      </c>
      <c r="G8" s="8">
        <v>1</v>
      </c>
      <c r="H8" s="8">
        <v>8</v>
      </c>
      <c r="I8" s="8">
        <v>17</v>
      </c>
      <c r="K8" s="6" t="s">
        <v>18</v>
      </c>
      <c r="L8" s="7">
        <v>38929</v>
      </c>
      <c r="M8" s="8">
        <v>44</v>
      </c>
      <c r="N8" s="8">
        <v>25</v>
      </c>
      <c r="O8" s="8">
        <v>11</v>
      </c>
      <c r="P8" s="8">
        <v>1</v>
      </c>
      <c r="Q8" s="8">
        <v>1</v>
      </c>
      <c r="R8" s="8">
        <v>18</v>
      </c>
    </row>
    <row r="9" spans="2:18" x14ac:dyDescent="0.25">
      <c r="B9" s="6" t="s">
        <v>10</v>
      </c>
      <c r="C9" s="7">
        <v>38896</v>
      </c>
      <c r="D9" s="8">
        <v>46</v>
      </c>
      <c r="E9" s="8">
        <v>29</v>
      </c>
      <c r="F9" s="8">
        <v>6</v>
      </c>
      <c r="G9" s="8">
        <v>1</v>
      </c>
      <c r="H9" s="8">
        <v>1</v>
      </c>
      <c r="I9" s="8">
        <v>16</v>
      </c>
      <c r="K9" s="6" t="s">
        <v>18</v>
      </c>
      <c r="L9" s="7">
        <v>38946</v>
      </c>
      <c r="M9" s="8">
        <v>47</v>
      </c>
      <c r="N9" s="8">
        <v>21</v>
      </c>
      <c r="O9" s="8">
        <v>12</v>
      </c>
      <c r="P9" s="8">
        <v>1</v>
      </c>
      <c r="Q9" s="8">
        <v>2</v>
      </c>
      <c r="R9" s="8">
        <v>17</v>
      </c>
    </row>
    <row r="10" spans="2:18" x14ac:dyDescent="0.25">
      <c r="B10" s="6" t="s">
        <v>10</v>
      </c>
      <c r="C10" s="7">
        <v>38916</v>
      </c>
      <c r="D10" s="8">
        <v>44</v>
      </c>
      <c r="E10" s="8">
        <v>28</v>
      </c>
      <c r="F10" s="8">
        <v>10</v>
      </c>
      <c r="G10" s="8">
        <v>1</v>
      </c>
      <c r="H10" s="8">
        <v>2</v>
      </c>
      <c r="I10" s="8">
        <v>15</v>
      </c>
      <c r="K10" s="6" t="s">
        <v>18</v>
      </c>
      <c r="L10" s="7">
        <v>38960</v>
      </c>
      <c r="M10" s="8">
        <v>48</v>
      </c>
      <c r="N10" s="8">
        <v>25</v>
      </c>
      <c r="O10" s="8">
        <v>9</v>
      </c>
      <c r="P10" s="8">
        <v>1</v>
      </c>
      <c r="Q10" s="8">
        <v>1</v>
      </c>
      <c r="R10" s="8">
        <v>16</v>
      </c>
    </row>
    <row r="11" spans="2:18" x14ac:dyDescent="0.25">
      <c r="B11" s="6" t="s">
        <v>10</v>
      </c>
      <c r="C11" s="7">
        <v>38937</v>
      </c>
      <c r="D11" s="8">
        <v>47</v>
      </c>
      <c r="E11" s="8">
        <v>24</v>
      </c>
      <c r="F11" s="8">
        <v>12</v>
      </c>
      <c r="G11" s="8">
        <v>1</v>
      </c>
      <c r="H11" s="8">
        <v>0</v>
      </c>
      <c r="I11" s="8">
        <v>14</v>
      </c>
      <c r="K11" s="6" t="s">
        <v>18</v>
      </c>
      <c r="L11" s="7">
        <v>38967</v>
      </c>
      <c r="M11" s="8">
        <v>48</v>
      </c>
      <c r="N11" s="8">
        <v>27</v>
      </c>
      <c r="O11" s="8">
        <v>9</v>
      </c>
      <c r="P11" s="8">
        <v>1</v>
      </c>
      <c r="Q11" s="8">
        <v>1</v>
      </c>
      <c r="R11" s="8">
        <v>14</v>
      </c>
    </row>
    <row r="12" spans="2:18" x14ac:dyDescent="0.25">
      <c r="B12" s="6" t="s">
        <v>10</v>
      </c>
      <c r="C12" s="7">
        <v>38951</v>
      </c>
      <c r="D12" s="8">
        <v>49</v>
      </c>
      <c r="E12" s="8">
        <v>25</v>
      </c>
      <c r="F12" s="8">
        <v>11</v>
      </c>
      <c r="G12" s="8">
        <v>1</v>
      </c>
      <c r="H12" s="8">
        <v>0</v>
      </c>
      <c r="I12" s="8">
        <v>13</v>
      </c>
      <c r="K12" s="6" t="s">
        <v>12</v>
      </c>
      <c r="L12" s="7">
        <v>38978</v>
      </c>
      <c r="M12" s="8">
        <v>49</v>
      </c>
      <c r="N12" s="8">
        <v>30</v>
      </c>
      <c r="O12" s="8">
        <v>9</v>
      </c>
      <c r="P12" s="8">
        <v>2</v>
      </c>
      <c r="Q12" s="8">
        <v>1</v>
      </c>
      <c r="R12" s="8">
        <v>9</v>
      </c>
    </row>
    <row r="13" spans="2:18" x14ac:dyDescent="0.25">
      <c r="B13" s="6" t="s">
        <v>10</v>
      </c>
      <c r="C13" s="7">
        <v>38958</v>
      </c>
      <c r="D13" s="8">
        <v>50</v>
      </c>
      <c r="E13" s="8">
        <v>27</v>
      </c>
      <c r="F13" s="8">
        <v>10</v>
      </c>
      <c r="G13" s="8">
        <v>1</v>
      </c>
      <c r="H13" s="8">
        <v>0</v>
      </c>
      <c r="I13" s="8">
        <v>12</v>
      </c>
      <c r="K13" s="6" t="s">
        <v>12</v>
      </c>
      <c r="L13" s="7">
        <v>38982</v>
      </c>
      <c r="M13" s="8">
        <v>47</v>
      </c>
      <c r="N13" s="8">
        <v>33</v>
      </c>
      <c r="O13" s="8">
        <v>8</v>
      </c>
      <c r="P13" s="8">
        <v>2</v>
      </c>
      <c r="Q13" s="8">
        <v>1</v>
      </c>
      <c r="R13" s="8">
        <v>9</v>
      </c>
    </row>
    <row r="14" spans="2:18" x14ac:dyDescent="0.25">
      <c r="B14" s="6" t="s">
        <v>10</v>
      </c>
      <c r="C14" s="7">
        <v>38965</v>
      </c>
      <c r="D14" s="8">
        <v>51</v>
      </c>
      <c r="E14" s="8">
        <v>27</v>
      </c>
      <c r="F14" s="8">
        <v>9</v>
      </c>
      <c r="G14" s="8">
        <v>1</v>
      </c>
      <c r="H14" s="8">
        <v>1</v>
      </c>
      <c r="I14" s="8">
        <v>10</v>
      </c>
      <c r="K14" s="6" t="s">
        <v>12</v>
      </c>
      <c r="L14" s="7">
        <v>38986</v>
      </c>
      <c r="M14" s="8">
        <v>48</v>
      </c>
      <c r="N14" s="8">
        <v>32</v>
      </c>
      <c r="O14" s="8">
        <v>8</v>
      </c>
      <c r="P14" s="8">
        <v>2</v>
      </c>
      <c r="Q14" s="8">
        <v>1</v>
      </c>
      <c r="R14" s="8">
        <v>9</v>
      </c>
    </row>
    <row r="15" spans="2:18" x14ac:dyDescent="0.25">
      <c r="B15" s="6" t="s">
        <v>10</v>
      </c>
      <c r="C15" s="7">
        <v>38972</v>
      </c>
      <c r="D15" s="8">
        <v>50</v>
      </c>
      <c r="E15" s="8">
        <v>28</v>
      </c>
      <c r="F15" s="8">
        <v>9</v>
      </c>
      <c r="G15" s="8">
        <v>1</v>
      </c>
      <c r="H15" s="8">
        <v>1</v>
      </c>
      <c r="I15" s="8">
        <v>10</v>
      </c>
    </row>
    <row r="16" spans="2:18" x14ac:dyDescent="0.25">
      <c r="B16" s="6" t="s">
        <v>10</v>
      </c>
      <c r="C16" s="7">
        <v>38979</v>
      </c>
      <c r="D16" s="8">
        <v>50</v>
      </c>
      <c r="E16" s="8">
        <v>29</v>
      </c>
      <c r="F16" s="8">
        <v>9</v>
      </c>
      <c r="G16" s="8">
        <v>2</v>
      </c>
      <c r="H16" s="8">
        <v>0</v>
      </c>
      <c r="I16" s="8">
        <v>9</v>
      </c>
    </row>
    <row r="17" spans="2:9" x14ac:dyDescent="0.25">
      <c r="B17" s="6" t="s">
        <v>10</v>
      </c>
      <c r="C17" s="7">
        <v>38982</v>
      </c>
      <c r="D17" s="8">
        <v>49</v>
      </c>
      <c r="E17" s="8">
        <v>31</v>
      </c>
      <c r="F17" s="8">
        <v>7</v>
      </c>
      <c r="G17" s="8">
        <v>2</v>
      </c>
      <c r="H17" s="8">
        <v>1</v>
      </c>
      <c r="I17" s="8">
        <v>10</v>
      </c>
    </row>
    <row r="18" spans="2:9" x14ac:dyDescent="0.25">
      <c r="B18" s="6" t="s">
        <v>10</v>
      </c>
      <c r="C18" s="7">
        <v>38987</v>
      </c>
      <c r="D18" s="8">
        <v>49</v>
      </c>
      <c r="E18" s="8">
        <v>33</v>
      </c>
      <c r="F18" s="8">
        <v>8</v>
      </c>
      <c r="G18" s="8">
        <v>2</v>
      </c>
      <c r="H18" s="8">
        <v>0</v>
      </c>
      <c r="I18" s="8">
        <v>7</v>
      </c>
    </row>
    <row r="19" spans="2:9" x14ac:dyDescent="0.25">
      <c r="B19" s="9" t="s">
        <v>10</v>
      </c>
      <c r="C19" s="10">
        <v>38990</v>
      </c>
      <c r="D19" s="11">
        <v>46</v>
      </c>
      <c r="E19" s="11">
        <v>35</v>
      </c>
      <c r="F19" s="11">
        <v>8</v>
      </c>
      <c r="G19" s="11">
        <v>2</v>
      </c>
      <c r="H19" s="11">
        <v>0</v>
      </c>
      <c r="I19" s="11">
        <v>9</v>
      </c>
    </row>
    <row r="23" spans="2:9" x14ac:dyDescent="0.25">
      <c r="B23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opLeftCell="A22" zoomScale="70" zoomScaleNormal="70" workbookViewId="0">
      <selection activeCell="Z1" sqref="Z1"/>
    </sheetView>
  </sheetViews>
  <sheetFormatPr defaultRowHeight="15" x14ac:dyDescent="0.25"/>
  <cols>
    <col min="2" max="2" width="12.85546875" bestFit="1" customWidth="1"/>
    <col min="10" max="10" width="13.7109375" bestFit="1" customWidth="1"/>
  </cols>
  <sheetData>
    <row r="2" spans="2:16" ht="33.75" x14ac:dyDescent="0.25">
      <c r="B2" s="17" t="s">
        <v>0</v>
      </c>
      <c r="C2" s="17" t="s">
        <v>19</v>
      </c>
      <c r="D2" s="17" t="s">
        <v>20</v>
      </c>
      <c r="E2" s="17" t="s">
        <v>4</v>
      </c>
      <c r="F2" s="17" t="s">
        <v>21</v>
      </c>
      <c r="G2" s="17" t="s">
        <v>16</v>
      </c>
      <c r="H2" s="18" t="s">
        <v>17</v>
      </c>
      <c r="J2" s="17" t="s">
        <v>0</v>
      </c>
      <c r="K2" s="17" t="s">
        <v>19</v>
      </c>
      <c r="L2" s="17" t="s">
        <v>20</v>
      </c>
      <c r="M2" s="17" t="s">
        <v>4</v>
      </c>
      <c r="N2" s="17" t="s">
        <v>21</v>
      </c>
      <c r="O2" s="17" t="s">
        <v>16</v>
      </c>
      <c r="P2" s="18" t="s">
        <v>17</v>
      </c>
    </row>
    <row r="3" spans="2:16" x14ac:dyDescent="0.25">
      <c r="B3" s="7" t="s">
        <v>10</v>
      </c>
      <c r="C3" s="15">
        <v>40165</v>
      </c>
      <c r="D3" s="8">
        <v>26</v>
      </c>
      <c r="E3" s="8">
        <v>40</v>
      </c>
      <c r="F3" s="8">
        <v>11</v>
      </c>
      <c r="G3" s="8">
        <v>0</v>
      </c>
      <c r="H3" s="8">
        <v>22</v>
      </c>
      <c r="J3" s="7" t="s">
        <v>12</v>
      </c>
      <c r="K3" s="15">
        <v>40187</v>
      </c>
      <c r="L3" s="8">
        <v>33</v>
      </c>
      <c r="M3" s="8">
        <v>47</v>
      </c>
      <c r="N3" s="8"/>
      <c r="O3" s="8">
        <v>0</v>
      </c>
      <c r="P3" s="8">
        <v>20</v>
      </c>
    </row>
    <row r="4" spans="2:16" x14ac:dyDescent="0.25">
      <c r="B4" s="7" t="s">
        <v>10</v>
      </c>
      <c r="C4" s="15">
        <v>40234</v>
      </c>
      <c r="D4" s="8">
        <v>31</v>
      </c>
      <c r="E4" s="8">
        <v>38</v>
      </c>
      <c r="F4" s="8">
        <v>10</v>
      </c>
      <c r="G4" s="8">
        <v>0</v>
      </c>
      <c r="H4" s="8">
        <v>21</v>
      </c>
      <c r="J4" s="7" t="s">
        <v>12</v>
      </c>
      <c r="K4" s="15">
        <v>40247</v>
      </c>
      <c r="L4" s="8">
        <v>33</v>
      </c>
      <c r="M4" s="8">
        <v>38</v>
      </c>
      <c r="N4" s="8">
        <v>8</v>
      </c>
      <c r="O4" s="8">
        <v>0</v>
      </c>
      <c r="P4" s="8">
        <v>20</v>
      </c>
    </row>
    <row r="5" spans="2:16" x14ac:dyDescent="0.25">
      <c r="B5" s="7" t="s">
        <v>10</v>
      </c>
      <c r="C5" s="15">
        <v>40263</v>
      </c>
      <c r="D5" s="8">
        <v>30</v>
      </c>
      <c r="E5" s="8">
        <v>40</v>
      </c>
      <c r="F5" s="8">
        <v>10</v>
      </c>
      <c r="G5" s="8">
        <v>0</v>
      </c>
      <c r="H5" s="8">
        <v>20</v>
      </c>
      <c r="J5" s="7" t="s">
        <v>12</v>
      </c>
      <c r="K5" s="15">
        <v>40286</v>
      </c>
      <c r="L5" s="8">
        <v>32</v>
      </c>
      <c r="M5" s="8">
        <v>40</v>
      </c>
      <c r="N5" s="8">
        <v>9</v>
      </c>
      <c r="O5" s="8">
        <v>0</v>
      </c>
      <c r="P5" s="8">
        <v>20</v>
      </c>
    </row>
    <row r="6" spans="2:16" x14ac:dyDescent="0.25">
      <c r="B6" s="7" t="s">
        <v>10</v>
      </c>
      <c r="C6" s="15">
        <v>40284</v>
      </c>
      <c r="D6" s="8">
        <v>30</v>
      </c>
      <c r="E6" s="8">
        <v>42</v>
      </c>
      <c r="F6" s="8">
        <v>12</v>
      </c>
      <c r="G6" s="8">
        <v>0</v>
      </c>
      <c r="H6" s="8">
        <v>16</v>
      </c>
      <c r="J6" s="7" t="s">
        <v>12</v>
      </c>
      <c r="K6" s="15">
        <v>40332</v>
      </c>
      <c r="L6" s="8">
        <v>37</v>
      </c>
      <c r="M6" s="8">
        <v>37</v>
      </c>
      <c r="N6" s="8">
        <v>9</v>
      </c>
      <c r="O6" s="8">
        <v>0</v>
      </c>
      <c r="P6" s="8">
        <v>16</v>
      </c>
    </row>
    <row r="7" spans="2:16" x14ac:dyDescent="0.25">
      <c r="B7" s="7" t="s">
        <v>10</v>
      </c>
      <c r="C7" s="15">
        <v>40319</v>
      </c>
      <c r="D7" s="8">
        <v>37</v>
      </c>
      <c r="E7" s="8">
        <v>37</v>
      </c>
      <c r="F7" s="8">
        <v>12</v>
      </c>
      <c r="G7" s="8">
        <v>0</v>
      </c>
      <c r="H7" s="8">
        <v>14</v>
      </c>
      <c r="J7" s="7" t="s">
        <v>12</v>
      </c>
      <c r="K7" s="15">
        <v>40350</v>
      </c>
      <c r="L7" s="8">
        <v>40</v>
      </c>
      <c r="M7" s="8">
        <v>35</v>
      </c>
      <c r="N7" s="8">
        <v>9</v>
      </c>
      <c r="O7" s="8">
        <v>0</v>
      </c>
      <c r="P7" s="8">
        <v>16</v>
      </c>
    </row>
    <row r="8" spans="2:16" x14ac:dyDescent="0.25">
      <c r="B8" s="7" t="s">
        <v>10</v>
      </c>
      <c r="C8" s="15">
        <v>40360</v>
      </c>
      <c r="D8" s="8">
        <v>38</v>
      </c>
      <c r="E8" s="8">
        <v>39</v>
      </c>
      <c r="F8" s="8">
        <v>10</v>
      </c>
      <c r="G8" s="8">
        <v>0</v>
      </c>
      <c r="H8" s="8">
        <v>12</v>
      </c>
      <c r="J8" s="7" t="s">
        <v>12</v>
      </c>
      <c r="K8" s="15">
        <v>40359</v>
      </c>
      <c r="L8" s="8">
        <v>39</v>
      </c>
      <c r="M8" s="8">
        <v>39</v>
      </c>
      <c r="N8" s="8">
        <v>10</v>
      </c>
      <c r="O8" s="8">
        <v>0</v>
      </c>
      <c r="P8" s="8">
        <v>13</v>
      </c>
    </row>
    <row r="9" spans="2:16" x14ac:dyDescent="0.25">
      <c r="B9" s="7" t="s">
        <v>10</v>
      </c>
      <c r="C9" s="15">
        <v>40382</v>
      </c>
      <c r="D9" s="8">
        <v>36</v>
      </c>
      <c r="E9" s="8">
        <v>37</v>
      </c>
      <c r="F9" s="8">
        <v>10</v>
      </c>
      <c r="G9" s="8">
        <v>2</v>
      </c>
      <c r="H9" s="8">
        <v>14</v>
      </c>
      <c r="J9" s="7" t="s">
        <v>12</v>
      </c>
      <c r="K9" s="15">
        <v>40388</v>
      </c>
      <c r="L9" s="8">
        <v>39</v>
      </c>
      <c r="M9" s="8">
        <v>34</v>
      </c>
      <c r="N9" s="8">
        <v>7</v>
      </c>
      <c r="O9" s="8">
        <v>0</v>
      </c>
      <c r="P9" s="8">
        <v>19</v>
      </c>
    </row>
    <row r="10" spans="2:16" x14ac:dyDescent="0.25">
      <c r="B10" s="7" t="s">
        <v>10</v>
      </c>
      <c r="C10" s="15">
        <v>40402</v>
      </c>
      <c r="D10" s="8">
        <v>41</v>
      </c>
      <c r="E10" s="8">
        <v>33</v>
      </c>
      <c r="F10" s="8">
        <v>10</v>
      </c>
      <c r="G10" s="8">
        <v>0</v>
      </c>
      <c r="H10" s="8">
        <v>14</v>
      </c>
      <c r="J10" s="7" t="s">
        <v>12</v>
      </c>
      <c r="K10" s="15">
        <v>40395</v>
      </c>
      <c r="L10" s="8">
        <v>39</v>
      </c>
      <c r="M10" s="8">
        <v>34</v>
      </c>
      <c r="N10" s="8">
        <v>8</v>
      </c>
      <c r="O10" s="8">
        <v>0</v>
      </c>
      <c r="P10" s="8">
        <v>19</v>
      </c>
    </row>
    <row r="11" spans="2:16" x14ac:dyDescent="0.25">
      <c r="B11" s="7" t="s">
        <v>10</v>
      </c>
      <c r="C11" s="15">
        <v>40410</v>
      </c>
      <c r="D11" s="8">
        <v>47</v>
      </c>
      <c r="E11" s="8">
        <v>30</v>
      </c>
      <c r="F11" s="8">
        <v>9</v>
      </c>
      <c r="G11" s="8">
        <v>0</v>
      </c>
      <c r="H11" s="8">
        <v>12</v>
      </c>
      <c r="J11" s="7" t="s">
        <v>12</v>
      </c>
      <c r="K11" s="15">
        <v>40405</v>
      </c>
      <c r="L11" s="8">
        <v>43</v>
      </c>
      <c r="M11" s="8">
        <v>32</v>
      </c>
      <c r="N11" s="8">
        <v>8</v>
      </c>
      <c r="O11" s="8">
        <v>0</v>
      </c>
      <c r="P11" s="8">
        <v>16</v>
      </c>
    </row>
    <row r="12" spans="2:16" x14ac:dyDescent="0.25">
      <c r="B12" s="7" t="s">
        <v>10</v>
      </c>
      <c r="C12" s="15">
        <v>40414</v>
      </c>
      <c r="D12" s="8">
        <v>49</v>
      </c>
      <c r="E12" s="8">
        <v>29</v>
      </c>
      <c r="F12" s="8">
        <v>9</v>
      </c>
      <c r="G12" s="8">
        <v>0</v>
      </c>
      <c r="H12" s="8">
        <v>12</v>
      </c>
      <c r="J12" s="7" t="s">
        <v>12</v>
      </c>
      <c r="K12" s="15">
        <v>40416</v>
      </c>
      <c r="L12" s="8">
        <v>51</v>
      </c>
      <c r="M12" s="8">
        <v>27</v>
      </c>
      <c r="N12" s="8">
        <v>7</v>
      </c>
      <c r="O12" s="8">
        <v>0</v>
      </c>
      <c r="P12" s="8">
        <v>14</v>
      </c>
    </row>
    <row r="13" spans="2:16" x14ac:dyDescent="0.25">
      <c r="B13" s="7" t="s">
        <v>10</v>
      </c>
      <c r="C13" s="15">
        <v>40424</v>
      </c>
      <c r="D13" s="8">
        <v>50</v>
      </c>
      <c r="E13" s="8">
        <v>28</v>
      </c>
      <c r="F13" s="8">
        <v>10</v>
      </c>
      <c r="G13" s="8">
        <v>0</v>
      </c>
      <c r="H13" s="8">
        <v>11</v>
      </c>
      <c r="J13" s="7" t="s">
        <v>12</v>
      </c>
      <c r="K13" s="15">
        <v>40423</v>
      </c>
      <c r="L13" s="8">
        <v>51</v>
      </c>
      <c r="M13" s="8">
        <v>27</v>
      </c>
      <c r="N13" s="8">
        <v>8</v>
      </c>
      <c r="O13" s="8">
        <v>0</v>
      </c>
      <c r="P13" s="8">
        <v>13</v>
      </c>
    </row>
    <row r="14" spans="2:16" x14ac:dyDescent="0.25">
      <c r="B14" s="7" t="s">
        <v>10</v>
      </c>
      <c r="C14" s="15">
        <v>40430</v>
      </c>
      <c r="D14" s="8">
        <v>50</v>
      </c>
      <c r="E14" s="8">
        <v>27</v>
      </c>
      <c r="F14" s="8">
        <v>11</v>
      </c>
      <c r="G14" s="8">
        <v>0</v>
      </c>
      <c r="H14" s="8">
        <v>10</v>
      </c>
      <c r="J14" s="7" t="s">
        <v>12</v>
      </c>
      <c r="K14" s="15">
        <v>40437</v>
      </c>
      <c r="L14" s="8">
        <v>51</v>
      </c>
      <c r="M14" s="8">
        <v>25</v>
      </c>
      <c r="N14" s="8">
        <v>11</v>
      </c>
      <c r="O14" s="8">
        <v>0</v>
      </c>
      <c r="P14" s="8">
        <v>12</v>
      </c>
    </row>
    <row r="15" spans="2:16" x14ac:dyDescent="0.25">
      <c r="B15" s="7" t="s">
        <v>10</v>
      </c>
      <c r="C15" s="15">
        <v>40436</v>
      </c>
      <c r="D15" s="8">
        <v>51</v>
      </c>
      <c r="E15" s="8">
        <v>27</v>
      </c>
      <c r="F15" s="8">
        <v>11</v>
      </c>
      <c r="G15" s="8">
        <v>0</v>
      </c>
      <c r="H15" s="8">
        <v>11</v>
      </c>
      <c r="J15" s="7" t="s">
        <v>12</v>
      </c>
      <c r="K15" s="15">
        <v>40444</v>
      </c>
      <c r="L15" s="8">
        <v>50</v>
      </c>
      <c r="M15" s="8">
        <v>28</v>
      </c>
      <c r="N15" s="8">
        <v>12</v>
      </c>
      <c r="O15" s="8">
        <v>0</v>
      </c>
      <c r="P15" s="8">
        <v>10</v>
      </c>
    </row>
    <row r="16" spans="2:16" x14ac:dyDescent="0.25">
      <c r="B16" s="7" t="s">
        <v>10</v>
      </c>
      <c r="C16" s="15">
        <v>40443</v>
      </c>
      <c r="D16" s="8">
        <v>49</v>
      </c>
      <c r="E16" s="8">
        <v>28</v>
      </c>
      <c r="F16" s="8">
        <v>13</v>
      </c>
      <c r="G16" s="8">
        <v>0</v>
      </c>
      <c r="H16" s="8">
        <v>8</v>
      </c>
      <c r="J16" s="7" t="s">
        <v>12</v>
      </c>
      <c r="K16" s="15">
        <v>40448</v>
      </c>
      <c r="L16" s="8">
        <v>50</v>
      </c>
      <c r="M16" s="8">
        <v>27</v>
      </c>
      <c r="N16" s="8">
        <v>13</v>
      </c>
      <c r="O16" s="8">
        <v>0</v>
      </c>
      <c r="P16" s="8">
        <v>8</v>
      </c>
    </row>
    <row r="17" spans="2:16" x14ac:dyDescent="0.25">
      <c r="B17" s="7" t="s">
        <v>10</v>
      </c>
      <c r="C17" s="15">
        <v>40448</v>
      </c>
      <c r="D17" s="8">
        <v>46</v>
      </c>
      <c r="E17" s="8">
        <v>28</v>
      </c>
      <c r="F17" s="8">
        <v>14</v>
      </c>
      <c r="G17" s="8">
        <v>0</v>
      </c>
      <c r="H17" s="8">
        <v>11</v>
      </c>
      <c r="J17" s="7" t="s">
        <v>12</v>
      </c>
      <c r="K17" s="15">
        <v>40453</v>
      </c>
      <c r="L17" s="8">
        <v>47</v>
      </c>
      <c r="M17" s="8">
        <v>29</v>
      </c>
      <c r="N17" s="8">
        <v>16</v>
      </c>
      <c r="O17" s="8">
        <v>0</v>
      </c>
      <c r="P17" s="8">
        <v>7</v>
      </c>
    </row>
    <row r="18" spans="2:16" x14ac:dyDescent="0.25">
      <c r="B18" s="7" t="s">
        <v>10</v>
      </c>
      <c r="C18" s="15">
        <v>40450</v>
      </c>
      <c r="D18" s="8">
        <v>47</v>
      </c>
      <c r="E18" s="8">
        <v>28</v>
      </c>
      <c r="F18" s="8">
        <v>14</v>
      </c>
      <c r="G18" s="8">
        <v>1</v>
      </c>
      <c r="H18" s="8">
        <v>9</v>
      </c>
    </row>
    <row r="19" spans="2:16" x14ac:dyDescent="0.25">
      <c r="B19" s="10" t="s">
        <v>10</v>
      </c>
      <c r="C19" s="24">
        <v>40453</v>
      </c>
      <c r="D19" s="11">
        <v>47</v>
      </c>
      <c r="E19" s="11">
        <v>29</v>
      </c>
      <c r="F19" s="11">
        <v>16</v>
      </c>
      <c r="G19" s="11">
        <v>1</v>
      </c>
      <c r="H19" s="11">
        <v>6</v>
      </c>
    </row>
    <row r="26" spans="2:16" x14ac:dyDescent="0.25">
      <c r="B26" t="s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2"/>
  <sheetViews>
    <sheetView topLeftCell="A28" zoomScale="70" zoomScaleNormal="70" workbookViewId="0">
      <selection activeCell="AH55" sqref="AH55"/>
    </sheetView>
  </sheetViews>
  <sheetFormatPr defaultRowHeight="15" x14ac:dyDescent="0.25"/>
  <cols>
    <col min="3" max="3" width="13.5703125" bestFit="1" customWidth="1"/>
    <col min="14" max="14" width="11.28515625" bestFit="1" customWidth="1"/>
  </cols>
  <sheetData>
    <row r="2" spans="2:22" ht="45" x14ac:dyDescent="0.25">
      <c r="B2" s="17" t="s">
        <v>0</v>
      </c>
      <c r="C2" s="17" t="s">
        <v>19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16</v>
      </c>
      <c r="I2" s="17" t="s">
        <v>26</v>
      </c>
      <c r="J2" s="17" t="s">
        <v>27</v>
      </c>
      <c r="K2" s="18" t="s">
        <v>17</v>
      </c>
      <c r="M2" s="17" t="s">
        <v>0</v>
      </c>
      <c r="N2" s="17" t="s">
        <v>19</v>
      </c>
      <c r="O2" s="17" t="s">
        <v>22</v>
      </c>
      <c r="P2" s="17" t="s">
        <v>23</v>
      </c>
      <c r="Q2" s="17" t="s">
        <v>24</v>
      </c>
      <c r="R2" s="17" t="s">
        <v>25</v>
      </c>
      <c r="S2" s="17" t="s">
        <v>16</v>
      </c>
      <c r="T2" s="17" t="s">
        <v>26</v>
      </c>
      <c r="U2" s="17" t="s">
        <v>27</v>
      </c>
      <c r="V2" s="18" t="s">
        <v>17</v>
      </c>
    </row>
    <row r="3" spans="2:22" x14ac:dyDescent="0.25">
      <c r="B3" s="6" t="s">
        <v>12</v>
      </c>
      <c r="C3" s="15">
        <v>41589</v>
      </c>
      <c r="D3" s="12">
        <v>43</v>
      </c>
      <c r="E3" s="12">
        <v>14</v>
      </c>
      <c r="F3" s="12">
        <v>7</v>
      </c>
      <c r="G3" s="12"/>
      <c r="H3" s="12" t="s">
        <v>28</v>
      </c>
      <c r="I3" s="12">
        <v>21</v>
      </c>
      <c r="J3" s="12">
        <v>15</v>
      </c>
      <c r="K3" s="25">
        <f>I3+J3</f>
        <v>36</v>
      </c>
      <c r="M3" s="3" t="s">
        <v>10</v>
      </c>
      <c r="N3" s="15">
        <v>41558</v>
      </c>
      <c r="O3" s="14">
        <v>42</v>
      </c>
      <c r="P3" s="14">
        <v>21</v>
      </c>
      <c r="Q3" s="14">
        <v>15</v>
      </c>
      <c r="R3" s="14"/>
      <c r="S3" s="14" t="s">
        <v>28</v>
      </c>
      <c r="T3" s="14">
        <v>16</v>
      </c>
      <c r="U3" s="14">
        <v>7</v>
      </c>
      <c r="V3" s="25">
        <f>T3+U3</f>
        <v>23</v>
      </c>
    </row>
    <row r="4" spans="2:22" x14ac:dyDescent="0.25">
      <c r="B4" s="6" t="s">
        <v>12</v>
      </c>
      <c r="C4" s="15">
        <v>41589</v>
      </c>
      <c r="D4" s="12">
        <v>42</v>
      </c>
      <c r="E4" s="12">
        <v>13</v>
      </c>
      <c r="F4" s="12"/>
      <c r="G4" s="12">
        <v>16</v>
      </c>
      <c r="H4" s="12" t="s">
        <v>28</v>
      </c>
      <c r="I4" s="12">
        <v>17</v>
      </c>
      <c r="J4" s="12">
        <v>12</v>
      </c>
      <c r="K4" s="25">
        <f t="shared" ref="K4" si="0">I4+J4</f>
        <v>29</v>
      </c>
      <c r="M4" s="6" t="s">
        <v>10</v>
      </c>
      <c r="N4" s="15">
        <v>41607</v>
      </c>
      <c r="O4" s="12">
        <v>47</v>
      </c>
      <c r="P4" s="12">
        <v>19</v>
      </c>
      <c r="Q4" s="12">
        <v>11</v>
      </c>
      <c r="R4" s="12"/>
      <c r="S4" s="12" t="s">
        <v>28</v>
      </c>
      <c r="T4" s="12">
        <v>16</v>
      </c>
      <c r="U4" s="12">
        <v>7</v>
      </c>
      <c r="V4" s="25">
        <f t="shared" ref="V4" si="1">T4+U4</f>
        <v>23</v>
      </c>
    </row>
    <row r="5" spans="2:22" x14ac:dyDescent="0.25">
      <c r="B5" s="6" t="s">
        <v>12</v>
      </c>
      <c r="C5" s="15">
        <v>41715</v>
      </c>
      <c r="D5" s="12">
        <v>40</v>
      </c>
      <c r="E5" s="12">
        <v>13</v>
      </c>
      <c r="F5" s="12"/>
      <c r="G5" s="12">
        <v>9</v>
      </c>
      <c r="H5" s="12">
        <v>4</v>
      </c>
      <c r="I5" s="12">
        <v>23</v>
      </c>
      <c r="J5" s="12">
        <v>11</v>
      </c>
      <c r="K5" s="25">
        <f>I5+J5</f>
        <v>34</v>
      </c>
      <c r="M5" s="6" t="s">
        <v>10</v>
      </c>
      <c r="N5" s="15">
        <v>41690</v>
      </c>
      <c r="O5" s="12">
        <v>44</v>
      </c>
      <c r="P5" s="12">
        <v>16</v>
      </c>
      <c r="Q5" s="12">
        <v>9</v>
      </c>
      <c r="R5" s="12"/>
      <c r="S5" s="12">
        <v>5</v>
      </c>
      <c r="T5" s="12">
        <v>19</v>
      </c>
      <c r="U5" s="12">
        <v>7</v>
      </c>
      <c r="V5" s="25">
        <f>T5+U5</f>
        <v>26</v>
      </c>
    </row>
    <row r="6" spans="2:22" x14ac:dyDescent="0.25">
      <c r="B6" s="6" t="s">
        <v>12</v>
      </c>
      <c r="C6" s="15">
        <v>41743</v>
      </c>
      <c r="D6" s="12">
        <v>37</v>
      </c>
      <c r="E6" s="12">
        <v>14</v>
      </c>
      <c r="F6" s="12">
        <v>6</v>
      </c>
      <c r="G6" s="12"/>
      <c r="H6" s="12">
        <v>5</v>
      </c>
      <c r="I6" s="12">
        <v>24</v>
      </c>
      <c r="J6" s="12">
        <v>13</v>
      </c>
      <c r="K6" s="25">
        <f>I6+J6</f>
        <v>37</v>
      </c>
      <c r="M6" s="6" t="s">
        <v>10</v>
      </c>
      <c r="N6" s="15">
        <v>41732</v>
      </c>
      <c r="O6" s="12">
        <v>38</v>
      </c>
      <c r="P6" s="12">
        <v>16</v>
      </c>
      <c r="Q6" s="12">
        <v>10</v>
      </c>
      <c r="R6" s="12"/>
      <c r="S6" s="12">
        <v>6</v>
      </c>
      <c r="T6" s="12">
        <v>20</v>
      </c>
      <c r="U6" s="12">
        <v>9</v>
      </c>
      <c r="V6" s="25">
        <f>T6+U6</f>
        <v>29</v>
      </c>
    </row>
    <row r="7" spans="2:22" x14ac:dyDescent="0.25">
      <c r="B7" s="6" t="s">
        <v>12</v>
      </c>
      <c r="C7" s="15">
        <v>41743</v>
      </c>
      <c r="D7" s="12">
        <v>37</v>
      </c>
      <c r="E7" s="12">
        <v>14</v>
      </c>
      <c r="F7" s="12"/>
      <c r="G7" s="12">
        <v>10</v>
      </c>
      <c r="H7" s="12">
        <v>4</v>
      </c>
      <c r="I7" s="12">
        <v>23</v>
      </c>
      <c r="J7" s="12">
        <v>12</v>
      </c>
      <c r="K7" s="25">
        <f>I7+J7</f>
        <v>35</v>
      </c>
      <c r="M7" s="6" t="s">
        <v>10</v>
      </c>
      <c r="N7" s="15">
        <v>41767</v>
      </c>
      <c r="O7" s="12">
        <v>37</v>
      </c>
      <c r="P7" s="12">
        <v>20</v>
      </c>
      <c r="Q7" s="12">
        <v>11</v>
      </c>
      <c r="R7" s="12"/>
      <c r="S7" s="12">
        <v>8</v>
      </c>
      <c r="T7" s="13">
        <v>16</v>
      </c>
      <c r="U7" s="13">
        <v>8</v>
      </c>
      <c r="V7" s="25">
        <f>T7+U7</f>
        <v>24</v>
      </c>
    </row>
    <row r="8" spans="2:22" x14ac:dyDescent="0.25">
      <c r="B8" s="6" t="s">
        <v>12</v>
      </c>
      <c r="C8" s="15">
        <v>41778</v>
      </c>
      <c r="D8" s="12">
        <v>40</v>
      </c>
      <c r="E8" s="12">
        <v>20</v>
      </c>
      <c r="F8" s="12">
        <v>11</v>
      </c>
      <c r="G8" s="12"/>
      <c r="H8" s="12">
        <v>6</v>
      </c>
      <c r="I8" s="13">
        <v>14</v>
      </c>
      <c r="J8" s="13">
        <v>10</v>
      </c>
      <c r="K8" s="25">
        <f>I8+J8</f>
        <v>24</v>
      </c>
      <c r="M8" s="6" t="s">
        <v>10</v>
      </c>
      <c r="N8" s="15">
        <v>41795</v>
      </c>
      <c r="O8" s="12">
        <v>34</v>
      </c>
      <c r="P8" s="12">
        <v>19</v>
      </c>
      <c r="Q8" s="12">
        <v>7</v>
      </c>
      <c r="R8" s="12"/>
      <c r="S8" s="12">
        <v>9</v>
      </c>
      <c r="T8" s="13">
        <v>17</v>
      </c>
      <c r="U8" s="13">
        <v>13</v>
      </c>
      <c r="V8" s="25">
        <f>T8+U8</f>
        <v>30</v>
      </c>
    </row>
    <row r="9" spans="2:22" x14ac:dyDescent="0.25">
      <c r="B9" s="6" t="s">
        <v>12</v>
      </c>
      <c r="C9" s="15">
        <v>41797</v>
      </c>
      <c r="D9" s="12">
        <v>38</v>
      </c>
      <c r="E9" s="12">
        <v>22</v>
      </c>
      <c r="F9" s="12">
        <v>13</v>
      </c>
      <c r="G9" s="12"/>
      <c r="H9" s="12">
        <v>7</v>
      </c>
      <c r="I9" s="13">
        <v>13</v>
      </c>
      <c r="J9" s="13">
        <v>7</v>
      </c>
      <c r="K9" s="25">
        <f>I9+J9</f>
        <v>20</v>
      </c>
      <c r="M9" s="6" t="s">
        <v>10</v>
      </c>
      <c r="N9" s="15">
        <v>41822</v>
      </c>
      <c r="O9" s="12">
        <v>38</v>
      </c>
      <c r="P9" s="12">
        <v>20</v>
      </c>
      <c r="Q9" s="12">
        <v>9</v>
      </c>
      <c r="R9" s="12"/>
      <c r="S9" s="12">
        <v>9</v>
      </c>
      <c r="T9" s="12">
        <v>13</v>
      </c>
      <c r="U9" s="12">
        <v>11</v>
      </c>
      <c r="V9" s="25">
        <f>T9+U9</f>
        <v>24</v>
      </c>
    </row>
    <row r="10" spans="2:22" x14ac:dyDescent="0.25">
      <c r="B10" s="6" t="s">
        <v>12</v>
      </c>
      <c r="C10" s="15">
        <v>41841</v>
      </c>
      <c r="D10" s="12">
        <v>38</v>
      </c>
      <c r="E10" s="12">
        <v>22</v>
      </c>
      <c r="F10" s="12">
        <v>8</v>
      </c>
      <c r="G10" s="12"/>
      <c r="H10" s="12">
        <v>7</v>
      </c>
      <c r="I10" s="12">
        <v>16</v>
      </c>
      <c r="J10" s="12">
        <v>9</v>
      </c>
      <c r="K10" s="25">
        <f>I10+J10</f>
        <v>25</v>
      </c>
      <c r="M10" s="6" t="s">
        <v>10</v>
      </c>
      <c r="N10" s="15">
        <v>41836</v>
      </c>
      <c r="O10" s="12">
        <v>36</v>
      </c>
      <c r="P10" s="12">
        <v>20</v>
      </c>
      <c r="Q10" s="12">
        <v>8</v>
      </c>
      <c r="R10" s="12"/>
      <c r="S10" s="12">
        <v>8</v>
      </c>
      <c r="T10" s="12">
        <v>13</v>
      </c>
      <c r="U10" s="12">
        <v>14</v>
      </c>
      <c r="V10" s="25">
        <f>T10+U10</f>
        <v>27</v>
      </c>
    </row>
    <row r="11" spans="2:22" x14ac:dyDescent="0.25">
      <c r="B11" s="6" t="s">
        <v>12</v>
      </c>
      <c r="C11" s="15">
        <v>41857</v>
      </c>
      <c r="D11" s="12">
        <v>38</v>
      </c>
      <c r="E11" s="12">
        <v>23</v>
      </c>
      <c r="F11" s="12">
        <v>9</v>
      </c>
      <c r="G11" s="12"/>
      <c r="H11" s="12">
        <v>6</v>
      </c>
      <c r="I11" s="12">
        <v>13</v>
      </c>
      <c r="J11" s="12">
        <v>11</v>
      </c>
      <c r="K11" s="25">
        <f>I11+J11</f>
        <v>24</v>
      </c>
      <c r="M11" s="6" t="s">
        <v>10</v>
      </c>
      <c r="N11" s="15">
        <v>41866</v>
      </c>
      <c r="O11" s="12">
        <v>36</v>
      </c>
      <c r="P11" s="12">
        <v>20</v>
      </c>
      <c r="Q11" s="12"/>
      <c r="R11" s="12">
        <v>21</v>
      </c>
      <c r="S11" s="12">
        <v>5</v>
      </c>
      <c r="T11" s="12">
        <v>8</v>
      </c>
      <c r="U11" s="12">
        <v>9</v>
      </c>
      <c r="V11" s="25">
        <f>T11+U11</f>
        <v>17</v>
      </c>
    </row>
    <row r="12" spans="2:22" x14ac:dyDescent="0.25">
      <c r="B12" s="6" t="s">
        <v>12</v>
      </c>
      <c r="C12" s="15">
        <v>41876</v>
      </c>
      <c r="D12" s="12">
        <v>34</v>
      </c>
      <c r="E12" s="12">
        <v>19</v>
      </c>
      <c r="F12" s="12"/>
      <c r="G12" s="12">
        <v>29</v>
      </c>
      <c r="H12" s="12">
        <v>3</v>
      </c>
      <c r="I12" s="12">
        <v>7</v>
      </c>
      <c r="J12" s="12">
        <v>8</v>
      </c>
      <c r="K12" s="25">
        <f>I12+J12</f>
        <v>15</v>
      </c>
      <c r="M12" s="6" t="s">
        <v>10</v>
      </c>
      <c r="N12" s="15">
        <v>41880</v>
      </c>
      <c r="O12" s="12">
        <v>34</v>
      </c>
      <c r="P12" s="12">
        <v>15</v>
      </c>
      <c r="Q12" s="12"/>
      <c r="R12" s="12">
        <v>34</v>
      </c>
      <c r="S12" s="12">
        <v>3</v>
      </c>
      <c r="T12" s="12">
        <v>7</v>
      </c>
      <c r="U12" s="12">
        <v>7</v>
      </c>
      <c r="V12" s="25">
        <f>T12+U12</f>
        <v>14</v>
      </c>
    </row>
    <row r="13" spans="2:22" x14ac:dyDescent="0.25">
      <c r="B13" s="6" t="s">
        <v>12</v>
      </c>
      <c r="C13" s="15">
        <v>41884</v>
      </c>
      <c r="D13" s="12">
        <v>37</v>
      </c>
      <c r="E13" s="12">
        <v>15</v>
      </c>
      <c r="F13" s="12"/>
      <c r="G13" s="12">
        <v>33</v>
      </c>
      <c r="H13" s="12">
        <v>3</v>
      </c>
      <c r="I13" s="12">
        <v>7</v>
      </c>
      <c r="J13" s="12">
        <v>5</v>
      </c>
      <c r="K13" s="25">
        <f>I13+J13</f>
        <v>12</v>
      </c>
      <c r="M13" s="6" t="s">
        <v>10</v>
      </c>
      <c r="N13" s="15">
        <v>41885</v>
      </c>
      <c r="O13" s="12">
        <v>35</v>
      </c>
      <c r="P13" s="12">
        <v>14</v>
      </c>
      <c r="Q13" s="12"/>
      <c r="R13" s="12">
        <v>34</v>
      </c>
      <c r="S13" s="12">
        <v>4</v>
      </c>
      <c r="T13" s="12">
        <v>6</v>
      </c>
      <c r="U13" s="12">
        <v>7</v>
      </c>
      <c r="V13" s="25">
        <f>T13+U13</f>
        <v>13</v>
      </c>
    </row>
    <row r="14" spans="2:22" x14ac:dyDescent="0.25">
      <c r="B14" s="6" t="s">
        <v>12</v>
      </c>
      <c r="C14" s="15">
        <v>41897</v>
      </c>
      <c r="D14" s="12">
        <v>36</v>
      </c>
      <c r="E14" s="12">
        <v>19</v>
      </c>
      <c r="F14" s="12"/>
      <c r="G14" s="12">
        <v>30</v>
      </c>
      <c r="H14" s="12">
        <v>2</v>
      </c>
      <c r="I14" s="12">
        <v>7</v>
      </c>
      <c r="J14" s="12">
        <v>6</v>
      </c>
      <c r="K14" s="25">
        <f>I14+J14</f>
        <v>13</v>
      </c>
      <c r="M14" s="6" t="s">
        <v>10</v>
      </c>
      <c r="N14" s="15">
        <v>41891</v>
      </c>
      <c r="O14" s="12">
        <v>36</v>
      </c>
      <c r="P14" s="12">
        <v>15</v>
      </c>
      <c r="Q14" s="12"/>
      <c r="R14" s="12">
        <v>33</v>
      </c>
      <c r="S14" s="12">
        <v>3</v>
      </c>
      <c r="T14" s="12">
        <v>6</v>
      </c>
      <c r="U14" s="12">
        <v>7</v>
      </c>
      <c r="V14" s="25">
        <f>T14+U14</f>
        <v>13</v>
      </c>
    </row>
    <row r="15" spans="2:22" x14ac:dyDescent="0.25">
      <c r="B15" s="6" t="s">
        <v>12</v>
      </c>
      <c r="C15" s="15">
        <v>41904</v>
      </c>
      <c r="D15" s="12">
        <v>38</v>
      </c>
      <c r="E15" s="12">
        <v>19</v>
      </c>
      <c r="F15" s="12"/>
      <c r="G15" s="12">
        <v>29</v>
      </c>
      <c r="H15" s="12">
        <v>3</v>
      </c>
      <c r="I15" s="12">
        <v>7</v>
      </c>
      <c r="J15" s="12">
        <v>5</v>
      </c>
      <c r="K15" s="25">
        <f>I15+J15</f>
        <v>12</v>
      </c>
      <c r="M15" s="6" t="s">
        <v>10</v>
      </c>
      <c r="N15" s="15">
        <v>41900</v>
      </c>
      <c r="O15" s="12">
        <v>37</v>
      </c>
      <c r="P15" s="12">
        <v>17</v>
      </c>
      <c r="Q15" s="12"/>
      <c r="R15" s="12">
        <v>30</v>
      </c>
      <c r="S15" s="12">
        <v>4</v>
      </c>
      <c r="T15" s="12">
        <v>6</v>
      </c>
      <c r="U15" s="12">
        <v>7</v>
      </c>
      <c r="V15" s="25">
        <f>T15+U15</f>
        <v>13</v>
      </c>
    </row>
    <row r="16" spans="2:22" x14ac:dyDescent="0.25">
      <c r="B16" s="6" t="s">
        <v>12</v>
      </c>
      <c r="C16" s="15">
        <v>41911</v>
      </c>
      <c r="D16" s="12">
        <v>39</v>
      </c>
      <c r="E16" s="12">
        <v>19</v>
      </c>
      <c r="F16" s="12"/>
      <c r="G16" s="12">
        <v>25</v>
      </c>
      <c r="H16" s="12">
        <v>3</v>
      </c>
      <c r="I16" s="12">
        <v>7</v>
      </c>
      <c r="J16" s="12">
        <v>7</v>
      </c>
      <c r="K16" s="25">
        <f>I16+J16</f>
        <v>14</v>
      </c>
      <c r="M16" s="6" t="s">
        <v>10</v>
      </c>
      <c r="N16" s="15">
        <v>41908</v>
      </c>
      <c r="O16" s="12">
        <v>40</v>
      </c>
      <c r="P16" s="12">
        <v>18</v>
      </c>
      <c r="Q16" s="12"/>
      <c r="R16" s="12">
        <v>27</v>
      </c>
      <c r="S16" s="12">
        <v>4</v>
      </c>
      <c r="T16" s="12">
        <v>5</v>
      </c>
      <c r="U16" s="12">
        <v>6</v>
      </c>
      <c r="V16" s="25">
        <f>T16+U16</f>
        <v>11</v>
      </c>
    </row>
    <row r="17" spans="2:22" x14ac:dyDescent="0.25">
      <c r="B17" s="6" t="s">
        <v>12</v>
      </c>
      <c r="C17" s="15">
        <v>41913</v>
      </c>
      <c r="D17" s="12">
        <v>40</v>
      </c>
      <c r="E17" s="12">
        <v>19</v>
      </c>
      <c r="F17" s="12"/>
      <c r="G17" s="12">
        <v>24</v>
      </c>
      <c r="H17" s="12">
        <v>3</v>
      </c>
      <c r="I17" s="12">
        <v>8</v>
      </c>
      <c r="J17" s="12">
        <v>7</v>
      </c>
      <c r="K17" s="25">
        <f>I17+J17</f>
        <v>15</v>
      </c>
      <c r="M17" s="6" t="s">
        <v>10</v>
      </c>
      <c r="N17" s="15">
        <v>41912</v>
      </c>
      <c r="O17" s="12">
        <v>40</v>
      </c>
      <c r="P17" s="12">
        <v>20</v>
      </c>
      <c r="Q17" s="12"/>
      <c r="R17" s="12">
        <v>25</v>
      </c>
      <c r="S17" s="12">
        <v>3</v>
      </c>
      <c r="T17" s="12">
        <v>5</v>
      </c>
      <c r="U17" s="12">
        <v>5</v>
      </c>
      <c r="V17" s="25">
        <f>T17+U17</f>
        <v>10</v>
      </c>
    </row>
    <row r="18" spans="2:22" x14ac:dyDescent="0.25">
      <c r="B18" s="6" t="s">
        <v>12</v>
      </c>
      <c r="C18" s="15">
        <v>41916</v>
      </c>
      <c r="D18" s="12">
        <v>40</v>
      </c>
      <c r="E18" s="12">
        <v>21</v>
      </c>
      <c r="F18" s="12"/>
      <c r="G18" s="12">
        <v>24</v>
      </c>
      <c r="H18" s="12">
        <v>3</v>
      </c>
      <c r="I18" s="12">
        <v>7</v>
      </c>
      <c r="J18" s="12">
        <v>5</v>
      </c>
      <c r="K18" s="25">
        <f>I18+J18</f>
        <v>12</v>
      </c>
      <c r="M18" s="6" t="s">
        <v>10</v>
      </c>
      <c r="N18" s="15">
        <v>41914</v>
      </c>
      <c r="O18" s="12">
        <v>40</v>
      </c>
      <c r="P18" s="12">
        <v>21</v>
      </c>
      <c r="Q18" s="12"/>
      <c r="R18" s="12">
        <v>24</v>
      </c>
      <c r="S18" s="12">
        <v>4</v>
      </c>
      <c r="T18" s="12">
        <v>5</v>
      </c>
      <c r="U18" s="12">
        <v>5</v>
      </c>
      <c r="V18" s="25">
        <f>T18+U18</f>
        <v>10</v>
      </c>
    </row>
    <row r="19" spans="2:22" x14ac:dyDescent="0.25">
      <c r="M19" s="6" t="s">
        <v>10</v>
      </c>
      <c r="N19" s="15">
        <v>41916</v>
      </c>
      <c r="O19" s="12">
        <v>40</v>
      </c>
      <c r="P19" s="12">
        <v>24</v>
      </c>
      <c r="Q19" s="12"/>
      <c r="R19" s="12">
        <v>22</v>
      </c>
      <c r="S19" s="12">
        <v>3</v>
      </c>
      <c r="T19" s="12">
        <v>4</v>
      </c>
      <c r="U19" s="12">
        <v>5</v>
      </c>
      <c r="V19" s="25">
        <f>T19+U19</f>
        <v>9</v>
      </c>
    </row>
    <row r="22" spans="2:22" x14ac:dyDescent="0.25">
      <c r="B22" s="21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2002</vt:lpstr>
      <vt:lpstr>2006</vt:lpstr>
      <vt:lpstr>2010</vt:lpstr>
      <vt:lpstr>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2018-07-23T14:13:33Z</dcterms:created>
  <dcterms:modified xsi:type="dcterms:W3CDTF">2018-07-23T18:04:08Z</dcterms:modified>
</cp:coreProperties>
</file>