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25" yWindow="7170" windowWidth="13860" windowHeight="7200"/>
  </bookViews>
  <sheets>
    <sheet name="Estimulada" sheetId="1" r:id="rId1"/>
    <sheet name="Dif" sheetId="16" r:id="rId2"/>
    <sheet name="Contr" sheetId="21" r:id="rId3"/>
    <sheet name="BOLSOxHADDAD" sheetId="8" r:id="rId4"/>
    <sheet name="Dif (2)" sheetId="19" r:id="rId5"/>
    <sheet name="Contr (2)" sheetId="20" r:id="rId6"/>
  </sheets>
  <calcPr calcId="145621"/>
</workbook>
</file>

<file path=xl/calcChain.xml><?xml version="1.0" encoding="utf-8"?>
<calcChain xmlns="http://schemas.openxmlformats.org/spreadsheetml/2006/main">
  <c r="BU3" i="1" l="1"/>
  <c r="BM3" i="1"/>
  <c r="BE3" i="1"/>
  <c r="AW3" i="1"/>
  <c r="AO3" i="1"/>
  <c r="AG3" i="1"/>
  <c r="Y3" i="1"/>
  <c r="Q3" i="1"/>
  <c r="I3" i="1"/>
  <c r="BE29" i="1"/>
  <c r="BE28" i="1"/>
  <c r="BE27" i="1"/>
  <c r="BE26" i="1"/>
  <c r="BE25" i="1"/>
  <c r="BE23" i="1"/>
  <c r="BE22" i="1"/>
  <c r="BE21" i="1"/>
  <c r="BE20" i="1"/>
  <c r="BE18" i="1"/>
  <c r="BE17" i="1"/>
  <c r="BE16" i="1"/>
  <c r="BE15" i="1"/>
  <c r="BE13" i="1"/>
  <c r="BE12" i="1"/>
  <c r="BE11" i="1"/>
  <c r="BE10" i="1"/>
  <c r="BE9" i="1"/>
  <c r="BE7" i="1"/>
  <c r="BE6" i="1"/>
  <c r="BE4" i="1"/>
  <c r="BD29" i="1"/>
  <c r="BC29" i="1"/>
  <c r="BB29" i="1"/>
  <c r="BA29" i="1"/>
  <c r="AZ29" i="1"/>
  <c r="AY29" i="1"/>
  <c r="S29" i="16" l="1"/>
  <c r="Q29" i="16"/>
  <c r="M29" i="16"/>
  <c r="K29" i="16"/>
  <c r="I29" i="16"/>
  <c r="G29" i="16"/>
  <c r="E29" i="16"/>
  <c r="C29" i="16"/>
  <c r="S28" i="16"/>
  <c r="Q28" i="16"/>
  <c r="M28" i="16"/>
  <c r="K28" i="16"/>
  <c r="I28" i="16"/>
  <c r="G28" i="16"/>
  <c r="E28" i="16"/>
  <c r="C28" i="16"/>
  <c r="S27" i="16"/>
  <c r="Q27" i="16"/>
  <c r="M27" i="16"/>
  <c r="K27" i="16"/>
  <c r="I27" i="16"/>
  <c r="G27" i="16"/>
  <c r="E27" i="16"/>
  <c r="C27" i="16"/>
  <c r="S26" i="16"/>
  <c r="Q26" i="16"/>
  <c r="M26" i="16"/>
  <c r="K26" i="16"/>
  <c r="I26" i="16"/>
  <c r="G26" i="16"/>
  <c r="E26" i="16"/>
  <c r="C26" i="16"/>
  <c r="S25" i="16"/>
  <c r="Q25" i="16"/>
  <c r="M25" i="16"/>
  <c r="K25" i="16"/>
  <c r="I25" i="16"/>
  <c r="G25" i="16"/>
  <c r="E25" i="16"/>
  <c r="C25" i="16"/>
  <c r="S23" i="16"/>
  <c r="Q23" i="16"/>
  <c r="M23" i="16"/>
  <c r="K23" i="16"/>
  <c r="I23" i="16"/>
  <c r="G23" i="16"/>
  <c r="E23" i="16"/>
  <c r="C23" i="16"/>
  <c r="S22" i="16"/>
  <c r="Q22" i="16"/>
  <c r="M22" i="16"/>
  <c r="K22" i="16"/>
  <c r="I22" i="16"/>
  <c r="G22" i="16"/>
  <c r="E22" i="16"/>
  <c r="C22" i="16"/>
  <c r="S21" i="16"/>
  <c r="Q21" i="16"/>
  <c r="M21" i="16"/>
  <c r="K21" i="16"/>
  <c r="I21" i="16"/>
  <c r="G21" i="16"/>
  <c r="E21" i="16"/>
  <c r="C21" i="16"/>
  <c r="S20" i="16"/>
  <c r="Q20" i="16"/>
  <c r="M20" i="16"/>
  <c r="K20" i="16"/>
  <c r="I20" i="16"/>
  <c r="G20" i="16"/>
  <c r="E20" i="16"/>
  <c r="C20" i="16"/>
  <c r="S18" i="16"/>
  <c r="Q18" i="16"/>
  <c r="M18" i="16"/>
  <c r="K18" i="16"/>
  <c r="I18" i="16"/>
  <c r="G18" i="16"/>
  <c r="E18" i="16"/>
  <c r="C18" i="16"/>
  <c r="S17" i="16"/>
  <c r="Q17" i="16"/>
  <c r="M17" i="16"/>
  <c r="K17" i="16"/>
  <c r="I17" i="16"/>
  <c r="G17" i="16"/>
  <c r="E17" i="16"/>
  <c r="C17" i="16"/>
  <c r="S16" i="16"/>
  <c r="Q16" i="16"/>
  <c r="M16" i="16"/>
  <c r="K16" i="16"/>
  <c r="I16" i="16"/>
  <c r="G16" i="16"/>
  <c r="E16" i="16"/>
  <c r="C16" i="16"/>
  <c r="S15" i="16"/>
  <c r="Q15" i="16"/>
  <c r="M15" i="16"/>
  <c r="K15" i="16"/>
  <c r="I15" i="16"/>
  <c r="G15" i="16"/>
  <c r="E15" i="16"/>
  <c r="C15" i="16"/>
  <c r="S13" i="16"/>
  <c r="Q13" i="16"/>
  <c r="M13" i="16"/>
  <c r="K13" i="16"/>
  <c r="I13" i="16"/>
  <c r="G13" i="16"/>
  <c r="E13" i="16"/>
  <c r="C13" i="16"/>
  <c r="S12" i="16"/>
  <c r="Q12" i="16"/>
  <c r="M12" i="16"/>
  <c r="K12" i="16"/>
  <c r="I12" i="16"/>
  <c r="G12" i="16"/>
  <c r="E12" i="16"/>
  <c r="C12" i="16"/>
  <c r="S11" i="16"/>
  <c r="Q11" i="16"/>
  <c r="M11" i="16"/>
  <c r="K11" i="16"/>
  <c r="I11" i="16"/>
  <c r="G11" i="16"/>
  <c r="E11" i="16"/>
  <c r="C11" i="16"/>
  <c r="S10" i="16"/>
  <c r="Q10" i="16"/>
  <c r="M10" i="16"/>
  <c r="K10" i="16"/>
  <c r="I10" i="16"/>
  <c r="G10" i="16"/>
  <c r="E10" i="16"/>
  <c r="C10" i="16"/>
  <c r="S9" i="16"/>
  <c r="Q9" i="16"/>
  <c r="M9" i="16"/>
  <c r="K9" i="16"/>
  <c r="I9" i="16"/>
  <c r="G9" i="16"/>
  <c r="E9" i="16"/>
  <c r="C9" i="16"/>
  <c r="S7" i="16"/>
  <c r="Q7" i="16"/>
  <c r="M7" i="16"/>
  <c r="K7" i="16"/>
  <c r="I7" i="16"/>
  <c r="G7" i="16"/>
  <c r="E7" i="16"/>
  <c r="C7" i="16"/>
  <c r="S6" i="16"/>
  <c r="Q6" i="16"/>
  <c r="M6" i="16"/>
  <c r="K6" i="16"/>
  <c r="I6" i="16"/>
  <c r="G6" i="16"/>
  <c r="E6" i="16"/>
  <c r="C6" i="16"/>
  <c r="S4" i="16"/>
  <c r="Q4" i="16"/>
  <c r="M4" i="16"/>
  <c r="K4" i="16"/>
  <c r="I4" i="16"/>
  <c r="G4" i="16"/>
  <c r="E4" i="16"/>
  <c r="C4" i="16" l="1"/>
  <c r="BD28" i="1"/>
  <c r="BC28" i="1"/>
  <c r="BB28" i="1"/>
  <c r="BA28" i="1"/>
  <c r="AZ28" i="1"/>
  <c r="AY28" i="1"/>
  <c r="O29" i="16"/>
  <c r="BD27" i="1"/>
  <c r="BC27" i="1"/>
  <c r="BB27" i="1"/>
  <c r="BA27" i="1"/>
  <c r="AZ27" i="1"/>
  <c r="AY27" i="1"/>
  <c r="BD26" i="1"/>
  <c r="O26" i="16" s="1"/>
  <c r="BC26" i="1"/>
  <c r="BB26" i="1"/>
  <c r="BA26" i="1"/>
  <c r="AZ26" i="1"/>
  <c r="AY26" i="1"/>
  <c r="BD25" i="1"/>
  <c r="O25" i="16" s="1"/>
  <c r="BC25" i="1"/>
  <c r="BB25" i="1"/>
  <c r="BA25" i="1"/>
  <c r="AZ25" i="1"/>
  <c r="AY25" i="1"/>
  <c r="BD23" i="1"/>
  <c r="O23" i="16" s="1"/>
  <c r="BC23" i="1"/>
  <c r="BB23" i="1"/>
  <c r="BA23" i="1"/>
  <c r="AZ23" i="1"/>
  <c r="AY23" i="1"/>
  <c r="BD22" i="1"/>
  <c r="BC22" i="1"/>
  <c r="BB22" i="1"/>
  <c r="BA22" i="1"/>
  <c r="AZ22" i="1"/>
  <c r="AY22" i="1"/>
  <c r="BD21" i="1"/>
  <c r="O21" i="16" s="1"/>
  <c r="BC21" i="1"/>
  <c r="BB21" i="1"/>
  <c r="BA21" i="1"/>
  <c r="AZ21" i="1"/>
  <c r="AY21" i="1"/>
  <c r="BD20" i="1"/>
  <c r="O20" i="16" s="1"/>
  <c r="BC20" i="1"/>
  <c r="BB20" i="1"/>
  <c r="BA20" i="1"/>
  <c r="AZ20" i="1"/>
  <c r="AY20" i="1"/>
  <c r="BD18" i="1"/>
  <c r="BC18" i="1"/>
  <c r="BB18" i="1"/>
  <c r="BA18" i="1"/>
  <c r="AZ18" i="1"/>
  <c r="AY18" i="1"/>
  <c r="BD17" i="1"/>
  <c r="BC17" i="1"/>
  <c r="BB17" i="1"/>
  <c r="BA17" i="1"/>
  <c r="AZ17" i="1"/>
  <c r="AY17" i="1"/>
  <c r="BD16" i="1"/>
  <c r="O16" i="16" s="1"/>
  <c r="BC16" i="1"/>
  <c r="BB16" i="1"/>
  <c r="BA16" i="1"/>
  <c r="AZ16" i="1"/>
  <c r="AY16" i="1"/>
  <c r="BD15" i="1"/>
  <c r="BC15" i="1"/>
  <c r="BB15" i="1"/>
  <c r="BA15" i="1"/>
  <c r="AZ15" i="1"/>
  <c r="AY15" i="1"/>
  <c r="BD13" i="1"/>
  <c r="O13" i="16" s="1"/>
  <c r="BC13" i="1"/>
  <c r="BB13" i="1"/>
  <c r="BA13" i="1"/>
  <c r="AZ13" i="1"/>
  <c r="AY13" i="1"/>
  <c r="BD12" i="1"/>
  <c r="BC12" i="1"/>
  <c r="BB12" i="1"/>
  <c r="BA12" i="1"/>
  <c r="AZ12" i="1"/>
  <c r="AY12" i="1"/>
  <c r="BD11" i="1"/>
  <c r="O11" i="16" s="1"/>
  <c r="BC11" i="1"/>
  <c r="BB11" i="1"/>
  <c r="BA11" i="1"/>
  <c r="AZ11" i="1"/>
  <c r="AY11" i="1"/>
  <c r="BD10" i="1"/>
  <c r="O10" i="16" s="1"/>
  <c r="BC10" i="1"/>
  <c r="BB10" i="1"/>
  <c r="BA10" i="1"/>
  <c r="AZ10" i="1"/>
  <c r="AY10" i="1"/>
  <c r="BD9" i="1"/>
  <c r="O9" i="16" s="1"/>
  <c r="BC9" i="1"/>
  <c r="BB9" i="1"/>
  <c r="BA9" i="1"/>
  <c r="AZ9" i="1"/>
  <c r="AY9" i="1"/>
  <c r="BD7" i="1"/>
  <c r="BC7" i="1"/>
  <c r="BB7" i="1"/>
  <c r="BA7" i="1"/>
  <c r="AZ7" i="1"/>
  <c r="AY7" i="1"/>
  <c r="BD6" i="1"/>
  <c r="O6" i="16" s="1"/>
  <c r="BC6" i="1"/>
  <c r="BB6" i="1"/>
  <c r="BA6" i="1"/>
  <c r="AZ6" i="1"/>
  <c r="AY6" i="1"/>
  <c r="O18" i="16" l="1"/>
  <c r="O15" i="16"/>
  <c r="O12" i="16"/>
  <c r="O17" i="16"/>
  <c r="O22" i="16"/>
  <c r="O27" i="16"/>
  <c r="O7" i="16"/>
  <c r="O28" i="16"/>
  <c r="BD4" i="1"/>
  <c r="O4" i="16" s="1"/>
  <c r="BC4" i="1"/>
  <c r="BB4" i="1"/>
  <c r="BA4" i="1" l="1"/>
  <c r="AZ4" i="1"/>
  <c r="AY4" i="1"/>
  <c r="A15" i="1" l="1"/>
  <c r="C4" i="21" l="1"/>
  <c r="V4" i="21" s="1"/>
  <c r="S4" i="21"/>
  <c r="AD4" i="21" s="1"/>
  <c r="Q4" i="21"/>
  <c r="AC4" i="21" s="1"/>
  <c r="M4" i="21"/>
  <c r="AA4" i="21" s="1"/>
  <c r="K4" i="21"/>
  <c r="Z4" i="21" s="1"/>
  <c r="I4" i="21"/>
  <c r="Y4" i="21" s="1"/>
  <c r="G4" i="21"/>
  <c r="X4" i="21" s="1"/>
  <c r="E4" i="21"/>
  <c r="W4" i="21" s="1"/>
  <c r="C13" i="21"/>
  <c r="V13" i="21" s="1"/>
  <c r="S28" i="21"/>
  <c r="S27" i="21"/>
  <c r="S26" i="21"/>
  <c r="S25" i="21"/>
  <c r="S24" i="21"/>
  <c r="S22" i="21"/>
  <c r="S21" i="21"/>
  <c r="S20" i="21"/>
  <c r="S19" i="21"/>
  <c r="S17" i="21"/>
  <c r="S16" i="21"/>
  <c r="S15" i="21"/>
  <c r="S13" i="21"/>
  <c r="S12" i="21"/>
  <c r="S11" i="21"/>
  <c r="S10" i="21"/>
  <c r="S9" i="21"/>
  <c r="S7" i="21"/>
  <c r="S6" i="21"/>
  <c r="Q28" i="21"/>
  <c r="Q27" i="21"/>
  <c r="Q26" i="21"/>
  <c r="Q25" i="21"/>
  <c r="Q24" i="21"/>
  <c r="Q22" i="21"/>
  <c r="Q21" i="21"/>
  <c r="Q20" i="21"/>
  <c r="Q19" i="21"/>
  <c r="Q17" i="21"/>
  <c r="Q16" i="21"/>
  <c r="Q15" i="21"/>
  <c r="Q13" i="21"/>
  <c r="Q12" i="21"/>
  <c r="Q11" i="21"/>
  <c r="Q10" i="21"/>
  <c r="Q9" i="21"/>
  <c r="Q7" i="21"/>
  <c r="Q6" i="21"/>
  <c r="M28" i="21"/>
  <c r="M27" i="21"/>
  <c r="M26" i="21"/>
  <c r="M25" i="21"/>
  <c r="M24" i="21"/>
  <c r="M22" i="21"/>
  <c r="M21" i="21"/>
  <c r="M20" i="21"/>
  <c r="M19" i="21"/>
  <c r="M17" i="21"/>
  <c r="M16" i="21"/>
  <c r="M15" i="21"/>
  <c r="M13" i="21"/>
  <c r="M12" i="21"/>
  <c r="M11" i="21"/>
  <c r="M10" i="21"/>
  <c r="M9" i="21"/>
  <c r="M7" i="21"/>
  <c r="M6" i="21"/>
  <c r="K28" i="21"/>
  <c r="K27" i="21"/>
  <c r="K26" i="21"/>
  <c r="K25" i="21"/>
  <c r="K24" i="21"/>
  <c r="K22" i="21"/>
  <c r="K21" i="21"/>
  <c r="K20" i="21"/>
  <c r="K19" i="21"/>
  <c r="K17" i="21"/>
  <c r="K16" i="21"/>
  <c r="K15" i="21"/>
  <c r="K13" i="21"/>
  <c r="K12" i="21"/>
  <c r="K11" i="21"/>
  <c r="K10" i="21"/>
  <c r="K9" i="21"/>
  <c r="K7" i="21"/>
  <c r="K6" i="21"/>
  <c r="I28" i="21"/>
  <c r="I27" i="21"/>
  <c r="I26" i="21"/>
  <c r="I25" i="21"/>
  <c r="I24" i="21"/>
  <c r="I22" i="21"/>
  <c r="I21" i="21"/>
  <c r="I20" i="21"/>
  <c r="I19" i="21"/>
  <c r="I17" i="21"/>
  <c r="I16" i="21"/>
  <c r="I15" i="21"/>
  <c r="I13" i="21"/>
  <c r="I12" i="21"/>
  <c r="I11" i="21"/>
  <c r="I10" i="21"/>
  <c r="I9" i="21"/>
  <c r="I7" i="21"/>
  <c r="I6" i="21"/>
  <c r="G28" i="21"/>
  <c r="G27" i="21"/>
  <c r="G26" i="21"/>
  <c r="G25" i="21"/>
  <c r="G24" i="21"/>
  <c r="G22" i="21"/>
  <c r="G21" i="21"/>
  <c r="G20" i="21"/>
  <c r="G19" i="21"/>
  <c r="G17" i="21"/>
  <c r="G16" i="21"/>
  <c r="G15" i="21"/>
  <c r="G13" i="21"/>
  <c r="G12" i="21"/>
  <c r="G11" i="21"/>
  <c r="G10" i="21"/>
  <c r="G9" i="21"/>
  <c r="G7" i="21"/>
  <c r="G6" i="21"/>
  <c r="E28" i="21"/>
  <c r="W28" i="21" s="1"/>
  <c r="E27" i="21"/>
  <c r="W27" i="21" s="1"/>
  <c r="E26" i="21"/>
  <c r="W26" i="21" s="1"/>
  <c r="E25" i="21"/>
  <c r="E24" i="21"/>
  <c r="W24" i="21" s="1"/>
  <c r="E22" i="21"/>
  <c r="E21" i="21"/>
  <c r="E20" i="21"/>
  <c r="E19" i="21"/>
  <c r="E17" i="21"/>
  <c r="E16" i="21"/>
  <c r="E15" i="21"/>
  <c r="E13" i="21"/>
  <c r="E12" i="21"/>
  <c r="E11" i="21"/>
  <c r="W11" i="21" s="1"/>
  <c r="E10" i="21"/>
  <c r="E9" i="21"/>
  <c r="E7" i="21"/>
  <c r="E6" i="21"/>
  <c r="C28" i="21"/>
  <c r="V28" i="21" s="1"/>
  <c r="C27" i="21"/>
  <c r="V27" i="21" s="1"/>
  <c r="C26" i="21"/>
  <c r="V26" i="21" s="1"/>
  <c r="C25" i="21"/>
  <c r="V25" i="21" s="1"/>
  <c r="C24" i="21"/>
  <c r="V24" i="21" s="1"/>
  <c r="C22" i="21"/>
  <c r="C21" i="21"/>
  <c r="V21" i="21" s="1"/>
  <c r="C20" i="21"/>
  <c r="C19" i="21"/>
  <c r="C17" i="21"/>
  <c r="V17" i="21" s="1"/>
  <c r="C16" i="21"/>
  <c r="V16" i="21" s="1"/>
  <c r="C15" i="21"/>
  <c r="C12" i="21"/>
  <c r="V12" i="21" s="1"/>
  <c r="C11" i="21"/>
  <c r="V11" i="21" s="1"/>
  <c r="C10" i="21"/>
  <c r="C9" i="21"/>
  <c r="V9" i="21" s="1"/>
  <c r="C7" i="21"/>
  <c r="V7" i="21" s="1"/>
  <c r="C6" i="21"/>
  <c r="V6" i="21" s="1"/>
  <c r="W25" i="21" l="1"/>
  <c r="X17" i="21"/>
  <c r="W7" i="21"/>
  <c r="X16" i="21"/>
  <c r="V22" i="21"/>
  <c r="W6" i="21"/>
  <c r="W21" i="21"/>
  <c r="X26" i="21"/>
  <c r="W22" i="21"/>
  <c r="W12" i="21"/>
  <c r="V20" i="21"/>
  <c r="X11" i="21"/>
  <c r="W17" i="21"/>
  <c r="X21" i="21"/>
  <c r="W13" i="21"/>
  <c r="V15" i="21"/>
  <c r="V10" i="21"/>
  <c r="Z21" i="21"/>
  <c r="X24" i="21"/>
  <c r="W16" i="21"/>
  <c r="W9" i="21"/>
  <c r="X22" i="21"/>
  <c r="V19" i="21"/>
  <c r="W20" i="21"/>
  <c r="Y21" i="21"/>
  <c r="A22" i="20"/>
  <c r="R28" i="20"/>
  <c r="M28" i="20"/>
  <c r="H28" i="20"/>
  <c r="C28" i="20"/>
  <c r="R27" i="20"/>
  <c r="M27" i="20"/>
  <c r="H27" i="20"/>
  <c r="C27" i="20"/>
  <c r="R26" i="20"/>
  <c r="M26" i="20"/>
  <c r="H26" i="20"/>
  <c r="C26" i="20"/>
  <c r="R25" i="20"/>
  <c r="M25" i="20"/>
  <c r="H25" i="20"/>
  <c r="C25" i="20"/>
  <c r="R24" i="20"/>
  <c r="M24" i="20"/>
  <c r="H24" i="20"/>
  <c r="C24" i="20"/>
  <c r="R22" i="20"/>
  <c r="M22" i="20"/>
  <c r="H22" i="20"/>
  <c r="C22" i="20"/>
  <c r="R21" i="20"/>
  <c r="M21" i="20"/>
  <c r="H21" i="20"/>
  <c r="C21" i="20"/>
  <c r="R20" i="20"/>
  <c r="M20" i="20"/>
  <c r="H20" i="20"/>
  <c r="C20" i="20"/>
  <c r="R19" i="20"/>
  <c r="M19" i="20"/>
  <c r="H19" i="20"/>
  <c r="C19" i="20"/>
  <c r="R17" i="20"/>
  <c r="M17" i="20"/>
  <c r="H17" i="20"/>
  <c r="C17" i="20"/>
  <c r="R16" i="20"/>
  <c r="M16" i="20"/>
  <c r="H16" i="20"/>
  <c r="C16" i="20"/>
  <c r="R15" i="20"/>
  <c r="M15" i="20"/>
  <c r="H15" i="20"/>
  <c r="C15" i="20"/>
  <c r="R13" i="20"/>
  <c r="M13" i="20"/>
  <c r="H13" i="20"/>
  <c r="C13" i="20"/>
  <c r="R12" i="20"/>
  <c r="M12" i="20"/>
  <c r="H12" i="20"/>
  <c r="C12" i="20"/>
  <c r="R11" i="20"/>
  <c r="M11" i="20"/>
  <c r="H11" i="20"/>
  <c r="C11" i="20"/>
  <c r="R10" i="20"/>
  <c r="M10" i="20"/>
  <c r="H10" i="20"/>
  <c r="C10" i="20"/>
  <c r="R9" i="20"/>
  <c r="M9" i="20"/>
  <c r="H9" i="20"/>
  <c r="C9" i="20"/>
  <c r="R7" i="20"/>
  <c r="M7" i="20"/>
  <c r="H7" i="20"/>
  <c r="C7" i="20"/>
  <c r="R6" i="20"/>
  <c r="M6" i="20"/>
  <c r="H6" i="20"/>
  <c r="C6" i="20"/>
  <c r="U4" i="20"/>
  <c r="T4" i="20"/>
  <c r="S4" i="20"/>
  <c r="R4" i="20"/>
  <c r="P4" i="20"/>
  <c r="O4" i="20"/>
  <c r="N4" i="20"/>
  <c r="M4" i="20"/>
  <c r="K4" i="20"/>
  <c r="J4" i="20"/>
  <c r="I4" i="20"/>
  <c r="H4" i="20"/>
  <c r="F4" i="20"/>
  <c r="E4" i="20"/>
  <c r="D4" i="20"/>
  <c r="C4" i="20"/>
  <c r="C4" i="19"/>
  <c r="U28" i="19"/>
  <c r="U28" i="20" s="1"/>
  <c r="T28" i="19"/>
  <c r="T28" i="20" s="1"/>
  <c r="S28" i="19"/>
  <c r="S28" i="20" s="1"/>
  <c r="R28" i="19"/>
  <c r="U27" i="19"/>
  <c r="U27" i="20" s="1"/>
  <c r="T27" i="19"/>
  <c r="T27" i="20" s="1"/>
  <c r="S27" i="19"/>
  <c r="S27" i="20" s="1"/>
  <c r="R27" i="19"/>
  <c r="U26" i="19"/>
  <c r="U26" i="20" s="1"/>
  <c r="T26" i="19"/>
  <c r="T26" i="20" s="1"/>
  <c r="S26" i="19"/>
  <c r="S26" i="20" s="1"/>
  <c r="R26" i="19"/>
  <c r="U25" i="19"/>
  <c r="U25" i="20" s="1"/>
  <c r="T25" i="19"/>
  <c r="T25" i="20" s="1"/>
  <c r="S25" i="19"/>
  <c r="R25" i="19"/>
  <c r="U24" i="19"/>
  <c r="U24" i="20" s="1"/>
  <c r="T24" i="19"/>
  <c r="T24" i="20" s="1"/>
  <c r="S24" i="19"/>
  <c r="S24" i="20" s="1"/>
  <c r="R24" i="19"/>
  <c r="U22" i="19"/>
  <c r="T22" i="19"/>
  <c r="S22" i="19"/>
  <c r="R22" i="19"/>
  <c r="U21" i="19"/>
  <c r="U21" i="20" s="1"/>
  <c r="T21" i="19"/>
  <c r="T21" i="20" s="1"/>
  <c r="S21" i="19"/>
  <c r="S21" i="20" s="1"/>
  <c r="R21" i="19"/>
  <c r="U20" i="19"/>
  <c r="U20" i="20" s="1"/>
  <c r="T20" i="19"/>
  <c r="T20" i="20" s="1"/>
  <c r="S20" i="19"/>
  <c r="S20" i="20" s="1"/>
  <c r="R20" i="19"/>
  <c r="U19" i="19"/>
  <c r="U19" i="20" s="1"/>
  <c r="T19" i="19"/>
  <c r="T19" i="20" s="1"/>
  <c r="S19" i="19"/>
  <c r="S19" i="20" s="1"/>
  <c r="R19" i="19"/>
  <c r="U17" i="19"/>
  <c r="U17" i="20" s="1"/>
  <c r="T17" i="19"/>
  <c r="T17" i="20" s="1"/>
  <c r="S17" i="19"/>
  <c r="S17" i="20" s="1"/>
  <c r="R17" i="19"/>
  <c r="U16" i="19"/>
  <c r="U16" i="20" s="1"/>
  <c r="T16" i="19"/>
  <c r="T16" i="20" s="1"/>
  <c r="S16" i="19"/>
  <c r="S16" i="20" s="1"/>
  <c r="R16" i="19"/>
  <c r="U15" i="19"/>
  <c r="U15" i="20" s="1"/>
  <c r="T15" i="19"/>
  <c r="T15" i="20" s="1"/>
  <c r="S15" i="19"/>
  <c r="S15" i="20" s="1"/>
  <c r="R15" i="19"/>
  <c r="U13" i="19"/>
  <c r="U13" i="20" s="1"/>
  <c r="T13" i="19"/>
  <c r="T13" i="20" s="1"/>
  <c r="S13" i="19"/>
  <c r="S13" i="20" s="1"/>
  <c r="R13" i="19"/>
  <c r="U12" i="19"/>
  <c r="U12" i="20" s="1"/>
  <c r="T12" i="19"/>
  <c r="T12" i="20" s="1"/>
  <c r="S12" i="19"/>
  <c r="S12" i="20" s="1"/>
  <c r="R12" i="19"/>
  <c r="U11" i="19"/>
  <c r="U11" i="20" s="1"/>
  <c r="T11" i="19"/>
  <c r="T11" i="20" s="1"/>
  <c r="S11" i="19"/>
  <c r="S11" i="20" s="1"/>
  <c r="R11" i="19"/>
  <c r="U10" i="19"/>
  <c r="U10" i="20" s="1"/>
  <c r="T10" i="19"/>
  <c r="T10" i="20" s="1"/>
  <c r="S10" i="19"/>
  <c r="S10" i="20" s="1"/>
  <c r="R10" i="19"/>
  <c r="U9" i="19"/>
  <c r="U9" i="20" s="1"/>
  <c r="T9" i="19"/>
  <c r="T9" i="20" s="1"/>
  <c r="S9" i="19"/>
  <c r="S9" i="20" s="1"/>
  <c r="R9" i="19"/>
  <c r="U7" i="19"/>
  <c r="U7" i="20" s="1"/>
  <c r="T7" i="19"/>
  <c r="T7" i="20" s="1"/>
  <c r="S7" i="19"/>
  <c r="S7" i="20" s="1"/>
  <c r="R7" i="19"/>
  <c r="U6" i="19"/>
  <c r="U6" i="20" s="1"/>
  <c r="T6" i="19"/>
  <c r="T6" i="20" s="1"/>
  <c r="S6" i="19"/>
  <c r="S6" i="20" s="1"/>
  <c r="R6" i="19"/>
  <c r="T4" i="19"/>
  <c r="S4" i="19"/>
  <c r="R4" i="19"/>
  <c r="U4" i="19"/>
  <c r="P28" i="19"/>
  <c r="P28" i="20" s="1"/>
  <c r="O28" i="19"/>
  <c r="O28" i="20" s="1"/>
  <c r="N28" i="19"/>
  <c r="N28" i="20" s="1"/>
  <c r="M28" i="19"/>
  <c r="P27" i="19"/>
  <c r="P27" i="20" s="1"/>
  <c r="O27" i="19"/>
  <c r="O27" i="20" s="1"/>
  <c r="N27" i="19"/>
  <c r="N27" i="20" s="1"/>
  <c r="M27" i="19"/>
  <c r="P26" i="19"/>
  <c r="P26" i="20" s="1"/>
  <c r="O26" i="19"/>
  <c r="O26" i="20" s="1"/>
  <c r="N26" i="19"/>
  <c r="N26" i="20" s="1"/>
  <c r="M26" i="19"/>
  <c r="P25" i="19"/>
  <c r="P25" i="20" s="1"/>
  <c r="O25" i="19"/>
  <c r="O25" i="20" s="1"/>
  <c r="N25" i="19"/>
  <c r="N25" i="20" s="1"/>
  <c r="M25" i="19"/>
  <c r="P24" i="19"/>
  <c r="P24" i="20" s="1"/>
  <c r="O24" i="19"/>
  <c r="O24" i="20" s="1"/>
  <c r="N24" i="19"/>
  <c r="N24" i="20" s="1"/>
  <c r="M24" i="19"/>
  <c r="P22" i="19"/>
  <c r="O22" i="19"/>
  <c r="N22" i="19"/>
  <c r="M22" i="19"/>
  <c r="P21" i="19"/>
  <c r="P21" i="20" s="1"/>
  <c r="O21" i="19"/>
  <c r="O21" i="20" s="1"/>
  <c r="N21" i="19"/>
  <c r="N21" i="20" s="1"/>
  <c r="M21" i="19"/>
  <c r="P20" i="19"/>
  <c r="P20" i="20" s="1"/>
  <c r="O20" i="19"/>
  <c r="O20" i="20" s="1"/>
  <c r="N20" i="19"/>
  <c r="N20" i="20" s="1"/>
  <c r="M20" i="19"/>
  <c r="P19" i="19"/>
  <c r="P19" i="20" s="1"/>
  <c r="O19" i="19"/>
  <c r="O19" i="20" s="1"/>
  <c r="N19" i="19"/>
  <c r="N19" i="20" s="1"/>
  <c r="M19" i="19"/>
  <c r="P17" i="19"/>
  <c r="P17" i="20" s="1"/>
  <c r="O17" i="19"/>
  <c r="O17" i="20" s="1"/>
  <c r="N17" i="19"/>
  <c r="N17" i="20" s="1"/>
  <c r="M17" i="19"/>
  <c r="P16" i="19"/>
  <c r="P16" i="20" s="1"/>
  <c r="O16" i="19"/>
  <c r="O16" i="20" s="1"/>
  <c r="N16" i="19"/>
  <c r="N16" i="20" s="1"/>
  <c r="M16" i="19"/>
  <c r="P15" i="19"/>
  <c r="P15" i="20" s="1"/>
  <c r="O15" i="19"/>
  <c r="O15" i="20" s="1"/>
  <c r="N15" i="19"/>
  <c r="N15" i="20" s="1"/>
  <c r="M15" i="19"/>
  <c r="P13" i="19"/>
  <c r="P13" i="20" s="1"/>
  <c r="O13" i="19"/>
  <c r="O13" i="20" s="1"/>
  <c r="N13" i="19"/>
  <c r="N13" i="20" s="1"/>
  <c r="M13" i="19"/>
  <c r="P12" i="19"/>
  <c r="P12" i="20" s="1"/>
  <c r="O12" i="19"/>
  <c r="O12" i="20" s="1"/>
  <c r="N12" i="19"/>
  <c r="N12" i="20" s="1"/>
  <c r="M12" i="19"/>
  <c r="P11" i="19"/>
  <c r="P11" i="20" s="1"/>
  <c r="O11" i="19"/>
  <c r="O11" i="20" s="1"/>
  <c r="N11" i="19"/>
  <c r="N11" i="20" s="1"/>
  <c r="M11" i="19"/>
  <c r="P10" i="19"/>
  <c r="P10" i="20" s="1"/>
  <c r="O10" i="19"/>
  <c r="O10" i="20" s="1"/>
  <c r="N10" i="19"/>
  <c r="N10" i="20" s="1"/>
  <c r="M10" i="19"/>
  <c r="P9" i="19"/>
  <c r="P9" i="20" s="1"/>
  <c r="O9" i="19"/>
  <c r="O9" i="20" s="1"/>
  <c r="N9" i="19"/>
  <c r="N9" i="20" s="1"/>
  <c r="M9" i="19"/>
  <c r="P7" i="19"/>
  <c r="P7" i="20" s="1"/>
  <c r="O7" i="19"/>
  <c r="O7" i="20" s="1"/>
  <c r="N7" i="19"/>
  <c r="N7" i="20" s="1"/>
  <c r="M7" i="19"/>
  <c r="P6" i="19"/>
  <c r="P6" i="20" s="1"/>
  <c r="O6" i="19"/>
  <c r="O6" i="20" s="1"/>
  <c r="N6" i="19"/>
  <c r="N6" i="20" s="1"/>
  <c r="M6" i="19"/>
  <c r="P4" i="19"/>
  <c r="O4" i="19"/>
  <c r="N4" i="19"/>
  <c r="M4" i="19"/>
  <c r="K28" i="19"/>
  <c r="K28" i="20" s="1"/>
  <c r="J28" i="19"/>
  <c r="J28" i="20" s="1"/>
  <c r="I28" i="19"/>
  <c r="I28" i="20" s="1"/>
  <c r="H28" i="19"/>
  <c r="K27" i="19"/>
  <c r="K27" i="20" s="1"/>
  <c r="J27" i="19"/>
  <c r="J27" i="20" s="1"/>
  <c r="I27" i="19"/>
  <c r="I27" i="20" s="1"/>
  <c r="H27" i="19"/>
  <c r="K26" i="19"/>
  <c r="K26" i="20" s="1"/>
  <c r="J26" i="19"/>
  <c r="I26" i="19"/>
  <c r="I26" i="20" s="1"/>
  <c r="H26" i="19"/>
  <c r="K25" i="19"/>
  <c r="K25" i="20" s="1"/>
  <c r="J25" i="19"/>
  <c r="J25" i="20" s="1"/>
  <c r="I25" i="19"/>
  <c r="I25" i="20" s="1"/>
  <c r="H25" i="19"/>
  <c r="K24" i="19"/>
  <c r="K24" i="20" s="1"/>
  <c r="J24" i="19"/>
  <c r="J24" i="20" s="1"/>
  <c r="I24" i="19"/>
  <c r="I24" i="20" s="1"/>
  <c r="H24" i="19"/>
  <c r="K22" i="19"/>
  <c r="J22" i="19"/>
  <c r="I22" i="19"/>
  <c r="H22" i="19"/>
  <c r="K21" i="19"/>
  <c r="K21" i="20" s="1"/>
  <c r="J21" i="19"/>
  <c r="J21" i="20" s="1"/>
  <c r="I21" i="19"/>
  <c r="I21" i="20" s="1"/>
  <c r="H21" i="19"/>
  <c r="K20" i="19"/>
  <c r="K20" i="20" s="1"/>
  <c r="J20" i="19"/>
  <c r="J20" i="20" s="1"/>
  <c r="I20" i="19"/>
  <c r="I20" i="20" s="1"/>
  <c r="H20" i="19"/>
  <c r="K19" i="19"/>
  <c r="K19" i="20" s="1"/>
  <c r="J19" i="19"/>
  <c r="J19" i="20" s="1"/>
  <c r="I19" i="19"/>
  <c r="I19" i="20" s="1"/>
  <c r="H19" i="19"/>
  <c r="K17" i="19"/>
  <c r="K17" i="20" s="1"/>
  <c r="J17" i="19"/>
  <c r="J17" i="20" s="1"/>
  <c r="I17" i="19"/>
  <c r="I17" i="20" s="1"/>
  <c r="H17" i="19"/>
  <c r="K16" i="19"/>
  <c r="K16" i="20" s="1"/>
  <c r="J16" i="19"/>
  <c r="J16" i="20" s="1"/>
  <c r="I16" i="19"/>
  <c r="I16" i="20" s="1"/>
  <c r="H16" i="19"/>
  <c r="K15" i="19"/>
  <c r="K15" i="20" s="1"/>
  <c r="J15" i="19"/>
  <c r="J15" i="20" s="1"/>
  <c r="I15" i="19"/>
  <c r="I15" i="20" s="1"/>
  <c r="H15" i="19"/>
  <c r="K13" i="19"/>
  <c r="K13" i="20" s="1"/>
  <c r="J13" i="19"/>
  <c r="J13" i="20" s="1"/>
  <c r="I13" i="19"/>
  <c r="I13" i="20" s="1"/>
  <c r="H13" i="19"/>
  <c r="K12" i="19"/>
  <c r="K12" i="20" s="1"/>
  <c r="J12" i="19"/>
  <c r="J12" i="20" s="1"/>
  <c r="I12" i="19"/>
  <c r="I12" i="20" s="1"/>
  <c r="H12" i="19"/>
  <c r="K11" i="19"/>
  <c r="K11" i="20" s="1"/>
  <c r="J11" i="19"/>
  <c r="J11" i="20" s="1"/>
  <c r="I11" i="19"/>
  <c r="I11" i="20" s="1"/>
  <c r="H11" i="19"/>
  <c r="K10" i="19"/>
  <c r="K10" i="20" s="1"/>
  <c r="J10" i="19"/>
  <c r="J10" i="20" s="1"/>
  <c r="I10" i="19"/>
  <c r="I10" i="20" s="1"/>
  <c r="H10" i="19"/>
  <c r="K9" i="19"/>
  <c r="K9" i="20" s="1"/>
  <c r="J9" i="19"/>
  <c r="J9" i="20" s="1"/>
  <c r="I9" i="19"/>
  <c r="I9" i="20" s="1"/>
  <c r="H9" i="19"/>
  <c r="K7" i="19"/>
  <c r="K7" i="20" s="1"/>
  <c r="J7" i="19"/>
  <c r="J7" i="20" s="1"/>
  <c r="I7" i="19"/>
  <c r="I7" i="20" s="1"/>
  <c r="H7" i="19"/>
  <c r="K6" i="19"/>
  <c r="K6" i="20" s="1"/>
  <c r="J6" i="19"/>
  <c r="J6" i="20" s="1"/>
  <c r="I6" i="19"/>
  <c r="I6" i="20" s="1"/>
  <c r="H6" i="19"/>
  <c r="K4" i="19"/>
  <c r="J4" i="19"/>
  <c r="I4" i="19"/>
  <c r="H4" i="19"/>
  <c r="F28" i="19"/>
  <c r="F28" i="20" s="1"/>
  <c r="E28" i="19"/>
  <c r="E28" i="20" s="1"/>
  <c r="D28" i="19"/>
  <c r="D28" i="20" s="1"/>
  <c r="C28" i="19"/>
  <c r="F27" i="19"/>
  <c r="F27" i="20" s="1"/>
  <c r="E27" i="19"/>
  <c r="E27" i="20" s="1"/>
  <c r="D27" i="19"/>
  <c r="D27" i="20" s="1"/>
  <c r="C27" i="19"/>
  <c r="F26" i="19"/>
  <c r="F26" i="20" s="1"/>
  <c r="E26" i="19"/>
  <c r="E26" i="20" s="1"/>
  <c r="D26" i="19"/>
  <c r="D26" i="20" s="1"/>
  <c r="C26" i="19"/>
  <c r="F25" i="19"/>
  <c r="F25" i="20" s="1"/>
  <c r="E25" i="19"/>
  <c r="E25" i="20" s="1"/>
  <c r="D25" i="19"/>
  <c r="D25" i="20" s="1"/>
  <c r="C25" i="19"/>
  <c r="F24" i="19"/>
  <c r="F24" i="20" s="1"/>
  <c r="E24" i="19"/>
  <c r="E24" i="20" s="1"/>
  <c r="D24" i="19"/>
  <c r="D24" i="20" s="1"/>
  <c r="C24" i="19"/>
  <c r="F22" i="19"/>
  <c r="E22" i="19"/>
  <c r="D22" i="19"/>
  <c r="C22" i="19"/>
  <c r="F21" i="19"/>
  <c r="F21" i="20" s="1"/>
  <c r="E21" i="19"/>
  <c r="E21" i="20" s="1"/>
  <c r="D21" i="19"/>
  <c r="D21" i="20" s="1"/>
  <c r="C21" i="19"/>
  <c r="F20" i="19"/>
  <c r="F20" i="20" s="1"/>
  <c r="E20" i="19"/>
  <c r="E20" i="20" s="1"/>
  <c r="D20" i="19"/>
  <c r="D20" i="20" s="1"/>
  <c r="C20" i="19"/>
  <c r="F19" i="19"/>
  <c r="F19" i="20" s="1"/>
  <c r="E19" i="19"/>
  <c r="E19" i="20" s="1"/>
  <c r="D19" i="19"/>
  <c r="D19" i="20" s="1"/>
  <c r="C19" i="19"/>
  <c r="F17" i="19"/>
  <c r="F17" i="20" s="1"/>
  <c r="E17" i="19"/>
  <c r="E17" i="20" s="1"/>
  <c r="D17" i="19"/>
  <c r="D17" i="20" s="1"/>
  <c r="C17" i="19"/>
  <c r="F16" i="19"/>
  <c r="F16" i="20" s="1"/>
  <c r="E16" i="19"/>
  <c r="E16" i="20" s="1"/>
  <c r="D16" i="19"/>
  <c r="D16" i="20" s="1"/>
  <c r="C16" i="19"/>
  <c r="F15" i="19"/>
  <c r="F15" i="20" s="1"/>
  <c r="E15" i="19"/>
  <c r="E15" i="20" s="1"/>
  <c r="D15" i="19"/>
  <c r="D15" i="20" s="1"/>
  <c r="C15" i="19"/>
  <c r="F13" i="19"/>
  <c r="F13" i="20" s="1"/>
  <c r="E13" i="19"/>
  <c r="E13" i="20" s="1"/>
  <c r="D13" i="19"/>
  <c r="D13" i="20" s="1"/>
  <c r="C13" i="19"/>
  <c r="F12" i="19"/>
  <c r="F12" i="20" s="1"/>
  <c r="E12" i="19"/>
  <c r="E12" i="20" s="1"/>
  <c r="D12" i="19"/>
  <c r="D12" i="20" s="1"/>
  <c r="C12" i="19"/>
  <c r="F11" i="19"/>
  <c r="F11" i="20" s="1"/>
  <c r="E11" i="19"/>
  <c r="E11" i="20" s="1"/>
  <c r="D11" i="19"/>
  <c r="D11" i="20" s="1"/>
  <c r="C11" i="19"/>
  <c r="F10" i="19"/>
  <c r="F10" i="20" s="1"/>
  <c r="E10" i="19"/>
  <c r="E10" i="20" s="1"/>
  <c r="D10" i="19"/>
  <c r="D10" i="20" s="1"/>
  <c r="C10" i="19"/>
  <c r="F9" i="19"/>
  <c r="F9" i="20" s="1"/>
  <c r="E9" i="19"/>
  <c r="E9" i="20" s="1"/>
  <c r="D9" i="19"/>
  <c r="D9" i="20" s="1"/>
  <c r="C9" i="19"/>
  <c r="F7" i="19"/>
  <c r="F7" i="20" s="1"/>
  <c r="E7" i="19"/>
  <c r="E7" i="20" s="1"/>
  <c r="D7" i="19"/>
  <c r="D7" i="20" s="1"/>
  <c r="C7" i="19"/>
  <c r="F6" i="19"/>
  <c r="F6" i="20" s="1"/>
  <c r="E6" i="19"/>
  <c r="E6" i="20" s="1"/>
  <c r="D6" i="19"/>
  <c r="D6" i="20" s="1"/>
  <c r="C6" i="19"/>
  <c r="F4" i="19"/>
  <c r="E4" i="19"/>
  <c r="D4" i="19"/>
  <c r="AD23" i="16"/>
  <c r="AD21" i="16"/>
  <c r="AD7" i="16"/>
  <c r="AD4" i="16"/>
  <c r="AC6" i="16"/>
  <c r="AA6" i="16"/>
  <c r="Y7" i="16"/>
  <c r="X6" i="16"/>
  <c r="AA23" i="16"/>
  <c r="AA22" i="16"/>
  <c r="AA21" i="16"/>
  <c r="AA13" i="16"/>
  <c r="AA11" i="16"/>
  <c r="W28" i="16"/>
  <c r="W26" i="16"/>
  <c r="W23" i="16"/>
  <c r="W10" i="16"/>
  <c r="Z23" i="16"/>
  <c r="Z12" i="16"/>
  <c r="Y23" i="16"/>
  <c r="Y22" i="16"/>
  <c r="Y11" i="16"/>
  <c r="X23" i="16"/>
  <c r="V28" i="16"/>
  <c r="V23" i="16"/>
  <c r="V22" i="16"/>
  <c r="V21" i="16"/>
  <c r="V18" i="16"/>
  <c r="V10" i="16"/>
  <c r="V6" i="16"/>
  <c r="AC4" i="16"/>
  <c r="AA4" i="16"/>
  <c r="W4" i="16"/>
  <c r="Z4" i="16"/>
  <c r="Y4" i="16"/>
  <c r="X4" i="16"/>
  <c r="V4" i="16"/>
  <c r="X11" i="20" l="1"/>
  <c r="X12" i="20"/>
  <c r="X15" i="20"/>
  <c r="X21" i="20"/>
  <c r="X24" i="20"/>
  <c r="X25" i="20"/>
  <c r="X28" i="20"/>
  <c r="Y4" i="19"/>
  <c r="Y9" i="20"/>
  <c r="Y11" i="20"/>
  <c r="Y13" i="20"/>
  <c r="Y19" i="20"/>
  <c r="Y21" i="20"/>
  <c r="Y24" i="20"/>
  <c r="Y28" i="20"/>
  <c r="Z10" i="20"/>
  <c r="Z11" i="20"/>
  <c r="Z15" i="20"/>
  <c r="Z20" i="20"/>
  <c r="Z21" i="20"/>
  <c r="Z22" i="19"/>
  <c r="Z25" i="20"/>
  <c r="Z26" i="20"/>
  <c r="Z27" i="20"/>
  <c r="Z28" i="20"/>
  <c r="AA6" i="20"/>
  <c r="AA7" i="20"/>
  <c r="AA11" i="20"/>
  <c r="AA16" i="20"/>
  <c r="AA17" i="20"/>
  <c r="AA21" i="20"/>
  <c r="AA24" i="20"/>
  <c r="AA26" i="20"/>
  <c r="AA27" i="20"/>
  <c r="Z7" i="20"/>
  <c r="Z17" i="20"/>
  <c r="AA13" i="20"/>
  <c r="AA15" i="20"/>
  <c r="X17" i="20"/>
  <c r="AA9" i="20"/>
  <c r="AA19" i="20"/>
  <c r="AA20" i="20"/>
  <c r="AA28" i="20"/>
  <c r="X19" i="20"/>
  <c r="Y25" i="20"/>
  <c r="X27" i="20"/>
  <c r="Y7" i="20"/>
  <c r="Y27" i="20"/>
  <c r="Z13" i="20"/>
  <c r="Z19" i="20"/>
  <c r="Z24" i="20"/>
  <c r="AA10" i="20"/>
  <c r="X9" i="20"/>
  <c r="Y17" i="20"/>
  <c r="Z9" i="20"/>
  <c r="S25" i="20"/>
  <c r="AA25" i="20" s="1"/>
  <c r="AA25" i="19"/>
  <c r="X10" i="20"/>
  <c r="Y6" i="20"/>
  <c r="Z6" i="20"/>
  <c r="Z16" i="20"/>
  <c r="N22" i="20"/>
  <c r="J22" i="20"/>
  <c r="F22" i="20"/>
  <c r="K22" i="20"/>
  <c r="U22" i="20"/>
  <c r="I22" i="20"/>
  <c r="E22" i="20"/>
  <c r="O22" i="20"/>
  <c r="T22" i="20"/>
  <c r="P22" i="20"/>
  <c r="D22" i="20"/>
  <c r="S22" i="20"/>
  <c r="Z12" i="20"/>
  <c r="AA12" i="20"/>
  <c r="X7" i="20"/>
  <c r="X26" i="20"/>
  <c r="Y16" i="20"/>
  <c r="Y26" i="19"/>
  <c r="J26" i="20"/>
  <c r="Y26" i="20" s="1"/>
  <c r="AA20" i="19"/>
  <c r="Y15" i="20"/>
  <c r="X16" i="20"/>
  <c r="Y12" i="20"/>
  <c r="X4" i="20"/>
  <c r="Y4" i="20"/>
  <c r="Z4" i="20"/>
  <c r="AA4" i="20"/>
  <c r="X13" i="20"/>
  <c r="X20" i="20"/>
  <c r="Y10" i="20"/>
  <c r="Y20" i="20"/>
  <c r="Y16" i="21"/>
  <c r="X7" i="21"/>
  <c r="X6" i="21"/>
  <c r="Z16" i="21"/>
  <c r="X27" i="21"/>
  <c r="Y26" i="21"/>
  <c r="X28" i="21"/>
  <c r="Z26" i="21"/>
  <c r="X12" i="21"/>
  <c r="Y12" i="21"/>
  <c r="X20" i="21"/>
  <c r="Y27" i="21"/>
  <c r="Y7" i="21"/>
  <c r="W19" i="21"/>
  <c r="Y17" i="21"/>
  <c r="Y24" i="21"/>
  <c r="X9" i="21"/>
  <c r="Y11" i="21"/>
  <c r="X25" i="21"/>
  <c r="Y22" i="21"/>
  <c r="AA21" i="21"/>
  <c r="W15" i="21"/>
  <c r="Y28" i="21"/>
  <c r="W10" i="21"/>
  <c r="AA26" i="21"/>
  <c r="X13" i="21"/>
  <c r="O7" i="21"/>
  <c r="O17" i="21"/>
  <c r="O27" i="21"/>
  <c r="O10" i="21"/>
  <c r="O20" i="21"/>
  <c r="O6" i="21"/>
  <c r="O26" i="21"/>
  <c r="O12" i="21"/>
  <c r="O22" i="21"/>
  <c r="O16" i="21"/>
  <c r="O9" i="21"/>
  <c r="O19" i="21"/>
  <c r="O28" i="21"/>
  <c r="O15" i="21"/>
  <c r="O21" i="21"/>
  <c r="O13" i="21"/>
  <c r="O24" i="21"/>
  <c r="V15" i="16"/>
  <c r="Z9" i="16"/>
  <c r="Z20" i="16"/>
  <c r="AD26" i="16"/>
  <c r="AD10" i="16"/>
  <c r="AD18" i="16"/>
  <c r="V29" i="16"/>
  <c r="W17" i="16"/>
  <c r="V17" i="16"/>
  <c r="V26" i="16"/>
  <c r="W21" i="16"/>
  <c r="AA18" i="16"/>
  <c r="AD15" i="16"/>
  <c r="V11" i="16"/>
  <c r="V9" i="16"/>
  <c r="V20" i="16"/>
  <c r="V27" i="16"/>
  <c r="Z25" i="16"/>
  <c r="AA29" i="16"/>
  <c r="AA7" i="16"/>
  <c r="W6" i="16"/>
  <c r="AC10" i="16"/>
  <c r="AC18" i="16"/>
  <c r="AC21" i="16"/>
  <c r="AC23" i="16"/>
  <c r="AC26" i="16"/>
  <c r="AC28" i="16"/>
  <c r="V13" i="16"/>
  <c r="W13" i="16"/>
  <c r="V7" i="16"/>
  <c r="AA10" i="16"/>
  <c r="X7" i="16"/>
  <c r="AC7" i="16"/>
  <c r="AD9" i="16"/>
  <c r="AD11" i="16"/>
  <c r="AD13" i="16"/>
  <c r="AD20" i="16"/>
  <c r="AD22" i="16"/>
  <c r="AD27" i="16"/>
  <c r="AD29" i="16"/>
  <c r="AA26" i="16"/>
  <c r="AC11" i="16"/>
  <c r="AC13" i="16"/>
  <c r="AC17" i="16"/>
  <c r="AC22" i="16"/>
  <c r="AC29" i="16"/>
  <c r="X6" i="20"/>
  <c r="Z11" i="19"/>
  <c r="X24" i="19"/>
  <c r="AA10" i="19"/>
  <c r="Y11" i="19"/>
  <c r="AA21" i="19"/>
  <c r="Y22" i="19"/>
  <c r="X10" i="19"/>
  <c r="Z12" i="19"/>
  <c r="X13" i="19"/>
  <c r="AA13" i="19"/>
  <c r="Y15" i="19"/>
  <c r="Z15" i="19"/>
  <c r="X6" i="19"/>
  <c r="Y13" i="19"/>
  <c r="Z13" i="19"/>
  <c r="X16" i="19"/>
  <c r="X22" i="19"/>
  <c r="X4" i="19"/>
  <c r="AA4" i="19"/>
  <c r="AA6" i="19"/>
  <c r="AA12" i="19"/>
  <c r="Y9" i="19"/>
  <c r="Z9" i="19"/>
  <c r="Z16" i="19"/>
  <c r="Y19" i="19"/>
  <c r="Z26" i="19"/>
  <c r="X27" i="19"/>
  <c r="Z6" i="19"/>
  <c r="X7" i="19"/>
  <c r="Z10" i="19"/>
  <c r="X12" i="19"/>
  <c r="AA27" i="19"/>
  <c r="Y28" i="19"/>
  <c r="Y17" i="19"/>
  <c r="Y21" i="19"/>
  <c r="Y25" i="19"/>
  <c r="Z4" i="19"/>
  <c r="X11" i="19"/>
  <c r="AA11" i="19"/>
  <c r="X15" i="19"/>
  <c r="AA15" i="19"/>
  <c r="AA16" i="19"/>
  <c r="Z17" i="19"/>
  <c r="X19" i="19"/>
  <c r="AA19" i="19"/>
  <c r="Z21" i="19"/>
  <c r="AA24" i="19"/>
  <c r="Z25" i="19"/>
  <c r="Z28" i="19"/>
  <c r="Y12" i="19"/>
  <c r="Y16" i="19"/>
  <c r="Y20" i="19"/>
  <c r="Y27" i="19"/>
  <c r="Y7" i="19"/>
  <c r="Z7" i="19"/>
  <c r="AA9" i="19"/>
  <c r="Z20" i="19"/>
  <c r="AA22" i="19"/>
  <c r="Y24" i="19"/>
  <c r="X26" i="19"/>
  <c r="X28" i="19"/>
  <c r="X9" i="19"/>
  <c r="X17" i="19"/>
  <c r="AA17" i="19"/>
  <c r="X21" i="19"/>
  <c r="Z24" i="19"/>
  <c r="X25" i="19"/>
  <c r="AA26" i="19"/>
  <c r="Z27" i="19"/>
  <c r="AA28" i="19"/>
  <c r="Y6" i="19"/>
  <c r="AA7" i="19"/>
  <c r="Y10" i="19"/>
  <c r="Z19" i="19"/>
  <c r="X20" i="19"/>
  <c r="X9" i="16"/>
  <c r="X10" i="16"/>
  <c r="X11" i="16"/>
  <c r="X12" i="16"/>
  <c r="X13" i="16"/>
  <c r="X15" i="16"/>
  <c r="X17" i="16"/>
  <c r="X18" i="16"/>
  <c r="X20" i="16"/>
  <c r="X21" i="16"/>
  <c r="X22" i="16"/>
  <c r="X25" i="16"/>
  <c r="X26" i="16"/>
  <c r="X27" i="16"/>
  <c r="X28" i="16"/>
  <c r="X29" i="16"/>
  <c r="Y6" i="16"/>
  <c r="Y9" i="16"/>
  <c r="Y10" i="16"/>
  <c r="Y12" i="16"/>
  <c r="Y13" i="16"/>
  <c r="Y15" i="16"/>
  <c r="Y17" i="16"/>
  <c r="Y18" i="16"/>
  <c r="Y20" i="16"/>
  <c r="Y21" i="16"/>
  <c r="Y25" i="16"/>
  <c r="Y26" i="16"/>
  <c r="Y27" i="16"/>
  <c r="Y28" i="16"/>
  <c r="Y29" i="16"/>
  <c r="Z6" i="16"/>
  <c r="Z7" i="16"/>
  <c r="Z10" i="16"/>
  <c r="Z11" i="16"/>
  <c r="Z13" i="16"/>
  <c r="Z15" i="16"/>
  <c r="Z17" i="16"/>
  <c r="Z18" i="16"/>
  <c r="Z21" i="16"/>
  <c r="Z22" i="16"/>
  <c r="Z26" i="16"/>
  <c r="Z27" i="16"/>
  <c r="Z28" i="16"/>
  <c r="Z29" i="16"/>
  <c r="W7" i="16"/>
  <c r="W9" i="16"/>
  <c r="W11" i="16"/>
  <c r="W12" i="16"/>
  <c r="W15" i="16"/>
  <c r="W18" i="16"/>
  <c r="W20" i="16"/>
  <c r="W22" i="16"/>
  <c r="W25" i="16"/>
  <c r="W27" i="16"/>
  <c r="W29" i="16"/>
  <c r="AA9" i="16"/>
  <c r="AA12" i="16"/>
  <c r="AA15" i="16"/>
  <c r="AA17" i="16"/>
  <c r="AA20" i="16"/>
  <c r="AA25" i="16"/>
  <c r="AA27" i="16"/>
  <c r="AA28" i="16"/>
  <c r="AC9" i="16"/>
  <c r="AC12" i="16"/>
  <c r="AC15" i="16"/>
  <c r="AC20" i="16"/>
  <c r="AC25" i="16"/>
  <c r="AC27" i="16"/>
  <c r="AD6" i="16"/>
  <c r="AD12" i="16"/>
  <c r="AD17" i="16"/>
  <c r="AD25" i="16"/>
  <c r="AD28" i="16"/>
  <c r="V12" i="16"/>
  <c r="V25" i="16"/>
  <c r="X22" i="20" l="1"/>
  <c r="Z22" i="20"/>
  <c r="AB11" i="16"/>
  <c r="O11" i="21"/>
  <c r="AB12" i="16"/>
  <c r="AB26" i="16"/>
  <c r="O25" i="21"/>
  <c r="AA22" i="20"/>
  <c r="Y22" i="20"/>
  <c r="Y6" i="21"/>
  <c r="AA16" i="21"/>
  <c r="AB26" i="21"/>
  <c r="AB21" i="21"/>
  <c r="Y20" i="21"/>
  <c r="X10" i="21"/>
  <c r="Z22" i="21"/>
  <c r="X19" i="21"/>
  <c r="Z12" i="21"/>
  <c r="Z7" i="21"/>
  <c r="Y9" i="21"/>
  <c r="Z17" i="21"/>
  <c r="Z28" i="21"/>
  <c r="Y25" i="21"/>
  <c r="AB16" i="21"/>
  <c r="Y13" i="21"/>
  <c r="X15" i="21"/>
  <c r="Z11" i="21"/>
  <c r="Z24" i="21"/>
  <c r="Z27" i="21"/>
  <c r="AB10" i="16"/>
  <c r="AB22" i="16"/>
  <c r="AB28" i="16"/>
  <c r="AB7" i="16"/>
  <c r="AB18" i="16"/>
  <c r="AB13" i="16"/>
  <c r="AB23" i="16"/>
  <c r="AB15" i="16"/>
  <c r="AB27" i="16"/>
  <c r="AB6" i="16"/>
  <c r="AB20" i="16"/>
  <c r="AB9" i="16"/>
  <c r="AB17" i="16"/>
  <c r="AB21" i="16"/>
  <c r="AB29" i="16"/>
  <c r="AB25" i="16"/>
  <c r="Z6" i="21" l="1"/>
  <c r="AA24" i="21"/>
  <c r="AC21" i="21"/>
  <c r="AD21" i="21"/>
  <c r="AA11" i="21"/>
  <c r="AD26" i="21"/>
  <c r="AC26" i="21"/>
  <c r="Z25" i="21"/>
  <c r="AA7" i="21"/>
  <c r="AA22" i="21"/>
  <c r="AA12" i="21"/>
  <c r="AD16" i="21"/>
  <c r="AC16" i="21"/>
  <c r="Z9" i="21"/>
  <c r="Y15" i="21"/>
  <c r="AA28" i="21"/>
  <c r="Y10" i="21"/>
  <c r="AA27" i="21"/>
  <c r="Z13" i="21"/>
  <c r="AA17" i="21"/>
  <c r="Y19" i="21"/>
  <c r="Z20" i="21"/>
  <c r="O4" i="21"/>
  <c r="AB4" i="21" s="1"/>
  <c r="AA6" i="21" l="1"/>
  <c r="AB24" i="21"/>
  <c r="AB12" i="21"/>
  <c r="AB17" i="21"/>
  <c r="AB28" i="21"/>
  <c r="AB11" i="21"/>
  <c r="Z19" i="21"/>
  <c r="Z10" i="21"/>
  <c r="AA25" i="21"/>
  <c r="AA13" i="21"/>
  <c r="Z15" i="21"/>
  <c r="AB22" i="21"/>
  <c r="AA9" i="21"/>
  <c r="AB7" i="21"/>
  <c r="AA20" i="21"/>
  <c r="AB27" i="21"/>
  <c r="AB4" i="16"/>
  <c r="AB6" i="21" l="1"/>
  <c r="AB20" i="21"/>
  <c r="AA19" i="21"/>
  <c r="AD7" i="21"/>
  <c r="AC7" i="21"/>
  <c r="AC11" i="21"/>
  <c r="AD11" i="21"/>
  <c r="AA15" i="21"/>
  <c r="AD12" i="21"/>
  <c r="AC12" i="21"/>
  <c r="AB13" i="21"/>
  <c r="AD24" i="21"/>
  <c r="AC24" i="21"/>
  <c r="AB9" i="21"/>
  <c r="AB25" i="21"/>
  <c r="AD28" i="21"/>
  <c r="AC28" i="21"/>
  <c r="AD27" i="21"/>
  <c r="AC27" i="21"/>
  <c r="AD22" i="21"/>
  <c r="AC22" i="21"/>
  <c r="AA10" i="21"/>
  <c r="AD17" i="21"/>
  <c r="AC17" i="21"/>
  <c r="AD6" i="21" l="1"/>
  <c r="AC6" i="21"/>
  <c r="AD9" i="21"/>
  <c r="AC9" i="21"/>
  <c r="AB15" i="21"/>
  <c r="AD20" i="21"/>
  <c r="AC20" i="21"/>
  <c r="AD13" i="21"/>
  <c r="AC13" i="21"/>
  <c r="AB10" i="21"/>
  <c r="AD25" i="21"/>
  <c r="AC25" i="21"/>
  <c r="AB19" i="21"/>
  <c r="AC10" i="21" l="1"/>
  <c r="AD10" i="21"/>
  <c r="AD19" i="21"/>
  <c r="AC19" i="21"/>
  <c r="AC15" i="21"/>
  <c r="AD15" i="21"/>
</calcChain>
</file>

<file path=xl/sharedStrings.xml><?xml version="1.0" encoding="utf-8"?>
<sst xmlns="http://schemas.openxmlformats.org/spreadsheetml/2006/main" count="310" uniqueCount="52">
  <si>
    <t>Região</t>
  </si>
  <si>
    <t>NORTE</t>
  </si>
  <si>
    <t>NORDESTE</t>
  </si>
  <si>
    <t>SUDESTE</t>
  </si>
  <si>
    <t>SUL</t>
  </si>
  <si>
    <t>CENTRO OESTE</t>
  </si>
  <si>
    <t>Sexo</t>
  </si>
  <si>
    <t>MASCULINO</t>
  </si>
  <si>
    <t>FEMININO</t>
  </si>
  <si>
    <t>Idade</t>
  </si>
  <si>
    <t>FUNDAMENTAL</t>
  </si>
  <si>
    <t>MÉDIO</t>
  </si>
  <si>
    <t>SUPERIOR</t>
  </si>
  <si>
    <t>Renda</t>
  </si>
  <si>
    <t>Total</t>
  </si>
  <si>
    <t>16-24</t>
  </si>
  <si>
    <t>25-34</t>
  </si>
  <si>
    <t>35-44</t>
  </si>
  <si>
    <t>45-59</t>
  </si>
  <si>
    <t>60-</t>
  </si>
  <si>
    <t>Escolaridade</t>
  </si>
  <si>
    <t>-2SM</t>
  </si>
  <si>
    <t>2SM-5SM</t>
  </si>
  <si>
    <t>5SM-10SM</t>
  </si>
  <si>
    <t>10SM-</t>
  </si>
  <si>
    <t>HADDAD</t>
  </si>
  <si>
    <t>BOLSONARO</t>
  </si>
  <si>
    <t>MARINA</t>
  </si>
  <si>
    <t>ALCKMIN</t>
  </si>
  <si>
    <t>CIRO</t>
  </si>
  <si>
    <t>ALVARO</t>
  </si>
  <si>
    <t>OUTROS</t>
  </si>
  <si>
    <t>BRANCOS E NULOS</t>
  </si>
  <si>
    <t>NÃO SABE</t>
  </si>
  <si>
    <t>ALCK</t>
  </si>
  <si>
    <t>BN</t>
  </si>
  <si>
    <t>HADD</t>
  </si>
  <si>
    <t>BOLS</t>
  </si>
  <si>
    <t>MAR</t>
  </si>
  <si>
    <t>HAD</t>
  </si>
  <si>
    <t>NSA</t>
  </si>
  <si>
    <t>OUT</t>
  </si>
  <si>
    <t>DIA</t>
  </si>
  <si>
    <t>45-54</t>
  </si>
  <si>
    <t>55-</t>
  </si>
  <si>
    <t>IBOPE</t>
  </si>
  <si>
    <t>FUNDAMENTAL 1</t>
  </si>
  <si>
    <t>FUNDAMENTAL 2</t>
  </si>
  <si>
    <t>-1SM</t>
  </si>
  <si>
    <t>1SM-2SM</t>
  </si>
  <si>
    <t>5SM-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</si>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</sst>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2" borderId="0" xfId="0" quotePrefix="1" applyFill="1"/>
    <xf numFmtId="0" fontId="3" fillId="2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/>
    <xf numFmtId="9" fontId="4" fillId="2" borderId="0" xfId="0" applyNumberFormat="1" applyFont="1" applyFill="1"/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" fontId="2" fillId="3" borderId="0" xfId="0" applyNumberFormat="1" applyFont="1" applyFill="1"/>
    <xf numFmtId="164" fontId="2" fillId="3" borderId="0" xfId="1" applyNumberFormat="1" applyFont="1" applyFill="1" applyBorder="1" applyAlignment="1">
      <alignment horizontal="center"/>
    </xf>
    <xf numFmtId="0" fontId="0" fillId="2" borderId="0" xfId="0" applyFill="1" applyBorder="1"/>
    <xf numFmtId="1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0" fontId="2" fillId="2" borderId="0" xfId="0" applyFont="1" applyFill="1" applyBorder="1"/>
    <xf numFmtId="1" fontId="2" fillId="2" borderId="0" xfId="1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5" fillId="2" borderId="0" xfId="1" applyNumberFormat="1" applyFont="1" applyFill="1" applyBorder="1" applyAlignment="1">
      <alignment horizontal="center"/>
    </xf>
    <xf numFmtId="1" fontId="0" fillId="3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0" fontId="3" fillId="2" borderId="0" xfId="0" applyFont="1" applyFill="1" applyAlignment="1"/>
    <xf numFmtId="9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" fontId="2" fillId="5" borderId="0" xfId="0" applyNumberFormat="1" applyFont="1" applyFill="1" applyAlignment="1">
      <alignment horizontal="center"/>
    </xf>
    <xf numFmtId="0" fontId="0" fillId="5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9" fontId="0" fillId="2" borderId="0" xfId="1" applyFont="1" applyFill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BV38"/>
  <sheetViews>
    <sheetView showGridLines="0" tabSelected="1" zoomScaleNormal="100" workbookViewId="0">
      <pane xSplit="2" ySplit="3" topLeftCell="BT4" activePane="bottomRight" state="frozen"/>
      <selection pane="topRight" activeCell="C1" sqref="C1"/>
      <selection pane="bottomLeft" activeCell="A4" sqref="A4"/>
      <selection pane="bottomRight" activeCell="BZ27" sqref="BZ27"/>
    </sheetView>
  </sheetViews>
  <sheetFormatPr defaultColWidth="9.140625" defaultRowHeight="15" x14ac:dyDescent="0.25"/>
  <cols>
    <col min="1" max="1" width="9.140625" style="32"/>
    <col min="2" max="2" width="16.140625" style="32" bestFit="1" customWidth="1"/>
    <col min="3" max="6" width="6.5703125" style="32" bestFit="1" customWidth="1"/>
    <col min="7" max="7" width="6.5703125" style="32" customWidth="1"/>
    <col min="8" max="8" width="6.85546875" style="32" bestFit="1" customWidth="1"/>
    <col min="9" max="9" width="6.85546875" style="32" customWidth="1"/>
    <col min="10" max="10" width="3" style="32" customWidth="1"/>
    <col min="11" max="14" width="6.5703125" style="32" bestFit="1" customWidth="1"/>
    <col min="15" max="15" width="6.5703125" style="32" customWidth="1"/>
    <col min="16" max="16" width="6.85546875" style="32" bestFit="1" customWidth="1"/>
    <col min="17" max="17" width="6.85546875" style="32" customWidth="1"/>
    <col min="18" max="18" width="3" style="32" customWidth="1"/>
    <col min="19" max="22" width="6.5703125" style="32" bestFit="1" customWidth="1"/>
    <col min="23" max="23" width="6.5703125" style="32" customWidth="1"/>
    <col min="24" max="24" width="6.85546875" style="32" bestFit="1" customWidth="1"/>
    <col min="25" max="25" width="6.85546875" style="32" customWidth="1"/>
    <col min="26" max="26" width="3" style="32" customWidth="1"/>
    <col min="27" max="30" width="6.5703125" style="32" bestFit="1" customWidth="1"/>
    <col min="31" max="31" width="6.5703125" style="32" customWidth="1"/>
    <col min="32" max="32" width="6.85546875" style="32" bestFit="1" customWidth="1"/>
    <col min="33" max="33" width="6.85546875" style="32" customWidth="1"/>
    <col min="34" max="34" width="3" style="32" customWidth="1"/>
    <col min="35" max="38" width="6.5703125" style="32" bestFit="1" customWidth="1"/>
    <col min="39" max="39" width="6.5703125" style="32" customWidth="1"/>
    <col min="40" max="40" width="6.85546875" style="32" bestFit="1" customWidth="1"/>
    <col min="41" max="41" width="6.85546875" style="32" customWidth="1"/>
    <col min="42" max="42" width="3" style="32" customWidth="1"/>
    <col min="43" max="46" width="6.5703125" style="32" bestFit="1" customWidth="1"/>
    <col min="47" max="47" width="6.5703125" style="32" customWidth="1"/>
    <col min="48" max="49" width="7" style="32" customWidth="1"/>
    <col min="50" max="50" width="3.140625" style="32" customWidth="1"/>
    <col min="51" max="54" width="6.5703125" style="32" bestFit="1" customWidth="1"/>
    <col min="55" max="55" width="6.5703125" style="32" customWidth="1"/>
    <col min="56" max="56" width="6.85546875" style="32" bestFit="1" customWidth="1"/>
    <col min="57" max="57" width="6.85546875" style="32" customWidth="1"/>
    <col min="58" max="58" width="3.28515625" style="32" customWidth="1"/>
    <col min="59" max="62" width="6.5703125" style="32" bestFit="1" customWidth="1"/>
    <col min="63" max="63" width="6.5703125" style="32" customWidth="1"/>
    <col min="64" max="64" width="6.85546875" style="32" bestFit="1" customWidth="1"/>
    <col min="65" max="65" width="6.85546875" style="32" customWidth="1"/>
    <col min="66" max="66" width="3.28515625" style="32" customWidth="1"/>
    <col min="67" max="70" width="6.5703125" style="32" bestFit="1" customWidth="1"/>
    <col min="71" max="71" width="6.5703125" style="32" customWidth="1"/>
    <col min="72" max="72" width="6.85546875" style="32" bestFit="1" customWidth="1"/>
    <col min="73" max="73" width="6.85546875" style="32" customWidth="1"/>
    <col min="74" max="76" width="9.140625" style="32" customWidth="1"/>
    <col min="77" max="16384" width="9.140625" style="32"/>
  </cols>
  <sheetData>
    <row r="2" spans="1:74" ht="15.75" x14ac:dyDescent="0.25">
      <c r="C2" s="47" t="s">
        <v>26</v>
      </c>
      <c r="D2" s="47"/>
      <c r="E2" s="47"/>
      <c r="F2" s="47"/>
      <c r="G2" s="47"/>
      <c r="H2" s="47"/>
      <c r="I2" s="40"/>
      <c r="K2" s="47" t="s">
        <v>25</v>
      </c>
      <c r="L2" s="47"/>
      <c r="M2" s="47"/>
      <c r="N2" s="47"/>
      <c r="O2" s="47"/>
      <c r="P2" s="47"/>
      <c r="Q2" s="40"/>
      <c r="S2" s="46" t="s">
        <v>27</v>
      </c>
      <c r="T2" s="46"/>
      <c r="U2" s="46"/>
      <c r="V2" s="46"/>
      <c r="W2" s="46"/>
      <c r="X2" s="46"/>
      <c r="Y2" s="39"/>
      <c r="Z2" s="36"/>
      <c r="AA2" s="46" t="s">
        <v>28</v>
      </c>
      <c r="AB2" s="46"/>
      <c r="AC2" s="46"/>
      <c r="AD2" s="46"/>
      <c r="AE2" s="46"/>
      <c r="AF2" s="46"/>
      <c r="AG2" s="39"/>
      <c r="AH2" s="36"/>
      <c r="AI2" s="46" t="s">
        <v>29</v>
      </c>
      <c r="AJ2" s="46"/>
      <c r="AK2" s="46"/>
      <c r="AL2" s="46"/>
      <c r="AM2" s="46"/>
      <c r="AN2" s="46"/>
      <c r="AO2" s="39"/>
      <c r="AP2" s="36"/>
      <c r="AQ2" s="46" t="s">
        <v>30</v>
      </c>
      <c r="AR2" s="46"/>
      <c r="AS2" s="46"/>
      <c r="AT2" s="46"/>
      <c r="AU2" s="46"/>
      <c r="AV2" s="46"/>
      <c r="AW2" s="39"/>
      <c r="AX2" s="36"/>
      <c r="AY2" s="46" t="s">
        <v>31</v>
      </c>
      <c r="AZ2" s="46"/>
      <c r="BA2" s="46"/>
      <c r="BB2" s="46"/>
      <c r="BC2" s="46"/>
      <c r="BD2" s="46"/>
      <c r="BE2" s="39"/>
      <c r="BF2" s="36"/>
      <c r="BG2" s="46" t="s">
        <v>32</v>
      </c>
      <c r="BH2" s="46"/>
      <c r="BI2" s="46"/>
      <c r="BJ2" s="46"/>
      <c r="BK2" s="46"/>
      <c r="BL2" s="46"/>
      <c r="BM2" s="39"/>
      <c r="BN2" s="36"/>
      <c r="BO2" s="46" t="s">
        <v>33</v>
      </c>
      <c r="BP2" s="46"/>
      <c r="BQ2" s="46"/>
      <c r="BR2" s="46"/>
      <c r="BS2" s="46"/>
      <c r="BT2" s="46"/>
      <c r="BU2" s="39"/>
      <c r="BV2" s="36"/>
    </row>
    <row r="3" spans="1:74" x14ac:dyDescent="0.25">
      <c r="B3" s="10"/>
      <c r="C3" s="41">
        <v>43346</v>
      </c>
      <c r="D3" s="41">
        <v>43353</v>
      </c>
      <c r="E3" s="41">
        <v>43361</v>
      </c>
      <c r="F3" s="41">
        <v>43367</v>
      </c>
      <c r="G3" s="41">
        <v>43369</v>
      </c>
      <c r="H3" s="41">
        <v>43374</v>
      </c>
      <c r="I3" s="41">
        <f>H3+1</f>
        <v>43375</v>
      </c>
      <c r="K3" s="41">
        <v>43346</v>
      </c>
      <c r="L3" s="41">
        <v>43353</v>
      </c>
      <c r="M3" s="41">
        <v>43361</v>
      </c>
      <c r="N3" s="41">
        <v>43367</v>
      </c>
      <c r="O3" s="41">
        <v>43369</v>
      </c>
      <c r="P3" s="41">
        <v>43374</v>
      </c>
      <c r="Q3" s="41">
        <f>P3+1</f>
        <v>43375</v>
      </c>
      <c r="S3" s="41">
        <v>43346</v>
      </c>
      <c r="T3" s="41">
        <v>43353</v>
      </c>
      <c r="U3" s="41">
        <v>43361</v>
      </c>
      <c r="V3" s="41">
        <v>43367</v>
      </c>
      <c r="W3" s="41">
        <v>43369</v>
      </c>
      <c r="X3" s="41">
        <v>43374</v>
      </c>
      <c r="Y3" s="41">
        <f>X3+1</f>
        <v>43375</v>
      </c>
      <c r="AA3" s="41">
        <v>43346</v>
      </c>
      <c r="AB3" s="41">
        <v>43353</v>
      </c>
      <c r="AC3" s="41">
        <v>43361</v>
      </c>
      <c r="AD3" s="41">
        <v>43367</v>
      </c>
      <c r="AE3" s="41">
        <v>43369</v>
      </c>
      <c r="AF3" s="41">
        <v>43374</v>
      </c>
      <c r="AG3" s="41">
        <f>AF3+1</f>
        <v>43375</v>
      </c>
      <c r="AI3" s="41">
        <v>43346</v>
      </c>
      <c r="AJ3" s="41">
        <v>43353</v>
      </c>
      <c r="AK3" s="41">
        <v>43361</v>
      </c>
      <c r="AL3" s="41">
        <v>43367</v>
      </c>
      <c r="AM3" s="41">
        <v>43369</v>
      </c>
      <c r="AN3" s="41">
        <v>43374</v>
      </c>
      <c r="AO3" s="41">
        <f>AN3+1</f>
        <v>43375</v>
      </c>
      <c r="AQ3" s="41">
        <v>43346</v>
      </c>
      <c r="AR3" s="41">
        <v>43353</v>
      </c>
      <c r="AS3" s="41">
        <v>43361</v>
      </c>
      <c r="AT3" s="41">
        <v>43367</v>
      </c>
      <c r="AU3" s="41">
        <v>43369</v>
      </c>
      <c r="AV3" s="41">
        <v>43374</v>
      </c>
      <c r="AW3" s="41">
        <f>AV3+1</f>
        <v>43375</v>
      </c>
      <c r="AY3" s="41">
        <v>43346</v>
      </c>
      <c r="AZ3" s="41">
        <v>43353</v>
      </c>
      <c r="BA3" s="41">
        <v>43361</v>
      </c>
      <c r="BB3" s="41">
        <v>43367</v>
      </c>
      <c r="BC3" s="41">
        <v>43369</v>
      </c>
      <c r="BD3" s="41">
        <v>43374</v>
      </c>
      <c r="BE3" s="41">
        <f>BD3+1</f>
        <v>43375</v>
      </c>
      <c r="BG3" s="41">
        <v>43346</v>
      </c>
      <c r="BH3" s="41">
        <v>43353</v>
      </c>
      <c r="BI3" s="41">
        <v>43361</v>
      </c>
      <c r="BJ3" s="41">
        <v>43367</v>
      </c>
      <c r="BK3" s="41">
        <v>43369</v>
      </c>
      <c r="BL3" s="41">
        <v>43374</v>
      </c>
      <c r="BM3" s="41">
        <f>BL3+1</f>
        <v>43375</v>
      </c>
      <c r="BO3" s="41">
        <v>43346</v>
      </c>
      <c r="BP3" s="41">
        <v>43353</v>
      </c>
      <c r="BQ3" s="41">
        <v>43361</v>
      </c>
      <c r="BR3" s="41">
        <v>43367</v>
      </c>
      <c r="BS3" s="41">
        <v>43369</v>
      </c>
      <c r="BT3" s="41">
        <v>43374</v>
      </c>
      <c r="BU3" s="41">
        <f>BT3+1</f>
        <v>43375</v>
      </c>
    </row>
    <row r="4" spans="1:74" x14ac:dyDescent="0.25">
      <c r="A4" s="43"/>
      <c r="B4" s="34" t="s">
        <v>51</v>
      </c>
      <c r="C4" s="42">
        <v>22</v>
      </c>
      <c r="D4" s="42">
        <v>26</v>
      </c>
      <c r="E4" s="42">
        <v>28</v>
      </c>
      <c r="F4" s="42">
        <v>28</v>
      </c>
      <c r="G4" s="42">
        <v>27</v>
      </c>
      <c r="H4" s="42">
        <v>31</v>
      </c>
      <c r="I4" s="42">
        <v>32</v>
      </c>
      <c r="K4" s="42">
        <v>6</v>
      </c>
      <c r="L4" s="42">
        <v>8</v>
      </c>
      <c r="M4" s="42">
        <v>19</v>
      </c>
      <c r="N4" s="42">
        <v>22</v>
      </c>
      <c r="O4" s="42">
        <v>21</v>
      </c>
      <c r="P4" s="42">
        <v>21</v>
      </c>
      <c r="Q4" s="42">
        <v>23</v>
      </c>
      <c r="S4" s="42">
        <v>12</v>
      </c>
      <c r="T4" s="42">
        <v>9</v>
      </c>
      <c r="U4" s="42">
        <v>6</v>
      </c>
      <c r="V4" s="42">
        <v>5</v>
      </c>
      <c r="W4" s="42">
        <v>6</v>
      </c>
      <c r="X4" s="42">
        <v>4</v>
      </c>
      <c r="Y4" s="42">
        <v>4</v>
      </c>
      <c r="AA4" s="42">
        <v>9</v>
      </c>
      <c r="AB4" s="42">
        <v>9</v>
      </c>
      <c r="AC4" s="42">
        <v>7</v>
      </c>
      <c r="AD4" s="42">
        <v>8</v>
      </c>
      <c r="AE4" s="42">
        <v>8</v>
      </c>
      <c r="AF4" s="42">
        <v>8</v>
      </c>
      <c r="AG4" s="42">
        <v>7</v>
      </c>
      <c r="AI4" s="42">
        <v>12</v>
      </c>
      <c r="AJ4" s="42">
        <v>11</v>
      </c>
      <c r="AK4" s="42">
        <v>11</v>
      </c>
      <c r="AL4" s="42">
        <v>11</v>
      </c>
      <c r="AM4" s="42">
        <v>12</v>
      </c>
      <c r="AN4" s="42">
        <v>11</v>
      </c>
      <c r="AO4" s="42">
        <v>10</v>
      </c>
      <c r="AQ4" s="42">
        <v>3</v>
      </c>
      <c r="AR4" s="42">
        <v>3</v>
      </c>
      <c r="AS4" s="42">
        <v>2</v>
      </c>
      <c r="AT4" s="42">
        <v>2</v>
      </c>
      <c r="AU4" s="42">
        <v>2</v>
      </c>
      <c r="AV4" s="42">
        <v>2</v>
      </c>
      <c r="AW4" s="42">
        <v>1</v>
      </c>
      <c r="AY4" s="42">
        <f>100-C4-S4-AA4-AI4-K4-AQ4-BG4-BO4</f>
        <v>8</v>
      </c>
      <c r="AZ4" s="42">
        <f>100-D4-T4-AB4-AJ4-L4-AR4-BH4-BP4</f>
        <v>8</v>
      </c>
      <c r="BA4" s="42">
        <f>100-E4-U4-AC4-AK4-M4-AS4-BI4-BQ4</f>
        <v>6</v>
      </c>
      <c r="BB4" s="42">
        <f>100-F4-V4-AD4-AL4-N4-AT4-BJ4-BR4</f>
        <v>6</v>
      </c>
      <c r="BC4" s="42">
        <f>100-G4-W4-AE4-AM4-O4-AU4-BK4-BS4</f>
        <v>6</v>
      </c>
      <c r="BD4" s="42">
        <f>100-H4-X4-AF4-AN4-P4-AV4-BL4-BT4</f>
        <v>6</v>
      </c>
      <c r="BE4" s="42">
        <f t="shared" ref="BE4" si="0">100-I4-Y4-AG4-AO4-Q4-AW4-BM4-BU4</f>
        <v>6</v>
      </c>
      <c r="BG4" s="42">
        <v>21</v>
      </c>
      <c r="BH4" s="42">
        <v>19</v>
      </c>
      <c r="BI4" s="42">
        <v>14</v>
      </c>
      <c r="BJ4" s="42">
        <v>12</v>
      </c>
      <c r="BK4" s="42">
        <v>11</v>
      </c>
      <c r="BL4" s="42">
        <v>12</v>
      </c>
      <c r="BM4" s="42">
        <v>11</v>
      </c>
      <c r="BO4" s="42">
        <v>7</v>
      </c>
      <c r="BP4" s="42">
        <v>7</v>
      </c>
      <c r="BQ4" s="42">
        <v>7</v>
      </c>
      <c r="BR4" s="42">
        <v>6</v>
      </c>
      <c r="BS4" s="42">
        <v>7</v>
      </c>
      <c r="BT4" s="42">
        <v>5</v>
      </c>
      <c r="BU4" s="42">
        <v>6</v>
      </c>
    </row>
    <row r="5" spans="1:74" x14ac:dyDescent="0.25">
      <c r="A5" s="43"/>
      <c r="B5" s="33" t="s">
        <v>6</v>
      </c>
      <c r="C5" s="33"/>
      <c r="D5" s="33"/>
      <c r="E5" s="33"/>
      <c r="F5" s="33"/>
      <c r="G5" s="33"/>
      <c r="H5" s="33"/>
      <c r="I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AA5" s="33"/>
      <c r="AB5" s="33"/>
      <c r="AC5" s="33"/>
      <c r="AD5" s="33"/>
      <c r="AE5" s="33"/>
      <c r="AF5" s="33"/>
      <c r="AG5" s="33"/>
      <c r="AI5" s="33"/>
      <c r="AJ5" s="33"/>
      <c r="AK5" s="33"/>
      <c r="AL5" s="33"/>
      <c r="AM5" s="33"/>
      <c r="AN5" s="33"/>
      <c r="AO5" s="33"/>
      <c r="AQ5" s="33"/>
      <c r="AR5" s="33"/>
      <c r="AS5" s="33"/>
      <c r="AT5" s="33"/>
      <c r="AU5" s="33"/>
      <c r="AV5" s="33"/>
      <c r="AW5" s="33"/>
      <c r="AY5" s="33"/>
      <c r="AZ5" s="33"/>
      <c r="BA5" s="33"/>
      <c r="BB5" s="33"/>
      <c r="BC5" s="33"/>
      <c r="BD5" s="33"/>
      <c r="BE5" s="33"/>
      <c r="BG5" s="33"/>
      <c r="BH5" s="33"/>
      <c r="BI5" s="33"/>
      <c r="BJ5" s="33"/>
      <c r="BK5" s="33"/>
      <c r="BL5" s="33"/>
      <c r="BM5" s="33"/>
      <c r="BO5" s="33"/>
      <c r="BP5" s="33"/>
      <c r="BQ5" s="33"/>
      <c r="BR5" s="33"/>
      <c r="BS5" s="33"/>
      <c r="BT5" s="33"/>
      <c r="BU5" s="33"/>
    </row>
    <row r="6" spans="1:74" x14ac:dyDescent="0.25">
      <c r="A6" s="44">
        <v>0.48</v>
      </c>
      <c r="B6" s="34" t="s">
        <v>7</v>
      </c>
      <c r="C6" s="42">
        <v>18</v>
      </c>
      <c r="D6" s="42">
        <v>35</v>
      </c>
      <c r="E6" s="42">
        <v>36</v>
      </c>
      <c r="F6" s="42">
        <v>35</v>
      </c>
      <c r="G6" s="42">
        <v>36</v>
      </c>
      <c r="H6" s="42">
        <v>39</v>
      </c>
      <c r="I6" s="42">
        <v>39</v>
      </c>
      <c r="K6" s="42">
        <v>7</v>
      </c>
      <c r="L6" s="42">
        <v>9</v>
      </c>
      <c r="M6" s="42">
        <v>18</v>
      </c>
      <c r="N6" s="42">
        <v>22</v>
      </c>
      <c r="O6" s="42">
        <v>20</v>
      </c>
      <c r="P6" s="42">
        <v>21</v>
      </c>
      <c r="Q6" s="42">
        <v>24</v>
      </c>
      <c r="S6" s="42">
        <v>10</v>
      </c>
      <c r="T6" s="42">
        <v>7</v>
      </c>
      <c r="U6" s="42">
        <v>4</v>
      </c>
      <c r="V6" s="42">
        <v>4</v>
      </c>
      <c r="W6" s="42">
        <v>5</v>
      </c>
      <c r="X6" s="42">
        <v>3</v>
      </c>
      <c r="Y6" s="42">
        <v>3</v>
      </c>
      <c r="AA6" s="42">
        <v>9</v>
      </c>
      <c r="AB6" s="42">
        <v>7</v>
      </c>
      <c r="AC6" s="42">
        <v>7</v>
      </c>
      <c r="AD6" s="42">
        <v>7</v>
      </c>
      <c r="AE6" s="42">
        <v>6</v>
      </c>
      <c r="AF6" s="42">
        <v>6</v>
      </c>
      <c r="AG6" s="42">
        <v>6</v>
      </c>
      <c r="AI6" s="42">
        <v>12</v>
      </c>
      <c r="AJ6" s="42">
        <v>12</v>
      </c>
      <c r="AK6" s="42">
        <v>12</v>
      </c>
      <c r="AL6" s="42">
        <v>11</v>
      </c>
      <c r="AM6" s="42">
        <v>11</v>
      </c>
      <c r="AN6" s="42">
        <v>10</v>
      </c>
      <c r="AO6" s="42">
        <v>8</v>
      </c>
      <c r="AQ6" s="42">
        <v>2</v>
      </c>
      <c r="AR6" s="42">
        <v>3</v>
      </c>
      <c r="AS6" s="42">
        <v>2</v>
      </c>
      <c r="AT6" s="42">
        <v>2</v>
      </c>
      <c r="AU6" s="42">
        <v>3</v>
      </c>
      <c r="AV6" s="42">
        <v>2</v>
      </c>
      <c r="AW6" s="42">
        <v>2</v>
      </c>
      <c r="AY6" s="42">
        <f>100-C6-S6-AA6-AI6-K6-AQ6-BG6-BO6</f>
        <v>20</v>
      </c>
      <c r="AZ6" s="42">
        <f>100-D6-T6-AB6-AJ6-L6-AR6-BH6-BP6</f>
        <v>8</v>
      </c>
      <c r="BA6" s="42">
        <f>100-E6-U6-AC6-AK6-M6-AS6-BI6-BQ6</f>
        <v>5</v>
      </c>
      <c r="BB6" s="42">
        <f>100-F6-V6-AD6-AL6-N6-AT6-BJ6-BR6</f>
        <v>6</v>
      </c>
      <c r="BC6" s="42">
        <f>100-G6-W6-AE6-AM6-O6-AU6-BK6-BS6</f>
        <v>6</v>
      </c>
      <c r="BD6" s="42">
        <f>100-H6-X6-AF6-AN6-P6-AV6-BL6-BT6</f>
        <v>6</v>
      </c>
      <c r="BE6" s="42">
        <f t="shared" ref="BE6:BE7" si="1">100-I6-Y6-AG6-AO6-Q6-AW6-BM6-BU6</f>
        <v>6</v>
      </c>
      <c r="BG6" s="42">
        <v>18</v>
      </c>
      <c r="BH6" s="42">
        <v>14</v>
      </c>
      <c r="BI6" s="42">
        <v>11</v>
      </c>
      <c r="BJ6" s="42">
        <v>9</v>
      </c>
      <c r="BK6" s="42">
        <v>9</v>
      </c>
      <c r="BL6" s="42">
        <v>9</v>
      </c>
      <c r="BM6" s="42">
        <v>8</v>
      </c>
      <c r="BO6" s="42">
        <v>4</v>
      </c>
      <c r="BP6" s="42">
        <v>5</v>
      </c>
      <c r="BQ6" s="42">
        <v>5</v>
      </c>
      <c r="BR6" s="42">
        <v>4</v>
      </c>
      <c r="BS6" s="42">
        <v>4</v>
      </c>
      <c r="BT6" s="42">
        <v>4</v>
      </c>
      <c r="BU6" s="42">
        <v>4</v>
      </c>
    </row>
    <row r="7" spans="1:74" x14ac:dyDescent="0.25">
      <c r="A7" s="44">
        <v>0.52</v>
      </c>
      <c r="B7" s="34" t="s">
        <v>8</v>
      </c>
      <c r="C7" s="42">
        <v>23</v>
      </c>
      <c r="D7" s="42">
        <v>18</v>
      </c>
      <c r="E7" s="42">
        <v>20</v>
      </c>
      <c r="F7" s="42">
        <v>21</v>
      </c>
      <c r="G7" s="42">
        <v>18</v>
      </c>
      <c r="H7" s="42">
        <v>24</v>
      </c>
      <c r="I7" s="42">
        <v>26</v>
      </c>
      <c r="K7" s="42">
        <v>5</v>
      </c>
      <c r="L7" s="42">
        <v>8</v>
      </c>
      <c r="M7" s="42">
        <v>19</v>
      </c>
      <c r="N7" s="42">
        <v>21</v>
      </c>
      <c r="O7" s="42">
        <v>21</v>
      </c>
      <c r="P7" s="42">
        <v>20</v>
      </c>
      <c r="Q7" s="42">
        <v>22</v>
      </c>
      <c r="S7" s="42">
        <v>14</v>
      </c>
      <c r="T7" s="42">
        <v>10</v>
      </c>
      <c r="U7" s="42">
        <v>7</v>
      </c>
      <c r="V7" s="42">
        <v>6</v>
      </c>
      <c r="W7" s="42">
        <v>7</v>
      </c>
      <c r="X7" s="42">
        <v>5</v>
      </c>
      <c r="Y7" s="42">
        <v>4</v>
      </c>
      <c r="AA7" s="42">
        <v>9</v>
      </c>
      <c r="AB7" s="42">
        <v>11</v>
      </c>
      <c r="AC7" s="42">
        <v>8</v>
      </c>
      <c r="AD7" s="42">
        <v>9</v>
      </c>
      <c r="AE7" s="42">
        <v>9</v>
      </c>
      <c r="AF7" s="42">
        <v>9</v>
      </c>
      <c r="AG7" s="42">
        <v>8</v>
      </c>
      <c r="AI7" s="42">
        <v>12</v>
      </c>
      <c r="AJ7" s="42">
        <v>10</v>
      </c>
      <c r="AK7" s="42">
        <v>11</v>
      </c>
      <c r="AL7" s="42">
        <v>12</v>
      </c>
      <c r="AM7" s="42">
        <v>12</v>
      </c>
      <c r="AN7" s="42">
        <v>12</v>
      </c>
      <c r="AO7" s="42">
        <v>12</v>
      </c>
      <c r="AQ7" s="42">
        <v>3</v>
      </c>
      <c r="AR7" s="42">
        <v>3</v>
      </c>
      <c r="AS7" s="42">
        <v>2</v>
      </c>
      <c r="AT7" s="42">
        <v>2</v>
      </c>
      <c r="AU7" s="42">
        <v>2</v>
      </c>
      <c r="AV7" s="42">
        <v>2</v>
      </c>
      <c r="AW7" s="42">
        <v>1</v>
      </c>
      <c r="AY7" s="42">
        <f>100-C7-S7-AA7-AI7-K7-AQ7-BG7-BO7</f>
        <v>2</v>
      </c>
      <c r="AZ7" s="42">
        <f>100-D7-T7-AB7-AJ7-L7-AR7-BH7-BP7</f>
        <v>8</v>
      </c>
      <c r="BA7" s="42">
        <f>100-E7-U7-AC7-AK7-M7-AS7-BI7-BQ7</f>
        <v>6</v>
      </c>
      <c r="BB7" s="42">
        <f>100-F7-V7-AD7-AL7-N7-AT7-BJ7-BR7</f>
        <v>6</v>
      </c>
      <c r="BC7" s="42">
        <f>100-G7-W7-AE7-AM7-O7-AU7-BK7-BS7</f>
        <v>6</v>
      </c>
      <c r="BD7" s="42">
        <f>100-H7-X7-AF7-AN7-P7-AV7-BL7-BT7</f>
        <v>8</v>
      </c>
      <c r="BE7" s="42">
        <f t="shared" si="1"/>
        <v>6</v>
      </c>
      <c r="BG7" s="42">
        <v>23</v>
      </c>
      <c r="BH7" s="42">
        <v>23</v>
      </c>
      <c r="BI7" s="42">
        <v>17</v>
      </c>
      <c r="BJ7" s="42">
        <v>15</v>
      </c>
      <c r="BK7" s="42">
        <v>14</v>
      </c>
      <c r="BL7" s="42">
        <v>14</v>
      </c>
      <c r="BM7" s="42">
        <v>14</v>
      </c>
      <c r="BO7" s="42">
        <v>9</v>
      </c>
      <c r="BP7" s="42">
        <v>9</v>
      </c>
      <c r="BQ7" s="42">
        <v>10</v>
      </c>
      <c r="BR7" s="42">
        <v>8</v>
      </c>
      <c r="BS7" s="42">
        <v>11</v>
      </c>
      <c r="BT7" s="42">
        <v>6</v>
      </c>
      <c r="BU7" s="42">
        <v>7</v>
      </c>
    </row>
    <row r="8" spans="1:74" x14ac:dyDescent="0.25">
      <c r="A8" s="44"/>
      <c r="B8" s="33" t="s">
        <v>9</v>
      </c>
      <c r="C8" s="33"/>
      <c r="D8" s="33"/>
      <c r="E8" s="33"/>
      <c r="F8" s="33"/>
      <c r="G8" s="33"/>
      <c r="H8" s="33"/>
      <c r="I8" s="33"/>
      <c r="K8" s="33"/>
      <c r="L8" s="33"/>
      <c r="M8" s="33"/>
      <c r="N8" s="33"/>
      <c r="O8" s="33"/>
      <c r="P8" s="33"/>
      <c r="Q8" s="33"/>
      <c r="S8" s="33"/>
      <c r="T8" s="33"/>
      <c r="U8" s="33"/>
      <c r="V8" s="33"/>
      <c r="W8" s="33"/>
      <c r="X8" s="33"/>
      <c r="Y8" s="33"/>
      <c r="AA8" s="33"/>
      <c r="AB8" s="33"/>
      <c r="AC8" s="33"/>
      <c r="AD8" s="33"/>
      <c r="AE8" s="33"/>
      <c r="AF8" s="33"/>
      <c r="AG8" s="33"/>
      <c r="AI8" s="33"/>
      <c r="AJ8" s="33"/>
      <c r="AK8" s="33"/>
      <c r="AL8" s="33"/>
      <c r="AM8" s="33"/>
      <c r="AN8" s="33"/>
      <c r="AO8" s="33"/>
      <c r="AQ8" s="33"/>
      <c r="AR8" s="33"/>
      <c r="AS8" s="33"/>
      <c r="AT8" s="33"/>
      <c r="AU8" s="33"/>
      <c r="AV8" s="33"/>
      <c r="AW8" s="33"/>
      <c r="AY8" s="33"/>
      <c r="AZ8" s="33"/>
      <c r="BA8" s="33"/>
      <c r="BB8" s="33"/>
      <c r="BC8" s="33"/>
      <c r="BD8" s="33"/>
      <c r="BE8" s="33"/>
      <c r="BG8" s="33"/>
      <c r="BH8" s="33"/>
      <c r="BI8" s="33"/>
      <c r="BJ8" s="33"/>
      <c r="BK8" s="33"/>
      <c r="BL8" s="33"/>
      <c r="BM8" s="33"/>
      <c r="BO8" s="33"/>
      <c r="BP8" s="33"/>
      <c r="BQ8" s="33"/>
      <c r="BR8" s="33"/>
      <c r="BS8" s="33"/>
      <c r="BT8" s="33"/>
      <c r="BU8" s="33"/>
    </row>
    <row r="9" spans="1:74" x14ac:dyDescent="0.25">
      <c r="A9" s="44">
        <v>0.18</v>
      </c>
      <c r="B9" s="34" t="s">
        <v>15</v>
      </c>
      <c r="C9" s="42">
        <v>28</v>
      </c>
      <c r="D9" s="42">
        <v>28</v>
      </c>
      <c r="E9" s="42">
        <v>28</v>
      </c>
      <c r="F9" s="42">
        <v>27</v>
      </c>
      <c r="G9" s="42">
        <v>24</v>
      </c>
      <c r="H9" s="42">
        <v>31</v>
      </c>
      <c r="I9" s="42">
        <v>32</v>
      </c>
      <c r="K9" s="42">
        <v>5</v>
      </c>
      <c r="L9" s="42">
        <v>7</v>
      </c>
      <c r="M9" s="42">
        <v>18</v>
      </c>
      <c r="N9" s="42">
        <v>17</v>
      </c>
      <c r="O9" s="42">
        <v>21</v>
      </c>
      <c r="P9" s="42">
        <v>20</v>
      </c>
      <c r="Q9" s="42">
        <v>22</v>
      </c>
      <c r="S9" s="42">
        <v>15</v>
      </c>
      <c r="T9" s="42">
        <v>9</v>
      </c>
      <c r="U9" s="42">
        <v>7</v>
      </c>
      <c r="V9" s="42">
        <v>8</v>
      </c>
      <c r="W9" s="42">
        <v>10</v>
      </c>
      <c r="X9" s="42">
        <v>6</v>
      </c>
      <c r="Y9" s="42">
        <v>5</v>
      </c>
      <c r="AA9" s="42">
        <v>5</v>
      </c>
      <c r="AB9" s="42">
        <v>11</v>
      </c>
      <c r="AC9" s="42">
        <v>6</v>
      </c>
      <c r="AD9" s="42">
        <v>6</v>
      </c>
      <c r="AE9" s="42">
        <v>7</v>
      </c>
      <c r="AF9" s="42">
        <v>6</v>
      </c>
      <c r="AG9" s="42">
        <v>5</v>
      </c>
      <c r="AI9" s="42">
        <v>12</v>
      </c>
      <c r="AJ9" s="42">
        <v>14</v>
      </c>
      <c r="AK9" s="42">
        <v>14</v>
      </c>
      <c r="AL9" s="42">
        <v>15</v>
      </c>
      <c r="AM9" s="42">
        <v>15</v>
      </c>
      <c r="AN9" s="42">
        <v>16</v>
      </c>
      <c r="AO9" s="42">
        <v>14</v>
      </c>
      <c r="AQ9" s="42">
        <v>3</v>
      </c>
      <c r="AR9" s="42">
        <v>2</v>
      </c>
      <c r="AS9" s="42">
        <v>1</v>
      </c>
      <c r="AT9" s="42">
        <v>3</v>
      </c>
      <c r="AU9" s="42">
        <v>2</v>
      </c>
      <c r="AV9" s="42">
        <v>2</v>
      </c>
      <c r="AW9" s="42">
        <v>1</v>
      </c>
      <c r="AY9" s="42">
        <f>100-C9-S9-AA9-AI9-K9-AQ9-BG9-BO9</f>
        <v>10</v>
      </c>
      <c r="AZ9" s="42">
        <f>100-D9-T9-AB9-AJ9-L9-AR9-BH9-BP9</f>
        <v>11</v>
      </c>
      <c r="BA9" s="42">
        <f>100-E9-U9-AC9-AK9-M9-AS9-BI9-BQ9</f>
        <v>8</v>
      </c>
      <c r="BB9" s="42">
        <f>100-F9-V9-AD9-AL9-N9-AT9-BJ9-BR9</f>
        <v>11</v>
      </c>
      <c r="BC9" s="42">
        <f>100-G9-W9-AE9-AM9-O9-AU9-BK9-BS9</f>
        <v>7</v>
      </c>
      <c r="BD9" s="42">
        <f>100-H9-X9-AF9-AN9-P9-AV9-BL9-BT9</f>
        <v>8</v>
      </c>
      <c r="BE9" s="42">
        <f t="shared" ref="BE9:BE13" si="2">100-I9-Y9-AG9-AO9-Q9-AW9-BM9-BU9</f>
        <v>9</v>
      </c>
      <c r="BG9" s="42">
        <v>17</v>
      </c>
      <c r="BH9" s="42">
        <v>12</v>
      </c>
      <c r="BI9" s="42">
        <v>13</v>
      </c>
      <c r="BJ9" s="42">
        <v>8</v>
      </c>
      <c r="BK9" s="42">
        <v>9</v>
      </c>
      <c r="BL9" s="42">
        <v>9</v>
      </c>
      <c r="BM9" s="42">
        <v>9</v>
      </c>
      <c r="BO9" s="42">
        <v>5</v>
      </c>
      <c r="BP9" s="42">
        <v>6</v>
      </c>
      <c r="BQ9" s="42">
        <v>5</v>
      </c>
      <c r="BR9" s="42">
        <v>5</v>
      </c>
      <c r="BS9" s="42">
        <v>5</v>
      </c>
      <c r="BT9" s="42">
        <v>2</v>
      </c>
      <c r="BU9" s="42">
        <v>3</v>
      </c>
    </row>
    <row r="10" spans="1:74" x14ac:dyDescent="0.25">
      <c r="A10" s="44">
        <v>0.23</v>
      </c>
      <c r="B10" s="34" t="s">
        <v>16</v>
      </c>
      <c r="C10" s="42">
        <v>22</v>
      </c>
      <c r="D10" s="42">
        <v>29</v>
      </c>
      <c r="E10" s="42">
        <v>32</v>
      </c>
      <c r="F10" s="42">
        <v>34</v>
      </c>
      <c r="G10" s="42">
        <v>32</v>
      </c>
      <c r="H10" s="42">
        <v>35</v>
      </c>
      <c r="I10" s="42">
        <v>37</v>
      </c>
      <c r="K10" s="42">
        <v>7</v>
      </c>
      <c r="L10" s="42">
        <v>8</v>
      </c>
      <c r="M10" s="42">
        <v>16</v>
      </c>
      <c r="N10" s="42">
        <v>23</v>
      </c>
      <c r="O10" s="42">
        <v>19</v>
      </c>
      <c r="P10" s="42">
        <v>22</v>
      </c>
      <c r="Q10" s="42">
        <v>22</v>
      </c>
      <c r="S10" s="42">
        <v>13</v>
      </c>
      <c r="T10" s="42">
        <v>11</v>
      </c>
      <c r="U10" s="42">
        <v>7</v>
      </c>
      <c r="V10" s="42">
        <v>4</v>
      </c>
      <c r="W10" s="42">
        <v>7</v>
      </c>
      <c r="X10" s="42">
        <v>4</v>
      </c>
      <c r="Y10" s="42">
        <v>4</v>
      </c>
      <c r="AA10" s="42">
        <v>11</v>
      </c>
      <c r="AB10" s="42">
        <v>7</v>
      </c>
      <c r="AC10" s="42">
        <v>8</v>
      </c>
      <c r="AD10" s="42">
        <v>7</v>
      </c>
      <c r="AE10" s="42">
        <v>8</v>
      </c>
      <c r="AF10" s="42">
        <v>6</v>
      </c>
      <c r="AG10" s="42">
        <v>6</v>
      </c>
      <c r="AI10" s="42">
        <v>11</v>
      </c>
      <c r="AJ10" s="42">
        <v>10</v>
      </c>
      <c r="AK10" s="42">
        <v>11</v>
      </c>
      <c r="AL10" s="42">
        <v>12</v>
      </c>
      <c r="AM10" s="42">
        <v>11</v>
      </c>
      <c r="AN10" s="42">
        <v>10</v>
      </c>
      <c r="AO10" s="42">
        <v>8</v>
      </c>
      <c r="AQ10" s="42">
        <v>3</v>
      </c>
      <c r="AR10" s="42">
        <v>2</v>
      </c>
      <c r="AS10" s="42">
        <v>2</v>
      </c>
      <c r="AT10" s="42">
        <v>2</v>
      </c>
      <c r="AU10" s="42">
        <v>2</v>
      </c>
      <c r="AV10" s="42">
        <v>1</v>
      </c>
      <c r="AW10" s="42">
        <v>1</v>
      </c>
      <c r="AY10" s="42">
        <f>100-C10-S10-AA10-AI10-K10-AQ10-BG10-BO10</f>
        <v>11</v>
      </c>
      <c r="AZ10" s="42">
        <f>100-D10-T10-AB10-AJ10-L10-AR10-BH10-BP10</f>
        <v>10</v>
      </c>
      <c r="BA10" s="42">
        <f>100-E10-U10-AC10-AK10-M10-AS10-BI10-BQ10</f>
        <v>8</v>
      </c>
      <c r="BB10" s="42">
        <f>100-F10-V10-AD10-AL10-N10-AT10-BJ10-BR10</f>
        <v>4</v>
      </c>
      <c r="BC10" s="42">
        <f>100-G10-W10-AE10-AM10-O10-AU10-BK10-BS10</f>
        <v>8</v>
      </c>
      <c r="BD10" s="42">
        <f>100-H10-X10-AF10-AN10-P10-AV10-BL10-BT10</f>
        <v>9</v>
      </c>
      <c r="BE10" s="42">
        <f t="shared" si="2"/>
        <v>8</v>
      </c>
      <c r="BG10" s="42">
        <v>17</v>
      </c>
      <c r="BH10" s="42">
        <v>20</v>
      </c>
      <c r="BI10" s="42">
        <v>12</v>
      </c>
      <c r="BJ10" s="42">
        <v>10</v>
      </c>
      <c r="BK10" s="42">
        <v>9</v>
      </c>
      <c r="BL10" s="42">
        <v>9</v>
      </c>
      <c r="BM10" s="42">
        <v>10</v>
      </c>
      <c r="BO10" s="42">
        <v>5</v>
      </c>
      <c r="BP10" s="42">
        <v>3</v>
      </c>
      <c r="BQ10" s="42">
        <v>4</v>
      </c>
      <c r="BR10" s="42">
        <v>4</v>
      </c>
      <c r="BS10" s="42">
        <v>4</v>
      </c>
      <c r="BT10" s="42">
        <v>4</v>
      </c>
      <c r="BU10" s="42">
        <v>4</v>
      </c>
    </row>
    <row r="11" spans="1:74" x14ac:dyDescent="0.25">
      <c r="A11" s="44">
        <v>0.21</v>
      </c>
      <c r="B11" s="34" t="s">
        <v>17</v>
      </c>
      <c r="C11" s="42">
        <v>22</v>
      </c>
      <c r="D11" s="42">
        <v>24</v>
      </c>
      <c r="E11" s="42">
        <v>30</v>
      </c>
      <c r="F11" s="42">
        <v>24</v>
      </c>
      <c r="G11" s="42">
        <v>28</v>
      </c>
      <c r="H11" s="42">
        <v>32</v>
      </c>
      <c r="I11" s="42">
        <v>31</v>
      </c>
      <c r="K11" s="42">
        <v>6</v>
      </c>
      <c r="L11" s="42">
        <v>8</v>
      </c>
      <c r="M11" s="42">
        <v>20</v>
      </c>
      <c r="N11" s="42">
        <v>23</v>
      </c>
      <c r="O11" s="42">
        <v>21</v>
      </c>
      <c r="P11" s="42">
        <v>20</v>
      </c>
      <c r="Q11" s="42">
        <v>24</v>
      </c>
      <c r="S11" s="42">
        <v>12</v>
      </c>
      <c r="T11" s="42">
        <v>9</v>
      </c>
      <c r="U11" s="42">
        <v>5</v>
      </c>
      <c r="V11" s="42">
        <v>5</v>
      </c>
      <c r="W11" s="42">
        <v>4</v>
      </c>
      <c r="X11" s="42">
        <v>4</v>
      </c>
      <c r="Y11" s="42">
        <v>3</v>
      </c>
      <c r="AA11" s="42">
        <v>9</v>
      </c>
      <c r="AB11" s="42">
        <v>9</v>
      </c>
      <c r="AC11" s="42">
        <v>5</v>
      </c>
      <c r="AD11" s="42">
        <v>10</v>
      </c>
      <c r="AE11" s="42">
        <v>7</v>
      </c>
      <c r="AF11" s="42">
        <v>7</v>
      </c>
      <c r="AG11" s="42">
        <v>6</v>
      </c>
      <c r="AI11" s="42">
        <v>11</v>
      </c>
      <c r="AJ11" s="42">
        <v>10</v>
      </c>
      <c r="AK11" s="42">
        <v>9</v>
      </c>
      <c r="AL11" s="42">
        <v>11</v>
      </c>
      <c r="AM11" s="42">
        <v>10</v>
      </c>
      <c r="AN11" s="42">
        <v>10</v>
      </c>
      <c r="AO11" s="42">
        <v>11</v>
      </c>
      <c r="AQ11" s="42">
        <v>2</v>
      </c>
      <c r="AR11" s="42">
        <v>3</v>
      </c>
      <c r="AS11" s="42">
        <v>3</v>
      </c>
      <c r="AT11" s="42">
        <v>2</v>
      </c>
      <c r="AU11" s="42">
        <v>1</v>
      </c>
      <c r="AV11" s="42">
        <v>2</v>
      </c>
      <c r="AW11" s="42">
        <v>2</v>
      </c>
      <c r="AY11" s="42">
        <f>100-C11-S11-AA11-AI11-K11-AQ11-BG11-BO11</f>
        <v>9</v>
      </c>
      <c r="AZ11" s="42">
        <f>100-D11-T11-AB11-AJ11-L11-AR11-BH11-BP11</f>
        <v>6</v>
      </c>
      <c r="BA11" s="42">
        <f>100-E11-U11-AC11-AK11-M11-AS11-BI11-BQ11</f>
        <v>8</v>
      </c>
      <c r="BB11" s="42">
        <f>100-F11-V11-AD11-AL11-N11-AT11-BJ11-BR11</f>
        <v>6</v>
      </c>
      <c r="BC11" s="42">
        <f>100-G11-W11-AE11-AM11-O11-AU11-BK11-BS11</f>
        <v>8</v>
      </c>
      <c r="BD11" s="42">
        <f>100-H11-X11-AF11-AN11-P11-AV11-BL11-BT11</f>
        <v>6</v>
      </c>
      <c r="BE11" s="42">
        <f t="shared" si="2"/>
        <v>5</v>
      </c>
      <c r="BG11" s="42">
        <v>22</v>
      </c>
      <c r="BH11" s="42">
        <v>23</v>
      </c>
      <c r="BI11" s="42">
        <v>14</v>
      </c>
      <c r="BJ11" s="42">
        <v>14</v>
      </c>
      <c r="BK11" s="42">
        <v>13</v>
      </c>
      <c r="BL11" s="42">
        <v>14</v>
      </c>
      <c r="BM11" s="42">
        <v>12</v>
      </c>
      <c r="BO11" s="42">
        <v>7</v>
      </c>
      <c r="BP11" s="42">
        <v>8</v>
      </c>
      <c r="BQ11" s="42">
        <v>6</v>
      </c>
      <c r="BR11" s="42">
        <v>5</v>
      </c>
      <c r="BS11" s="42">
        <v>8</v>
      </c>
      <c r="BT11" s="42">
        <v>5</v>
      </c>
      <c r="BU11" s="42">
        <v>6</v>
      </c>
    </row>
    <row r="12" spans="1:74" x14ac:dyDescent="0.25">
      <c r="A12" s="44">
        <v>0.17</v>
      </c>
      <c r="B12" s="34" t="s">
        <v>43</v>
      </c>
      <c r="C12" s="42">
        <v>18</v>
      </c>
      <c r="D12" s="42">
        <v>24</v>
      </c>
      <c r="E12" s="42">
        <v>23</v>
      </c>
      <c r="F12" s="42">
        <v>28</v>
      </c>
      <c r="G12" s="42">
        <v>26</v>
      </c>
      <c r="H12" s="42">
        <v>31</v>
      </c>
      <c r="I12" s="42">
        <v>31</v>
      </c>
      <c r="K12" s="42">
        <v>7</v>
      </c>
      <c r="L12" s="42">
        <v>12</v>
      </c>
      <c r="M12" s="42">
        <v>20</v>
      </c>
      <c r="N12" s="42">
        <v>22</v>
      </c>
      <c r="O12" s="42">
        <v>20</v>
      </c>
      <c r="P12" s="42">
        <v>20</v>
      </c>
      <c r="Q12" s="42">
        <v>23</v>
      </c>
      <c r="S12" s="42">
        <v>10</v>
      </c>
      <c r="T12" s="42">
        <v>5</v>
      </c>
      <c r="U12" s="42">
        <v>5</v>
      </c>
      <c r="V12" s="42">
        <v>3</v>
      </c>
      <c r="W12" s="42">
        <v>4</v>
      </c>
      <c r="X12" s="42">
        <v>3</v>
      </c>
      <c r="Y12" s="42">
        <v>4</v>
      </c>
      <c r="AA12" s="42">
        <v>8</v>
      </c>
      <c r="AB12" s="42">
        <v>8</v>
      </c>
      <c r="AC12" s="42">
        <v>8</v>
      </c>
      <c r="AD12" s="42">
        <v>7</v>
      </c>
      <c r="AE12" s="42">
        <v>8</v>
      </c>
      <c r="AF12" s="42">
        <v>9</v>
      </c>
      <c r="AG12" s="42">
        <v>7</v>
      </c>
      <c r="AI12" s="42">
        <v>11</v>
      </c>
      <c r="AJ12" s="42">
        <v>11</v>
      </c>
      <c r="AK12" s="42">
        <v>13</v>
      </c>
      <c r="AL12" s="42">
        <v>10</v>
      </c>
      <c r="AM12" s="42">
        <v>13</v>
      </c>
      <c r="AN12" s="42">
        <v>9</v>
      </c>
      <c r="AO12" s="42">
        <v>8</v>
      </c>
      <c r="AQ12" s="42">
        <v>4</v>
      </c>
      <c r="AR12" s="42">
        <v>2</v>
      </c>
      <c r="AS12" s="42">
        <v>1</v>
      </c>
      <c r="AT12" s="42">
        <v>2</v>
      </c>
      <c r="AU12" s="42">
        <v>4</v>
      </c>
      <c r="AV12" s="42">
        <v>1</v>
      </c>
      <c r="AW12" s="42">
        <v>2</v>
      </c>
      <c r="AY12" s="42">
        <f>100-C12-S12-AA12-AI12-K12-AQ12-BG12-BO12</f>
        <v>9</v>
      </c>
      <c r="AZ12" s="42">
        <f>100-D12-T12-AB12-AJ12-L12-AR12-BH12-BP12</f>
        <v>8</v>
      </c>
      <c r="BA12" s="42">
        <f>100-E12-U12-AC12-AK12-M12-AS12-BI12-BQ12</f>
        <v>5</v>
      </c>
      <c r="BB12" s="42">
        <f>100-F12-V12-AD12-AL12-N12-AT12-BJ12-BR12</f>
        <v>5</v>
      </c>
      <c r="BC12" s="42">
        <f>100-G12-W12-AE12-AM12-O12-AU12-BK12-BS12</f>
        <v>4</v>
      </c>
      <c r="BD12" s="42">
        <f>100-H12-X12-AF12-AN12-P12-AV12-BL12-BT12</f>
        <v>7</v>
      </c>
      <c r="BE12" s="42">
        <f t="shared" si="2"/>
        <v>5</v>
      </c>
      <c r="BG12" s="42">
        <v>26</v>
      </c>
      <c r="BH12" s="42">
        <v>21</v>
      </c>
      <c r="BI12" s="42">
        <v>17</v>
      </c>
      <c r="BJ12" s="42">
        <v>16</v>
      </c>
      <c r="BK12" s="42">
        <v>12</v>
      </c>
      <c r="BL12" s="42">
        <v>14</v>
      </c>
      <c r="BM12" s="42">
        <v>13</v>
      </c>
      <c r="BO12" s="42">
        <v>7</v>
      </c>
      <c r="BP12" s="42">
        <v>9</v>
      </c>
      <c r="BQ12" s="42">
        <v>8</v>
      </c>
      <c r="BR12" s="42">
        <v>7</v>
      </c>
      <c r="BS12" s="42">
        <v>9</v>
      </c>
      <c r="BT12" s="42">
        <v>6</v>
      </c>
      <c r="BU12" s="42">
        <v>7</v>
      </c>
    </row>
    <row r="13" spans="1:74" x14ac:dyDescent="0.25">
      <c r="A13" s="44">
        <v>0.21</v>
      </c>
      <c r="B13" s="34" t="s">
        <v>44</v>
      </c>
      <c r="C13" s="42">
        <v>18</v>
      </c>
      <c r="D13" s="42">
        <v>26</v>
      </c>
      <c r="E13" s="42">
        <v>24</v>
      </c>
      <c r="F13" s="42">
        <v>25</v>
      </c>
      <c r="G13" s="42">
        <v>21</v>
      </c>
      <c r="H13" s="42">
        <v>28</v>
      </c>
      <c r="I13" s="42">
        <v>27</v>
      </c>
      <c r="K13" s="42">
        <v>5</v>
      </c>
      <c r="L13" s="42">
        <v>6</v>
      </c>
      <c r="M13" s="42">
        <v>18</v>
      </c>
      <c r="N13" s="42">
        <v>23</v>
      </c>
      <c r="O13" s="42">
        <v>22</v>
      </c>
      <c r="P13" s="42">
        <v>21</v>
      </c>
      <c r="Q13" s="42">
        <v>23</v>
      </c>
      <c r="S13" s="42">
        <v>10</v>
      </c>
      <c r="T13" s="42">
        <v>9</v>
      </c>
      <c r="U13" s="42">
        <v>5</v>
      </c>
      <c r="V13" s="42">
        <v>4</v>
      </c>
      <c r="W13" s="42">
        <v>5</v>
      </c>
      <c r="X13" s="42">
        <v>4</v>
      </c>
      <c r="Y13" s="42">
        <v>3</v>
      </c>
      <c r="AA13" s="42">
        <v>10</v>
      </c>
      <c r="AB13" s="42">
        <v>11</v>
      </c>
      <c r="AC13" s="42">
        <v>9</v>
      </c>
      <c r="AD13" s="42">
        <v>8</v>
      </c>
      <c r="AE13" s="42">
        <v>9</v>
      </c>
      <c r="AF13" s="42">
        <v>11</v>
      </c>
      <c r="AG13" s="42">
        <v>10</v>
      </c>
      <c r="AI13" s="42">
        <v>16</v>
      </c>
      <c r="AJ13" s="42">
        <v>9</v>
      </c>
      <c r="AK13" s="42">
        <v>10</v>
      </c>
      <c r="AL13" s="42">
        <v>11</v>
      </c>
      <c r="AM13" s="42">
        <v>11</v>
      </c>
      <c r="AN13" s="42">
        <v>10</v>
      </c>
      <c r="AO13" s="42">
        <v>10</v>
      </c>
      <c r="AQ13" s="42">
        <v>3</v>
      </c>
      <c r="AR13" s="42">
        <v>5</v>
      </c>
      <c r="AS13" s="42">
        <v>2</v>
      </c>
      <c r="AT13" s="42">
        <v>2</v>
      </c>
      <c r="AU13" s="42">
        <v>2</v>
      </c>
      <c r="AV13" s="42">
        <v>3</v>
      </c>
      <c r="AW13" s="42">
        <v>2</v>
      </c>
      <c r="AY13" s="42">
        <f>100-C13-S13-AA13-AI13-K13-AQ13-BG13-BO13</f>
        <v>5</v>
      </c>
      <c r="AZ13" s="42">
        <f>100-D13-T13-AB13-AJ13-L13-AR13-BH13-BP13</f>
        <v>5</v>
      </c>
      <c r="BA13" s="42">
        <f>100-E13-U13-AC13-AK13-M13-AS13-BI13-BQ13</f>
        <v>5</v>
      </c>
      <c r="BB13" s="42">
        <f>100-F13-V13-AD13-AL13-N13-AT13-BJ13-BR13</f>
        <v>2</v>
      </c>
      <c r="BC13" s="42">
        <f>100-G13-W13-AE13-AM13-O13-AU13-BK13-BS13</f>
        <v>5</v>
      </c>
      <c r="BD13" s="42">
        <f>100-H13-X13-AF13-AN13-P13-AV13-BL13-BT13</f>
        <v>2</v>
      </c>
      <c r="BE13" s="42">
        <f t="shared" si="2"/>
        <v>5</v>
      </c>
      <c r="BG13" s="42">
        <v>22</v>
      </c>
      <c r="BH13" s="42">
        <v>19</v>
      </c>
      <c r="BI13" s="42">
        <v>14</v>
      </c>
      <c r="BJ13" s="42">
        <v>14</v>
      </c>
      <c r="BK13" s="42">
        <v>14</v>
      </c>
      <c r="BL13" s="42">
        <v>12</v>
      </c>
      <c r="BM13" s="42">
        <v>11</v>
      </c>
      <c r="BO13" s="42">
        <v>11</v>
      </c>
      <c r="BP13" s="42">
        <v>10</v>
      </c>
      <c r="BQ13" s="42">
        <v>13</v>
      </c>
      <c r="BR13" s="42">
        <v>11</v>
      </c>
      <c r="BS13" s="42">
        <v>11</v>
      </c>
      <c r="BT13" s="42">
        <v>9</v>
      </c>
      <c r="BU13" s="42">
        <v>9</v>
      </c>
    </row>
    <row r="14" spans="1:74" hidden="1" x14ac:dyDescent="0.25">
      <c r="A14" s="44"/>
      <c r="B14" s="33" t="s">
        <v>20</v>
      </c>
      <c r="C14" s="33"/>
      <c r="D14" s="33"/>
      <c r="E14" s="33"/>
      <c r="F14" s="33"/>
      <c r="G14" s="33"/>
      <c r="H14" s="33"/>
      <c r="I14" s="33"/>
      <c r="K14" s="33"/>
      <c r="L14" s="33"/>
      <c r="M14" s="33"/>
      <c r="N14" s="33"/>
      <c r="O14" s="33"/>
      <c r="P14" s="33"/>
      <c r="Q14" s="33"/>
      <c r="S14" s="33"/>
      <c r="T14" s="33"/>
      <c r="U14" s="33"/>
      <c r="V14" s="33"/>
      <c r="W14" s="33"/>
      <c r="X14" s="33"/>
      <c r="Y14" s="33"/>
      <c r="AA14" s="33"/>
      <c r="AB14" s="33"/>
      <c r="AC14" s="33"/>
      <c r="AD14" s="33"/>
      <c r="AE14" s="33"/>
      <c r="AF14" s="33"/>
      <c r="AG14" s="33"/>
      <c r="AI14" s="33"/>
      <c r="AJ14" s="33"/>
      <c r="AK14" s="33"/>
      <c r="AL14" s="33"/>
      <c r="AM14" s="33"/>
      <c r="AN14" s="33"/>
      <c r="AO14" s="33"/>
      <c r="AQ14" s="33"/>
      <c r="AR14" s="33"/>
      <c r="AS14" s="33"/>
      <c r="AT14" s="33"/>
      <c r="AU14" s="33"/>
      <c r="AV14" s="33"/>
      <c r="AW14" s="33"/>
      <c r="AY14" s="33"/>
      <c r="AZ14" s="33"/>
      <c r="BA14" s="33"/>
      <c r="BB14" s="33"/>
      <c r="BC14" s="33"/>
      <c r="BD14" s="33"/>
      <c r="BE14" s="33"/>
      <c r="BG14" s="33"/>
      <c r="BH14" s="33"/>
      <c r="BI14" s="33"/>
      <c r="BJ14" s="33"/>
      <c r="BK14" s="33"/>
      <c r="BL14" s="33"/>
      <c r="BM14" s="33"/>
      <c r="BO14" s="33"/>
      <c r="BP14" s="33"/>
      <c r="BQ14" s="33"/>
      <c r="BR14" s="33"/>
      <c r="BS14" s="33"/>
      <c r="BT14" s="33"/>
      <c r="BU14" s="33"/>
    </row>
    <row r="15" spans="1:74" hidden="1" x14ac:dyDescent="0.25">
      <c r="A15" s="44">
        <f>1-SUM(A17:A18)</f>
        <v>0.38</v>
      </c>
      <c r="B15" s="34" t="s">
        <v>46</v>
      </c>
      <c r="C15" s="42">
        <v>11</v>
      </c>
      <c r="D15" s="42">
        <v>19</v>
      </c>
      <c r="E15" s="42">
        <v>18</v>
      </c>
      <c r="F15" s="42">
        <v>19</v>
      </c>
      <c r="G15" s="42">
        <v>17</v>
      </c>
      <c r="H15" s="42">
        <v>19</v>
      </c>
      <c r="I15" s="42"/>
      <c r="K15" s="42">
        <v>4</v>
      </c>
      <c r="L15" s="42">
        <v>6</v>
      </c>
      <c r="M15" s="42">
        <v>24</v>
      </c>
      <c r="N15" s="42">
        <v>28</v>
      </c>
      <c r="O15" s="42">
        <v>24</v>
      </c>
      <c r="P15" s="42">
        <v>26</v>
      </c>
      <c r="Q15" s="42"/>
      <c r="S15" s="42">
        <v>14</v>
      </c>
      <c r="T15" s="42">
        <v>13</v>
      </c>
      <c r="U15" s="42">
        <v>4</v>
      </c>
      <c r="V15" s="42">
        <v>5</v>
      </c>
      <c r="W15" s="42">
        <v>8</v>
      </c>
      <c r="X15" s="42">
        <v>5</v>
      </c>
      <c r="Y15" s="42"/>
      <c r="AA15" s="42">
        <v>11</v>
      </c>
      <c r="AB15" s="42">
        <v>9</v>
      </c>
      <c r="AC15" s="42">
        <v>8</v>
      </c>
      <c r="AD15" s="42">
        <v>7</v>
      </c>
      <c r="AE15" s="42">
        <v>9</v>
      </c>
      <c r="AF15" s="42">
        <v>11</v>
      </c>
      <c r="AG15" s="42"/>
      <c r="AI15" s="42">
        <v>14</v>
      </c>
      <c r="AJ15" s="42">
        <v>11</v>
      </c>
      <c r="AK15" s="42">
        <v>11</v>
      </c>
      <c r="AL15" s="42">
        <v>10</v>
      </c>
      <c r="AM15" s="42">
        <v>10</v>
      </c>
      <c r="AN15" s="42">
        <v>12</v>
      </c>
      <c r="AO15" s="42"/>
      <c r="AQ15" s="42">
        <v>1</v>
      </c>
      <c r="AR15" s="42">
        <v>2</v>
      </c>
      <c r="AS15" s="42">
        <v>2</v>
      </c>
      <c r="AT15" s="42">
        <v>2</v>
      </c>
      <c r="AU15" s="42">
        <v>2</v>
      </c>
      <c r="AV15" s="42">
        <v>2</v>
      </c>
      <c r="AW15" s="42"/>
      <c r="AY15" s="42">
        <f>100-C15-S15-AA15-AI15-K15-AQ15-BG15-BO15</f>
        <v>6</v>
      </c>
      <c r="AZ15" s="42">
        <f>100-D15-T15-AB15-AJ15-L15-AR15-BH15-BP15</f>
        <v>7</v>
      </c>
      <c r="BA15" s="42">
        <f>100-E15-U15-AC15-AK15-M15-AS15-BI15-BQ15</f>
        <v>6</v>
      </c>
      <c r="BB15" s="42">
        <f>100-F15-V15-AD15-AL15-N15-AT15-BJ15-BR15</f>
        <v>3</v>
      </c>
      <c r="BC15" s="42">
        <f>100-G15-W15-AE15-AM15-O15-AU15-BK15-BS15</f>
        <v>4</v>
      </c>
      <c r="BD15" s="42">
        <f>100-H15-X15-AF15-AN15-P15-AV15-BL15-BT15</f>
        <v>4</v>
      </c>
      <c r="BE15" s="42">
        <f t="shared" ref="BE15:BE18" si="3">100-I15-Y15-AG15-AO15-Q15-AW15-BM15-BU15</f>
        <v>100</v>
      </c>
      <c r="BG15" s="42">
        <v>27</v>
      </c>
      <c r="BH15" s="42">
        <v>19</v>
      </c>
      <c r="BI15" s="42">
        <v>11</v>
      </c>
      <c r="BJ15" s="42">
        <v>14</v>
      </c>
      <c r="BK15" s="42">
        <v>13</v>
      </c>
      <c r="BL15" s="42">
        <v>11</v>
      </c>
      <c r="BM15" s="42"/>
      <c r="BO15" s="42">
        <v>12</v>
      </c>
      <c r="BP15" s="42">
        <v>14</v>
      </c>
      <c r="BQ15" s="42">
        <v>16</v>
      </c>
      <c r="BR15" s="42">
        <v>12</v>
      </c>
      <c r="BS15" s="42">
        <v>13</v>
      </c>
      <c r="BT15" s="42">
        <v>10</v>
      </c>
      <c r="BU15" s="42"/>
    </row>
    <row r="16" spans="1:74" hidden="1" x14ac:dyDescent="0.25">
      <c r="A16" s="44"/>
      <c r="B16" s="34" t="s">
        <v>47</v>
      </c>
      <c r="C16" s="42">
        <v>15</v>
      </c>
      <c r="D16" s="42">
        <v>22</v>
      </c>
      <c r="E16" s="42">
        <v>20</v>
      </c>
      <c r="F16" s="42">
        <v>20</v>
      </c>
      <c r="G16" s="42">
        <v>26</v>
      </c>
      <c r="H16" s="42">
        <v>27</v>
      </c>
      <c r="I16" s="42"/>
      <c r="K16" s="42">
        <v>6</v>
      </c>
      <c r="L16" s="42">
        <v>9</v>
      </c>
      <c r="M16" s="42">
        <v>23</v>
      </c>
      <c r="N16" s="42">
        <v>26</v>
      </c>
      <c r="O16" s="42">
        <v>22</v>
      </c>
      <c r="P16" s="42">
        <v>22</v>
      </c>
      <c r="Q16" s="42"/>
      <c r="S16" s="42">
        <v>15</v>
      </c>
      <c r="T16" s="42">
        <v>8</v>
      </c>
      <c r="U16" s="42">
        <v>8</v>
      </c>
      <c r="V16" s="42">
        <v>5</v>
      </c>
      <c r="W16" s="42">
        <v>5</v>
      </c>
      <c r="X16" s="42">
        <v>4</v>
      </c>
      <c r="Y16" s="42"/>
      <c r="AA16" s="42">
        <v>10</v>
      </c>
      <c r="AB16" s="42">
        <v>11</v>
      </c>
      <c r="AC16" s="42">
        <v>9</v>
      </c>
      <c r="AD16" s="42">
        <v>11</v>
      </c>
      <c r="AE16" s="42">
        <v>8</v>
      </c>
      <c r="AF16" s="42">
        <v>10</v>
      </c>
      <c r="AG16" s="42"/>
      <c r="AI16" s="42">
        <v>14</v>
      </c>
      <c r="AJ16" s="42">
        <v>11</v>
      </c>
      <c r="AK16" s="42">
        <v>11</v>
      </c>
      <c r="AL16" s="42">
        <v>12</v>
      </c>
      <c r="AM16" s="42">
        <v>13</v>
      </c>
      <c r="AN16" s="42">
        <v>9</v>
      </c>
      <c r="AO16" s="42"/>
      <c r="AQ16" s="42">
        <v>4</v>
      </c>
      <c r="AR16" s="42">
        <v>4</v>
      </c>
      <c r="AS16" s="42">
        <v>2</v>
      </c>
      <c r="AT16" s="42">
        <v>3</v>
      </c>
      <c r="AU16" s="42">
        <v>3</v>
      </c>
      <c r="AV16" s="42">
        <v>1</v>
      </c>
      <c r="AW16" s="42"/>
      <c r="AY16" s="42">
        <f>100-C16-S16-AA16-AI16-K16-AQ16-BG16-BO16</f>
        <v>6</v>
      </c>
      <c r="AZ16" s="42">
        <f>100-D16-T16-AB16-AJ16-L16-AR16-BH16-BP16</f>
        <v>6</v>
      </c>
      <c r="BA16" s="42">
        <f>100-E16-U16-AC16-AK16-M16-AS16-BI16-BQ16</f>
        <v>5</v>
      </c>
      <c r="BB16" s="42">
        <f>100-F16-V16-AD16-AL16-N16-AT16-BJ16-BR16</f>
        <v>6</v>
      </c>
      <c r="BC16" s="42">
        <f>100-G16-W16-AE16-AM16-O16-AU16-BK16-BS16</f>
        <v>4</v>
      </c>
      <c r="BD16" s="42">
        <f>100-H16-X16-AF16-AN16-P16-AV16-BL16-BT16</f>
        <v>4</v>
      </c>
      <c r="BE16" s="42">
        <f t="shared" si="3"/>
        <v>100</v>
      </c>
      <c r="BG16" s="42">
        <v>21</v>
      </c>
      <c r="BH16" s="42">
        <v>21</v>
      </c>
      <c r="BI16" s="42">
        <v>14</v>
      </c>
      <c r="BJ16" s="42">
        <v>9</v>
      </c>
      <c r="BK16" s="42">
        <v>13</v>
      </c>
      <c r="BL16" s="42">
        <v>16</v>
      </c>
      <c r="BM16" s="42"/>
      <c r="BO16" s="42">
        <v>9</v>
      </c>
      <c r="BP16" s="42">
        <v>8</v>
      </c>
      <c r="BQ16" s="42">
        <v>8</v>
      </c>
      <c r="BR16" s="42">
        <v>8</v>
      </c>
      <c r="BS16" s="42">
        <v>6</v>
      </c>
      <c r="BT16" s="42">
        <v>7</v>
      </c>
      <c r="BU16" s="42"/>
    </row>
    <row r="17" spans="1:73" hidden="1" x14ac:dyDescent="0.25">
      <c r="A17" s="44">
        <v>0.4</v>
      </c>
      <c r="B17" s="34" t="s">
        <v>11</v>
      </c>
      <c r="C17" s="42">
        <v>26</v>
      </c>
      <c r="D17" s="42">
        <v>30</v>
      </c>
      <c r="E17" s="42">
        <v>31</v>
      </c>
      <c r="F17" s="42">
        <v>31</v>
      </c>
      <c r="G17" s="42">
        <v>30</v>
      </c>
      <c r="H17" s="42">
        <v>34</v>
      </c>
      <c r="I17" s="42"/>
      <c r="K17" s="42">
        <v>6</v>
      </c>
      <c r="L17" s="42">
        <v>8</v>
      </c>
      <c r="M17" s="42">
        <v>17</v>
      </c>
      <c r="N17" s="42">
        <v>19</v>
      </c>
      <c r="O17" s="42">
        <v>19</v>
      </c>
      <c r="P17" s="42">
        <v>21</v>
      </c>
      <c r="Q17" s="42"/>
      <c r="S17" s="42">
        <v>12</v>
      </c>
      <c r="T17" s="42">
        <v>8</v>
      </c>
      <c r="U17" s="42">
        <v>6</v>
      </c>
      <c r="V17" s="42">
        <v>5</v>
      </c>
      <c r="W17" s="42">
        <v>6</v>
      </c>
      <c r="X17" s="42">
        <v>4</v>
      </c>
      <c r="Y17" s="42"/>
      <c r="AA17" s="42">
        <v>8</v>
      </c>
      <c r="AB17" s="42">
        <v>10</v>
      </c>
      <c r="AC17" s="42">
        <v>7</v>
      </c>
      <c r="AD17" s="42">
        <v>8</v>
      </c>
      <c r="AE17" s="42">
        <v>8</v>
      </c>
      <c r="AF17" s="42">
        <v>7</v>
      </c>
      <c r="AG17" s="42"/>
      <c r="AI17" s="42">
        <v>12</v>
      </c>
      <c r="AJ17" s="42">
        <v>10</v>
      </c>
      <c r="AK17" s="42">
        <v>11</v>
      </c>
      <c r="AL17" s="42">
        <v>11</v>
      </c>
      <c r="AM17" s="42">
        <v>12</v>
      </c>
      <c r="AN17" s="42">
        <v>10</v>
      </c>
      <c r="AO17" s="42"/>
      <c r="AQ17" s="42">
        <v>3</v>
      </c>
      <c r="AR17" s="42">
        <v>2</v>
      </c>
      <c r="AS17" s="42">
        <v>2</v>
      </c>
      <c r="AT17" s="42">
        <v>2</v>
      </c>
      <c r="AU17" s="42">
        <v>2</v>
      </c>
      <c r="AV17" s="42">
        <v>2</v>
      </c>
      <c r="AW17" s="42"/>
      <c r="AY17" s="42">
        <f>100-C17-S17-AA17-AI17-K17-AQ17-BG17-BO17</f>
        <v>8</v>
      </c>
      <c r="AZ17" s="42">
        <f>100-D17-T17-AB17-AJ17-L17-AR17-BH17-BP17</f>
        <v>6</v>
      </c>
      <c r="BA17" s="42">
        <f>100-E17-U17-AC17-AK17-M17-AS17-BI17-BQ17</f>
        <v>7</v>
      </c>
      <c r="BB17" s="42">
        <f>100-F17-V17-AD17-AL17-N17-AT17-BJ17-BR17</f>
        <v>5</v>
      </c>
      <c r="BC17" s="42">
        <f>100-G17-W17-AE17-AM17-O17-AU17-BK17-BS17</f>
        <v>6</v>
      </c>
      <c r="BD17" s="42">
        <f>100-H17-X17-AF17-AN17-P17-AV17-BL17-BT17</f>
        <v>6</v>
      </c>
      <c r="BE17" s="42">
        <f t="shared" si="3"/>
        <v>100</v>
      </c>
      <c r="BG17" s="42">
        <v>20</v>
      </c>
      <c r="BH17" s="42">
        <v>20</v>
      </c>
      <c r="BI17" s="42">
        <v>15</v>
      </c>
      <c r="BJ17" s="42">
        <v>14</v>
      </c>
      <c r="BK17" s="42">
        <v>12</v>
      </c>
      <c r="BL17" s="42">
        <v>12</v>
      </c>
      <c r="BM17" s="42"/>
      <c r="BO17" s="42">
        <v>5</v>
      </c>
      <c r="BP17" s="42">
        <v>6</v>
      </c>
      <c r="BQ17" s="42">
        <v>4</v>
      </c>
      <c r="BR17" s="42">
        <v>5</v>
      </c>
      <c r="BS17" s="42">
        <v>5</v>
      </c>
      <c r="BT17" s="42">
        <v>4</v>
      </c>
      <c r="BU17" s="42"/>
    </row>
    <row r="18" spans="1:73" hidden="1" x14ac:dyDescent="0.25">
      <c r="A18" s="44">
        <v>0.22</v>
      </c>
      <c r="B18" s="34" t="s">
        <v>12</v>
      </c>
      <c r="C18" s="42">
        <v>29</v>
      </c>
      <c r="D18" s="42">
        <v>29</v>
      </c>
      <c r="E18" s="42">
        <v>36</v>
      </c>
      <c r="F18" s="42">
        <v>33</v>
      </c>
      <c r="G18" s="42">
        <v>31</v>
      </c>
      <c r="H18" s="42">
        <v>40</v>
      </c>
      <c r="I18" s="42"/>
      <c r="K18" s="42">
        <v>8</v>
      </c>
      <c r="L18" s="42">
        <v>9</v>
      </c>
      <c r="M18" s="42">
        <v>13</v>
      </c>
      <c r="N18" s="42">
        <v>16</v>
      </c>
      <c r="O18" s="42">
        <v>18</v>
      </c>
      <c r="P18" s="42">
        <v>14</v>
      </c>
      <c r="Q18" s="42"/>
      <c r="S18" s="42">
        <v>8</v>
      </c>
      <c r="T18" s="42">
        <v>8</v>
      </c>
      <c r="U18" s="42">
        <v>3</v>
      </c>
      <c r="V18" s="42">
        <v>4</v>
      </c>
      <c r="W18" s="42">
        <v>5</v>
      </c>
      <c r="X18" s="42">
        <v>4</v>
      </c>
      <c r="Y18" s="42"/>
      <c r="AA18" s="42">
        <v>7</v>
      </c>
      <c r="AB18" s="42">
        <v>6</v>
      </c>
      <c r="AC18" s="42">
        <v>6</v>
      </c>
      <c r="AD18" s="42">
        <v>5</v>
      </c>
      <c r="AE18" s="42">
        <v>5</v>
      </c>
      <c r="AF18" s="42">
        <v>5</v>
      </c>
      <c r="AG18" s="42"/>
      <c r="AI18" s="42">
        <v>10</v>
      </c>
      <c r="AJ18" s="42">
        <v>12</v>
      </c>
      <c r="AK18" s="42">
        <v>13</v>
      </c>
      <c r="AL18" s="42">
        <v>13</v>
      </c>
      <c r="AM18" s="42">
        <v>13</v>
      </c>
      <c r="AN18" s="42">
        <v>12</v>
      </c>
      <c r="AO18" s="42"/>
      <c r="AQ18" s="42">
        <v>3</v>
      </c>
      <c r="AR18" s="42">
        <v>4</v>
      </c>
      <c r="AS18" s="42">
        <v>2</v>
      </c>
      <c r="AT18" s="42">
        <v>2</v>
      </c>
      <c r="AU18" s="42">
        <v>2</v>
      </c>
      <c r="AV18" s="42">
        <v>2</v>
      </c>
      <c r="AW18" s="42"/>
      <c r="AY18" s="42">
        <f>100-C18-S18-AA18-AI18-K18-AQ18-BG18-BO18</f>
        <v>14</v>
      </c>
      <c r="AZ18" s="42">
        <f>100-D18-T18-AB18-AJ18-L18-AR18-BH18-BP18</f>
        <v>14</v>
      </c>
      <c r="BA18" s="42">
        <f>100-E18-U18-AC18-AK18-M18-AS18-BI18-BQ18</f>
        <v>9</v>
      </c>
      <c r="BB18" s="42">
        <f>100-F18-V18-AD18-AL18-N18-AT18-BJ18-BR18</f>
        <v>12</v>
      </c>
      <c r="BC18" s="42">
        <f>100-G18-W18-AE18-AM18-O18-AU18-BK18-BS18</f>
        <v>11</v>
      </c>
      <c r="BD18" s="42">
        <f>100-H18-X18-AF18-AN18-P18-AV18-BL18-BT18</f>
        <v>12</v>
      </c>
      <c r="BE18" s="42">
        <f t="shared" si="3"/>
        <v>100</v>
      </c>
      <c r="BG18" s="42">
        <v>16</v>
      </c>
      <c r="BH18" s="42">
        <v>15</v>
      </c>
      <c r="BI18" s="42">
        <v>13</v>
      </c>
      <c r="BJ18" s="42">
        <v>11</v>
      </c>
      <c r="BK18" s="42">
        <v>8</v>
      </c>
      <c r="BL18" s="42">
        <v>8</v>
      </c>
      <c r="BM18" s="42"/>
      <c r="BO18" s="42">
        <v>5</v>
      </c>
      <c r="BP18" s="42">
        <v>3</v>
      </c>
      <c r="BQ18" s="42">
        <v>5</v>
      </c>
      <c r="BR18" s="42">
        <v>4</v>
      </c>
      <c r="BS18" s="42">
        <v>7</v>
      </c>
      <c r="BT18" s="42">
        <v>3</v>
      </c>
      <c r="BU18" s="42"/>
    </row>
    <row r="19" spans="1:73" x14ac:dyDescent="0.25">
      <c r="A19" s="44"/>
      <c r="B19" s="33" t="s">
        <v>13</v>
      </c>
      <c r="C19" s="33"/>
      <c r="D19" s="33"/>
      <c r="E19" s="33"/>
      <c r="F19" s="33"/>
      <c r="G19" s="33"/>
      <c r="H19" s="33"/>
      <c r="I19" s="33"/>
      <c r="K19" s="33"/>
      <c r="L19" s="33"/>
      <c r="M19" s="33"/>
      <c r="N19" s="33"/>
      <c r="O19" s="33"/>
      <c r="P19" s="33"/>
      <c r="Q19" s="33"/>
      <c r="S19" s="33"/>
      <c r="T19" s="33"/>
      <c r="U19" s="33"/>
      <c r="V19" s="33"/>
      <c r="W19" s="33"/>
      <c r="X19" s="33"/>
      <c r="Y19" s="33"/>
      <c r="AA19" s="33"/>
      <c r="AB19" s="33"/>
      <c r="AC19" s="33"/>
      <c r="AD19" s="33"/>
      <c r="AE19" s="33"/>
      <c r="AF19" s="33"/>
      <c r="AG19" s="33"/>
      <c r="AI19" s="33"/>
      <c r="AJ19" s="33"/>
      <c r="AK19" s="33"/>
      <c r="AL19" s="33"/>
      <c r="AM19" s="33"/>
      <c r="AN19" s="33"/>
      <c r="AO19" s="33"/>
      <c r="AQ19" s="33"/>
      <c r="AR19" s="33"/>
      <c r="AS19" s="33"/>
      <c r="AT19" s="33"/>
      <c r="AU19" s="33"/>
      <c r="AV19" s="33"/>
      <c r="AW19" s="33"/>
      <c r="AY19" s="33"/>
      <c r="AZ19" s="33"/>
      <c r="BA19" s="33"/>
      <c r="BB19" s="33"/>
      <c r="BC19" s="33"/>
      <c r="BD19" s="33"/>
      <c r="BE19" s="33"/>
      <c r="BG19" s="33"/>
      <c r="BH19" s="33"/>
      <c r="BI19" s="33"/>
      <c r="BJ19" s="33"/>
      <c r="BK19" s="33"/>
      <c r="BL19" s="33"/>
      <c r="BM19" s="33"/>
      <c r="BO19" s="33"/>
      <c r="BP19" s="33"/>
      <c r="BQ19" s="33"/>
      <c r="BR19" s="33"/>
      <c r="BS19" s="33"/>
      <c r="BT19" s="33"/>
      <c r="BU19" s="33"/>
    </row>
    <row r="20" spans="1:73" x14ac:dyDescent="0.25">
      <c r="A20" s="44">
        <v>0.42</v>
      </c>
      <c r="B20" s="35" t="s">
        <v>48</v>
      </c>
      <c r="C20" s="42">
        <v>13</v>
      </c>
      <c r="D20" s="42">
        <v>14</v>
      </c>
      <c r="E20" s="42">
        <v>12</v>
      </c>
      <c r="F20" s="42">
        <v>16</v>
      </c>
      <c r="G20" s="42">
        <v>13</v>
      </c>
      <c r="H20" s="42">
        <v>19</v>
      </c>
      <c r="I20" s="42">
        <v>19</v>
      </c>
      <c r="K20" s="42">
        <v>4</v>
      </c>
      <c r="L20" s="42">
        <v>10</v>
      </c>
      <c r="M20" s="42">
        <v>27</v>
      </c>
      <c r="N20" s="42">
        <v>30</v>
      </c>
      <c r="O20" s="42">
        <v>28</v>
      </c>
      <c r="P20" s="42">
        <v>26</v>
      </c>
      <c r="Q20" s="42">
        <v>33</v>
      </c>
      <c r="S20" s="42">
        <v>13</v>
      </c>
      <c r="T20" s="42">
        <v>12</v>
      </c>
      <c r="U20" s="42">
        <v>9</v>
      </c>
      <c r="V20" s="42">
        <v>7</v>
      </c>
      <c r="W20" s="42">
        <v>6</v>
      </c>
      <c r="X20" s="42">
        <v>5</v>
      </c>
      <c r="Y20" s="42">
        <v>4</v>
      </c>
      <c r="AA20" s="42">
        <v>9</v>
      </c>
      <c r="AB20" s="42">
        <v>11</v>
      </c>
      <c r="AC20" s="42">
        <v>8</v>
      </c>
      <c r="AD20" s="42">
        <v>6</v>
      </c>
      <c r="AE20" s="42">
        <v>10</v>
      </c>
      <c r="AF20" s="42">
        <v>12</v>
      </c>
      <c r="AG20" s="42">
        <v>9</v>
      </c>
      <c r="AI20" s="42">
        <v>14</v>
      </c>
      <c r="AJ20" s="42">
        <v>13</v>
      </c>
      <c r="AK20" s="42">
        <v>12</v>
      </c>
      <c r="AL20" s="42">
        <v>13</v>
      </c>
      <c r="AM20" s="42">
        <v>11</v>
      </c>
      <c r="AN20" s="42">
        <v>10</v>
      </c>
      <c r="AO20" s="42">
        <v>12</v>
      </c>
      <c r="AQ20" s="42">
        <v>3</v>
      </c>
      <c r="AR20" s="42">
        <v>2</v>
      </c>
      <c r="AS20" s="42">
        <v>2</v>
      </c>
      <c r="AT20" s="42">
        <v>2</v>
      </c>
      <c r="AU20" s="42">
        <v>2</v>
      </c>
      <c r="AV20" s="42">
        <v>2</v>
      </c>
      <c r="AW20" s="42">
        <v>2</v>
      </c>
      <c r="AY20" s="42">
        <f>100-C20-S20-AA20-AI20-K20-AQ20-BG20-BO20</f>
        <v>6</v>
      </c>
      <c r="AZ20" s="42">
        <f>100-D20-T20-AB20-AJ20-L20-AR20-BH20-BP20</f>
        <v>6</v>
      </c>
      <c r="BA20" s="42">
        <f>100-E20-U20-AC20-AK20-M20-AS20-BI20-BQ20</f>
        <v>6</v>
      </c>
      <c r="BB20" s="42">
        <f>100-F20-V20-AD20-AL20-N20-AT20-BJ20-BR20</f>
        <v>4</v>
      </c>
      <c r="BC20" s="42">
        <f>100-G20-W20-AE20-AM20-O20-AU20-BK20-BS20</f>
        <v>7</v>
      </c>
      <c r="BD20" s="42">
        <f>100-H20-X20-AF20-AN20-P20-AV20-BL20-BT20</f>
        <v>5</v>
      </c>
      <c r="BE20" s="42">
        <f t="shared" ref="BE20:BE23" si="4">100-I20-Y20-AG20-AO20-Q20-AW20-BM20-BU20</f>
        <v>2</v>
      </c>
      <c r="BG20" s="42">
        <v>27</v>
      </c>
      <c r="BH20" s="42">
        <v>20</v>
      </c>
      <c r="BI20" s="42">
        <v>14</v>
      </c>
      <c r="BJ20" s="42">
        <v>13</v>
      </c>
      <c r="BK20" s="42">
        <v>13</v>
      </c>
      <c r="BL20" s="42">
        <v>14</v>
      </c>
      <c r="BM20" s="42">
        <v>13</v>
      </c>
      <c r="BO20" s="42">
        <v>11</v>
      </c>
      <c r="BP20" s="42">
        <v>12</v>
      </c>
      <c r="BQ20" s="42">
        <v>10</v>
      </c>
      <c r="BR20" s="42">
        <v>9</v>
      </c>
      <c r="BS20" s="42">
        <v>10</v>
      </c>
      <c r="BT20" s="42">
        <v>7</v>
      </c>
      <c r="BU20" s="42">
        <v>6</v>
      </c>
    </row>
    <row r="21" spans="1:73" x14ac:dyDescent="0.25">
      <c r="A21" s="44">
        <v>0.38</v>
      </c>
      <c r="B21" s="35" t="s">
        <v>49</v>
      </c>
      <c r="C21" s="42">
        <v>19</v>
      </c>
      <c r="D21" s="42">
        <v>27</v>
      </c>
      <c r="E21" s="42">
        <v>26</v>
      </c>
      <c r="F21" s="42">
        <v>26</v>
      </c>
      <c r="G21" s="42">
        <v>25</v>
      </c>
      <c r="H21" s="42">
        <v>29</v>
      </c>
      <c r="I21" s="42">
        <v>27</v>
      </c>
      <c r="K21" s="42">
        <v>7</v>
      </c>
      <c r="L21" s="42">
        <v>8</v>
      </c>
      <c r="M21" s="42">
        <v>17</v>
      </c>
      <c r="N21" s="42">
        <v>21</v>
      </c>
      <c r="O21" s="42">
        <v>21</v>
      </c>
      <c r="P21" s="42">
        <v>24</v>
      </c>
      <c r="Q21" s="42">
        <v>24</v>
      </c>
      <c r="S21" s="42">
        <v>14</v>
      </c>
      <c r="T21" s="42">
        <v>8</v>
      </c>
      <c r="U21" s="42">
        <v>5</v>
      </c>
      <c r="V21" s="42">
        <v>5</v>
      </c>
      <c r="W21" s="42">
        <v>6</v>
      </c>
      <c r="X21" s="42">
        <v>5</v>
      </c>
      <c r="Y21" s="42">
        <v>5</v>
      </c>
      <c r="AA21" s="42">
        <v>9</v>
      </c>
      <c r="AB21" s="42">
        <v>9</v>
      </c>
      <c r="AC21" s="42">
        <v>7</v>
      </c>
      <c r="AD21" s="42">
        <v>9</v>
      </c>
      <c r="AE21" s="42">
        <v>8</v>
      </c>
      <c r="AF21" s="42">
        <v>8</v>
      </c>
      <c r="AG21" s="42">
        <v>7</v>
      </c>
      <c r="AI21" s="42">
        <v>13</v>
      </c>
      <c r="AJ21" s="42">
        <v>9</v>
      </c>
      <c r="AK21" s="42">
        <v>12</v>
      </c>
      <c r="AL21" s="42">
        <v>10</v>
      </c>
      <c r="AM21" s="42">
        <v>13</v>
      </c>
      <c r="AN21" s="42">
        <v>10</v>
      </c>
      <c r="AO21" s="42">
        <v>11</v>
      </c>
      <c r="AQ21" s="42">
        <v>3</v>
      </c>
      <c r="AR21" s="42">
        <v>2</v>
      </c>
      <c r="AS21" s="42">
        <v>2</v>
      </c>
      <c r="AT21" s="42">
        <v>3</v>
      </c>
      <c r="AU21" s="42">
        <v>3</v>
      </c>
      <c r="AV21" s="42">
        <v>2</v>
      </c>
      <c r="AW21" s="42">
        <v>1</v>
      </c>
      <c r="AY21" s="42">
        <f>100-C21-S21-AA21-AI21-K21-AQ21-BG21-BO21</f>
        <v>7</v>
      </c>
      <c r="AZ21" s="42">
        <f>100-D21-T21-AB21-AJ21-L21-AR21-BH21-BP21</f>
        <v>8</v>
      </c>
      <c r="BA21" s="42">
        <f>100-E21-U21-AC21-AK21-M21-AS21-BI21-BQ21</f>
        <v>7</v>
      </c>
      <c r="BB21" s="42">
        <f>100-F21-V21-AD21-AL21-N21-AT21-BJ21-BR21</f>
        <v>4</v>
      </c>
      <c r="BC21" s="42">
        <f>100-G21-W21-AE21-AM21-O21-AU21-BK21-BS21</f>
        <v>5</v>
      </c>
      <c r="BD21" s="42">
        <f>100-H21-X21-AF21-AN21-P21-AV21-BL21-BT21</f>
        <v>4</v>
      </c>
      <c r="BE21" s="42">
        <f t="shared" si="4"/>
        <v>7</v>
      </c>
      <c r="BG21" s="42">
        <v>21</v>
      </c>
      <c r="BH21" s="42">
        <v>21</v>
      </c>
      <c r="BI21" s="42">
        <v>16</v>
      </c>
      <c r="BJ21" s="42">
        <v>14</v>
      </c>
      <c r="BK21" s="42">
        <v>12</v>
      </c>
      <c r="BL21" s="42">
        <v>13</v>
      </c>
      <c r="BM21" s="42">
        <v>12</v>
      </c>
      <c r="BO21" s="42">
        <v>7</v>
      </c>
      <c r="BP21" s="42">
        <v>8</v>
      </c>
      <c r="BQ21" s="42">
        <v>8</v>
      </c>
      <c r="BR21" s="42">
        <v>8</v>
      </c>
      <c r="BS21" s="42">
        <v>7</v>
      </c>
      <c r="BT21" s="42">
        <v>5</v>
      </c>
      <c r="BU21" s="42">
        <v>6</v>
      </c>
    </row>
    <row r="22" spans="1:73" x14ac:dyDescent="0.25">
      <c r="A22" s="44">
        <v>0.11</v>
      </c>
      <c r="B22" s="34" t="s">
        <v>22</v>
      </c>
      <c r="C22" s="42">
        <v>27</v>
      </c>
      <c r="D22" s="42">
        <v>33</v>
      </c>
      <c r="E22" s="42">
        <v>34</v>
      </c>
      <c r="F22" s="42">
        <v>34</v>
      </c>
      <c r="G22" s="42">
        <v>35</v>
      </c>
      <c r="H22" s="42">
        <v>39</v>
      </c>
      <c r="I22" s="42">
        <v>39</v>
      </c>
      <c r="K22" s="42">
        <v>5</v>
      </c>
      <c r="L22" s="42">
        <v>9</v>
      </c>
      <c r="M22" s="42">
        <v>16</v>
      </c>
      <c r="N22" s="42">
        <v>19</v>
      </c>
      <c r="O22" s="42">
        <v>16</v>
      </c>
      <c r="P22" s="42">
        <v>16</v>
      </c>
      <c r="Q22" s="42">
        <v>20</v>
      </c>
      <c r="S22" s="42">
        <v>11</v>
      </c>
      <c r="T22" s="42">
        <v>8</v>
      </c>
      <c r="U22" s="42">
        <v>4</v>
      </c>
      <c r="V22" s="42">
        <v>3</v>
      </c>
      <c r="W22" s="42">
        <v>5</v>
      </c>
      <c r="X22" s="42">
        <v>3</v>
      </c>
      <c r="Y22" s="42">
        <v>3</v>
      </c>
      <c r="AA22" s="42">
        <v>9</v>
      </c>
      <c r="AB22" s="42">
        <v>9</v>
      </c>
      <c r="AC22" s="42">
        <v>7</v>
      </c>
      <c r="AD22" s="42">
        <v>8</v>
      </c>
      <c r="AE22" s="42">
        <v>8</v>
      </c>
      <c r="AF22" s="42">
        <v>6</v>
      </c>
      <c r="AG22" s="42">
        <v>6</v>
      </c>
      <c r="AI22" s="42">
        <v>12</v>
      </c>
      <c r="AJ22" s="42">
        <v>11</v>
      </c>
      <c r="AK22" s="42">
        <v>12</v>
      </c>
      <c r="AL22" s="42">
        <v>12</v>
      </c>
      <c r="AM22" s="42">
        <v>11</v>
      </c>
      <c r="AN22" s="42">
        <v>13</v>
      </c>
      <c r="AO22" s="42">
        <v>9</v>
      </c>
      <c r="AQ22" s="42">
        <v>3</v>
      </c>
      <c r="AR22" s="42">
        <v>4</v>
      </c>
      <c r="AS22" s="42">
        <v>2</v>
      </c>
      <c r="AT22" s="42">
        <v>2</v>
      </c>
      <c r="AU22" s="42">
        <v>2</v>
      </c>
      <c r="AV22" s="42">
        <v>2</v>
      </c>
      <c r="AW22" s="42">
        <v>1</v>
      </c>
      <c r="AY22" s="42">
        <f>100-C22-S22-AA22-AI22-K22-AQ22-BG22-BO22</f>
        <v>10</v>
      </c>
      <c r="AZ22" s="42">
        <f>100-D22-T22-AB22-AJ22-L22-AR22-BH22-BP22</f>
        <v>6</v>
      </c>
      <c r="BA22" s="42">
        <f>100-E22-U22-AC22-AK22-M22-AS22-BI22-BQ22</f>
        <v>6</v>
      </c>
      <c r="BB22" s="42">
        <f>100-F22-V22-AD22-AL22-N22-AT22-BJ22-BR22</f>
        <v>5</v>
      </c>
      <c r="BC22" s="42">
        <f>100-G22-W22-AE22-AM22-O22-AU22-BK22-BS22</f>
        <v>6</v>
      </c>
      <c r="BD22" s="42">
        <f>100-H22-X22-AF22-AN22-P22-AV22-BL22-BT22</f>
        <v>6</v>
      </c>
      <c r="BE22" s="42">
        <f t="shared" si="4"/>
        <v>7</v>
      </c>
      <c r="BG22" s="42">
        <v>19</v>
      </c>
      <c r="BH22" s="42">
        <v>16</v>
      </c>
      <c r="BI22" s="42">
        <v>14</v>
      </c>
      <c r="BJ22" s="42">
        <v>13</v>
      </c>
      <c r="BK22" s="42">
        <v>11</v>
      </c>
      <c r="BL22" s="42">
        <v>11</v>
      </c>
      <c r="BM22" s="42">
        <v>10</v>
      </c>
      <c r="BO22" s="42">
        <v>4</v>
      </c>
      <c r="BP22" s="42">
        <v>4</v>
      </c>
      <c r="BQ22" s="42">
        <v>5</v>
      </c>
      <c r="BR22" s="42">
        <v>4</v>
      </c>
      <c r="BS22" s="42">
        <v>6</v>
      </c>
      <c r="BT22" s="42">
        <v>4</v>
      </c>
      <c r="BU22" s="42">
        <v>5</v>
      </c>
    </row>
    <row r="23" spans="1:73" x14ac:dyDescent="0.25">
      <c r="A23" s="44">
        <v>8.9999999999999969E-2</v>
      </c>
      <c r="B23" s="35" t="s">
        <v>50</v>
      </c>
      <c r="C23" s="42">
        <v>30</v>
      </c>
      <c r="D23" s="42">
        <v>35</v>
      </c>
      <c r="E23" s="42">
        <v>41</v>
      </c>
      <c r="F23" s="42">
        <v>42</v>
      </c>
      <c r="G23" s="42">
        <v>40</v>
      </c>
      <c r="H23" s="42">
        <v>46</v>
      </c>
      <c r="I23" s="42">
        <v>51</v>
      </c>
      <c r="K23" s="42">
        <v>11</v>
      </c>
      <c r="L23" s="42">
        <v>6</v>
      </c>
      <c r="M23" s="42">
        <v>13</v>
      </c>
      <c r="N23" s="42">
        <v>15</v>
      </c>
      <c r="O23" s="42">
        <v>18</v>
      </c>
      <c r="P23" s="42">
        <v>17</v>
      </c>
      <c r="Q23" s="42">
        <v>11</v>
      </c>
      <c r="S23" s="42">
        <v>8</v>
      </c>
      <c r="T23" s="42">
        <v>7</v>
      </c>
      <c r="U23" s="42">
        <v>3</v>
      </c>
      <c r="V23" s="42">
        <v>3</v>
      </c>
      <c r="W23" s="42">
        <v>5</v>
      </c>
      <c r="X23" s="42">
        <v>2</v>
      </c>
      <c r="Y23" s="42">
        <v>2</v>
      </c>
      <c r="AA23" s="42">
        <v>8</v>
      </c>
      <c r="AB23" s="42">
        <v>7</v>
      </c>
      <c r="AC23" s="42">
        <v>8</v>
      </c>
      <c r="AD23" s="42">
        <v>7</v>
      </c>
      <c r="AE23" s="42">
        <v>4</v>
      </c>
      <c r="AF23" s="42">
        <v>6</v>
      </c>
      <c r="AG23" s="42">
        <v>5</v>
      </c>
      <c r="AI23" s="42">
        <v>9</v>
      </c>
      <c r="AJ23" s="42">
        <v>11</v>
      </c>
      <c r="AK23" s="42">
        <v>10</v>
      </c>
      <c r="AL23" s="42">
        <v>12</v>
      </c>
      <c r="AM23" s="42">
        <v>13</v>
      </c>
      <c r="AN23" s="42">
        <v>10</v>
      </c>
      <c r="AO23" s="42">
        <v>9</v>
      </c>
      <c r="AQ23" s="42">
        <v>2</v>
      </c>
      <c r="AR23" s="42">
        <v>4</v>
      </c>
      <c r="AS23" s="42">
        <v>2</v>
      </c>
      <c r="AT23" s="42">
        <v>2</v>
      </c>
      <c r="AU23" s="42">
        <v>3</v>
      </c>
      <c r="AV23" s="42">
        <v>2</v>
      </c>
      <c r="AW23" s="42">
        <v>2</v>
      </c>
      <c r="AY23" s="42">
        <f>100-C23-S23-AA23-AI23-K23-AQ23-BG23-BO23</f>
        <v>17</v>
      </c>
      <c r="AZ23" s="42">
        <f>100-D23-T23-AB23-AJ23-L23-AR23-BH23-BP23</f>
        <v>14</v>
      </c>
      <c r="BA23" s="42">
        <f>100-E23-U23-AC23-AK23-M23-AS23-BI23-BQ23</f>
        <v>10</v>
      </c>
      <c r="BB23" s="42">
        <f>100-F23-V23-AD23-AL23-N23-AT23-BJ23-BR23</f>
        <v>11</v>
      </c>
      <c r="BC23" s="42">
        <f>100-G23-W23-AE23-AM23-O23-AU23-BK23-BS23</f>
        <v>9</v>
      </c>
      <c r="BD23" s="42">
        <f>100-H23-X23-AF23-AN23-P23-AV23-BL23-BT23</f>
        <v>9</v>
      </c>
      <c r="BE23" s="42">
        <f t="shared" si="4"/>
        <v>9</v>
      </c>
      <c r="BG23" s="42">
        <v>12</v>
      </c>
      <c r="BH23" s="42">
        <v>14</v>
      </c>
      <c r="BI23" s="42">
        <v>8</v>
      </c>
      <c r="BJ23" s="42">
        <v>7</v>
      </c>
      <c r="BK23" s="42">
        <v>4</v>
      </c>
      <c r="BL23" s="42">
        <v>6</v>
      </c>
      <c r="BM23" s="42">
        <v>9</v>
      </c>
      <c r="BO23" s="42">
        <v>3</v>
      </c>
      <c r="BP23" s="42">
        <v>2</v>
      </c>
      <c r="BQ23" s="42">
        <v>5</v>
      </c>
      <c r="BR23" s="42">
        <v>1</v>
      </c>
      <c r="BS23" s="42">
        <v>4</v>
      </c>
      <c r="BT23" s="42">
        <v>2</v>
      </c>
      <c r="BU23" s="42">
        <v>2</v>
      </c>
    </row>
    <row r="24" spans="1:73" x14ac:dyDescent="0.25">
      <c r="A24" s="44"/>
      <c r="B24" s="33" t="s">
        <v>0</v>
      </c>
      <c r="C24" s="33"/>
      <c r="D24" s="33"/>
      <c r="E24" s="33"/>
      <c r="F24" s="33"/>
      <c r="G24" s="33"/>
      <c r="H24" s="33"/>
      <c r="I24" s="33"/>
      <c r="K24" s="33"/>
      <c r="L24" s="33"/>
      <c r="M24" s="33"/>
      <c r="N24" s="33"/>
      <c r="O24" s="33"/>
      <c r="P24" s="33"/>
      <c r="Q24" s="33"/>
      <c r="S24" s="33"/>
      <c r="T24" s="33"/>
      <c r="U24" s="33"/>
      <c r="V24" s="33"/>
      <c r="W24" s="33"/>
      <c r="X24" s="33"/>
      <c r="Y24" s="33"/>
      <c r="AA24" s="33"/>
      <c r="AB24" s="33"/>
      <c r="AC24" s="33"/>
      <c r="AD24" s="33"/>
      <c r="AE24" s="33"/>
      <c r="AF24" s="33"/>
      <c r="AG24" s="33"/>
      <c r="AI24" s="33"/>
      <c r="AJ24" s="33"/>
      <c r="AK24" s="33"/>
      <c r="AL24" s="33"/>
      <c r="AM24" s="33"/>
      <c r="AN24" s="33"/>
      <c r="AO24" s="33"/>
      <c r="AQ24" s="33"/>
      <c r="AR24" s="33"/>
      <c r="AS24" s="33"/>
      <c r="AT24" s="33"/>
      <c r="AU24" s="33"/>
      <c r="AV24" s="33"/>
      <c r="AW24" s="33"/>
      <c r="AY24" s="33"/>
      <c r="AZ24" s="33"/>
      <c r="BA24" s="33"/>
      <c r="BB24" s="33"/>
      <c r="BC24" s="33"/>
      <c r="BD24" s="33"/>
      <c r="BE24" s="33"/>
      <c r="BG24" s="33"/>
      <c r="BH24" s="33"/>
      <c r="BI24" s="33"/>
      <c r="BJ24" s="33"/>
      <c r="BK24" s="33"/>
      <c r="BL24" s="33"/>
      <c r="BM24" s="33"/>
      <c r="BO24" s="33"/>
      <c r="BP24" s="33"/>
      <c r="BQ24" s="33"/>
      <c r="BR24" s="33"/>
      <c r="BS24" s="33"/>
      <c r="BT24" s="33"/>
      <c r="BU24" s="33"/>
    </row>
    <row r="25" spans="1:73" x14ac:dyDescent="0.25">
      <c r="A25" s="44">
        <v>0.44</v>
      </c>
      <c r="B25" s="34" t="s">
        <v>3</v>
      </c>
      <c r="C25" s="42">
        <v>24</v>
      </c>
      <c r="D25" s="42">
        <v>29</v>
      </c>
      <c r="E25" s="42">
        <v>28</v>
      </c>
      <c r="F25" s="42">
        <v>31</v>
      </c>
      <c r="G25" s="42">
        <v>29</v>
      </c>
      <c r="H25" s="42">
        <v>35</v>
      </c>
      <c r="I25" s="42">
        <v>35</v>
      </c>
      <c r="K25" s="42">
        <v>6</v>
      </c>
      <c r="L25" s="42">
        <v>6</v>
      </c>
      <c r="M25" s="42">
        <v>15</v>
      </c>
      <c r="N25" s="42">
        <v>16</v>
      </c>
      <c r="O25" s="42">
        <v>16</v>
      </c>
      <c r="P25" s="42">
        <v>13</v>
      </c>
      <c r="Q25" s="42">
        <v>18</v>
      </c>
      <c r="S25" s="42">
        <v>11</v>
      </c>
      <c r="T25" s="42">
        <v>9</v>
      </c>
      <c r="U25" s="42">
        <v>4</v>
      </c>
      <c r="V25" s="42">
        <v>5</v>
      </c>
      <c r="W25" s="42">
        <v>7</v>
      </c>
      <c r="X25" s="42">
        <v>4</v>
      </c>
      <c r="Y25" s="42">
        <v>4</v>
      </c>
      <c r="AA25" s="42">
        <v>10</v>
      </c>
      <c r="AB25" s="42">
        <v>10</v>
      </c>
      <c r="AC25" s="42">
        <v>9</v>
      </c>
      <c r="AD25" s="42">
        <v>10</v>
      </c>
      <c r="AE25" s="42">
        <v>10</v>
      </c>
      <c r="AF25" s="42">
        <v>10</v>
      </c>
      <c r="AG25" s="42">
        <v>9</v>
      </c>
      <c r="AI25" s="42">
        <v>8</v>
      </c>
      <c r="AJ25" s="42">
        <v>8</v>
      </c>
      <c r="AK25" s="42">
        <v>9</v>
      </c>
      <c r="AL25" s="42">
        <v>10</v>
      </c>
      <c r="AM25" s="42">
        <v>11</v>
      </c>
      <c r="AN25" s="42">
        <v>10</v>
      </c>
      <c r="AO25" s="42">
        <v>9</v>
      </c>
      <c r="AQ25" s="42">
        <v>2</v>
      </c>
      <c r="AR25" s="42">
        <v>2</v>
      </c>
      <c r="AS25" s="42">
        <v>1</v>
      </c>
      <c r="AT25" s="42">
        <v>1</v>
      </c>
      <c r="AU25" s="42">
        <v>2</v>
      </c>
      <c r="AV25" s="42">
        <v>1</v>
      </c>
      <c r="AW25" s="42">
        <v>1</v>
      </c>
      <c r="AY25" s="42">
        <f>100-C25-S25-AA25-AI25-K25-AQ25-BG25-BO25</f>
        <v>10</v>
      </c>
      <c r="AZ25" s="42">
        <f>100-D25-T25-AB25-AJ25-L25-AR25-BH25-BP25</f>
        <v>10</v>
      </c>
      <c r="BA25" s="42">
        <f>100-E25-U25-AC25-AK25-M25-AS25-BI25-BQ25</f>
        <v>9</v>
      </c>
      <c r="BB25" s="42">
        <f>100-F25-V25-AD25-AL25-N25-AT25-BJ25-BR25</f>
        <v>6</v>
      </c>
      <c r="BC25" s="42">
        <f>100-G25-W25-AE25-AM25-O25-AU25-BK25-BS25</f>
        <v>8</v>
      </c>
      <c r="BD25" s="42">
        <f>100-H25-X25-AF25-AN25-P25-AV25-BL25-BT25</f>
        <v>8</v>
      </c>
      <c r="BE25" s="42">
        <f t="shared" ref="BE25:BE29" si="5">100-I25-Y25-AG25-AO25-Q25-AW25-BM25-BU25</f>
        <v>6</v>
      </c>
      <c r="BG25" s="42">
        <v>23</v>
      </c>
      <c r="BH25" s="42">
        <v>20</v>
      </c>
      <c r="BI25" s="42">
        <v>18</v>
      </c>
      <c r="BJ25" s="42">
        <v>15</v>
      </c>
      <c r="BK25" s="42">
        <v>11</v>
      </c>
      <c r="BL25" s="42">
        <v>14</v>
      </c>
      <c r="BM25" s="42">
        <v>13</v>
      </c>
      <c r="BO25" s="42">
        <v>6</v>
      </c>
      <c r="BP25" s="42">
        <v>6</v>
      </c>
      <c r="BQ25" s="42">
        <v>7</v>
      </c>
      <c r="BR25" s="42">
        <v>6</v>
      </c>
      <c r="BS25" s="42">
        <v>6</v>
      </c>
      <c r="BT25" s="42">
        <v>5</v>
      </c>
      <c r="BU25" s="42">
        <v>5</v>
      </c>
    </row>
    <row r="26" spans="1:73" x14ac:dyDescent="0.25">
      <c r="A26" s="44">
        <v>0.15</v>
      </c>
      <c r="B26" s="34" t="s">
        <v>4</v>
      </c>
      <c r="C26" s="42">
        <v>23</v>
      </c>
      <c r="D26" s="42">
        <v>37</v>
      </c>
      <c r="E26" s="42">
        <v>38</v>
      </c>
      <c r="F26" s="42">
        <v>30</v>
      </c>
      <c r="G26" s="42">
        <v>36</v>
      </c>
      <c r="H26" s="42">
        <v>39</v>
      </c>
      <c r="I26" s="42">
        <v>40</v>
      </c>
      <c r="K26" s="42">
        <v>6</v>
      </c>
      <c r="L26" s="42">
        <v>6</v>
      </c>
      <c r="M26" s="42">
        <v>11</v>
      </c>
      <c r="N26" s="42">
        <v>19</v>
      </c>
      <c r="O26" s="42">
        <v>15</v>
      </c>
      <c r="P26" s="42">
        <v>13</v>
      </c>
      <c r="Q26" s="42">
        <v>14</v>
      </c>
      <c r="S26" s="42">
        <v>10</v>
      </c>
      <c r="T26" s="42">
        <v>6</v>
      </c>
      <c r="U26" s="42">
        <v>4</v>
      </c>
      <c r="V26" s="42">
        <v>2</v>
      </c>
      <c r="W26" s="42">
        <v>2</v>
      </c>
      <c r="X26" s="42">
        <v>2</v>
      </c>
      <c r="Y26" s="42">
        <v>3</v>
      </c>
      <c r="AA26" s="42">
        <v>8</v>
      </c>
      <c r="AB26" s="42">
        <v>8</v>
      </c>
      <c r="AC26" s="42">
        <v>7</v>
      </c>
      <c r="AD26" s="42">
        <v>7</v>
      </c>
      <c r="AE26" s="42">
        <v>7</v>
      </c>
      <c r="AF26" s="42">
        <v>7</v>
      </c>
      <c r="AG26" s="42">
        <v>7</v>
      </c>
      <c r="AI26" s="42">
        <v>10</v>
      </c>
      <c r="AJ26" s="42">
        <v>8</v>
      </c>
      <c r="AK26" s="42">
        <v>7</v>
      </c>
      <c r="AL26" s="42">
        <v>9</v>
      </c>
      <c r="AM26" s="42">
        <v>8</v>
      </c>
      <c r="AN26" s="42">
        <v>7</v>
      </c>
      <c r="AO26" s="42">
        <v>7</v>
      </c>
      <c r="AQ26" s="42">
        <v>9</v>
      </c>
      <c r="AR26" s="42">
        <v>8</v>
      </c>
      <c r="AS26" s="42">
        <v>6</v>
      </c>
      <c r="AT26" s="42">
        <v>6</v>
      </c>
      <c r="AU26" s="42">
        <v>6</v>
      </c>
      <c r="AV26" s="42">
        <v>6</v>
      </c>
      <c r="AW26" s="42">
        <v>4</v>
      </c>
      <c r="AY26" s="42">
        <f>100-C26-S26-AA26-AI26-K26-AQ26-BG26-BO26</f>
        <v>9</v>
      </c>
      <c r="AZ26" s="42">
        <f>100-D26-T26-AB26-AJ26-L26-AR26-BH26-BP26</f>
        <v>7</v>
      </c>
      <c r="BA26" s="42">
        <f>100-E26-U26-AC26-AK26-M26-AS26-BI26-BQ26</f>
        <v>6</v>
      </c>
      <c r="BB26" s="42">
        <f>100-F26-V26-AD26-AL26-N26-AT26-BJ26-BR26</f>
        <v>8</v>
      </c>
      <c r="BC26" s="42">
        <f>100-G26-W26-AE26-AM26-O26-AU26-BK26-BS26</f>
        <v>8</v>
      </c>
      <c r="BD26" s="42">
        <f>100-H26-X26-AF26-AN26-P26-AV26-BL26-BT26</f>
        <v>7</v>
      </c>
      <c r="BE26" s="42">
        <f t="shared" si="5"/>
        <v>7</v>
      </c>
      <c r="BG26" s="42">
        <v>14</v>
      </c>
      <c r="BH26" s="42">
        <v>12</v>
      </c>
      <c r="BI26" s="42">
        <v>12</v>
      </c>
      <c r="BJ26" s="42">
        <v>11</v>
      </c>
      <c r="BK26" s="42">
        <v>11</v>
      </c>
      <c r="BL26" s="42">
        <v>13</v>
      </c>
      <c r="BM26" s="42">
        <v>9</v>
      </c>
      <c r="BO26" s="42">
        <v>11</v>
      </c>
      <c r="BP26" s="42">
        <v>8</v>
      </c>
      <c r="BQ26" s="42">
        <v>9</v>
      </c>
      <c r="BR26" s="42">
        <v>8</v>
      </c>
      <c r="BS26" s="42">
        <v>7</v>
      </c>
      <c r="BT26" s="42">
        <v>6</v>
      </c>
      <c r="BU26" s="42">
        <v>9</v>
      </c>
    </row>
    <row r="27" spans="1:73" x14ac:dyDescent="0.25">
      <c r="A27" s="44">
        <v>0.27</v>
      </c>
      <c r="B27" s="34" t="s">
        <v>2</v>
      </c>
      <c r="C27" s="42">
        <v>15</v>
      </c>
      <c r="D27" s="42">
        <v>12</v>
      </c>
      <c r="E27" s="42">
        <v>16</v>
      </c>
      <c r="F27" s="42">
        <v>17</v>
      </c>
      <c r="G27" s="42">
        <v>15</v>
      </c>
      <c r="H27" s="42">
        <v>21</v>
      </c>
      <c r="I27" s="42">
        <v>21</v>
      </c>
      <c r="K27" s="42">
        <v>8</v>
      </c>
      <c r="L27" s="42">
        <v>13</v>
      </c>
      <c r="M27" s="42">
        <v>31</v>
      </c>
      <c r="N27" s="42">
        <v>34</v>
      </c>
      <c r="O27" s="42">
        <v>30</v>
      </c>
      <c r="P27" s="42">
        <v>35</v>
      </c>
      <c r="Q27" s="42">
        <v>36</v>
      </c>
      <c r="S27" s="42">
        <v>13</v>
      </c>
      <c r="T27" s="42">
        <v>11</v>
      </c>
      <c r="U27" s="42">
        <v>6</v>
      </c>
      <c r="V27" s="42">
        <v>5</v>
      </c>
      <c r="W27" s="42">
        <v>6</v>
      </c>
      <c r="X27" s="42">
        <v>5</v>
      </c>
      <c r="Y27" s="42">
        <v>4</v>
      </c>
      <c r="AA27" s="42">
        <v>8</v>
      </c>
      <c r="AB27" s="42">
        <v>7</v>
      </c>
      <c r="AC27" s="42">
        <v>5</v>
      </c>
      <c r="AD27" s="42">
        <v>5</v>
      </c>
      <c r="AE27" s="42">
        <v>4</v>
      </c>
      <c r="AF27" s="42">
        <v>5</v>
      </c>
      <c r="AG27" s="42">
        <v>4</v>
      </c>
      <c r="AI27" s="42">
        <v>20</v>
      </c>
      <c r="AJ27" s="42">
        <v>18</v>
      </c>
      <c r="AK27" s="42">
        <v>17</v>
      </c>
      <c r="AL27" s="42">
        <v>18</v>
      </c>
      <c r="AM27" s="42">
        <v>17</v>
      </c>
      <c r="AN27" s="42">
        <v>15</v>
      </c>
      <c r="AO27" s="42">
        <v>15</v>
      </c>
      <c r="AQ27" s="42">
        <v>2</v>
      </c>
      <c r="AR27" s="42">
        <v>1</v>
      </c>
      <c r="AS27" s="42">
        <v>1</v>
      </c>
      <c r="AT27" s="42">
        <v>1</v>
      </c>
      <c r="AU27" s="42">
        <v>1</v>
      </c>
      <c r="AV27" s="42">
        <v>1</v>
      </c>
      <c r="AW27" s="42">
        <v>0</v>
      </c>
      <c r="AY27" s="42">
        <f>100-C27-S27-AA27-AI27-K27-AQ27-BG27-BO27</f>
        <v>4</v>
      </c>
      <c r="AZ27" s="42">
        <f>100-D27-T27-AB27-AJ27-L27-AR27-BH27-BP27</f>
        <v>7</v>
      </c>
      <c r="BA27" s="42">
        <f>100-E27-U27-AC27-AK27-M27-AS27-BI27-BQ27</f>
        <v>5</v>
      </c>
      <c r="BB27" s="42">
        <f>100-F27-V27-AD27-AL27-N27-AT27-BJ27-BR27</f>
        <v>3</v>
      </c>
      <c r="BC27" s="42">
        <f>100-G27-W27-AE27-AM27-O27-AU27-BK27-BS27</f>
        <v>6</v>
      </c>
      <c r="BD27" s="42">
        <f>100-H27-X27-AF27-AN27-P27-AV27-BL27-BT27</f>
        <v>3</v>
      </c>
      <c r="BE27" s="42">
        <f t="shared" si="5"/>
        <v>5</v>
      </c>
      <c r="BG27" s="42">
        <v>22</v>
      </c>
      <c r="BH27" s="42">
        <v>24</v>
      </c>
      <c r="BI27" s="42">
        <v>11</v>
      </c>
      <c r="BJ27" s="42">
        <v>11</v>
      </c>
      <c r="BK27" s="42">
        <v>13</v>
      </c>
      <c r="BL27" s="42">
        <v>10</v>
      </c>
      <c r="BM27" s="42">
        <v>10</v>
      </c>
      <c r="BO27" s="42">
        <v>8</v>
      </c>
      <c r="BP27" s="42">
        <v>7</v>
      </c>
      <c r="BQ27" s="42">
        <v>8</v>
      </c>
      <c r="BR27" s="42">
        <v>6</v>
      </c>
      <c r="BS27" s="42">
        <v>8</v>
      </c>
      <c r="BT27" s="42">
        <v>5</v>
      </c>
      <c r="BU27" s="42">
        <v>5</v>
      </c>
    </row>
    <row r="28" spans="1:73" x14ac:dyDescent="0.25">
      <c r="A28" s="44">
        <v>7.0000000000000007E-2</v>
      </c>
      <c r="B28" s="34" t="s">
        <v>5</v>
      </c>
      <c r="C28" s="42">
        <v>26</v>
      </c>
      <c r="D28" s="42">
        <v>31</v>
      </c>
      <c r="E28" s="42">
        <v>32</v>
      </c>
      <c r="F28" s="42">
        <v>33</v>
      </c>
      <c r="G28" s="42">
        <v>28</v>
      </c>
      <c r="H28" s="42">
        <v>34</v>
      </c>
      <c r="I28" s="42">
        <v>34</v>
      </c>
      <c r="K28" s="42">
        <v>3</v>
      </c>
      <c r="L28" s="42">
        <v>6</v>
      </c>
      <c r="M28" s="42">
        <v>15</v>
      </c>
      <c r="N28" s="42">
        <v>20</v>
      </c>
      <c r="O28" s="42">
        <v>23</v>
      </c>
      <c r="P28" s="42">
        <v>23</v>
      </c>
      <c r="Q28" s="42">
        <v>25</v>
      </c>
      <c r="S28" s="42">
        <v>14</v>
      </c>
      <c r="T28" s="42">
        <v>9</v>
      </c>
      <c r="U28" s="42">
        <v>10</v>
      </c>
      <c r="V28" s="42">
        <v>7</v>
      </c>
      <c r="W28" s="42">
        <v>5</v>
      </c>
      <c r="X28" s="42">
        <v>5</v>
      </c>
      <c r="Y28" s="42">
        <v>3</v>
      </c>
      <c r="AA28" s="42">
        <v>10</v>
      </c>
      <c r="AB28" s="42">
        <v>9</v>
      </c>
      <c r="AC28" s="42">
        <v>7</v>
      </c>
      <c r="AD28" s="42">
        <v>9</v>
      </c>
      <c r="AE28" s="42">
        <v>5</v>
      </c>
      <c r="AF28" s="42">
        <v>9</v>
      </c>
      <c r="AG28" s="42">
        <v>7</v>
      </c>
      <c r="AI28" s="42">
        <v>13</v>
      </c>
      <c r="AJ28" s="42">
        <v>10</v>
      </c>
      <c r="AK28" s="42">
        <v>11</v>
      </c>
      <c r="AL28" s="42">
        <v>8</v>
      </c>
      <c r="AM28" s="42">
        <v>10</v>
      </c>
      <c r="AN28" s="42">
        <v>8</v>
      </c>
      <c r="AO28" s="42">
        <v>8</v>
      </c>
      <c r="AQ28" s="42">
        <v>1</v>
      </c>
      <c r="AR28" s="42">
        <v>3</v>
      </c>
      <c r="AS28" s="42">
        <v>2</v>
      </c>
      <c r="AT28" s="42">
        <v>2</v>
      </c>
      <c r="AU28" s="42">
        <v>1</v>
      </c>
      <c r="AV28" s="42">
        <v>2</v>
      </c>
      <c r="AW28" s="42">
        <v>2</v>
      </c>
      <c r="AY28" s="42">
        <f>100-C28-S28-AA28-AI28-K28-AQ28-BG28-BO28</f>
        <v>9</v>
      </c>
      <c r="AZ28" s="42">
        <f>100-D28-T28-AB28-AJ28-L28-AR28-BH28-BP28</f>
        <v>8</v>
      </c>
      <c r="BA28" s="42">
        <f>100-E28-U28-AC28-AK28-M28-AS28-BI28-BQ28</f>
        <v>7</v>
      </c>
      <c r="BB28" s="42">
        <f>100-F28-V28-AD28-AL28-N28-AT28-BJ28-BR28</f>
        <v>7</v>
      </c>
      <c r="BC28" s="42">
        <f>100-G28-W28-AE28-AM28-O28-AU28-BK28-BS28</f>
        <v>8</v>
      </c>
      <c r="BD28" s="42">
        <f>100-H28-X28-AF28-AN28-P28-AV28-BL28-BT28</f>
        <v>6</v>
      </c>
      <c r="BE28" s="42">
        <f t="shared" si="5"/>
        <v>7</v>
      </c>
      <c r="BG28" s="42">
        <v>19</v>
      </c>
      <c r="BH28" s="42">
        <v>14</v>
      </c>
      <c r="BI28" s="42">
        <v>10</v>
      </c>
      <c r="BJ28" s="42">
        <v>8</v>
      </c>
      <c r="BK28" s="42">
        <v>10</v>
      </c>
      <c r="BL28" s="42">
        <v>8</v>
      </c>
      <c r="BM28" s="42">
        <v>9</v>
      </c>
      <c r="BO28" s="42">
        <v>5</v>
      </c>
      <c r="BP28" s="42">
        <v>10</v>
      </c>
      <c r="BQ28" s="42">
        <v>6</v>
      </c>
      <c r="BR28" s="42">
        <v>6</v>
      </c>
      <c r="BS28" s="42">
        <v>10</v>
      </c>
      <c r="BT28" s="42">
        <v>5</v>
      </c>
      <c r="BU28" s="42">
        <v>5</v>
      </c>
    </row>
    <row r="29" spans="1:73" x14ac:dyDescent="0.25">
      <c r="A29" s="44">
        <v>0.08</v>
      </c>
      <c r="B29" s="34" t="s">
        <v>1</v>
      </c>
      <c r="C29" s="42">
        <v>26</v>
      </c>
      <c r="D29" s="42">
        <v>31</v>
      </c>
      <c r="E29" s="42">
        <v>32</v>
      </c>
      <c r="F29" s="42">
        <v>33</v>
      </c>
      <c r="G29" s="42">
        <v>28</v>
      </c>
      <c r="H29" s="42">
        <v>34</v>
      </c>
      <c r="I29" s="42">
        <v>34</v>
      </c>
      <c r="K29" s="42">
        <v>3</v>
      </c>
      <c r="L29" s="42">
        <v>6</v>
      </c>
      <c r="M29" s="42">
        <v>15</v>
      </c>
      <c r="N29" s="42">
        <v>20</v>
      </c>
      <c r="O29" s="42">
        <v>23</v>
      </c>
      <c r="P29" s="42">
        <v>23</v>
      </c>
      <c r="Q29" s="42">
        <v>25</v>
      </c>
      <c r="S29" s="42">
        <v>14</v>
      </c>
      <c r="T29" s="42">
        <v>9</v>
      </c>
      <c r="U29" s="42">
        <v>10</v>
      </c>
      <c r="V29" s="42">
        <v>7</v>
      </c>
      <c r="W29" s="42">
        <v>5</v>
      </c>
      <c r="X29" s="42">
        <v>5</v>
      </c>
      <c r="Y29" s="42">
        <v>3</v>
      </c>
      <c r="AA29" s="42">
        <v>10</v>
      </c>
      <c r="AB29" s="42">
        <v>9</v>
      </c>
      <c r="AC29" s="42">
        <v>7</v>
      </c>
      <c r="AD29" s="42">
        <v>9</v>
      </c>
      <c r="AE29" s="42">
        <v>5</v>
      </c>
      <c r="AF29" s="42">
        <v>9</v>
      </c>
      <c r="AG29" s="42">
        <v>7</v>
      </c>
      <c r="AI29" s="42">
        <v>13</v>
      </c>
      <c r="AJ29" s="42">
        <v>10</v>
      </c>
      <c r="AK29" s="42">
        <v>11</v>
      </c>
      <c r="AL29" s="42">
        <v>8</v>
      </c>
      <c r="AM29" s="42">
        <v>10</v>
      </c>
      <c r="AN29" s="42">
        <v>8</v>
      </c>
      <c r="AO29" s="42">
        <v>8</v>
      </c>
      <c r="AQ29" s="42">
        <v>1</v>
      </c>
      <c r="AR29" s="42">
        <v>3</v>
      </c>
      <c r="AS29" s="42">
        <v>2</v>
      </c>
      <c r="AT29" s="42">
        <v>2</v>
      </c>
      <c r="AU29" s="42">
        <v>1</v>
      </c>
      <c r="AV29" s="42">
        <v>2</v>
      </c>
      <c r="AW29" s="42">
        <v>2</v>
      </c>
      <c r="AY29" s="42">
        <f t="shared" ref="AY29:BD29" si="6">100-C29-S29-AA29-AI29-K29-AQ29-BG29-BO29</f>
        <v>9</v>
      </c>
      <c r="AZ29" s="42">
        <f t="shared" si="6"/>
        <v>8</v>
      </c>
      <c r="BA29" s="42">
        <f t="shared" si="6"/>
        <v>7</v>
      </c>
      <c r="BB29" s="42">
        <f t="shared" si="6"/>
        <v>7</v>
      </c>
      <c r="BC29" s="42">
        <f t="shared" si="6"/>
        <v>8</v>
      </c>
      <c r="BD29" s="42">
        <f t="shared" si="6"/>
        <v>6</v>
      </c>
      <c r="BE29" s="42">
        <f t="shared" si="5"/>
        <v>7</v>
      </c>
      <c r="BG29" s="42">
        <v>19</v>
      </c>
      <c r="BH29" s="42">
        <v>14</v>
      </c>
      <c r="BI29" s="42">
        <v>10</v>
      </c>
      <c r="BJ29" s="42">
        <v>8</v>
      </c>
      <c r="BK29" s="42">
        <v>10</v>
      </c>
      <c r="BL29" s="42">
        <v>8</v>
      </c>
      <c r="BM29" s="42">
        <v>9</v>
      </c>
      <c r="BO29" s="42">
        <v>5</v>
      </c>
      <c r="BP29" s="42">
        <v>10</v>
      </c>
      <c r="BQ29" s="42">
        <v>6</v>
      </c>
      <c r="BR29" s="42">
        <v>6</v>
      </c>
      <c r="BS29" s="42">
        <v>10</v>
      </c>
      <c r="BT29" s="42">
        <v>5</v>
      </c>
      <c r="BU29" s="42">
        <v>5</v>
      </c>
    </row>
    <row r="30" spans="1:73" x14ac:dyDescent="0.25">
      <c r="A30" s="43"/>
    </row>
    <row r="34" spans="2:2" x14ac:dyDescent="0.25">
      <c r="B34" s="34"/>
    </row>
    <row r="35" spans="2:2" x14ac:dyDescent="0.25">
      <c r="B35" s="34"/>
    </row>
    <row r="36" spans="2:2" x14ac:dyDescent="0.25">
      <c r="B36" s="34"/>
    </row>
    <row r="37" spans="2:2" x14ac:dyDescent="0.25">
      <c r="B37" s="34"/>
    </row>
    <row r="38" spans="2:2" x14ac:dyDescent="0.25">
      <c r="B38" s="34"/>
    </row>
  </sheetData>
  <mergeCells count="9">
    <mergeCell ref="BG2:BL2"/>
    <mergeCell ref="BO2:BT2"/>
    <mergeCell ref="K2:P2"/>
    <mergeCell ref="C2:H2"/>
    <mergeCell ref="S2:X2"/>
    <mergeCell ref="AA2:AF2"/>
    <mergeCell ref="AI2:AN2"/>
    <mergeCell ref="AQ2:AV2"/>
    <mergeCell ref="AY2:B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1" sqref="C11"/>
    </sheetView>
  </sheetViews>
  <sheetFormatPr defaultColWidth="9.140625" defaultRowHeight="15" x14ac:dyDescent="0.25"/>
  <cols>
    <col min="1" max="1" width="4.5703125" style="2" bestFit="1" customWidth="1"/>
    <col min="2" max="2" width="16.140625" style="2" bestFit="1" customWidth="1"/>
    <col min="3" max="3" width="6" style="10" bestFit="1" customWidth="1"/>
    <col min="4" max="4" width="2.42578125" style="10" customWidth="1"/>
    <col min="5" max="5" width="6.5703125" style="10" bestFit="1" customWidth="1"/>
    <col min="6" max="6" width="2.42578125" style="10" customWidth="1"/>
    <col min="7" max="7" width="6.5703125" style="10" bestFit="1" customWidth="1"/>
    <col min="8" max="8" width="2.42578125" style="10" customWidth="1"/>
    <col min="9" max="9" width="6.5703125" style="10" bestFit="1" customWidth="1"/>
    <col min="10" max="10" width="2.42578125" style="10" customWidth="1"/>
    <col min="11" max="11" width="6.5703125" style="10" bestFit="1" customWidth="1"/>
    <col min="12" max="12" width="2.42578125" style="10" customWidth="1"/>
    <col min="13" max="13" width="6.5703125" style="10" bestFit="1" customWidth="1"/>
    <col min="14" max="14" width="2.42578125" style="10" customWidth="1"/>
    <col min="15" max="15" width="6.5703125" style="10" bestFit="1" customWidth="1"/>
    <col min="16" max="16" width="2.42578125" style="10" customWidth="1"/>
    <col min="17" max="17" width="6.5703125" style="10" bestFit="1" customWidth="1"/>
    <col min="18" max="18" width="2.42578125" style="10" customWidth="1"/>
    <col min="19" max="19" width="6.5703125" style="10" bestFit="1" customWidth="1"/>
    <col min="20" max="20" width="9.140625" style="2" customWidth="1"/>
    <col min="21" max="21" width="14.7109375" style="2" bestFit="1" customWidth="1"/>
    <col min="22" max="30" width="5.42578125" style="10" customWidth="1"/>
    <col min="31" max="16384" width="9.140625" style="2"/>
  </cols>
  <sheetData>
    <row r="1" spans="1:30" x14ac:dyDescent="0.25">
      <c r="C1" s="10">
        <v>8601</v>
      </c>
    </row>
    <row r="2" spans="1:30" ht="15.75" x14ac:dyDescent="0.25">
      <c r="B2" s="1"/>
      <c r="C2" s="31"/>
      <c r="G2" s="31"/>
      <c r="I2" s="31"/>
      <c r="K2" s="31"/>
      <c r="M2" s="31"/>
      <c r="O2" s="31"/>
      <c r="Q2" s="31"/>
      <c r="S2" s="31"/>
      <c r="U2" s="1"/>
      <c r="V2" s="5"/>
      <c r="W2" s="5"/>
      <c r="X2" s="5"/>
      <c r="Y2" s="5"/>
      <c r="Z2" s="5"/>
      <c r="AA2" s="5"/>
      <c r="AB2" s="5"/>
      <c r="AC2" s="5"/>
      <c r="AD2" s="5"/>
    </row>
    <row r="3" spans="1:30" ht="15.75" x14ac:dyDescent="0.25">
      <c r="C3" s="38" t="s">
        <v>37</v>
      </c>
      <c r="E3" s="38" t="s">
        <v>39</v>
      </c>
      <c r="G3" s="38" t="s">
        <v>38</v>
      </c>
      <c r="I3" s="38" t="s">
        <v>34</v>
      </c>
      <c r="K3" s="38" t="s">
        <v>29</v>
      </c>
      <c r="M3" s="38" t="s">
        <v>42</v>
      </c>
      <c r="O3" s="38" t="s">
        <v>41</v>
      </c>
      <c r="Q3" s="38" t="s">
        <v>35</v>
      </c>
      <c r="S3" s="38" t="s">
        <v>40</v>
      </c>
      <c r="V3" s="5" t="s">
        <v>37</v>
      </c>
      <c r="W3" s="5" t="s">
        <v>39</v>
      </c>
      <c r="X3" s="5" t="s">
        <v>38</v>
      </c>
      <c r="Y3" s="5" t="s">
        <v>34</v>
      </c>
      <c r="Z3" s="5" t="s">
        <v>29</v>
      </c>
      <c r="AA3" s="5" t="s">
        <v>42</v>
      </c>
      <c r="AB3" s="5" t="s">
        <v>41</v>
      </c>
      <c r="AC3" s="5" t="s">
        <v>35</v>
      </c>
      <c r="AD3" s="5" t="s">
        <v>40</v>
      </c>
    </row>
    <row r="4" spans="1:30" x14ac:dyDescent="0.25">
      <c r="B4" s="34" t="s">
        <v>51</v>
      </c>
      <c r="C4" s="27">
        <f>Estimulada!H4-Estimulada!G4</f>
        <v>4</v>
      </c>
      <c r="D4" s="28"/>
      <c r="E4" s="27">
        <f>Estimulada!P4-Estimulada!O4</f>
        <v>0</v>
      </c>
      <c r="F4" s="28"/>
      <c r="G4" s="27">
        <f>Estimulada!X4-Estimulada!W4</f>
        <v>-2</v>
      </c>
      <c r="H4" s="28"/>
      <c r="I4" s="27">
        <f>Estimulada!AF4-Estimulada!AE4</f>
        <v>0</v>
      </c>
      <c r="J4" s="28"/>
      <c r="K4" s="27">
        <f>Estimulada!AM4-Estimulada!AN4</f>
        <v>1</v>
      </c>
      <c r="L4" s="28"/>
      <c r="M4" s="27">
        <f>Estimulada!AV4-Estimulada!AU4</f>
        <v>0</v>
      </c>
      <c r="N4" s="28"/>
      <c r="O4" s="27">
        <f>Estimulada!BD4-Estimulada!BC4</f>
        <v>0</v>
      </c>
      <c r="P4" s="28"/>
      <c r="Q4" s="27">
        <f>Estimulada!BL4-Estimulada!BK4</f>
        <v>1</v>
      </c>
      <c r="R4" s="28"/>
      <c r="S4" s="27">
        <f>Estimulada!BT4-Estimulada!BS4</f>
        <v>-2</v>
      </c>
      <c r="T4" s="26"/>
      <c r="U4" s="26" t="s">
        <v>14</v>
      </c>
      <c r="V4" s="29">
        <f>SUM(C4:C4)</f>
        <v>4</v>
      </c>
      <c r="W4" s="29">
        <f>SUM(E4:E4)</f>
        <v>0</v>
      </c>
      <c r="X4" s="29">
        <f>SUM(G4:G4)</f>
        <v>-2</v>
      </c>
      <c r="Y4" s="29">
        <f>SUM(I4:I4)</f>
        <v>0</v>
      </c>
      <c r="Z4" s="29">
        <f>SUM(K4:K4)</f>
        <v>1</v>
      </c>
      <c r="AA4" s="29">
        <f>SUM(M4:M4)</f>
        <v>0</v>
      </c>
      <c r="AB4" s="29">
        <f>SUM(O4:O4)</f>
        <v>0</v>
      </c>
      <c r="AC4" s="29">
        <f>SUM(Q4:Q4)</f>
        <v>1</v>
      </c>
      <c r="AD4" s="29">
        <f>SUM(S4:S4)</f>
        <v>-2</v>
      </c>
    </row>
    <row r="5" spans="1:30" x14ac:dyDescent="0.25">
      <c r="A5" s="45"/>
      <c r="B5" s="33" t="s">
        <v>6</v>
      </c>
      <c r="C5" s="7"/>
      <c r="E5" s="7"/>
      <c r="G5" s="7"/>
      <c r="I5" s="7"/>
      <c r="K5" s="7"/>
      <c r="M5" s="7"/>
      <c r="O5" s="7"/>
      <c r="Q5" s="7"/>
      <c r="S5" s="7"/>
      <c r="U5" s="3" t="s">
        <v>6</v>
      </c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45">
        <v>0.47</v>
      </c>
      <c r="B6" s="34" t="s">
        <v>7</v>
      </c>
      <c r="C6" s="13">
        <f>Estimulada!H6-Estimulada!G6</f>
        <v>3</v>
      </c>
      <c r="D6" s="14"/>
      <c r="E6" s="13">
        <f>Estimulada!P6-Estimulada!O6</f>
        <v>1</v>
      </c>
      <c r="F6" s="14"/>
      <c r="G6" s="13">
        <f>Estimulada!X6-Estimulada!W6</f>
        <v>-2</v>
      </c>
      <c r="H6" s="14"/>
      <c r="I6" s="13">
        <f>Estimulada!AF6-Estimulada!AE6</f>
        <v>0</v>
      </c>
      <c r="J6" s="14"/>
      <c r="K6" s="13">
        <f>Estimulada!AM6-Estimulada!AN6</f>
        <v>1</v>
      </c>
      <c r="L6" s="14"/>
      <c r="M6" s="13">
        <f>Estimulada!AV6-Estimulada!AU6</f>
        <v>-1</v>
      </c>
      <c r="N6" s="14"/>
      <c r="O6" s="13">
        <f>Estimulada!BD6-Estimulada!BC6</f>
        <v>0</v>
      </c>
      <c r="P6" s="14"/>
      <c r="Q6" s="13">
        <f>Estimulada!BL6-Estimulada!BK6</f>
        <v>0</v>
      </c>
      <c r="R6" s="14"/>
      <c r="S6" s="13">
        <f>Estimulada!BT6-Estimulada!BS6</f>
        <v>0</v>
      </c>
      <c r="U6" s="2" t="s">
        <v>7</v>
      </c>
      <c r="V6" s="17">
        <f>SUM(C6:C6)</f>
        <v>3</v>
      </c>
      <c r="W6" s="17">
        <f>SUM(E6:E6)</f>
        <v>1</v>
      </c>
      <c r="X6" s="17">
        <f>SUM(G6:G6)</f>
        <v>-2</v>
      </c>
      <c r="Y6" s="17">
        <f>SUM(I6:I6)</f>
        <v>0</v>
      </c>
      <c r="Z6" s="17">
        <f>SUM(K6:K6)</f>
        <v>1</v>
      </c>
      <c r="AA6" s="17">
        <f>SUM(M6:M6)</f>
        <v>-1</v>
      </c>
      <c r="AB6" s="17">
        <f>SUM(O6:O6)</f>
        <v>0</v>
      </c>
      <c r="AC6" s="17">
        <f>SUM(Q6:Q6)</f>
        <v>0</v>
      </c>
      <c r="AD6" s="17">
        <f>SUM(S6:S6)</f>
        <v>0</v>
      </c>
    </row>
    <row r="7" spans="1:30" x14ac:dyDescent="0.25">
      <c r="A7" s="45">
        <v>0.53</v>
      </c>
      <c r="B7" s="34" t="s">
        <v>8</v>
      </c>
      <c r="C7" s="13">
        <f>Estimulada!H7-Estimulada!G7</f>
        <v>6</v>
      </c>
      <c r="D7" s="14"/>
      <c r="E7" s="13">
        <f>Estimulada!P7-Estimulada!O7</f>
        <v>-1</v>
      </c>
      <c r="F7" s="14"/>
      <c r="G7" s="13">
        <f>Estimulada!X7-Estimulada!W7</f>
        <v>-2</v>
      </c>
      <c r="H7" s="14"/>
      <c r="I7" s="13">
        <f>Estimulada!AF7-Estimulada!AE7</f>
        <v>0</v>
      </c>
      <c r="J7" s="14"/>
      <c r="K7" s="13">
        <f>Estimulada!AM7-Estimulada!AN7</f>
        <v>0</v>
      </c>
      <c r="L7" s="14"/>
      <c r="M7" s="13">
        <f>Estimulada!AV7-Estimulada!AU7</f>
        <v>0</v>
      </c>
      <c r="N7" s="14"/>
      <c r="O7" s="13">
        <f>Estimulada!BD7-Estimulada!BC7</f>
        <v>2</v>
      </c>
      <c r="P7" s="14"/>
      <c r="Q7" s="13">
        <f>Estimulada!BL7-Estimulada!BK7</f>
        <v>0</v>
      </c>
      <c r="R7" s="14"/>
      <c r="S7" s="13">
        <f>Estimulada!BT7-Estimulada!BS7</f>
        <v>-5</v>
      </c>
      <c r="U7" s="2" t="s">
        <v>8</v>
      </c>
      <c r="V7" s="17">
        <f>SUM(C7:C7)</f>
        <v>6</v>
      </c>
      <c r="W7" s="17">
        <f>SUM(E7:E7)</f>
        <v>-1</v>
      </c>
      <c r="X7" s="17">
        <f>SUM(G7:G7)</f>
        <v>-2</v>
      </c>
      <c r="Y7" s="17">
        <f>SUM(I7:I7)</f>
        <v>0</v>
      </c>
      <c r="Z7" s="17">
        <f>SUM(K7:K7)</f>
        <v>0</v>
      </c>
      <c r="AA7" s="17">
        <f>SUM(M7:M7)</f>
        <v>0</v>
      </c>
      <c r="AB7" s="17">
        <f>SUM(O7:O7)</f>
        <v>2</v>
      </c>
      <c r="AC7" s="17">
        <f>SUM(Q7:Q7)</f>
        <v>0</v>
      </c>
      <c r="AD7" s="17">
        <f>SUM(S7:S7)</f>
        <v>-5</v>
      </c>
    </row>
    <row r="8" spans="1:30" x14ac:dyDescent="0.25">
      <c r="A8" s="45"/>
      <c r="B8" s="33" t="s">
        <v>9</v>
      </c>
      <c r="C8" s="15"/>
      <c r="D8" s="14"/>
      <c r="E8" s="15"/>
      <c r="F8" s="14"/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U8" s="3" t="s">
        <v>9</v>
      </c>
      <c r="V8" s="20"/>
      <c r="W8" s="20"/>
      <c r="X8" s="20"/>
      <c r="Y8" s="20"/>
      <c r="Z8" s="20"/>
      <c r="AA8" s="20"/>
      <c r="AB8" s="20"/>
      <c r="AC8" s="20"/>
      <c r="AD8" s="20"/>
    </row>
    <row r="9" spans="1:30" x14ac:dyDescent="0.25">
      <c r="A9" s="45">
        <v>0.18</v>
      </c>
      <c r="B9" s="34" t="s">
        <v>15</v>
      </c>
      <c r="C9" s="13">
        <f>Estimulada!H9-Estimulada!G9</f>
        <v>7</v>
      </c>
      <c r="D9" s="14"/>
      <c r="E9" s="13">
        <f>Estimulada!P9-Estimulada!O9</f>
        <v>-1</v>
      </c>
      <c r="F9" s="14"/>
      <c r="G9" s="13">
        <f>Estimulada!X9-Estimulada!W9</f>
        <v>-4</v>
      </c>
      <c r="H9" s="14"/>
      <c r="I9" s="13">
        <f>Estimulada!AF9-Estimulada!AE9</f>
        <v>-1</v>
      </c>
      <c r="J9" s="14"/>
      <c r="K9" s="13">
        <f>Estimulada!AM9-Estimulada!AN9</f>
        <v>-1</v>
      </c>
      <c r="L9" s="14"/>
      <c r="M9" s="13">
        <f>Estimulada!AV9-Estimulada!AU9</f>
        <v>0</v>
      </c>
      <c r="N9" s="14"/>
      <c r="O9" s="13">
        <f>Estimulada!BD9-Estimulada!BC9</f>
        <v>1</v>
      </c>
      <c r="P9" s="14"/>
      <c r="Q9" s="13">
        <f>Estimulada!BL9-Estimulada!BK9</f>
        <v>0</v>
      </c>
      <c r="R9" s="14"/>
      <c r="S9" s="13">
        <f>Estimulada!BT9-Estimulada!BS9</f>
        <v>-3</v>
      </c>
      <c r="U9" s="2" t="s">
        <v>15</v>
      </c>
      <c r="V9" s="17">
        <f>SUM(C9:C9)</f>
        <v>7</v>
      </c>
      <c r="W9" s="17">
        <f>SUM(E9:E9)</f>
        <v>-1</v>
      </c>
      <c r="X9" s="17">
        <f>SUM(G9:G9)</f>
        <v>-4</v>
      </c>
      <c r="Y9" s="17">
        <f>SUM(I9:I9)</f>
        <v>-1</v>
      </c>
      <c r="Z9" s="17">
        <f>SUM(K9:K9)</f>
        <v>-1</v>
      </c>
      <c r="AA9" s="17">
        <f>SUM(M9:M9)</f>
        <v>0</v>
      </c>
      <c r="AB9" s="17">
        <f>SUM(O9:O9)</f>
        <v>1</v>
      </c>
      <c r="AC9" s="17">
        <f>SUM(Q9:Q9)</f>
        <v>0</v>
      </c>
      <c r="AD9" s="17">
        <f>SUM(S9:S9)</f>
        <v>-3</v>
      </c>
    </row>
    <row r="10" spans="1:30" x14ac:dyDescent="0.25">
      <c r="A10" s="45">
        <v>0.23</v>
      </c>
      <c r="B10" s="34" t="s">
        <v>16</v>
      </c>
      <c r="C10" s="13">
        <f>Estimulada!H10-Estimulada!G10</f>
        <v>3</v>
      </c>
      <c r="D10" s="14"/>
      <c r="E10" s="13">
        <f>Estimulada!P10-Estimulada!O10</f>
        <v>3</v>
      </c>
      <c r="F10" s="14"/>
      <c r="G10" s="13">
        <f>Estimulada!X10-Estimulada!W10</f>
        <v>-3</v>
      </c>
      <c r="H10" s="14"/>
      <c r="I10" s="13">
        <f>Estimulada!AF10-Estimulada!AE10</f>
        <v>-2</v>
      </c>
      <c r="J10" s="14"/>
      <c r="K10" s="13">
        <f>Estimulada!AM10-Estimulada!AN10</f>
        <v>1</v>
      </c>
      <c r="L10" s="14"/>
      <c r="M10" s="13">
        <f>Estimulada!AV10-Estimulada!AU10</f>
        <v>-1</v>
      </c>
      <c r="N10" s="14"/>
      <c r="O10" s="13">
        <f>Estimulada!BD10-Estimulada!BC10</f>
        <v>1</v>
      </c>
      <c r="P10" s="14"/>
      <c r="Q10" s="13">
        <f>Estimulada!BL10-Estimulada!BK10</f>
        <v>0</v>
      </c>
      <c r="R10" s="14"/>
      <c r="S10" s="13">
        <f>Estimulada!BT10-Estimulada!BS10</f>
        <v>0</v>
      </c>
      <c r="U10" s="2" t="s">
        <v>16</v>
      </c>
      <c r="V10" s="17">
        <f>SUM(C10:C10)</f>
        <v>3</v>
      </c>
      <c r="W10" s="17">
        <f>SUM(E10:E10)</f>
        <v>3</v>
      </c>
      <c r="X10" s="17">
        <f>SUM(G10:G10)</f>
        <v>-3</v>
      </c>
      <c r="Y10" s="17">
        <f>SUM(I10:I10)</f>
        <v>-2</v>
      </c>
      <c r="Z10" s="17">
        <f>SUM(K10:K10)</f>
        <v>1</v>
      </c>
      <c r="AA10" s="17">
        <f>SUM(M10:M10)</f>
        <v>-1</v>
      </c>
      <c r="AB10" s="17">
        <f>SUM(O10:O10)</f>
        <v>1</v>
      </c>
      <c r="AC10" s="17">
        <f>SUM(Q10:Q10)</f>
        <v>0</v>
      </c>
      <c r="AD10" s="17">
        <f>SUM(S10:S10)</f>
        <v>0</v>
      </c>
    </row>
    <row r="11" spans="1:30" x14ac:dyDescent="0.25">
      <c r="A11" s="45">
        <v>0.21</v>
      </c>
      <c r="B11" s="34" t="s">
        <v>17</v>
      </c>
      <c r="C11" s="13">
        <f>Estimulada!H11-Estimulada!G11</f>
        <v>4</v>
      </c>
      <c r="D11" s="14"/>
      <c r="E11" s="13">
        <f>Estimulada!P11-Estimulada!O11</f>
        <v>-1</v>
      </c>
      <c r="F11" s="14"/>
      <c r="G11" s="13">
        <f>Estimulada!X11-Estimulada!W11</f>
        <v>0</v>
      </c>
      <c r="H11" s="14"/>
      <c r="I11" s="13">
        <f>Estimulada!AF11-Estimulada!AE11</f>
        <v>0</v>
      </c>
      <c r="J11" s="14"/>
      <c r="K11" s="13">
        <f>Estimulada!AM11-Estimulada!AN11</f>
        <v>0</v>
      </c>
      <c r="L11" s="14"/>
      <c r="M11" s="13">
        <f>Estimulada!AV11-Estimulada!AU11</f>
        <v>1</v>
      </c>
      <c r="N11" s="14"/>
      <c r="O11" s="13">
        <f>Estimulada!BD11-Estimulada!BC11</f>
        <v>-2</v>
      </c>
      <c r="P11" s="14"/>
      <c r="Q11" s="13">
        <f>Estimulada!BL11-Estimulada!BK11</f>
        <v>1</v>
      </c>
      <c r="R11" s="14"/>
      <c r="S11" s="13">
        <f>Estimulada!BT11-Estimulada!BS11</f>
        <v>-3</v>
      </c>
      <c r="U11" s="2" t="s">
        <v>17</v>
      </c>
      <c r="V11" s="17">
        <f>SUM(C11:C11)</f>
        <v>4</v>
      </c>
      <c r="W11" s="17">
        <f>SUM(E11:E11)</f>
        <v>-1</v>
      </c>
      <c r="X11" s="17">
        <f>SUM(G11:G11)</f>
        <v>0</v>
      </c>
      <c r="Y11" s="17">
        <f>SUM(I11:I11)</f>
        <v>0</v>
      </c>
      <c r="Z11" s="17">
        <f>SUM(K11:K11)</f>
        <v>0</v>
      </c>
      <c r="AA11" s="17">
        <f>SUM(M11:M11)</f>
        <v>1</v>
      </c>
      <c r="AB11" s="17">
        <f>SUM(O11:O11)</f>
        <v>-2</v>
      </c>
      <c r="AC11" s="17">
        <f>SUM(Q11:Q11)</f>
        <v>1</v>
      </c>
      <c r="AD11" s="17">
        <f>SUM(S11:S11)</f>
        <v>-3</v>
      </c>
    </row>
    <row r="12" spans="1:30" x14ac:dyDescent="0.25">
      <c r="A12" s="45">
        <v>0.18</v>
      </c>
      <c r="B12" s="34" t="s">
        <v>43</v>
      </c>
      <c r="C12" s="13">
        <f>Estimulada!H12-Estimulada!G12</f>
        <v>5</v>
      </c>
      <c r="D12" s="14"/>
      <c r="E12" s="18">
        <f>Estimulada!P12-Estimulada!O12</f>
        <v>0</v>
      </c>
      <c r="F12" s="14"/>
      <c r="G12" s="13">
        <f>Estimulada!X12-Estimulada!W12</f>
        <v>-1</v>
      </c>
      <c r="H12" s="14"/>
      <c r="I12" s="13">
        <f>Estimulada!AF12-Estimulada!AE12</f>
        <v>1</v>
      </c>
      <c r="J12" s="14"/>
      <c r="K12" s="13">
        <f>Estimulada!AM12-Estimulada!AN12</f>
        <v>4</v>
      </c>
      <c r="L12" s="14"/>
      <c r="M12" s="13">
        <f>Estimulada!AV12-Estimulada!AU12</f>
        <v>-3</v>
      </c>
      <c r="N12" s="14"/>
      <c r="O12" s="13">
        <f>Estimulada!BD12-Estimulada!BC12</f>
        <v>3</v>
      </c>
      <c r="P12" s="14"/>
      <c r="Q12" s="13">
        <f>Estimulada!BL12-Estimulada!BK12</f>
        <v>2</v>
      </c>
      <c r="R12" s="14"/>
      <c r="S12" s="13">
        <f>Estimulada!BT12-Estimulada!BS12</f>
        <v>-3</v>
      </c>
      <c r="U12" s="2" t="s">
        <v>18</v>
      </c>
      <c r="V12" s="17">
        <f>SUM(C12:C12)</f>
        <v>5</v>
      </c>
      <c r="W12" s="17">
        <f>SUM(E12:E12)</f>
        <v>0</v>
      </c>
      <c r="X12" s="17">
        <f>SUM(G12:G12)</f>
        <v>-1</v>
      </c>
      <c r="Y12" s="17">
        <f>SUM(I12:I12)</f>
        <v>1</v>
      </c>
      <c r="Z12" s="17">
        <f>SUM(K12:K12)</f>
        <v>4</v>
      </c>
      <c r="AA12" s="17">
        <f>SUM(M12:M12)</f>
        <v>-3</v>
      </c>
      <c r="AB12" s="17">
        <f>SUM(O12:O12)</f>
        <v>3</v>
      </c>
      <c r="AC12" s="17">
        <f>SUM(Q12:Q12)</f>
        <v>2</v>
      </c>
      <c r="AD12" s="17">
        <f>SUM(S12:S12)</f>
        <v>-3</v>
      </c>
    </row>
    <row r="13" spans="1:30" x14ac:dyDescent="0.25">
      <c r="A13" s="45">
        <v>0.21</v>
      </c>
      <c r="B13" s="34" t="s">
        <v>44</v>
      </c>
      <c r="C13" s="13">
        <f>Estimulada!H13-Estimulada!G13</f>
        <v>7</v>
      </c>
      <c r="D13" s="14"/>
      <c r="E13" s="18">
        <f>Estimulada!P13-Estimulada!O13</f>
        <v>-1</v>
      </c>
      <c r="F13" s="14"/>
      <c r="G13" s="13">
        <f>Estimulada!X13-Estimulada!W13</f>
        <v>-1</v>
      </c>
      <c r="H13" s="14"/>
      <c r="I13" s="13">
        <f>Estimulada!AF13-Estimulada!AE13</f>
        <v>2</v>
      </c>
      <c r="J13" s="14"/>
      <c r="K13" s="13">
        <f>Estimulada!AM13-Estimulada!AN13</f>
        <v>1</v>
      </c>
      <c r="L13" s="14"/>
      <c r="M13" s="13">
        <f>Estimulada!AV13-Estimulada!AU13</f>
        <v>1</v>
      </c>
      <c r="N13" s="14"/>
      <c r="O13" s="13">
        <f>Estimulada!BD13-Estimulada!BC13</f>
        <v>-3</v>
      </c>
      <c r="P13" s="14"/>
      <c r="Q13" s="13">
        <f>Estimulada!BL13-Estimulada!BK13</f>
        <v>-2</v>
      </c>
      <c r="R13" s="14"/>
      <c r="S13" s="13">
        <f>Estimulada!BT13-Estimulada!BS13</f>
        <v>-2</v>
      </c>
      <c r="U13" s="2" t="s">
        <v>19</v>
      </c>
      <c r="V13" s="17">
        <f>SUM(C13:C13)</f>
        <v>7</v>
      </c>
      <c r="W13" s="17">
        <f>SUM(E13:E13)</f>
        <v>-1</v>
      </c>
      <c r="X13" s="17">
        <f>SUM(G13:G13)</f>
        <v>-1</v>
      </c>
      <c r="Y13" s="17">
        <f>SUM(I13:I13)</f>
        <v>2</v>
      </c>
      <c r="Z13" s="17">
        <f>SUM(K13:K13)</f>
        <v>1</v>
      </c>
      <c r="AA13" s="17">
        <f>SUM(M13:M13)</f>
        <v>1</v>
      </c>
      <c r="AB13" s="17">
        <f>SUM(O13:O13)</f>
        <v>-3</v>
      </c>
      <c r="AC13" s="17">
        <f>SUM(Q13:Q13)</f>
        <v>-2</v>
      </c>
      <c r="AD13" s="17">
        <f>SUM(S13:S13)</f>
        <v>-2</v>
      </c>
    </row>
    <row r="14" spans="1:30" x14ac:dyDescent="0.25">
      <c r="A14" s="45"/>
      <c r="B14" s="33" t="s">
        <v>20</v>
      </c>
      <c r="C14" s="15"/>
      <c r="D14" s="14"/>
      <c r="E14" s="21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U14" s="3" t="s">
        <v>20</v>
      </c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x14ac:dyDescent="0.25">
      <c r="A15" s="45">
        <v>0.16</v>
      </c>
      <c r="B15" s="34" t="s">
        <v>46</v>
      </c>
      <c r="C15" s="13">
        <f>Estimulada!H15-Estimulada!G15</f>
        <v>2</v>
      </c>
      <c r="D15" s="14"/>
      <c r="E15" s="18">
        <f>Estimulada!P15-Estimulada!O15</f>
        <v>2</v>
      </c>
      <c r="F15" s="14"/>
      <c r="G15" s="13">
        <f>Estimulada!X15-Estimulada!W15</f>
        <v>-3</v>
      </c>
      <c r="H15" s="14"/>
      <c r="I15" s="13">
        <f>Estimulada!AF15-Estimulada!AE15</f>
        <v>2</v>
      </c>
      <c r="J15" s="14"/>
      <c r="K15" s="13">
        <f>Estimulada!AM15-Estimulada!AN15</f>
        <v>-2</v>
      </c>
      <c r="L15" s="14"/>
      <c r="M15" s="13">
        <f>Estimulada!AV15-Estimulada!AU15</f>
        <v>0</v>
      </c>
      <c r="N15" s="14"/>
      <c r="O15" s="13">
        <f>Estimulada!BD15-Estimulada!BC15</f>
        <v>0</v>
      </c>
      <c r="P15" s="14"/>
      <c r="Q15" s="13">
        <f>Estimulada!BL15-Estimulada!BK15</f>
        <v>-2</v>
      </c>
      <c r="R15" s="14"/>
      <c r="S15" s="13">
        <f>Estimulada!BT15-Estimulada!BS15</f>
        <v>-3</v>
      </c>
      <c r="U15" s="2" t="s">
        <v>10</v>
      </c>
      <c r="V15" s="17">
        <f>SUM(C15:C15)</f>
        <v>2</v>
      </c>
      <c r="W15" s="17">
        <f>SUM(E15:E15)</f>
        <v>2</v>
      </c>
      <c r="X15" s="17">
        <f>SUM(G15:G15)</f>
        <v>-3</v>
      </c>
      <c r="Y15" s="17">
        <f>SUM(I15:I15)</f>
        <v>2</v>
      </c>
      <c r="Z15" s="17">
        <f>SUM(K15:K15)</f>
        <v>-2</v>
      </c>
      <c r="AA15" s="17">
        <f>SUM(M15:M15)</f>
        <v>0</v>
      </c>
      <c r="AB15" s="17">
        <f>SUM(O15:O15)</f>
        <v>0</v>
      </c>
      <c r="AC15" s="17">
        <f>SUM(Q15:Q15)</f>
        <v>-2</v>
      </c>
      <c r="AD15" s="17">
        <f>SUM(S15:S15)</f>
        <v>-3</v>
      </c>
    </row>
    <row r="16" spans="1:30" x14ac:dyDescent="0.25">
      <c r="A16" s="45">
        <v>0.2</v>
      </c>
      <c r="B16" s="34" t="s">
        <v>47</v>
      </c>
      <c r="C16" s="13">
        <f>Estimulada!H16-Estimulada!G16</f>
        <v>1</v>
      </c>
      <c r="D16" s="14"/>
      <c r="E16" s="18">
        <f>Estimulada!P16-Estimulada!O16</f>
        <v>0</v>
      </c>
      <c r="F16" s="14"/>
      <c r="G16" s="13">
        <f>Estimulada!X16-Estimulada!W16</f>
        <v>-1</v>
      </c>
      <c r="H16" s="14"/>
      <c r="I16" s="13">
        <f>Estimulada!AF16-Estimulada!AE16</f>
        <v>2</v>
      </c>
      <c r="J16" s="14"/>
      <c r="K16" s="13">
        <f>Estimulada!AM16-Estimulada!AN16</f>
        <v>4</v>
      </c>
      <c r="L16" s="14"/>
      <c r="M16" s="13">
        <f>Estimulada!AV16-Estimulada!AU16</f>
        <v>-2</v>
      </c>
      <c r="N16" s="14"/>
      <c r="O16" s="13">
        <f>Estimulada!BD16-Estimulada!BC16</f>
        <v>0</v>
      </c>
      <c r="P16" s="14"/>
      <c r="Q16" s="13">
        <f>Estimulada!BL16-Estimulada!BK16</f>
        <v>3</v>
      </c>
      <c r="R16" s="14"/>
      <c r="S16" s="13">
        <f>Estimulada!BT16-Estimulada!BS16</f>
        <v>1</v>
      </c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x14ac:dyDescent="0.25">
      <c r="A17" s="45">
        <v>0.42</v>
      </c>
      <c r="B17" s="34" t="s">
        <v>11</v>
      </c>
      <c r="C17" s="13">
        <f>Estimulada!H17-Estimulada!G17</f>
        <v>4</v>
      </c>
      <c r="D17" s="14"/>
      <c r="E17" s="18">
        <f>Estimulada!P17-Estimulada!O17</f>
        <v>2</v>
      </c>
      <c r="F17" s="14"/>
      <c r="G17" s="13">
        <f>Estimulada!X17-Estimulada!W17</f>
        <v>-2</v>
      </c>
      <c r="H17" s="14"/>
      <c r="I17" s="13">
        <f>Estimulada!AF17-Estimulada!AE17</f>
        <v>-1</v>
      </c>
      <c r="J17" s="14"/>
      <c r="K17" s="13">
        <f>Estimulada!AM17-Estimulada!AN17</f>
        <v>2</v>
      </c>
      <c r="L17" s="14"/>
      <c r="M17" s="13">
        <f>Estimulada!AV17-Estimulada!AU17</f>
        <v>0</v>
      </c>
      <c r="N17" s="14"/>
      <c r="O17" s="13">
        <f>Estimulada!BD17-Estimulada!BC17</f>
        <v>0</v>
      </c>
      <c r="P17" s="14"/>
      <c r="Q17" s="13">
        <f>Estimulada!BL17-Estimulada!BK17</f>
        <v>0</v>
      </c>
      <c r="R17" s="14"/>
      <c r="S17" s="13">
        <f>Estimulada!BT17-Estimulada!BS17</f>
        <v>-1</v>
      </c>
      <c r="U17" s="2" t="s">
        <v>11</v>
      </c>
      <c r="V17" s="17">
        <f>SUM(C17:C17)</f>
        <v>4</v>
      </c>
      <c r="W17" s="17">
        <f>SUM(E17:E17)</f>
        <v>2</v>
      </c>
      <c r="X17" s="17">
        <f>SUM(G17:G17)</f>
        <v>-2</v>
      </c>
      <c r="Y17" s="17">
        <f>SUM(I17:I17)</f>
        <v>-1</v>
      </c>
      <c r="Z17" s="17">
        <f>SUM(K17:K17)</f>
        <v>2</v>
      </c>
      <c r="AA17" s="17">
        <f>SUM(M17:M17)</f>
        <v>0</v>
      </c>
      <c r="AB17" s="17">
        <f>SUM(O17:O17)</f>
        <v>0</v>
      </c>
      <c r="AC17" s="17">
        <f>SUM(Q17:Q17)</f>
        <v>0</v>
      </c>
      <c r="AD17" s="17">
        <f>SUM(S17:S17)</f>
        <v>-1</v>
      </c>
    </row>
    <row r="18" spans="1:30" x14ac:dyDescent="0.25">
      <c r="A18" s="45">
        <v>0.22</v>
      </c>
      <c r="B18" s="34" t="s">
        <v>12</v>
      </c>
      <c r="C18" s="13">
        <f>Estimulada!H18-Estimulada!G18</f>
        <v>9</v>
      </c>
      <c r="D18" s="14"/>
      <c r="E18" s="18">
        <f>Estimulada!P18-Estimulada!O18</f>
        <v>-4</v>
      </c>
      <c r="F18" s="14"/>
      <c r="G18" s="13">
        <f>Estimulada!X18-Estimulada!W18</f>
        <v>-1</v>
      </c>
      <c r="H18" s="14"/>
      <c r="I18" s="13">
        <f>Estimulada!AF18-Estimulada!AE18</f>
        <v>0</v>
      </c>
      <c r="J18" s="14"/>
      <c r="K18" s="13">
        <f>Estimulada!AM18-Estimulada!AN18</f>
        <v>1</v>
      </c>
      <c r="L18" s="14"/>
      <c r="M18" s="13">
        <f>Estimulada!AV18-Estimulada!AU18</f>
        <v>0</v>
      </c>
      <c r="N18" s="14"/>
      <c r="O18" s="13">
        <f>Estimulada!BD18-Estimulada!BC18</f>
        <v>1</v>
      </c>
      <c r="P18" s="14"/>
      <c r="Q18" s="13">
        <f>Estimulada!BL18-Estimulada!BK18</f>
        <v>0</v>
      </c>
      <c r="R18" s="14"/>
      <c r="S18" s="13">
        <f>Estimulada!BT18-Estimulada!BS18</f>
        <v>-4</v>
      </c>
      <c r="U18" s="2" t="s">
        <v>12</v>
      </c>
      <c r="V18" s="17">
        <f>SUM(C18:C18)</f>
        <v>9</v>
      </c>
      <c r="W18" s="17">
        <f>SUM(E18:E18)</f>
        <v>-4</v>
      </c>
      <c r="X18" s="17">
        <f>SUM(G18:G18)</f>
        <v>-1</v>
      </c>
      <c r="Y18" s="17">
        <f>SUM(I18:I18)</f>
        <v>0</v>
      </c>
      <c r="Z18" s="17">
        <f>SUM(K18:K18)</f>
        <v>1</v>
      </c>
      <c r="AA18" s="17">
        <f>SUM(M18:M18)</f>
        <v>0</v>
      </c>
      <c r="AB18" s="17">
        <f>SUM(O18:O18)</f>
        <v>1</v>
      </c>
      <c r="AC18" s="17">
        <f>SUM(Q18:Q18)</f>
        <v>0</v>
      </c>
      <c r="AD18" s="17">
        <f>SUM(S18:S18)</f>
        <v>-4</v>
      </c>
    </row>
    <row r="19" spans="1:30" x14ac:dyDescent="0.25">
      <c r="A19" s="45"/>
      <c r="B19" s="33" t="s">
        <v>13</v>
      </c>
      <c r="C19" s="15"/>
      <c r="D19" s="14"/>
      <c r="E19" s="21"/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5"/>
      <c r="U19" s="3" t="s">
        <v>13</v>
      </c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x14ac:dyDescent="0.25">
      <c r="A20" s="45">
        <v>0.42</v>
      </c>
      <c r="B20" s="35" t="s">
        <v>48</v>
      </c>
      <c r="C20" s="13">
        <f>Estimulada!H20-Estimulada!G20</f>
        <v>6</v>
      </c>
      <c r="D20" s="14"/>
      <c r="E20" s="18">
        <f>Estimulada!P20-Estimulada!O20</f>
        <v>-2</v>
      </c>
      <c r="F20" s="14"/>
      <c r="G20" s="13">
        <f>Estimulada!X20-Estimulada!W20</f>
        <v>-1</v>
      </c>
      <c r="H20" s="14"/>
      <c r="I20" s="13">
        <f>Estimulada!AF20-Estimulada!AE20</f>
        <v>2</v>
      </c>
      <c r="J20" s="14"/>
      <c r="K20" s="13">
        <f>Estimulada!AM20-Estimulada!AN20</f>
        <v>1</v>
      </c>
      <c r="L20" s="14"/>
      <c r="M20" s="13">
        <f>Estimulada!AV20-Estimulada!AU20</f>
        <v>0</v>
      </c>
      <c r="N20" s="14"/>
      <c r="O20" s="13">
        <f>Estimulada!BD20-Estimulada!BC20</f>
        <v>-2</v>
      </c>
      <c r="P20" s="14"/>
      <c r="Q20" s="13">
        <f>Estimulada!BL20-Estimulada!BK20</f>
        <v>1</v>
      </c>
      <c r="R20" s="14"/>
      <c r="S20" s="13">
        <f>Estimulada!BT20-Estimulada!BS20</f>
        <v>-3</v>
      </c>
      <c r="U20" s="4" t="s">
        <v>21</v>
      </c>
      <c r="V20" s="17">
        <f>SUM(C20:C20)</f>
        <v>6</v>
      </c>
      <c r="W20" s="17">
        <f>SUM(E20:E20)</f>
        <v>-2</v>
      </c>
      <c r="X20" s="17">
        <f>SUM(G20:G20)</f>
        <v>-1</v>
      </c>
      <c r="Y20" s="17">
        <f>SUM(I20:I20)</f>
        <v>2</v>
      </c>
      <c r="Z20" s="17">
        <f>SUM(K20:K20)</f>
        <v>1</v>
      </c>
      <c r="AA20" s="17">
        <f>SUM(M20:M20)</f>
        <v>0</v>
      </c>
      <c r="AB20" s="17">
        <f>SUM(O20:O20)</f>
        <v>-2</v>
      </c>
      <c r="AC20" s="17">
        <f>SUM(Q20:Q20)</f>
        <v>1</v>
      </c>
      <c r="AD20" s="17">
        <f>SUM(S20:S20)</f>
        <v>-3</v>
      </c>
    </row>
    <row r="21" spans="1:30" x14ac:dyDescent="0.25">
      <c r="A21" s="45">
        <v>0.26</v>
      </c>
      <c r="B21" s="35" t="s">
        <v>49</v>
      </c>
      <c r="C21" s="13">
        <f>Estimulada!H21-Estimulada!G21</f>
        <v>4</v>
      </c>
      <c r="D21" s="14"/>
      <c r="E21" s="13">
        <f>Estimulada!P21-Estimulada!O21</f>
        <v>3</v>
      </c>
      <c r="F21" s="14"/>
      <c r="G21" s="13">
        <f>Estimulada!X21-Estimulada!W21</f>
        <v>-1</v>
      </c>
      <c r="H21" s="14"/>
      <c r="I21" s="13">
        <f>Estimulada!AF21-Estimulada!AE21</f>
        <v>0</v>
      </c>
      <c r="J21" s="14"/>
      <c r="K21" s="13">
        <f>Estimulada!AM21-Estimulada!AN21</f>
        <v>3</v>
      </c>
      <c r="L21" s="14"/>
      <c r="M21" s="13">
        <f>Estimulada!AV21-Estimulada!AU21</f>
        <v>-1</v>
      </c>
      <c r="N21" s="14"/>
      <c r="O21" s="13">
        <f>Estimulada!BD21-Estimulada!BC21</f>
        <v>-1</v>
      </c>
      <c r="P21" s="14"/>
      <c r="Q21" s="13">
        <f>Estimulada!BL21-Estimulada!BK21</f>
        <v>1</v>
      </c>
      <c r="R21" s="14"/>
      <c r="S21" s="13">
        <f>Estimulada!BT21-Estimulada!BS21</f>
        <v>-2</v>
      </c>
      <c r="U21" s="4" t="s">
        <v>22</v>
      </c>
      <c r="V21" s="17">
        <f>SUM(C21:C21)</f>
        <v>4</v>
      </c>
      <c r="W21" s="17">
        <f>SUM(E21:E21)</f>
        <v>3</v>
      </c>
      <c r="X21" s="17">
        <f>SUM(G21:G21)</f>
        <v>-1</v>
      </c>
      <c r="Y21" s="17">
        <f>SUM(I21:I21)</f>
        <v>0</v>
      </c>
      <c r="Z21" s="17">
        <f>SUM(K21:K21)</f>
        <v>3</v>
      </c>
      <c r="AA21" s="17">
        <f>SUM(M21:M21)</f>
        <v>-1</v>
      </c>
      <c r="AB21" s="17">
        <f>SUM(O21:O21)</f>
        <v>-1</v>
      </c>
      <c r="AC21" s="17">
        <f>SUM(Q21:Q21)</f>
        <v>1</v>
      </c>
      <c r="AD21" s="17">
        <f>SUM(S21:S21)</f>
        <v>-2</v>
      </c>
    </row>
    <row r="22" spans="1:30" x14ac:dyDescent="0.25">
      <c r="A22" s="45">
        <v>0.27</v>
      </c>
      <c r="B22" s="34" t="s">
        <v>22</v>
      </c>
      <c r="C22" s="13">
        <f>Estimulada!H22-Estimulada!G22</f>
        <v>4</v>
      </c>
      <c r="D22" s="14"/>
      <c r="E22" s="13">
        <f>Estimulada!P22-Estimulada!O22</f>
        <v>0</v>
      </c>
      <c r="F22" s="14"/>
      <c r="G22" s="13">
        <f>Estimulada!X22-Estimulada!W22</f>
        <v>-2</v>
      </c>
      <c r="H22" s="14"/>
      <c r="I22" s="13">
        <f>Estimulada!AF22-Estimulada!AE22</f>
        <v>-2</v>
      </c>
      <c r="J22" s="14"/>
      <c r="K22" s="13">
        <f>Estimulada!AM22-Estimulada!AN22</f>
        <v>-2</v>
      </c>
      <c r="L22" s="14"/>
      <c r="M22" s="13">
        <f>Estimulada!AV22-Estimulada!AU22</f>
        <v>0</v>
      </c>
      <c r="N22" s="14"/>
      <c r="O22" s="13">
        <f>Estimulada!BD22-Estimulada!BC22</f>
        <v>0</v>
      </c>
      <c r="P22" s="14"/>
      <c r="Q22" s="13">
        <f>Estimulada!BL22-Estimulada!BK22</f>
        <v>0</v>
      </c>
      <c r="R22" s="14"/>
      <c r="S22" s="13">
        <f>Estimulada!BT22-Estimulada!BS22</f>
        <v>-2</v>
      </c>
      <c r="U22" s="2" t="s">
        <v>23</v>
      </c>
      <c r="V22" s="17">
        <f>SUM(C22:C22)</f>
        <v>4</v>
      </c>
      <c r="W22" s="17">
        <f>SUM(E22:E22)</f>
        <v>0</v>
      </c>
      <c r="X22" s="17">
        <f>SUM(G22:G22)</f>
        <v>-2</v>
      </c>
      <c r="Y22" s="17">
        <f>SUM(I22:I22)</f>
        <v>-2</v>
      </c>
      <c r="Z22" s="17">
        <f>SUM(K22:K22)</f>
        <v>-2</v>
      </c>
      <c r="AA22" s="17">
        <f>SUM(M22:M22)</f>
        <v>0</v>
      </c>
      <c r="AB22" s="17">
        <f>SUM(O22:O22)</f>
        <v>0</v>
      </c>
      <c r="AC22" s="17">
        <f>SUM(Q22:Q22)</f>
        <v>0</v>
      </c>
      <c r="AD22" s="17">
        <f>SUM(S22:S22)</f>
        <v>-2</v>
      </c>
    </row>
    <row r="23" spans="1:30" x14ac:dyDescent="0.25">
      <c r="A23" s="45">
        <v>0.15</v>
      </c>
      <c r="B23" s="35" t="s">
        <v>50</v>
      </c>
      <c r="C23" s="13">
        <f>Estimulada!H23-Estimulada!G23</f>
        <v>6</v>
      </c>
      <c r="D23" s="14"/>
      <c r="E23" s="13">
        <f>Estimulada!P23-Estimulada!O23</f>
        <v>-1</v>
      </c>
      <c r="F23" s="14"/>
      <c r="G23" s="13">
        <f>Estimulada!X23-Estimulada!W23</f>
        <v>-3</v>
      </c>
      <c r="H23" s="14"/>
      <c r="I23" s="13">
        <f>Estimulada!AF23-Estimulada!AE23</f>
        <v>2</v>
      </c>
      <c r="J23" s="14"/>
      <c r="K23" s="13">
        <f>Estimulada!AM23-Estimulada!AN23</f>
        <v>3</v>
      </c>
      <c r="L23" s="14"/>
      <c r="M23" s="13">
        <f>Estimulada!AV23-Estimulada!AU23</f>
        <v>-1</v>
      </c>
      <c r="N23" s="14"/>
      <c r="O23" s="13">
        <f>Estimulada!BD23-Estimulada!BC23</f>
        <v>0</v>
      </c>
      <c r="P23" s="14"/>
      <c r="Q23" s="13">
        <f>Estimulada!BL23-Estimulada!BK23</f>
        <v>2</v>
      </c>
      <c r="R23" s="14"/>
      <c r="S23" s="13">
        <f>Estimulada!BT23-Estimulada!BS23</f>
        <v>-2</v>
      </c>
      <c r="U23" s="4" t="s">
        <v>24</v>
      </c>
      <c r="V23" s="17">
        <f>SUM(C23:C23)</f>
        <v>6</v>
      </c>
      <c r="W23" s="17">
        <f>SUM(E23:E23)</f>
        <v>-1</v>
      </c>
      <c r="X23" s="17">
        <f>SUM(G23:G23)</f>
        <v>-3</v>
      </c>
      <c r="Y23" s="17">
        <f>SUM(I23:I23)</f>
        <v>2</v>
      </c>
      <c r="Z23" s="17">
        <f>SUM(K23:K23)</f>
        <v>3</v>
      </c>
      <c r="AA23" s="17">
        <f>SUM(M23:M23)</f>
        <v>-1</v>
      </c>
      <c r="AB23" s="17">
        <f>SUM(O23:O23)</f>
        <v>0</v>
      </c>
      <c r="AC23" s="17">
        <f>SUM(Q23:Q23)</f>
        <v>2</v>
      </c>
      <c r="AD23" s="17">
        <f>SUM(S23:S23)</f>
        <v>-2</v>
      </c>
    </row>
    <row r="24" spans="1:30" x14ac:dyDescent="0.25">
      <c r="A24" s="45"/>
      <c r="B24" s="33" t="s">
        <v>0</v>
      </c>
      <c r="C24" s="16"/>
      <c r="D24" s="14"/>
      <c r="E24" s="16"/>
      <c r="F24" s="14"/>
      <c r="G24" s="16"/>
      <c r="H24" s="14"/>
      <c r="I24" s="16"/>
      <c r="J24" s="14"/>
      <c r="K24" s="16"/>
      <c r="L24" s="14"/>
      <c r="M24" s="16"/>
      <c r="N24" s="14"/>
      <c r="O24" s="16"/>
      <c r="P24" s="14"/>
      <c r="Q24" s="16"/>
      <c r="R24" s="14"/>
      <c r="S24" s="16"/>
      <c r="U24" s="3" t="s">
        <v>0</v>
      </c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x14ac:dyDescent="0.25">
      <c r="A25" s="45">
        <v>0.44</v>
      </c>
      <c r="B25" s="34" t="s">
        <v>3</v>
      </c>
      <c r="C25" s="18">
        <f>Estimulada!H25-Estimulada!G25</f>
        <v>6</v>
      </c>
      <c r="D25" s="19"/>
      <c r="E25" s="18">
        <f>Estimulada!P25-Estimulada!O25</f>
        <v>-3</v>
      </c>
      <c r="F25" s="19"/>
      <c r="G25" s="18">
        <f>Estimulada!X25-Estimulada!W25</f>
        <v>-3</v>
      </c>
      <c r="H25" s="19"/>
      <c r="I25" s="18">
        <f>Estimulada!AF25-Estimulada!AE25</f>
        <v>0</v>
      </c>
      <c r="J25" s="19"/>
      <c r="K25" s="18">
        <f>Estimulada!AM25-Estimulada!AN25</f>
        <v>1</v>
      </c>
      <c r="L25" s="19"/>
      <c r="M25" s="18">
        <f>Estimulada!AV25-Estimulada!AU25</f>
        <v>-1</v>
      </c>
      <c r="N25" s="19"/>
      <c r="O25" s="18">
        <f>Estimulada!BD25-Estimulada!BC25</f>
        <v>0</v>
      </c>
      <c r="P25" s="19"/>
      <c r="Q25" s="18">
        <f>Estimulada!BL25-Estimulada!BK25</f>
        <v>3</v>
      </c>
      <c r="R25" s="19"/>
      <c r="S25" s="18">
        <f>Estimulada!BT25-Estimulada!BS25</f>
        <v>-1</v>
      </c>
      <c r="U25" s="2" t="s">
        <v>1</v>
      </c>
      <c r="V25" s="17">
        <f>SUM(C25:C25)</f>
        <v>6</v>
      </c>
      <c r="W25" s="17">
        <f>SUM(E25:E25)</f>
        <v>-3</v>
      </c>
      <c r="X25" s="17">
        <f>SUM(G25:G25)</f>
        <v>-3</v>
      </c>
      <c r="Y25" s="17">
        <f>SUM(I25:I25)</f>
        <v>0</v>
      </c>
      <c r="Z25" s="17">
        <f>SUM(K25:K25)</f>
        <v>1</v>
      </c>
      <c r="AA25" s="17">
        <f>SUM(M25:M25)</f>
        <v>-1</v>
      </c>
      <c r="AB25" s="17">
        <f>SUM(O25:O25)</f>
        <v>0</v>
      </c>
      <c r="AC25" s="17">
        <f>SUM(Q25:Q25)</f>
        <v>3</v>
      </c>
      <c r="AD25" s="17">
        <f>SUM(S25:S25)</f>
        <v>-1</v>
      </c>
    </row>
    <row r="26" spans="1:30" x14ac:dyDescent="0.25">
      <c r="A26" s="45">
        <v>0.15</v>
      </c>
      <c r="B26" s="34" t="s">
        <v>4</v>
      </c>
      <c r="C26" s="18">
        <f>Estimulada!H26-Estimulada!G26</f>
        <v>3</v>
      </c>
      <c r="D26" s="19"/>
      <c r="E26" s="18">
        <f>Estimulada!P26-Estimulada!O26</f>
        <v>-2</v>
      </c>
      <c r="F26" s="19"/>
      <c r="G26" s="18">
        <f>Estimulada!X26-Estimulada!W26</f>
        <v>0</v>
      </c>
      <c r="H26" s="19"/>
      <c r="I26" s="18">
        <f>Estimulada!AF26-Estimulada!AE26</f>
        <v>0</v>
      </c>
      <c r="J26" s="19"/>
      <c r="K26" s="18">
        <f>Estimulada!AM26-Estimulada!AN26</f>
        <v>1</v>
      </c>
      <c r="L26" s="19"/>
      <c r="M26" s="18">
        <f>Estimulada!AV26-Estimulada!AU26</f>
        <v>0</v>
      </c>
      <c r="N26" s="19"/>
      <c r="O26" s="18">
        <f>Estimulada!BD26-Estimulada!BC26</f>
        <v>-1</v>
      </c>
      <c r="P26" s="19"/>
      <c r="Q26" s="18">
        <f>Estimulada!BL26-Estimulada!BK26</f>
        <v>2</v>
      </c>
      <c r="R26" s="19"/>
      <c r="S26" s="18">
        <f>Estimulada!BT26-Estimulada!BS26</f>
        <v>-1</v>
      </c>
      <c r="U26" s="2" t="s">
        <v>2</v>
      </c>
      <c r="V26" s="17">
        <f>SUM(C26:C26)</f>
        <v>3</v>
      </c>
      <c r="W26" s="17">
        <f>SUM(E26:E26)</f>
        <v>-2</v>
      </c>
      <c r="X26" s="17">
        <f>SUM(G26:G26)</f>
        <v>0</v>
      </c>
      <c r="Y26" s="17">
        <f>SUM(I26:I26)</f>
        <v>0</v>
      </c>
      <c r="Z26" s="17">
        <f>SUM(K26:K26)</f>
        <v>1</v>
      </c>
      <c r="AA26" s="17">
        <f>SUM(M26:M26)</f>
        <v>0</v>
      </c>
      <c r="AB26" s="17">
        <f>SUM(O26:O26)</f>
        <v>-1</v>
      </c>
      <c r="AC26" s="17">
        <f>SUM(Q26:Q26)</f>
        <v>2</v>
      </c>
      <c r="AD26" s="17">
        <f>SUM(S26:S26)</f>
        <v>-1</v>
      </c>
    </row>
    <row r="27" spans="1:30" x14ac:dyDescent="0.25">
      <c r="A27" s="45">
        <v>0.27</v>
      </c>
      <c r="B27" s="34" t="s">
        <v>2</v>
      </c>
      <c r="C27" s="18">
        <f>Estimulada!H27-Estimulada!G27</f>
        <v>6</v>
      </c>
      <c r="D27" s="19"/>
      <c r="E27" s="18">
        <f>Estimulada!P27-Estimulada!O27</f>
        <v>5</v>
      </c>
      <c r="F27" s="19"/>
      <c r="G27" s="18">
        <f>Estimulada!X27-Estimulada!W27</f>
        <v>-1</v>
      </c>
      <c r="H27" s="19"/>
      <c r="I27" s="18">
        <f>Estimulada!AF27-Estimulada!AE27</f>
        <v>1</v>
      </c>
      <c r="J27" s="19"/>
      <c r="K27" s="18">
        <f>Estimulada!AM27-Estimulada!AN27</f>
        <v>2</v>
      </c>
      <c r="L27" s="19"/>
      <c r="M27" s="18">
        <f>Estimulada!AV27-Estimulada!AU27</f>
        <v>0</v>
      </c>
      <c r="N27" s="19"/>
      <c r="O27" s="18">
        <f>Estimulada!BD27-Estimulada!BC27</f>
        <v>-3</v>
      </c>
      <c r="P27" s="19"/>
      <c r="Q27" s="18">
        <f>Estimulada!BL27-Estimulada!BK27</f>
        <v>-3</v>
      </c>
      <c r="R27" s="19"/>
      <c r="S27" s="18">
        <f>Estimulada!BT27-Estimulada!BS27</f>
        <v>-3</v>
      </c>
      <c r="U27" s="2" t="s">
        <v>3</v>
      </c>
      <c r="V27" s="17">
        <f>SUM(C27:C27)</f>
        <v>6</v>
      </c>
      <c r="W27" s="17">
        <f>SUM(E27:E27)</f>
        <v>5</v>
      </c>
      <c r="X27" s="17">
        <f>SUM(G27:G27)</f>
        <v>-1</v>
      </c>
      <c r="Y27" s="17">
        <f>SUM(I27:I27)</f>
        <v>1</v>
      </c>
      <c r="Z27" s="17">
        <f>SUM(K27:K27)</f>
        <v>2</v>
      </c>
      <c r="AA27" s="17">
        <f>SUM(M27:M27)</f>
        <v>0</v>
      </c>
      <c r="AB27" s="17">
        <f>SUM(O27:O27)</f>
        <v>-3</v>
      </c>
      <c r="AC27" s="17">
        <f>SUM(Q27:Q27)</f>
        <v>-3</v>
      </c>
      <c r="AD27" s="17">
        <f>SUM(S27:S27)</f>
        <v>-3</v>
      </c>
    </row>
    <row r="28" spans="1:30" x14ac:dyDescent="0.25">
      <c r="A28" s="45">
        <v>7.0000000000000007E-2</v>
      </c>
      <c r="B28" s="34" t="s">
        <v>5</v>
      </c>
      <c r="C28" s="18">
        <f>Estimulada!H28-Estimulada!G28</f>
        <v>6</v>
      </c>
      <c r="D28" s="19"/>
      <c r="E28" s="18">
        <f>Estimulada!P28-Estimulada!O28</f>
        <v>0</v>
      </c>
      <c r="F28" s="19"/>
      <c r="G28" s="18">
        <f>Estimulada!X28-Estimulada!W28</f>
        <v>0</v>
      </c>
      <c r="H28" s="19"/>
      <c r="I28" s="18">
        <f>Estimulada!AF28-Estimulada!AE28</f>
        <v>4</v>
      </c>
      <c r="J28" s="19"/>
      <c r="K28" s="18">
        <f>Estimulada!AM28-Estimulada!AN28</f>
        <v>2</v>
      </c>
      <c r="L28" s="19"/>
      <c r="M28" s="18">
        <f>Estimulada!AV28-Estimulada!AU28</f>
        <v>1</v>
      </c>
      <c r="N28" s="19"/>
      <c r="O28" s="18">
        <f>Estimulada!BD28-Estimulada!BC28</f>
        <v>-2</v>
      </c>
      <c r="P28" s="19"/>
      <c r="Q28" s="18">
        <f>Estimulada!BL28-Estimulada!BK28</f>
        <v>-2</v>
      </c>
      <c r="R28" s="19"/>
      <c r="S28" s="18">
        <f>Estimulada!BT28-Estimulada!BS28</f>
        <v>-5</v>
      </c>
      <c r="U28" s="2" t="s">
        <v>4</v>
      </c>
      <c r="V28" s="17">
        <f>SUM(C28:C28)</f>
        <v>6</v>
      </c>
      <c r="W28" s="17">
        <f>SUM(E28:E28)</f>
        <v>0</v>
      </c>
      <c r="X28" s="17">
        <f>SUM(G28:G28)</f>
        <v>0</v>
      </c>
      <c r="Y28" s="17">
        <f>SUM(I28:I28)</f>
        <v>4</v>
      </c>
      <c r="Z28" s="17">
        <f>SUM(K28:K28)</f>
        <v>2</v>
      </c>
      <c r="AA28" s="17">
        <f>SUM(M28:M28)</f>
        <v>1</v>
      </c>
      <c r="AB28" s="17">
        <f>SUM(O28:O28)</f>
        <v>-2</v>
      </c>
      <c r="AC28" s="17">
        <f>SUM(Q28:Q28)</f>
        <v>-2</v>
      </c>
      <c r="AD28" s="17">
        <f>SUM(S28:S28)</f>
        <v>-5</v>
      </c>
    </row>
    <row r="29" spans="1:30" x14ac:dyDescent="0.25">
      <c r="A29" s="45">
        <v>0.08</v>
      </c>
      <c r="B29" s="34" t="s">
        <v>1</v>
      </c>
      <c r="C29" s="18">
        <f>Estimulada!H29-Estimulada!G29</f>
        <v>6</v>
      </c>
      <c r="D29" s="19"/>
      <c r="E29" s="18">
        <f>Estimulada!P29-Estimulada!O29</f>
        <v>0</v>
      </c>
      <c r="F29" s="19"/>
      <c r="G29" s="18">
        <f>Estimulada!X29-Estimulada!W29</f>
        <v>0</v>
      </c>
      <c r="H29" s="19"/>
      <c r="I29" s="18">
        <f>Estimulada!AF29-Estimulada!AE29</f>
        <v>4</v>
      </c>
      <c r="J29" s="19"/>
      <c r="K29" s="18">
        <f>Estimulada!AM29-Estimulada!AN29</f>
        <v>2</v>
      </c>
      <c r="L29" s="19"/>
      <c r="M29" s="18">
        <f>Estimulada!AV29-Estimulada!AU29</f>
        <v>1</v>
      </c>
      <c r="N29" s="19"/>
      <c r="O29" s="18">
        <f>Estimulada!BD29-Estimulada!BC29</f>
        <v>-2</v>
      </c>
      <c r="P29" s="19"/>
      <c r="Q29" s="18">
        <f>Estimulada!BL29-Estimulada!BK29</f>
        <v>-2</v>
      </c>
      <c r="R29" s="19"/>
      <c r="S29" s="18">
        <f>Estimulada!BT29-Estimulada!BS29</f>
        <v>-5</v>
      </c>
      <c r="U29" s="2" t="s">
        <v>5</v>
      </c>
      <c r="V29" s="17">
        <f>SUM(C29:C29)</f>
        <v>6</v>
      </c>
      <c r="W29" s="17">
        <f>SUM(E29:E29)</f>
        <v>0</v>
      </c>
      <c r="X29" s="17">
        <f>SUM(G29:G29)</f>
        <v>0</v>
      </c>
      <c r="Y29" s="17">
        <f>SUM(I29:I29)</f>
        <v>4</v>
      </c>
      <c r="Z29" s="17">
        <f>SUM(K29:K29)</f>
        <v>2</v>
      </c>
      <c r="AA29" s="17">
        <f>SUM(M29:M29)</f>
        <v>1</v>
      </c>
      <c r="AB29" s="17">
        <f>SUM(O29:O29)</f>
        <v>-2</v>
      </c>
      <c r="AC29" s="17">
        <f>SUM(Q29:Q29)</f>
        <v>-2</v>
      </c>
      <c r="AD29" s="17">
        <f>SUM(S29:S29)</f>
        <v>-5</v>
      </c>
    </row>
  </sheetData>
  <conditionalFormatting sqref="C4:S29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V25:AD29 V20:AD23 V15:AD18 V9:AD13 V6:AD7 V4:AD4">
    <cfRule type="colorScale" priority="1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37" sqref="R37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6.5703125" style="10" bestFit="1" customWidth="1"/>
    <col min="4" max="4" width="2.42578125" style="10" customWidth="1"/>
    <col min="5" max="5" width="6.5703125" style="10" bestFit="1" customWidth="1"/>
    <col min="6" max="6" width="2.42578125" style="10" customWidth="1"/>
    <col min="7" max="7" width="6.5703125" style="10" bestFit="1" customWidth="1"/>
    <col min="8" max="8" width="2.42578125" style="10" customWidth="1"/>
    <col min="9" max="9" width="6.5703125" style="10" bestFit="1" customWidth="1"/>
    <col min="10" max="10" width="2.42578125" style="10" customWidth="1"/>
    <col min="11" max="11" width="6.5703125" style="10" bestFit="1" customWidth="1"/>
    <col min="12" max="12" width="2.42578125" style="10" customWidth="1"/>
    <col min="13" max="13" width="6.5703125" style="10" bestFit="1" customWidth="1"/>
    <col min="14" max="14" width="2.42578125" style="10" customWidth="1"/>
    <col min="15" max="15" width="6.5703125" style="10" bestFit="1" customWidth="1"/>
    <col min="16" max="16" width="2.42578125" style="10" customWidth="1"/>
    <col min="17" max="17" width="6.5703125" style="10" bestFit="1" customWidth="1"/>
    <col min="18" max="18" width="2.42578125" style="10" customWidth="1"/>
    <col min="19" max="19" width="6.5703125" style="10" bestFit="1" customWidth="1"/>
    <col min="20" max="20" width="9.140625" style="2" customWidth="1"/>
    <col min="21" max="21" width="14.7109375" style="2" bestFit="1" customWidth="1"/>
    <col min="22" max="30" width="5.42578125" style="10" customWidth="1"/>
    <col min="31" max="16384" width="9.140625" style="2"/>
  </cols>
  <sheetData>
    <row r="1" spans="1:30" ht="14.45" x14ac:dyDescent="0.35">
      <c r="C1" s="10">
        <v>8601</v>
      </c>
    </row>
    <row r="2" spans="1:30" ht="15.6" x14ac:dyDescent="0.35">
      <c r="B2" s="1"/>
      <c r="C2" s="31"/>
      <c r="E2" s="31"/>
      <c r="G2" s="31"/>
      <c r="I2" s="31"/>
      <c r="K2" s="31"/>
      <c r="M2" s="31"/>
      <c r="O2" s="31"/>
      <c r="Q2" s="31"/>
      <c r="S2" s="31"/>
      <c r="U2" s="1"/>
      <c r="V2" s="31"/>
      <c r="W2" s="31"/>
      <c r="X2" s="31"/>
      <c r="Y2" s="31"/>
      <c r="Z2" s="31"/>
      <c r="AA2" s="31"/>
      <c r="AB2" s="31"/>
      <c r="AC2" s="31"/>
      <c r="AD2" s="31"/>
    </row>
    <row r="3" spans="1:30" ht="15.6" x14ac:dyDescent="0.35">
      <c r="C3" s="6">
        <v>43362</v>
      </c>
      <c r="E3" s="6">
        <v>43362</v>
      </c>
      <c r="G3" s="6">
        <v>43362</v>
      </c>
      <c r="I3" s="6">
        <v>43362</v>
      </c>
      <c r="K3" s="6">
        <v>43362</v>
      </c>
      <c r="M3" s="6">
        <v>43362</v>
      </c>
      <c r="O3" s="6">
        <v>43362</v>
      </c>
      <c r="Q3" s="6">
        <v>43362</v>
      </c>
      <c r="S3" s="6">
        <v>43362</v>
      </c>
      <c r="V3" s="31" t="s">
        <v>37</v>
      </c>
      <c r="W3" s="31" t="s">
        <v>38</v>
      </c>
      <c r="X3" s="31" t="s">
        <v>34</v>
      </c>
      <c r="Y3" s="31" t="s">
        <v>29</v>
      </c>
      <c r="Z3" s="31" t="s">
        <v>39</v>
      </c>
      <c r="AA3" s="31" t="s">
        <v>42</v>
      </c>
      <c r="AB3" s="31" t="s">
        <v>41</v>
      </c>
      <c r="AC3" s="31" t="s">
        <v>35</v>
      </c>
      <c r="AD3" s="31" t="s">
        <v>40</v>
      </c>
    </row>
    <row r="4" spans="1:30" ht="14.45" x14ac:dyDescent="0.35">
      <c r="B4" s="26" t="s">
        <v>14</v>
      </c>
      <c r="C4" s="27">
        <f>Estimulada!F4-Estimulada!C4</f>
        <v>6</v>
      </c>
      <c r="D4" s="28"/>
      <c r="E4" s="27">
        <f>Estimulada!V4-Estimulada!S4</f>
        <v>-7</v>
      </c>
      <c r="F4" s="28"/>
      <c r="G4" s="27">
        <f>Estimulada!AD4-Estimulada!AA4</f>
        <v>-1</v>
      </c>
      <c r="H4" s="28"/>
      <c r="I4" s="27">
        <f>Estimulada!AL4-Estimulada!AI4</f>
        <v>-1</v>
      </c>
      <c r="J4" s="28"/>
      <c r="K4" s="27">
        <f>Estimulada!N4-Estimulada!K4</f>
        <v>16</v>
      </c>
      <c r="L4" s="28"/>
      <c r="M4" s="27">
        <f>Estimulada!AT4-Estimulada!AQ4</f>
        <v>-1</v>
      </c>
      <c r="N4" s="28"/>
      <c r="O4" s="27">
        <f>Estimulada!BB4-Estimulada!AY4</f>
        <v>-2</v>
      </c>
      <c r="P4" s="28"/>
      <c r="Q4" s="27">
        <f>Estimulada!BJ4-Estimulada!BG4</f>
        <v>-9</v>
      </c>
      <c r="R4" s="28"/>
      <c r="S4" s="27">
        <f>Estimulada!BR4-Estimulada!BO4</f>
        <v>-1</v>
      </c>
      <c r="T4" s="26"/>
      <c r="U4" s="26" t="s">
        <v>14</v>
      </c>
      <c r="V4" s="29">
        <f>SUM(C4:C4)</f>
        <v>6</v>
      </c>
      <c r="W4" s="29">
        <f>SUM(E4:E4)</f>
        <v>-7</v>
      </c>
      <c r="X4" s="29">
        <f>SUM(G4:G4)</f>
        <v>-1</v>
      </c>
      <c r="Y4" s="29">
        <f>SUM(I4:I4)</f>
        <v>-1</v>
      </c>
      <c r="Z4" s="29">
        <f>SUM(K4:K4)</f>
        <v>16</v>
      </c>
      <c r="AA4" s="29">
        <f>SUM(M4:M4)</f>
        <v>-1</v>
      </c>
      <c r="AB4" s="29">
        <f>SUM(O4:O4)</f>
        <v>-2</v>
      </c>
      <c r="AC4" s="29">
        <f>SUM(Q4:Q4)</f>
        <v>-9</v>
      </c>
      <c r="AD4" s="29">
        <f>SUM(S4:S4)</f>
        <v>-1</v>
      </c>
    </row>
    <row r="5" spans="1:30" ht="14.45" x14ac:dyDescent="0.35">
      <c r="B5" s="3" t="s">
        <v>6</v>
      </c>
      <c r="C5" s="7"/>
      <c r="E5" s="7"/>
      <c r="G5" s="7"/>
      <c r="I5" s="7"/>
      <c r="K5" s="7"/>
      <c r="M5" s="7"/>
      <c r="O5" s="7"/>
      <c r="Q5" s="7"/>
      <c r="S5" s="7"/>
      <c r="U5" s="3" t="s">
        <v>6</v>
      </c>
      <c r="V5" s="3"/>
      <c r="W5" s="3"/>
      <c r="X5" s="3"/>
      <c r="Y5" s="3"/>
      <c r="Z5" s="3"/>
      <c r="AA5" s="3"/>
      <c r="AB5" s="3"/>
      <c r="AC5" s="3"/>
      <c r="AD5" s="3"/>
    </row>
    <row r="6" spans="1:30" ht="14.45" x14ac:dyDescent="0.35">
      <c r="A6" s="2">
        <v>0.47</v>
      </c>
      <c r="B6" s="2" t="s">
        <v>7</v>
      </c>
      <c r="C6" s="13">
        <f>$A6*Dif!C6</f>
        <v>1.41</v>
      </c>
      <c r="D6" s="14"/>
      <c r="E6" s="13">
        <f>$A6*Dif!G6</f>
        <v>-0.94</v>
      </c>
      <c r="F6" s="14"/>
      <c r="G6" s="13">
        <f>$A6*Dif!I6</f>
        <v>0</v>
      </c>
      <c r="H6" s="14"/>
      <c r="I6" s="13">
        <f>$A6*Dif!K6</f>
        <v>0.47</v>
      </c>
      <c r="J6" s="14"/>
      <c r="K6" s="13">
        <f>$A6*Dif!E6</f>
        <v>0.47</v>
      </c>
      <c r="L6" s="14"/>
      <c r="M6" s="13">
        <f>$A6*Dif!M6</f>
        <v>-0.47</v>
      </c>
      <c r="N6" s="14"/>
      <c r="O6" s="13">
        <f>$A6*Dif!O6</f>
        <v>0</v>
      </c>
      <c r="P6" s="14"/>
      <c r="Q6" s="13">
        <f>$A6*Dif!Q6</f>
        <v>0</v>
      </c>
      <c r="R6" s="14"/>
      <c r="S6" s="13">
        <f>$A6*Dif!S6</f>
        <v>0</v>
      </c>
      <c r="U6" s="2" t="s">
        <v>7</v>
      </c>
      <c r="V6" s="17">
        <f>SUM(C6:C6)</f>
        <v>1.41</v>
      </c>
      <c r="W6" s="17">
        <f>SUM(E6:E6)</f>
        <v>-0.94</v>
      </c>
      <c r="X6" s="17">
        <f>SUM(G6:G6)</f>
        <v>0</v>
      </c>
      <c r="Y6" s="17">
        <f>SUM(I6:I6)</f>
        <v>0.47</v>
      </c>
      <c r="Z6" s="17">
        <f>SUM(K6:K6)</f>
        <v>0.47</v>
      </c>
      <c r="AA6" s="17">
        <f>SUM(M6:M6)</f>
        <v>-0.47</v>
      </c>
      <c r="AB6" s="17">
        <f>SUM(O6:O6)</f>
        <v>0</v>
      </c>
      <c r="AC6" s="17">
        <f>SUM(Q6:Q6)</f>
        <v>0</v>
      </c>
      <c r="AD6" s="17">
        <f>SUM(S6:S6)</f>
        <v>0</v>
      </c>
    </row>
    <row r="7" spans="1:30" ht="14.45" x14ac:dyDescent="0.35">
      <c r="A7" s="2">
        <v>0.53</v>
      </c>
      <c r="B7" s="2" t="s">
        <v>8</v>
      </c>
      <c r="C7" s="13">
        <f>$A7*Dif!C7</f>
        <v>3.18</v>
      </c>
      <c r="D7" s="14"/>
      <c r="E7" s="13">
        <f>$A7*Dif!G7</f>
        <v>-1.06</v>
      </c>
      <c r="F7" s="14"/>
      <c r="G7" s="13">
        <f>$A7*Dif!I7</f>
        <v>0</v>
      </c>
      <c r="H7" s="14"/>
      <c r="I7" s="13">
        <f>$A7*Dif!K7</f>
        <v>0</v>
      </c>
      <c r="J7" s="14"/>
      <c r="K7" s="13">
        <f>$A7*Dif!E7</f>
        <v>-0.53</v>
      </c>
      <c r="L7" s="14"/>
      <c r="M7" s="13">
        <f>$A7*Dif!M7</f>
        <v>0</v>
      </c>
      <c r="N7" s="14"/>
      <c r="O7" s="13">
        <f>$A7*Dif!O7</f>
        <v>1.06</v>
      </c>
      <c r="P7" s="14"/>
      <c r="Q7" s="13">
        <f>$A7*Dif!Q7</f>
        <v>0</v>
      </c>
      <c r="R7" s="14"/>
      <c r="S7" s="13">
        <f>$A7*Dif!S7</f>
        <v>-2.6500000000000004</v>
      </c>
      <c r="U7" s="2" t="s">
        <v>8</v>
      </c>
      <c r="V7" s="17">
        <f>SUM(C7:C7)</f>
        <v>3.18</v>
      </c>
      <c r="W7" s="17">
        <f>SUM(E7:E7)</f>
        <v>-1.06</v>
      </c>
      <c r="X7" s="17">
        <f>SUM(G7:G7)</f>
        <v>0</v>
      </c>
      <c r="Y7" s="17">
        <f>SUM(I7:I7)</f>
        <v>0</v>
      </c>
      <c r="Z7" s="17">
        <f>SUM(K7:K7)</f>
        <v>-0.53</v>
      </c>
      <c r="AA7" s="17">
        <f>SUM(M7:M7)</f>
        <v>0</v>
      </c>
      <c r="AB7" s="17">
        <f>SUM(O7:O7)</f>
        <v>1.06</v>
      </c>
      <c r="AC7" s="17">
        <f>SUM(Q7:Q7)</f>
        <v>0</v>
      </c>
      <c r="AD7" s="17">
        <f>SUM(S7:S7)</f>
        <v>-2.6500000000000004</v>
      </c>
    </row>
    <row r="8" spans="1:30" ht="14.45" x14ac:dyDescent="0.35">
      <c r="B8" s="3" t="s">
        <v>9</v>
      </c>
      <c r="C8" s="15"/>
      <c r="D8" s="14"/>
      <c r="E8" s="15"/>
      <c r="F8" s="14"/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U8" s="3" t="s">
        <v>9</v>
      </c>
      <c r="V8" s="20"/>
      <c r="W8" s="20"/>
      <c r="X8" s="20"/>
      <c r="Y8" s="20"/>
      <c r="Z8" s="20"/>
      <c r="AA8" s="20"/>
      <c r="AB8" s="20"/>
      <c r="AC8" s="20"/>
      <c r="AD8" s="20"/>
    </row>
    <row r="9" spans="1:30" ht="14.45" x14ac:dyDescent="0.35">
      <c r="A9" s="2">
        <v>0.15</v>
      </c>
      <c r="B9" s="2" t="s">
        <v>15</v>
      </c>
      <c r="C9" s="13">
        <f>$A9*Dif!C9</f>
        <v>1.05</v>
      </c>
      <c r="D9" s="14"/>
      <c r="E9" s="13">
        <f>$A9*Dif!G9</f>
        <v>-0.6</v>
      </c>
      <c r="F9" s="14"/>
      <c r="G9" s="13">
        <f>$A9*Dif!I9</f>
        <v>-0.15</v>
      </c>
      <c r="H9" s="14"/>
      <c r="I9" s="13">
        <f>$A9*Dif!K9</f>
        <v>-0.15</v>
      </c>
      <c r="J9" s="14"/>
      <c r="K9" s="13">
        <f>$A9*Dif!E9</f>
        <v>-0.15</v>
      </c>
      <c r="L9" s="14"/>
      <c r="M9" s="13">
        <f>$A9*Dif!M9</f>
        <v>0</v>
      </c>
      <c r="N9" s="14"/>
      <c r="O9" s="13">
        <f>$A9*Dif!O9</f>
        <v>0.15</v>
      </c>
      <c r="P9" s="14"/>
      <c r="Q9" s="13">
        <f>$A9*Dif!Q9</f>
        <v>0</v>
      </c>
      <c r="R9" s="14"/>
      <c r="S9" s="13">
        <f>$A9*Dif!S9</f>
        <v>-0.44999999999999996</v>
      </c>
      <c r="U9" s="2" t="s">
        <v>15</v>
      </c>
      <c r="V9" s="17">
        <f>SUM(C9:C9)</f>
        <v>1.05</v>
      </c>
      <c r="W9" s="17">
        <f>SUM(E9:E9)</f>
        <v>-0.6</v>
      </c>
      <c r="X9" s="17">
        <f>SUM(G9:G9)</f>
        <v>-0.15</v>
      </c>
      <c r="Y9" s="17">
        <f>SUM(I9:I9)</f>
        <v>-0.15</v>
      </c>
      <c r="Z9" s="17">
        <f>SUM(K9:K9)</f>
        <v>-0.15</v>
      </c>
      <c r="AA9" s="17">
        <f>SUM(M9:M9)</f>
        <v>0</v>
      </c>
      <c r="AB9" s="17">
        <f>SUM(O9:O9)</f>
        <v>0.15</v>
      </c>
      <c r="AC9" s="17">
        <f>SUM(Q9:Q9)</f>
        <v>0</v>
      </c>
      <c r="AD9" s="17">
        <f>SUM(S9:S9)</f>
        <v>-0.44999999999999996</v>
      </c>
    </row>
    <row r="10" spans="1:30" ht="14.45" x14ac:dyDescent="0.35">
      <c r="A10" s="2">
        <v>0.21</v>
      </c>
      <c r="B10" s="2" t="s">
        <v>16</v>
      </c>
      <c r="C10" s="13">
        <f>$A10*Dif!C10</f>
        <v>0.63</v>
      </c>
      <c r="D10" s="14"/>
      <c r="E10" s="13">
        <f>$A10*Dif!G10</f>
        <v>-0.63</v>
      </c>
      <c r="F10" s="14"/>
      <c r="G10" s="13">
        <f>$A10*Dif!I10</f>
        <v>-0.42</v>
      </c>
      <c r="H10" s="14"/>
      <c r="I10" s="13">
        <f>$A10*Dif!K10</f>
        <v>0.21</v>
      </c>
      <c r="J10" s="14"/>
      <c r="K10" s="13">
        <f>$A10*Dif!E10</f>
        <v>0.63</v>
      </c>
      <c r="L10" s="14"/>
      <c r="M10" s="13">
        <f>$A10*Dif!M10</f>
        <v>-0.21</v>
      </c>
      <c r="N10" s="14"/>
      <c r="O10" s="13">
        <f>$A10*Dif!O10</f>
        <v>0.21</v>
      </c>
      <c r="P10" s="14"/>
      <c r="Q10" s="13">
        <f>$A10*Dif!Q10</f>
        <v>0</v>
      </c>
      <c r="R10" s="14"/>
      <c r="S10" s="13">
        <f>$A10*Dif!S10</f>
        <v>0</v>
      </c>
      <c r="U10" s="2" t="s">
        <v>16</v>
      </c>
      <c r="V10" s="17">
        <f>SUM(C10:C10)</f>
        <v>0.63</v>
      </c>
      <c r="W10" s="17">
        <f>SUM(E10:E10)</f>
        <v>-0.63</v>
      </c>
      <c r="X10" s="17">
        <f>SUM(G10:G10)</f>
        <v>-0.42</v>
      </c>
      <c r="Y10" s="17">
        <f>SUM(I10:I10)</f>
        <v>0.21</v>
      </c>
      <c r="Z10" s="17">
        <f>SUM(K10:K10)</f>
        <v>0.63</v>
      </c>
      <c r="AA10" s="17">
        <f>SUM(M10:M10)</f>
        <v>-0.21</v>
      </c>
      <c r="AB10" s="17">
        <f>SUM(O10:O10)</f>
        <v>0.21</v>
      </c>
      <c r="AC10" s="17">
        <f>SUM(Q10:Q10)</f>
        <v>0</v>
      </c>
      <c r="AD10" s="17">
        <f>SUM(S10:S10)</f>
        <v>0</v>
      </c>
    </row>
    <row r="11" spans="1:30" ht="14.45" x14ac:dyDescent="0.35">
      <c r="A11" s="2">
        <v>0.21</v>
      </c>
      <c r="B11" s="2" t="s">
        <v>17</v>
      </c>
      <c r="C11" s="13">
        <f>$A11*Dif!C11</f>
        <v>0.84</v>
      </c>
      <c r="D11" s="14"/>
      <c r="E11" s="13">
        <f>$A11*Dif!G11</f>
        <v>0</v>
      </c>
      <c r="F11" s="14"/>
      <c r="G11" s="13">
        <f>$A11*Dif!I11</f>
        <v>0</v>
      </c>
      <c r="H11" s="14"/>
      <c r="I11" s="13">
        <f>$A11*Dif!K11</f>
        <v>0</v>
      </c>
      <c r="J11" s="14"/>
      <c r="K11" s="13">
        <f>$A11*Dif!E11</f>
        <v>-0.21</v>
      </c>
      <c r="L11" s="14"/>
      <c r="M11" s="13">
        <f>$A11*Dif!M11</f>
        <v>0.21</v>
      </c>
      <c r="N11" s="14"/>
      <c r="O11" s="13">
        <f>$A11*Dif!O11</f>
        <v>-0.42</v>
      </c>
      <c r="P11" s="14"/>
      <c r="Q11" s="13">
        <f>$A11*Dif!Q11</f>
        <v>0.21</v>
      </c>
      <c r="R11" s="14"/>
      <c r="S11" s="13">
        <f>$A11*Dif!S11</f>
        <v>-0.63</v>
      </c>
      <c r="U11" s="2" t="s">
        <v>17</v>
      </c>
      <c r="V11" s="17">
        <f>SUM(C11:C11)</f>
        <v>0.84</v>
      </c>
      <c r="W11" s="17">
        <f>SUM(E11:E11)</f>
        <v>0</v>
      </c>
      <c r="X11" s="17">
        <f>SUM(G11:G11)</f>
        <v>0</v>
      </c>
      <c r="Y11" s="17">
        <f>SUM(I11:I11)</f>
        <v>0</v>
      </c>
      <c r="Z11" s="17">
        <f>SUM(K11:K11)</f>
        <v>-0.21</v>
      </c>
      <c r="AA11" s="17">
        <f>SUM(M11:M11)</f>
        <v>0.21</v>
      </c>
      <c r="AB11" s="17">
        <f>SUM(O11:O11)</f>
        <v>-0.42</v>
      </c>
      <c r="AC11" s="17">
        <f>SUM(Q11:Q11)</f>
        <v>0.21</v>
      </c>
      <c r="AD11" s="17">
        <f>SUM(S11:S11)</f>
        <v>-0.63</v>
      </c>
    </row>
    <row r="12" spans="1:30" ht="14.45" x14ac:dyDescent="0.35">
      <c r="A12" s="2">
        <v>0.24</v>
      </c>
      <c r="B12" s="2" t="s">
        <v>18</v>
      </c>
      <c r="C12" s="13">
        <f>$A12*Dif!C12</f>
        <v>1.2</v>
      </c>
      <c r="D12" s="14"/>
      <c r="E12" s="13">
        <f>$A12*Dif!G12</f>
        <v>-0.24</v>
      </c>
      <c r="F12" s="14"/>
      <c r="G12" s="13">
        <f>$A12*Dif!I12</f>
        <v>0.24</v>
      </c>
      <c r="H12" s="14"/>
      <c r="I12" s="13">
        <f>$A12*Dif!K12</f>
        <v>0.96</v>
      </c>
      <c r="J12" s="14"/>
      <c r="K12" s="18">
        <f>$A12*Dif!E12</f>
        <v>0</v>
      </c>
      <c r="L12" s="14"/>
      <c r="M12" s="13">
        <f>$A12*Dif!M12</f>
        <v>-0.72</v>
      </c>
      <c r="N12" s="14"/>
      <c r="O12" s="13">
        <f>$A12*Dif!O12</f>
        <v>0.72</v>
      </c>
      <c r="P12" s="14"/>
      <c r="Q12" s="13">
        <f>$A12*Dif!Q12</f>
        <v>0.48</v>
      </c>
      <c r="R12" s="14"/>
      <c r="S12" s="13">
        <f>$A12*Dif!S12</f>
        <v>-0.72</v>
      </c>
      <c r="U12" s="2" t="s">
        <v>18</v>
      </c>
      <c r="V12" s="17">
        <f>SUM(C12:C12)</f>
        <v>1.2</v>
      </c>
      <c r="W12" s="17">
        <f>SUM(E12:E12)</f>
        <v>-0.24</v>
      </c>
      <c r="X12" s="17">
        <f>SUM(G12:G12)</f>
        <v>0.24</v>
      </c>
      <c r="Y12" s="17">
        <f>SUM(I12:I12)</f>
        <v>0.96</v>
      </c>
      <c r="Z12" s="17">
        <f>SUM(K12:K12)</f>
        <v>0</v>
      </c>
      <c r="AA12" s="17">
        <f>SUM(M12:M12)</f>
        <v>-0.72</v>
      </c>
      <c r="AB12" s="17">
        <f>SUM(O12:O12)</f>
        <v>0.72</v>
      </c>
      <c r="AC12" s="17">
        <f>SUM(Q12:Q12)</f>
        <v>0.48</v>
      </c>
      <c r="AD12" s="17">
        <f>SUM(S12:S12)</f>
        <v>-0.72</v>
      </c>
    </row>
    <row r="13" spans="1:30" ht="14.45" x14ac:dyDescent="0.35">
      <c r="A13" s="2">
        <v>0.19</v>
      </c>
      <c r="B13" s="2" t="s">
        <v>19</v>
      </c>
      <c r="C13" s="13">
        <f>$A13*Dif!C13</f>
        <v>1.33</v>
      </c>
      <c r="D13" s="14"/>
      <c r="E13" s="13">
        <f>$A13*Dif!G13</f>
        <v>-0.19</v>
      </c>
      <c r="F13" s="14"/>
      <c r="G13" s="13">
        <f>$A13*Dif!I13</f>
        <v>0.38</v>
      </c>
      <c r="H13" s="14"/>
      <c r="I13" s="13">
        <f>$A13*Dif!K13</f>
        <v>0.19</v>
      </c>
      <c r="J13" s="14"/>
      <c r="K13" s="18">
        <f>$A13*Dif!E13</f>
        <v>-0.19</v>
      </c>
      <c r="L13" s="14"/>
      <c r="M13" s="13">
        <f>$A13*Dif!M13</f>
        <v>0.19</v>
      </c>
      <c r="N13" s="14"/>
      <c r="O13" s="13">
        <f>$A13*Dif!O13</f>
        <v>-0.57000000000000006</v>
      </c>
      <c r="P13" s="14"/>
      <c r="Q13" s="13">
        <f>$A13*Dif!Q13</f>
        <v>-0.38</v>
      </c>
      <c r="R13" s="14"/>
      <c r="S13" s="13">
        <f>$A13*Dif!S13</f>
        <v>-0.38</v>
      </c>
      <c r="U13" s="2" t="s">
        <v>19</v>
      </c>
      <c r="V13" s="17">
        <f>SUM(C13:C13)</f>
        <v>1.33</v>
      </c>
      <c r="W13" s="17">
        <f>SUM(E13:E13)</f>
        <v>-0.19</v>
      </c>
      <c r="X13" s="17">
        <f>SUM(G13:G13)</f>
        <v>0.38</v>
      </c>
      <c r="Y13" s="17">
        <f>SUM(I13:I13)</f>
        <v>0.19</v>
      </c>
      <c r="Z13" s="17">
        <f>SUM(K13:K13)</f>
        <v>-0.19</v>
      </c>
      <c r="AA13" s="17">
        <f>SUM(M13:M13)</f>
        <v>0.19</v>
      </c>
      <c r="AB13" s="17">
        <f>SUM(O13:O13)</f>
        <v>-0.57000000000000006</v>
      </c>
      <c r="AC13" s="17">
        <f>SUM(Q13:Q13)</f>
        <v>-0.38</v>
      </c>
      <c r="AD13" s="17">
        <f>SUM(S13:S13)</f>
        <v>-0.38</v>
      </c>
    </row>
    <row r="14" spans="1:30" ht="14.45" x14ac:dyDescent="0.35">
      <c r="B14" s="3" t="s">
        <v>20</v>
      </c>
      <c r="C14" s="15"/>
      <c r="D14" s="14"/>
      <c r="E14" s="15"/>
      <c r="F14" s="14"/>
      <c r="G14" s="15"/>
      <c r="H14" s="14"/>
      <c r="I14" s="15"/>
      <c r="J14" s="14"/>
      <c r="K14" s="21"/>
      <c r="L14" s="14"/>
      <c r="M14" s="15"/>
      <c r="N14" s="14"/>
      <c r="O14" s="15"/>
      <c r="P14" s="14"/>
      <c r="Q14" s="15"/>
      <c r="R14" s="14"/>
      <c r="S14" s="15"/>
      <c r="U14" s="3" t="s">
        <v>20</v>
      </c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14.45" x14ac:dyDescent="0.35">
      <c r="A15" s="2">
        <v>0.35</v>
      </c>
      <c r="B15" s="2" t="s">
        <v>10</v>
      </c>
      <c r="C15" s="13">
        <f>$A15*Dif!C15</f>
        <v>0.7</v>
      </c>
      <c r="D15" s="14"/>
      <c r="E15" s="13">
        <f>$A15*Dif!G15</f>
        <v>-1.0499999999999998</v>
      </c>
      <c r="F15" s="14"/>
      <c r="G15" s="13">
        <f>$A15*Dif!I15</f>
        <v>0.7</v>
      </c>
      <c r="H15" s="14"/>
      <c r="I15" s="13">
        <f>$A15*Dif!K15</f>
        <v>-0.7</v>
      </c>
      <c r="J15" s="14"/>
      <c r="K15" s="18">
        <f>$A15*Dif!E15</f>
        <v>0.7</v>
      </c>
      <c r="L15" s="14"/>
      <c r="M15" s="13">
        <f>$A15*Dif!M15</f>
        <v>0</v>
      </c>
      <c r="N15" s="14"/>
      <c r="O15" s="13">
        <f>$A15*Dif!O15</f>
        <v>0</v>
      </c>
      <c r="P15" s="14"/>
      <c r="Q15" s="13">
        <f>$A15*Dif!Q15</f>
        <v>-0.7</v>
      </c>
      <c r="R15" s="14"/>
      <c r="S15" s="13">
        <f>$A15*Dif!S15</f>
        <v>-1.0499999999999998</v>
      </c>
      <c r="U15" s="2" t="s">
        <v>10</v>
      </c>
      <c r="V15" s="17">
        <f>SUM(C15:C15)</f>
        <v>0.7</v>
      </c>
      <c r="W15" s="17">
        <f>SUM(E15:E15)</f>
        <v>-1.0499999999999998</v>
      </c>
      <c r="X15" s="17">
        <f>SUM(G15:G15)</f>
        <v>0.7</v>
      </c>
      <c r="Y15" s="17">
        <f>SUM(I15:I15)</f>
        <v>-0.7</v>
      </c>
      <c r="Z15" s="17">
        <f>SUM(K15:K15)</f>
        <v>0.7</v>
      </c>
      <c r="AA15" s="17">
        <f>SUM(M15:M15)</f>
        <v>0</v>
      </c>
      <c r="AB15" s="17">
        <f>SUM(O15:O15)</f>
        <v>0</v>
      </c>
      <c r="AC15" s="17">
        <f>SUM(Q15:Q15)</f>
        <v>-0.7</v>
      </c>
      <c r="AD15" s="17">
        <f>SUM(S15:S15)</f>
        <v>-1.0499999999999998</v>
      </c>
    </row>
    <row r="16" spans="1:30" x14ac:dyDescent="0.25">
      <c r="A16" s="2">
        <v>0.44</v>
      </c>
      <c r="B16" s="2" t="s">
        <v>11</v>
      </c>
      <c r="C16" s="13">
        <f>$A16*Dif!C17</f>
        <v>1.76</v>
      </c>
      <c r="D16" s="14"/>
      <c r="E16" s="13">
        <f>$A16*Dif!G17</f>
        <v>-0.88</v>
      </c>
      <c r="F16" s="14"/>
      <c r="G16" s="13">
        <f>$A16*Dif!I17</f>
        <v>-0.44</v>
      </c>
      <c r="H16" s="14"/>
      <c r="I16" s="13">
        <f>$A16*Dif!K17</f>
        <v>0.88</v>
      </c>
      <c r="J16" s="14"/>
      <c r="K16" s="18">
        <f>$A16*Dif!E17</f>
        <v>0.88</v>
      </c>
      <c r="L16" s="14"/>
      <c r="M16" s="13">
        <f>$A16*Dif!M17</f>
        <v>0</v>
      </c>
      <c r="N16" s="14"/>
      <c r="O16" s="13">
        <f>$A16*Dif!O17</f>
        <v>0</v>
      </c>
      <c r="P16" s="14"/>
      <c r="Q16" s="13">
        <f>$A16*Dif!Q17</f>
        <v>0</v>
      </c>
      <c r="R16" s="14"/>
      <c r="S16" s="13">
        <f>$A16*Dif!S17</f>
        <v>-0.44</v>
      </c>
      <c r="U16" s="2" t="s">
        <v>11</v>
      </c>
      <c r="V16" s="17">
        <f>SUM(C16:C16)</f>
        <v>1.76</v>
      </c>
      <c r="W16" s="17">
        <f>SUM(E16:E16)</f>
        <v>-0.88</v>
      </c>
      <c r="X16" s="17">
        <f>SUM(G16:G16)</f>
        <v>-0.44</v>
      </c>
      <c r="Y16" s="17">
        <f>SUM(I16:I16)</f>
        <v>0.88</v>
      </c>
      <c r="Z16" s="17">
        <f>SUM(K16:K16)</f>
        <v>0.88</v>
      </c>
      <c r="AA16" s="17">
        <f>SUM(M16:M16)</f>
        <v>0</v>
      </c>
      <c r="AB16" s="17">
        <f>SUM(O16:O16)</f>
        <v>0</v>
      </c>
      <c r="AC16" s="17">
        <f>SUM(Q16:Q16)</f>
        <v>0</v>
      </c>
      <c r="AD16" s="17">
        <f>SUM(S16:S16)</f>
        <v>-0.44</v>
      </c>
    </row>
    <row r="17" spans="1:30" ht="14.45" x14ac:dyDescent="0.35">
      <c r="A17" s="2">
        <v>0.21</v>
      </c>
      <c r="B17" s="2" t="s">
        <v>12</v>
      </c>
      <c r="C17" s="13">
        <f>$A17*Dif!C18</f>
        <v>1.89</v>
      </c>
      <c r="D17" s="14"/>
      <c r="E17" s="13">
        <f>$A17*Dif!G18</f>
        <v>-0.21</v>
      </c>
      <c r="F17" s="14"/>
      <c r="G17" s="13">
        <f>$A17*Dif!I18</f>
        <v>0</v>
      </c>
      <c r="H17" s="14"/>
      <c r="I17" s="13">
        <f>$A17*Dif!K18</f>
        <v>0.21</v>
      </c>
      <c r="J17" s="14"/>
      <c r="K17" s="18">
        <f>$A17*Dif!E18</f>
        <v>-0.84</v>
      </c>
      <c r="L17" s="14"/>
      <c r="M17" s="13">
        <f>$A17*Dif!M18</f>
        <v>0</v>
      </c>
      <c r="N17" s="14"/>
      <c r="O17" s="13">
        <f>$A17*Dif!O18</f>
        <v>0.21</v>
      </c>
      <c r="P17" s="14"/>
      <c r="Q17" s="13">
        <f>$A17*Dif!Q18</f>
        <v>0</v>
      </c>
      <c r="R17" s="14"/>
      <c r="S17" s="13">
        <f>$A17*Dif!S18</f>
        <v>-0.84</v>
      </c>
      <c r="U17" s="2" t="s">
        <v>12</v>
      </c>
      <c r="V17" s="17">
        <f>SUM(C17:C17)</f>
        <v>1.89</v>
      </c>
      <c r="W17" s="17">
        <f>SUM(E17:E17)</f>
        <v>-0.21</v>
      </c>
      <c r="X17" s="17">
        <f>SUM(G17:G17)</f>
        <v>0</v>
      </c>
      <c r="Y17" s="17">
        <f>SUM(I17:I17)</f>
        <v>0.21</v>
      </c>
      <c r="Z17" s="17">
        <f>SUM(K17:K17)</f>
        <v>-0.84</v>
      </c>
      <c r="AA17" s="17">
        <f>SUM(M17:M17)</f>
        <v>0</v>
      </c>
      <c r="AB17" s="17">
        <f>SUM(O17:O17)</f>
        <v>0.21</v>
      </c>
      <c r="AC17" s="17">
        <f>SUM(Q17:Q17)</f>
        <v>0</v>
      </c>
      <c r="AD17" s="17">
        <f>SUM(S17:S17)</f>
        <v>-0.84</v>
      </c>
    </row>
    <row r="18" spans="1:30" ht="14.45" x14ac:dyDescent="0.35">
      <c r="B18" s="3" t="s">
        <v>13</v>
      </c>
      <c r="C18" s="15"/>
      <c r="D18" s="14"/>
      <c r="E18" s="15"/>
      <c r="F18" s="14"/>
      <c r="G18" s="15"/>
      <c r="H18" s="14"/>
      <c r="I18" s="15"/>
      <c r="J18" s="14"/>
      <c r="K18" s="21"/>
      <c r="L18" s="14"/>
      <c r="M18" s="15"/>
      <c r="N18" s="14"/>
      <c r="O18" s="15"/>
      <c r="P18" s="14"/>
      <c r="Q18" s="15"/>
      <c r="R18" s="14"/>
      <c r="S18" s="15"/>
      <c r="U18" s="3" t="s">
        <v>13</v>
      </c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14.45" x14ac:dyDescent="0.35">
      <c r="A19" s="2">
        <v>0.42</v>
      </c>
      <c r="B19" s="4" t="s">
        <v>21</v>
      </c>
      <c r="C19" s="13">
        <f>$A19*Dif!C20</f>
        <v>2.52</v>
      </c>
      <c r="D19" s="14"/>
      <c r="E19" s="13">
        <f>$A19*Dif!G20</f>
        <v>-0.42</v>
      </c>
      <c r="F19" s="14"/>
      <c r="G19" s="13">
        <f>$A19*Dif!I20</f>
        <v>0.84</v>
      </c>
      <c r="H19" s="14"/>
      <c r="I19" s="13">
        <f>$A19*Dif!K20</f>
        <v>0.42</v>
      </c>
      <c r="J19" s="14"/>
      <c r="K19" s="18">
        <f>$A19*Dif!E20</f>
        <v>-0.84</v>
      </c>
      <c r="L19" s="14"/>
      <c r="M19" s="13">
        <f>$A19*Dif!M20</f>
        <v>0</v>
      </c>
      <c r="N19" s="14"/>
      <c r="O19" s="13">
        <f>$A19*Dif!O20</f>
        <v>-0.84</v>
      </c>
      <c r="P19" s="14"/>
      <c r="Q19" s="13">
        <f>$A19*Dif!Q20</f>
        <v>0.42</v>
      </c>
      <c r="R19" s="14"/>
      <c r="S19" s="13">
        <f>$A19*Dif!S20</f>
        <v>-1.26</v>
      </c>
      <c r="U19" s="4" t="s">
        <v>21</v>
      </c>
      <c r="V19" s="17">
        <f>SUM(C19:C19)</f>
        <v>2.52</v>
      </c>
      <c r="W19" s="17">
        <f>SUM(E19:E19)</f>
        <v>-0.42</v>
      </c>
      <c r="X19" s="17">
        <f>SUM(G19:G19)</f>
        <v>0.84</v>
      </c>
      <c r="Y19" s="17">
        <f>SUM(I19:I19)</f>
        <v>0.42</v>
      </c>
      <c r="Z19" s="17">
        <f>SUM(K19:K19)</f>
        <v>-0.84</v>
      </c>
      <c r="AA19" s="17">
        <f>SUM(M19:M19)</f>
        <v>0</v>
      </c>
      <c r="AB19" s="17">
        <f>SUM(O19:O19)</f>
        <v>-0.84</v>
      </c>
      <c r="AC19" s="17">
        <f>SUM(Q19:Q19)</f>
        <v>0.42</v>
      </c>
      <c r="AD19" s="17">
        <f>SUM(S19:S19)</f>
        <v>-1.26</v>
      </c>
    </row>
    <row r="20" spans="1:30" ht="14.45" x14ac:dyDescent="0.35">
      <c r="A20" s="2">
        <v>0.38</v>
      </c>
      <c r="B20" s="4" t="s">
        <v>22</v>
      </c>
      <c r="C20" s="13">
        <f>$A20*Dif!C21</f>
        <v>1.52</v>
      </c>
      <c r="D20" s="14"/>
      <c r="E20" s="13">
        <f>$A20*Dif!G21</f>
        <v>-0.38</v>
      </c>
      <c r="F20" s="14"/>
      <c r="G20" s="13">
        <f>$A20*Dif!I21</f>
        <v>0</v>
      </c>
      <c r="H20" s="14"/>
      <c r="I20" s="13">
        <f>$A20*Dif!K21</f>
        <v>1.1400000000000001</v>
      </c>
      <c r="J20" s="14"/>
      <c r="K20" s="13">
        <f>$A20*Dif!E21</f>
        <v>1.1400000000000001</v>
      </c>
      <c r="L20" s="14"/>
      <c r="M20" s="13">
        <f>$A20*Dif!M21</f>
        <v>-0.38</v>
      </c>
      <c r="N20" s="14"/>
      <c r="O20" s="13">
        <f>$A20*Dif!O21</f>
        <v>-0.38</v>
      </c>
      <c r="P20" s="14"/>
      <c r="Q20" s="13">
        <f>$A20*Dif!Q21</f>
        <v>0.38</v>
      </c>
      <c r="R20" s="14"/>
      <c r="S20" s="13">
        <f>$A20*Dif!S21</f>
        <v>-0.76</v>
      </c>
      <c r="U20" s="4" t="s">
        <v>22</v>
      </c>
      <c r="V20" s="17">
        <f>SUM(C20:C20)</f>
        <v>1.52</v>
      </c>
      <c r="W20" s="17">
        <f>SUM(E20:E20)</f>
        <v>-0.38</v>
      </c>
      <c r="X20" s="17">
        <f>SUM(G20:G20)</f>
        <v>0</v>
      </c>
      <c r="Y20" s="17">
        <f>SUM(I20:I20)</f>
        <v>1.1400000000000001</v>
      </c>
      <c r="Z20" s="17">
        <f>SUM(K20:K20)</f>
        <v>1.1400000000000001</v>
      </c>
      <c r="AA20" s="17">
        <f>SUM(M20:M20)</f>
        <v>-0.38</v>
      </c>
      <c r="AB20" s="17">
        <f>SUM(O20:O20)</f>
        <v>-0.38</v>
      </c>
      <c r="AC20" s="17">
        <f>SUM(Q20:Q20)</f>
        <v>0.38</v>
      </c>
      <c r="AD20" s="17">
        <f>SUM(S20:S20)</f>
        <v>-0.76</v>
      </c>
    </row>
    <row r="21" spans="1:30" ht="14.45" x14ac:dyDescent="0.35">
      <c r="A21" s="2">
        <v>0.11</v>
      </c>
      <c r="B21" s="2" t="s">
        <v>23</v>
      </c>
      <c r="C21" s="13">
        <f>$A21*Dif!C22</f>
        <v>0.44</v>
      </c>
      <c r="D21" s="14"/>
      <c r="E21" s="13">
        <f>$A21*Dif!G22</f>
        <v>-0.22</v>
      </c>
      <c r="F21" s="14"/>
      <c r="G21" s="13">
        <f>$A21*Dif!I22</f>
        <v>-0.22</v>
      </c>
      <c r="H21" s="14"/>
      <c r="I21" s="13">
        <f>$A21*Dif!K22</f>
        <v>-0.22</v>
      </c>
      <c r="J21" s="14"/>
      <c r="K21" s="13">
        <f>$A21*Dif!E22</f>
        <v>0</v>
      </c>
      <c r="L21" s="14"/>
      <c r="M21" s="13">
        <f>$A21*Dif!M22</f>
        <v>0</v>
      </c>
      <c r="N21" s="14"/>
      <c r="O21" s="13">
        <f>$A21*Dif!O22</f>
        <v>0</v>
      </c>
      <c r="P21" s="14"/>
      <c r="Q21" s="13">
        <f>$A21*Dif!Q22</f>
        <v>0</v>
      </c>
      <c r="R21" s="14"/>
      <c r="S21" s="13">
        <f>$A21*Dif!S22</f>
        <v>-0.22</v>
      </c>
      <c r="U21" s="2" t="s">
        <v>23</v>
      </c>
      <c r="V21" s="17">
        <f>SUM(C21:C21)</f>
        <v>0.44</v>
      </c>
      <c r="W21" s="17">
        <f>SUM(E21:E21)</f>
        <v>-0.22</v>
      </c>
      <c r="X21" s="17">
        <f>SUM(G21:G21)</f>
        <v>-0.22</v>
      </c>
      <c r="Y21" s="17">
        <f>SUM(I21:I21)</f>
        <v>-0.22</v>
      </c>
      <c r="Z21" s="17">
        <f>SUM(K21:K21)</f>
        <v>0</v>
      </c>
      <c r="AA21" s="17">
        <f>SUM(M21:M21)</f>
        <v>0</v>
      </c>
      <c r="AB21" s="17">
        <f>SUM(O21:O21)</f>
        <v>0</v>
      </c>
      <c r="AC21" s="17">
        <f>SUM(Q21:Q21)</f>
        <v>0</v>
      </c>
      <c r="AD21" s="17">
        <f>SUM(S21:S21)</f>
        <v>-0.22</v>
      </c>
    </row>
    <row r="22" spans="1:30" ht="14.45" x14ac:dyDescent="0.35">
      <c r="A22" s="2">
        <v>8.9999999999999969E-2</v>
      </c>
      <c r="B22" s="4" t="s">
        <v>24</v>
      </c>
      <c r="C22" s="13">
        <f>$A22*Dif!C23</f>
        <v>0.53999999999999981</v>
      </c>
      <c r="D22" s="14"/>
      <c r="E22" s="13">
        <f>$A22*Dif!G23</f>
        <v>-0.26999999999999991</v>
      </c>
      <c r="F22" s="14"/>
      <c r="G22" s="13">
        <f>$A22*Dif!I23</f>
        <v>0.17999999999999994</v>
      </c>
      <c r="H22" s="14"/>
      <c r="I22" s="13">
        <f>$A22*Dif!K23</f>
        <v>0.26999999999999991</v>
      </c>
      <c r="J22" s="14"/>
      <c r="K22" s="13">
        <f>$A22*Dif!E23</f>
        <v>-8.9999999999999969E-2</v>
      </c>
      <c r="L22" s="14"/>
      <c r="M22" s="13">
        <f>$A22*Dif!M23</f>
        <v>-8.9999999999999969E-2</v>
      </c>
      <c r="N22" s="14"/>
      <c r="O22" s="13">
        <f>$A22*Dif!O23</f>
        <v>0</v>
      </c>
      <c r="P22" s="14"/>
      <c r="Q22" s="13">
        <f>$A22*Dif!Q23</f>
        <v>0.17999999999999994</v>
      </c>
      <c r="R22" s="14"/>
      <c r="S22" s="13">
        <f>$A22*Dif!S23</f>
        <v>-0.17999999999999994</v>
      </c>
      <c r="U22" s="4" t="s">
        <v>24</v>
      </c>
      <c r="V22" s="17">
        <f>SUM(C22:C22)</f>
        <v>0.53999999999999981</v>
      </c>
      <c r="W22" s="17">
        <f>SUM(E22:E22)</f>
        <v>-0.26999999999999991</v>
      </c>
      <c r="X22" s="17">
        <f>SUM(G22:G22)</f>
        <v>0.17999999999999994</v>
      </c>
      <c r="Y22" s="17">
        <f>SUM(I22:I22)</f>
        <v>0.26999999999999991</v>
      </c>
      <c r="Z22" s="17">
        <f>SUM(K22:K22)</f>
        <v>-8.9999999999999969E-2</v>
      </c>
      <c r="AA22" s="17">
        <f>SUM(M22:M22)</f>
        <v>-8.9999999999999969E-2</v>
      </c>
      <c r="AB22" s="17">
        <f>SUM(O22:O22)</f>
        <v>0</v>
      </c>
      <c r="AC22" s="17">
        <f>SUM(Q22:Q22)</f>
        <v>0.17999999999999994</v>
      </c>
      <c r="AD22" s="17">
        <f>SUM(S22:S22)</f>
        <v>-0.17999999999999994</v>
      </c>
    </row>
    <row r="23" spans="1:30" x14ac:dyDescent="0.25">
      <c r="B23" s="3" t="s">
        <v>0</v>
      </c>
      <c r="C23" s="16"/>
      <c r="D23" s="14"/>
      <c r="E23" s="16"/>
      <c r="F23" s="14"/>
      <c r="G23" s="16"/>
      <c r="H23" s="14"/>
      <c r="I23" s="16"/>
      <c r="J23" s="14"/>
      <c r="K23" s="16"/>
      <c r="L23" s="14"/>
      <c r="M23" s="16"/>
      <c r="N23" s="14"/>
      <c r="O23" s="16"/>
      <c r="P23" s="14"/>
      <c r="Q23" s="16"/>
      <c r="R23" s="14"/>
      <c r="S23" s="16"/>
      <c r="U23" s="3" t="s">
        <v>0</v>
      </c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14.45" x14ac:dyDescent="0.35">
      <c r="A24" s="2">
        <v>0.44</v>
      </c>
      <c r="B24" s="2" t="s">
        <v>3</v>
      </c>
      <c r="C24" s="18">
        <f>$A24*Dif!C25</f>
        <v>2.64</v>
      </c>
      <c r="D24" s="19"/>
      <c r="E24" s="18">
        <f>$A24*Dif!G25</f>
        <v>-1.32</v>
      </c>
      <c r="F24" s="19"/>
      <c r="G24" s="18">
        <f>$A24*Dif!I25</f>
        <v>0</v>
      </c>
      <c r="H24" s="19"/>
      <c r="I24" s="18">
        <f>$A24*Dif!K25</f>
        <v>0.44</v>
      </c>
      <c r="J24" s="19"/>
      <c r="K24" s="18">
        <f>$A24*Dif!E25</f>
        <v>-1.32</v>
      </c>
      <c r="L24" s="19"/>
      <c r="M24" s="18">
        <f>$A24*Dif!M25</f>
        <v>-0.44</v>
      </c>
      <c r="N24" s="19"/>
      <c r="O24" s="18">
        <f>$A24*Dif!O25</f>
        <v>0</v>
      </c>
      <c r="P24" s="19"/>
      <c r="Q24" s="18">
        <f>$A24*Dif!Q25</f>
        <v>1.32</v>
      </c>
      <c r="R24" s="19"/>
      <c r="S24" s="18">
        <f>$A24*Dif!S25</f>
        <v>-0.44</v>
      </c>
      <c r="U24" s="2" t="s">
        <v>1</v>
      </c>
      <c r="V24" s="17">
        <f>SUM(C24:C24)</f>
        <v>2.64</v>
      </c>
      <c r="W24" s="17">
        <f>SUM(E24:E24)</f>
        <v>-1.32</v>
      </c>
      <c r="X24" s="17">
        <f>SUM(G24:G24)</f>
        <v>0</v>
      </c>
      <c r="Y24" s="17">
        <f>SUM(I24:I24)</f>
        <v>0.44</v>
      </c>
      <c r="Z24" s="17">
        <f>SUM(K24:K24)</f>
        <v>-1.32</v>
      </c>
      <c r="AA24" s="17">
        <f>SUM(M24:M24)</f>
        <v>-0.44</v>
      </c>
      <c r="AB24" s="17">
        <f>SUM(O24:O24)</f>
        <v>0</v>
      </c>
      <c r="AC24" s="17">
        <f>SUM(Q24:Q24)</f>
        <v>1.32</v>
      </c>
      <c r="AD24" s="17">
        <f>SUM(S24:S24)</f>
        <v>-0.44</v>
      </c>
    </row>
    <row r="25" spans="1:30" x14ac:dyDescent="0.25">
      <c r="A25" s="2">
        <v>0.15</v>
      </c>
      <c r="B25" s="2" t="s">
        <v>4</v>
      </c>
      <c r="C25" s="18">
        <f>$A25*Dif!C26</f>
        <v>0.44999999999999996</v>
      </c>
      <c r="D25" s="19"/>
      <c r="E25" s="18">
        <f>$A25*Dif!G26</f>
        <v>0</v>
      </c>
      <c r="F25" s="19"/>
      <c r="G25" s="18">
        <f>$A25*Dif!I26</f>
        <v>0</v>
      </c>
      <c r="H25" s="19"/>
      <c r="I25" s="18">
        <f>$A25*Dif!K26</f>
        <v>0.15</v>
      </c>
      <c r="J25" s="19"/>
      <c r="K25" s="18">
        <f>$A25*Dif!E26</f>
        <v>-0.3</v>
      </c>
      <c r="L25" s="19"/>
      <c r="M25" s="18">
        <f>$A25*Dif!M26</f>
        <v>0</v>
      </c>
      <c r="N25" s="19"/>
      <c r="O25" s="18">
        <f>$A25*Dif!O26</f>
        <v>-0.15</v>
      </c>
      <c r="P25" s="19"/>
      <c r="Q25" s="18">
        <f>$A25*Dif!Q26</f>
        <v>0.3</v>
      </c>
      <c r="R25" s="19"/>
      <c r="S25" s="18">
        <f>$A25*Dif!S26</f>
        <v>-0.15</v>
      </c>
      <c r="U25" s="2" t="s">
        <v>2</v>
      </c>
      <c r="V25" s="17">
        <f>SUM(C25:C25)</f>
        <v>0.44999999999999996</v>
      </c>
      <c r="W25" s="17">
        <f>SUM(E25:E25)</f>
        <v>0</v>
      </c>
      <c r="X25" s="17">
        <f>SUM(G25:G25)</f>
        <v>0</v>
      </c>
      <c r="Y25" s="17">
        <f>SUM(I25:I25)</f>
        <v>0.15</v>
      </c>
      <c r="Z25" s="17">
        <f>SUM(K25:K25)</f>
        <v>-0.3</v>
      </c>
      <c r="AA25" s="17">
        <f>SUM(M25:M25)</f>
        <v>0</v>
      </c>
      <c r="AB25" s="17">
        <f>SUM(O25:O25)</f>
        <v>-0.15</v>
      </c>
      <c r="AC25" s="17">
        <f>SUM(Q25:Q25)</f>
        <v>0.3</v>
      </c>
      <c r="AD25" s="17">
        <f>SUM(S25:S25)</f>
        <v>-0.15</v>
      </c>
    </row>
    <row r="26" spans="1:30" x14ac:dyDescent="0.25">
      <c r="A26" s="2">
        <v>0.27</v>
      </c>
      <c r="B26" s="2" t="s">
        <v>2</v>
      </c>
      <c r="C26" s="18">
        <f>$A26*Dif!C27</f>
        <v>1.62</v>
      </c>
      <c r="D26" s="19"/>
      <c r="E26" s="18">
        <f>$A26*Dif!G27</f>
        <v>-0.27</v>
      </c>
      <c r="F26" s="19"/>
      <c r="G26" s="18">
        <f>$A26*Dif!I27</f>
        <v>0.27</v>
      </c>
      <c r="H26" s="19"/>
      <c r="I26" s="18">
        <f>$A26*Dif!K27</f>
        <v>0.54</v>
      </c>
      <c r="J26" s="19"/>
      <c r="K26" s="18">
        <f>$A26*Dif!E27</f>
        <v>1.35</v>
      </c>
      <c r="L26" s="19"/>
      <c r="M26" s="18">
        <f>$A26*Dif!M27</f>
        <v>0</v>
      </c>
      <c r="N26" s="19"/>
      <c r="O26" s="18">
        <f>$A26*Dif!O27</f>
        <v>-0.81</v>
      </c>
      <c r="P26" s="19"/>
      <c r="Q26" s="18">
        <f>$A26*Dif!Q27</f>
        <v>-0.81</v>
      </c>
      <c r="R26" s="19"/>
      <c r="S26" s="18">
        <f>$A26*Dif!S27</f>
        <v>-0.81</v>
      </c>
      <c r="U26" s="2" t="s">
        <v>3</v>
      </c>
      <c r="V26" s="17">
        <f>SUM(C26:C26)</f>
        <v>1.62</v>
      </c>
      <c r="W26" s="17">
        <f>SUM(E26:E26)</f>
        <v>-0.27</v>
      </c>
      <c r="X26" s="17">
        <f>SUM(G26:G26)</f>
        <v>0.27</v>
      </c>
      <c r="Y26" s="17">
        <f>SUM(I26:I26)</f>
        <v>0.54</v>
      </c>
      <c r="Z26" s="17">
        <f>SUM(K26:K26)</f>
        <v>1.35</v>
      </c>
      <c r="AA26" s="17">
        <f>SUM(M26:M26)</f>
        <v>0</v>
      </c>
      <c r="AB26" s="17">
        <f>SUM(O26:O26)</f>
        <v>-0.81</v>
      </c>
      <c r="AC26" s="17">
        <f>SUM(Q26:Q26)</f>
        <v>-0.81</v>
      </c>
      <c r="AD26" s="17">
        <f>SUM(S26:S26)</f>
        <v>-0.81</v>
      </c>
    </row>
    <row r="27" spans="1:30" x14ac:dyDescent="0.25">
      <c r="A27" s="2">
        <v>7.0000000000000007E-2</v>
      </c>
      <c r="B27" s="2" t="s">
        <v>5</v>
      </c>
      <c r="C27" s="18">
        <f>$A27*Dif!C28</f>
        <v>0.42000000000000004</v>
      </c>
      <c r="D27" s="19"/>
      <c r="E27" s="18">
        <f>$A27*Dif!G28</f>
        <v>0</v>
      </c>
      <c r="F27" s="19"/>
      <c r="G27" s="18">
        <f>$A27*Dif!I28</f>
        <v>0.28000000000000003</v>
      </c>
      <c r="H27" s="19"/>
      <c r="I27" s="18">
        <f>$A27*Dif!K28</f>
        <v>0.14000000000000001</v>
      </c>
      <c r="J27" s="19"/>
      <c r="K27" s="18">
        <f>$A27*Dif!E28</f>
        <v>0</v>
      </c>
      <c r="L27" s="19"/>
      <c r="M27" s="18">
        <f>$A27*Dif!M28</f>
        <v>7.0000000000000007E-2</v>
      </c>
      <c r="N27" s="19"/>
      <c r="O27" s="18">
        <f>$A27*Dif!O28</f>
        <v>-0.14000000000000001</v>
      </c>
      <c r="P27" s="19"/>
      <c r="Q27" s="18">
        <f>$A27*Dif!Q28</f>
        <v>-0.14000000000000001</v>
      </c>
      <c r="R27" s="19"/>
      <c r="S27" s="18">
        <f>$A27*Dif!S28</f>
        <v>-0.35000000000000003</v>
      </c>
      <c r="U27" s="2" t="s">
        <v>4</v>
      </c>
      <c r="V27" s="17">
        <f>SUM(C27:C27)</f>
        <v>0.42000000000000004</v>
      </c>
      <c r="W27" s="17">
        <f>SUM(E27:E27)</f>
        <v>0</v>
      </c>
      <c r="X27" s="17">
        <f>SUM(G27:G27)</f>
        <v>0.28000000000000003</v>
      </c>
      <c r="Y27" s="17">
        <f>SUM(I27:I27)</f>
        <v>0.14000000000000001</v>
      </c>
      <c r="Z27" s="17">
        <f>SUM(K27:K27)</f>
        <v>0</v>
      </c>
      <c r="AA27" s="17">
        <f>SUM(M27:M27)</f>
        <v>7.0000000000000007E-2</v>
      </c>
      <c r="AB27" s="17">
        <f>SUM(O27:O27)</f>
        <v>-0.14000000000000001</v>
      </c>
      <c r="AC27" s="17">
        <f>SUM(Q27:Q27)</f>
        <v>-0.14000000000000001</v>
      </c>
      <c r="AD27" s="17">
        <f>SUM(S27:S27)</f>
        <v>-0.35000000000000003</v>
      </c>
    </row>
    <row r="28" spans="1:30" x14ac:dyDescent="0.25">
      <c r="A28" s="2">
        <v>0.08</v>
      </c>
      <c r="B28" s="2" t="s">
        <v>1</v>
      </c>
      <c r="C28" s="18">
        <f>$A28*Dif!C29</f>
        <v>0.48</v>
      </c>
      <c r="D28" s="19"/>
      <c r="E28" s="18">
        <f>$A28*Dif!G29</f>
        <v>0</v>
      </c>
      <c r="F28" s="19"/>
      <c r="G28" s="18">
        <f>$A28*Dif!I29</f>
        <v>0.32</v>
      </c>
      <c r="H28" s="19"/>
      <c r="I28" s="18">
        <f>$A28*Dif!K29</f>
        <v>0.16</v>
      </c>
      <c r="J28" s="19"/>
      <c r="K28" s="18">
        <f>$A28*Dif!E29</f>
        <v>0</v>
      </c>
      <c r="L28" s="19"/>
      <c r="M28" s="18">
        <f>$A28*Dif!M29</f>
        <v>0.08</v>
      </c>
      <c r="N28" s="19"/>
      <c r="O28" s="18">
        <f>$A28*Dif!O29</f>
        <v>-0.16</v>
      </c>
      <c r="P28" s="19"/>
      <c r="Q28" s="18">
        <f>$A28*Dif!Q29</f>
        <v>-0.16</v>
      </c>
      <c r="R28" s="19"/>
      <c r="S28" s="18">
        <f>$A28*Dif!S29</f>
        <v>-0.4</v>
      </c>
      <c r="U28" s="2" t="s">
        <v>5</v>
      </c>
      <c r="V28" s="17">
        <f>SUM(C28:C28)</f>
        <v>0.48</v>
      </c>
      <c r="W28" s="17">
        <f>SUM(E28:E28)</f>
        <v>0</v>
      </c>
      <c r="X28" s="17">
        <f>SUM(G28:G28)</f>
        <v>0.32</v>
      </c>
      <c r="Y28" s="17">
        <f>SUM(I28:I28)</f>
        <v>0.16</v>
      </c>
      <c r="Z28" s="17">
        <f>SUM(K28:K28)</f>
        <v>0</v>
      </c>
      <c r="AA28" s="17">
        <f>SUM(M28:M28)</f>
        <v>0.08</v>
      </c>
      <c r="AB28" s="17">
        <f>SUM(O28:O28)</f>
        <v>-0.16</v>
      </c>
      <c r="AC28" s="17">
        <f>SUM(Q28:Q28)</f>
        <v>-0.16</v>
      </c>
      <c r="AD28" s="17">
        <f>SUM(S28:S28)</f>
        <v>-0.4</v>
      </c>
    </row>
  </sheetData>
  <conditionalFormatting sqref="C4:S28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V4:AD4 V6:AD7 V9:AD13 V15:AD17 V19:AD22 V24:AD28">
    <cfRule type="colorScale" priority="1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AD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6" sqref="C26"/>
    </sheetView>
  </sheetViews>
  <sheetFormatPr defaultColWidth="9.140625" defaultRowHeight="15" x14ac:dyDescent="0.25"/>
  <cols>
    <col min="1" max="1" width="9.140625" style="10"/>
    <col min="2" max="2" width="16.140625" style="10" bestFit="1" customWidth="1"/>
    <col min="3" max="3" width="7" style="10" customWidth="1"/>
    <col min="4" max="4" width="6.5703125" style="10" customWidth="1"/>
    <col min="5" max="6" width="6.5703125" style="10" bestFit="1" customWidth="1"/>
    <col min="7" max="8" width="6.5703125" style="10" customWidth="1"/>
    <col min="9" max="9" width="3" style="10" customWidth="1"/>
    <col min="10" max="10" width="7" style="10" customWidth="1"/>
    <col min="11" max="11" width="6.5703125" style="10" customWidth="1"/>
    <col min="12" max="13" width="6.5703125" style="10" bestFit="1" customWidth="1"/>
    <col min="14" max="15" width="6.5703125" style="10" customWidth="1"/>
    <col min="16" max="16" width="4" style="10" customWidth="1"/>
    <col min="17" max="17" width="7" style="10" bestFit="1" customWidth="1"/>
    <col min="18" max="20" width="6.5703125" style="10" bestFit="1" customWidth="1"/>
    <col min="21" max="22" width="6.5703125" style="10" customWidth="1"/>
    <col min="23" max="23" width="3.5703125" style="10" customWidth="1"/>
    <col min="24" max="24" width="7" style="10" bestFit="1" customWidth="1"/>
    <col min="25" max="27" width="6.5703125" style="10" bestFit="1" customWidth="1"/>
    <col min="28" max="29" width="6.5703125" style="10" customWidth="1"/>
    <col min="30" max="30" width="3.42578125" style="10" customWidth="1"/>
    <col min="31" max="31" width="9.140625" style="10" customWidth="1"/>
    <col min="32" max="16384" width="9.140625" style="10"/>
  </cols>
  <sheetData>
    <row r="2" spans="1:30" ht="15.75" x14ac:dyDescent="0.25">
      <c r="B2" s="32" t="s">
        <v>45</v>
      </c>
      <c r="C2" s="47" t="s">
        <v>26</v>
      </c>
      <c r="D2" s="47"/>
      <c r="E2" s="47"/>
      <c r="F2" s="47"/>
      <c r="G2" s="47"/>
      <c r="H2" s="47"/>
      <c r="J2" s="47" t="s">
        <v>25</v>
      </c>
      <c r="K2" s="47"/>
      <c r="L2" s="47"/>
      <c r="M2" s="47"/>
      <c r="N2" s="47"/>
      <c r="O2" s="47"/>
      <c r="Q2" s="46" t="s">
        <v>32</v>
      </c>
      <c r="R2" s="46"/>
      <c r="S2" s="46"/>
      <c r="T2" s="46"/>
      <c r="U2" s="46"/>
      <c r="V2" s="46"/>
      <c r="W2" s="36"/>
      <c r="X2" s="46" t="s">
        <v>33</v>
      </c>
      <c r="Y2" s="46"/>
      <c r="Z2" s="46"/>
      <c r="AA2" s="46"/>
      <c r="AB2" s="46"/>
      <c r="AC2" s="46"/>
      <c r="AD2" s="36"/>
    </row>
    <row r="3" spans="1:30" x14ac:dyDescent="0.25">
      <c r="C3" s="41">
        <v>43346</v>
      </c>
      <c r="D3" s="41">
        <v>43353</v>
      </c>
      <c r="E3" s="41">
        <v>43361</v>
      </c>
      <c r="F3" s="41">
        <v>43367</v>
      </c>
      <c r="G3" s="41">
        <v>43369</v>
      </c>
      <c r="H3" s="41">
        <v>43374</v>
      </c>
      <c r="J3" s="41">
        <v>43346</v>
      </c>
      <c r="K3" s="41">
        <v>43353</v>
      </c>
      <c r="L3" s="41">
        <v>43361</v>
      </c>
      <c r="M3" s="41">
        <v>43367</v>
      </c>
      <c r="N3" s="41">
        <v>43369</v>
      </c>
      <c r="O3" s="41">
        <v>43374</v>
      </c>
      <c r="Q3" s="41">
        <v>43346</v>
      </c>
      <c r="R3" s="41">
        <v>43353</v>
      </c>
      <c r="S3" s="41">
        <v>43361</v>
      </c>
      <c r="T3" s="41">
        <v>43367</v>
      </c>
      <c r="U3" s="41">
        <v>43369</v>
      </c>
      <c r="V3" s="41">
        <v>43374</v>
      </c>
      <c r="X3" s="41">
        <v>43346</v>
      </c>
      <c r="Y3" s="41">
        <v>43353</v>
      </c>
      <c r="Z3" s="41">
        <v>43361</v>
      </c>
      <c r="AA3" s="41">
        <v>43367</v>
      </c>
      <c r="AB3" s="41">
        <v>43369</v>
      </c>
      <c r="AC3" s="41">
        <v>43374</v>
      </c>
    </row>
    <row r="4" spans="1:30" x14ac:dyDescent="0.25">
      <c r="B4" s="34" t="s">
        <v>51</v>
      </c>
      <c r="C4" s="42">
        <v>37</v>
      </c>
      <c r="D4" s="42">
        <v>40</v>
      </c>
      <c r="E4" s="42">
        <v>40</v>
      </c>
      <c r="F4" s="42">
        <v>37</v>
      </c>
      <c r="G4" s="42">
        <v>38</v>
      </c>
      <c r="H4" s="42">
        <v>42</v>
      </c>
      <c r="J4" s="42">
        <v>36</v>
      </c>
      <c r="K4" s="42">
        <v>36</v>
      </c>
      <c r="L4" s="42">
        <v>40</v>
      </c>
      <c r="M4" s="42">
        <v>43</v>
      </c>
      <c r="N4" s="42">
        <v>42</v>
      </c>
      <c r="O4" s="42">
        <v>42</v>
      </c>
      <c r="Q4" s="42">
        <v>22</v>
      </c>
      <c r="R4" s="42">
        <v>19</v>
      </c>
      <c r="S4" s="42">
        <v>15</v>
      </c>
      <c r="T4" s="42">
        <v>15</v>
      </c>
      <c r="U4" s="42">
        <v>16</v>
      </c>
      <c r="V4" s="42">
        <v>14</v>
      </c>
      <c r="X4" s="42">
        <v>5</v>
      </c>
      <c r="Y4" s="42">
        <v>5</v>
      </c>
      <c r="Z4" s="42">
        <v>5</v>
      </c>
      <c r="AA4" s="42">
        <v>4</v>
      </c>
      <c r="AB4" s="42">
        <v>4</v>
      </c>
      <c r="AC4" s="42">
        <v>3</v>
      </c>
    </row>
    <row r="5" spans="1:30" x14ac:dyDescent="0.25">
      <c r="B5" s="33" t="s">
        <v>6</v>
      </c>
      <c r="C5" s="33"/>
      <c r="D5" s="33"/>
      <c r="E5" s="33"/>
      <c r="F5" s="33"/>
      <c r="G5" s="33"/>
      <c r="H5" s="33"/>
      <c r="J5" s="33"/>
      <c r="K5" s="33"/>
      <c r="L5" s="33"/>
      <c r="M5" s="33"/>
      <c r="N5" s="33"/>
      <c r="O5" s="33"/>
      <c r="Q5" s="33"/>
      <c r="R5" s="33"/>
      <c r="S5" s="33"/>
      <c r="T5" s="33"/>
      <c r="U5" s="33"/>
      <c r="V5" s="33"/>
      <c r="X5" s="33"/>
      <c r="Y5" s="33"/>
      <c r="Z5" s="33"/>
      <c r="AA5" s="33"/>
      <c r="AB5" s="33"/>
      <c r="AC5" s="33"/>
    </row>
    <row r="6" spans="1:30" x14ac:dyDescent="0.25">
      <c r="A6" s="37"/>
      <c r="B6" s="34" t="s">
        <v>7</v>
      </c>
      <c r="C6" s="42">
        <v>44</v>
      </c>
      <c r="D6" s="42">
        <v>50</v>
      </c>
      <c r="E6" s="42">
        <v>50</v>
      </c>
      <c r="F6" s="42">
        <v>46</v>
      </c>
      <c r="G6" s="42">
        <v>47</v>
      </c>
      <c r="H6" s="42">
        <v>50</v>
      </c>
      <c r="J6" s="42">
        <v>34</v>
      </c>
      <c r="K6" s="42">
        <v>32</v>
      </c>
      <c r="L6" s="42">
        <v>36</v>
      </c>
      <c r="M6" s="42">
        <v>40</v>
      </c>
      <c r="N6" s="42">
        <v>37</v>
      </c>
      <c r="O6" s="42">
        <v>37</v>
      </c>
      <c r="Q6" s="42">
        <v>20</v>
      </c>
      <c r="R6" s="42">
        <v>14</v>
      </c>
      <c r="S6" s="42">
        <v>11</v>
      </c>
      <c r="T6" s="42">
        <v>12</v>
      </c>
      <c r="U6" s="42">
        <v>13</v>
      </c>
      <c r="V6" s="42">
        <v>11</v>
      </c>
      <c r="X6" s="42">
        <v>3</v>
      </c>
      <c r="Y6" s="42">
        <v>3</v>
      </c>
      <c r="Z6" s="42">
        <v>3</v>
      </c>
      <c r="AA6" s="42">
        <v>2</v>
      </c>
      <c r="AB6" s="42">
        <v>3</v>
      </c>
      <c r="AC6" s="42">
        <v>2</v>
      </c>
    </row>
    <row r="7" spans="1:30" x14ac:dyDescent="0.25">
      <c r="A7" s="37"/>
      <c r="B7" s="34" t="s">
        <v>8</v>
      </c>
      <c r="C7" s="42">
        <v>30</v>
      </c>
      <c r="D7" s="42">
        <v>30</v>
      </c>
      <c r="E7" s="42">
        <v>30</v>
      </c>
      <c r="F7" s="42">
        <v>29</v>
      </c>
      <c r="G7" s="42">
        <v>30</v>
      </c>
      <c r="H7" s="42">
        <v>34</v>
      </c>
      <c r="J7" s="42">
        <v>37</v>
      </c>
      <c r="K7" s="42">
        <v>39</v>
      </c>
      <c r="L7" s="42">
        <v>44</v>
      </c>
      <c r="M7" s="42">
        <v>46</v>
      </c>
      <c r="N7" s="42">
        <v>47</v>
      </c>
      <c r="O7" s="42">
        <v>46</v>
      </c>
      <c r="Q7" s="42">
        <v>25</v>
      </c>
      <c r="R7" s="42">
        <v>23</v>
      </c>
      <c r="S7" s="42">
        <v>19</v>
      </c>
      <c r="T7" s="42">
        <v>19</v>
      </c>
      <c r="U7" s="42">
        <v>19</v>
      </c>
      <c r="V7" s="42">
        <v>17</v>
      </c>
      <c r="X7" s="42">
        <v>7</v>
      </c>
      <c r="Y7" s="42">
        <v>7</v>
      </c>
      <c r="Z7" s="42">
        <v>7</v>
      </c>
      <c r="AA7" s="42">
        <v>6</v>
      </c>
      <c r="AB7" s="42">
        <v>5</v>
      </c>
      <c r="AC7" s="42">
        <v>3</v>
      </c>
    </row>
    <row r="8" spans="1:30" x14ac:dyDescent="0.25">
      <c r="A8" s="37"/>
      <c r="B8" s="33" t="s">
        <v>9</v>
      </c>
      <c r="C8" s="33"/>
      <c r="D8" s="33"/>
      <c r="E8" s="33"/>
      <c r="F8" s="33"/>
      <c r="G8" s="33"/>
      <c r="H8" s="33"/>
      <c r="J8" s="33"/>
      <c r="K8" s="33"/>
      <c r="L8" s="33"/>
      <c r="M8" s="33"/>
      <c r="N8" s="33"/>
      <c r="O8" s="33"/>
      <c r="Q8" s="33"/>
      <c r="R8" s="33"/>
      <c r="S8" s="33"/>
      <c r="T8" s="33"/>
      <c r="U8" s="33"/>
      <c r="V8" s="33"/>
      <c r="X8" s="33"/>
      <c r="Y8" s="33"/>
      <c r="Z8" s="33"/>
      <c r="AA8" s="33"/>
      <c r="AB8" s="33"/>
      <c r="AC8" s="33"/>
    </row>
    <row r="9" spans="1:30" x14ac:dyDescent="0.25">
      <c r="A9" s="37"/>
      <c r="B9" s="34" t="s">
        <v>15</v>
      </c>
      <c r="C9" s="42">
        <v>42</v>
      </c>
      <c r="D9" s="42">
        <v>42</v>
      </c>
      <c r="E9" s="42">
        <v>41</v>
      </c>
      <c r="F9" s="42">
        <v>39</v>
      </c>
      <c r="G9" s="42">
        <v>35</v>
      </c>
      <c r="H9" s="42">
        <v>39</v>
      </c>
      <c r="J9" s="42">
        <v>43</v>
      </c>
      <c r="K9" s="42">
        <v>41</v>
      </c>
      <c r="L9" s="42">
        <v>46</v>
      </c>
      <c r="M9" s="42">
        <v>48</v>
      </c>
      <c r="N9" s="42">
        <v>51</v>
      </c>
      <c r="O9" s="42">
        <v>50</v>
      </c>
      <c r="Q9" s="42">
        <v>13</v>
      </c>
      <c r="R9" s="42">
        <v>13</v>
      </c>
      <c r="S9" s="42">
        <v>9</v>
      </c>
      <c r="T9" s="42">
        <v>10</v>
      </c>
      <c r="U9" s="42">
        <v>10</v>
      </c>
      <c r="V9" s="42">
        <v>10</v>
      </c>
      <c r="X9" s="42">
        <v>3</v>
      </c>
      <c r="Y9" s="42">
        <v>4</v>
      </c>
      <c r="Z9" s="42">
        <v>4</v>
      </c>
      <c r="AA9" s="42">
        <v>3</v>
      </c>
      <c r="AB9" s="42">
        <v>4</v>
      </c>
      <c r="AC9" s="42">
        <v>1</v>
      </c>
    </row>
    <row r="10" spans="1:30" x14ac:dyDescent="0.25">
      <c r="A10" s="37"/>
      <c r="B10" s="34" t="s">
        <v>16</v>
      </c>
      <c r="C10" s="42">
        <v>37</v>
      </c>
      <c r="D10" s="42">
        <v>42</v>
      </c>
      <c r="E10" s="42">
        <v>45</v>
      </c>
      <c r="F10" s="42">
        <v>43</v>
      </c>
      <c r="G10" s="42">
        <v>42</v>
      </c>
      <c r="H10" s="42">
        <v>44</v>
      </c>
      <c r="J10" s="42">
        <v>42</v>
      </c>
      <c r="K10" s="42">
        <v>37</v>
      </c>
      <c r="L10" s="42">
        <v>40</v>
      </c>
      <c r="M10" s="42">
        <v>43</v>
      </c>
      <c r="N10" s="42">
        <v>45</v>
      </c>
      <c r="O10" s="42">
        <v>43</v>
      </c>
      <c r="Q10" s="42">
        <v>18</v>
      </c>
      <c r="R10" s="42">
        <v>17</v>
      </c>
      <c r="S10" s="42">
        <v>13</v>
      </c>
      <c r="T10" s="42">
        <v>12</v>
      </c>
      <c r="U10" s="42">
        <v>11</v>
      </c>
      <c r="V10" s="42">
        <v>12</v>
      </c>
      <c r="X10" s="42">
        <v>3</v>
      </c>
      <c r="Y10" s="42">
        <v>3</v>
      </c>
      <c r="Z10" s="42">
        <v>3</v>
      </c>
      <c r="AA10" s="42">
        <v>2</v>
      </c>
      <c r="AB10" s="42">
        <v>2</v>
      </c>
      <c r="AC10" s="42">
        <v>2</v>
      </c>
    </row>
    <row r="11" spans="1:30" x14ac:dyDescent="0.25">
      <c r="A11" s="37"/>
      <c r="B11" s="34" t="s">
        <v>17</v>
      </c>
      <c r="C11" s="42">
        <v>39</v>
      </c>
      <c r="D11" s="42">
        <v>37</v>
      </c>
      <c r="E11" s="42">
        <v>41</v>
      </c>
      <c r="F11" s="42">
        <v>33</v>
      </c>
      <c r="G11" s="42">
        <v>40</v>
      </c>
      <c r="H11" s="42">
        <v>42</v>
      </c>
      <c r="J11" s="42">
        <v>35</v>
      </c>
      <c r="K11" s="42">
        <v>37</v>
      </c>
      <c r="L11" s="42">
        <v>40</v>
      </c>
      <c r="M11" s="42">
        <v>47</v>
      </c>
      <c r="N11" s="42">
        <v>39</v>
      </c>
      <c r="O11" s="42">
        <v>40</v>
      </c>
      <c r="Q11" s="42">
        <v>21</v>
      </c>
      <c r="R11" s="42">
        <v>21</v>
      </c>
      <c r="S11" s="42">
        <v>17</v>
      </c>
      <c r="T11" s="42">
        <v>17</v>
      </c>
      <c r="U11" s="42">
        <v>18</v>
      </c>
      <c r="V11" s="42">
        <v>14</v>
      </c>
      <c r="X11" s="42">
        <v>5</v>
      </c>
      <c r="Y11" s="42">
        <v>5</v>
      </c>
      <c r="Z11" s="42">
        <v>3</v>
      </c>
      <c r="AA11" s="42">
        <v>4</v>
      </c>
      <c r="AB11" s="42">
        <v>3</v>
      </c>
      <c r="AC11" s="42">
        <v>3</v>
      </c>
    </row>
    <row r="12" spans="1:30" x14ac:dyDescent="0.25">
      <c r="A12" s="37"/>
      <c r="B12" s="34" t="s">
        <v>43</v>
      </c>
      <c r="C12" s="42">
        <v>36</v>
      </c>
      <c r="D12" s="42">
        <v>35</v>
      </c>
      <c r="E12" s="42">
        <v>34</v>
      </c>
      <c r="F12" s="42">
        <v>39</v>
      </c>
      <c r="G12" s="42">
        <v>38</v>
      </c>
      <c r="H12" s="42">
        <v>43</v>
      </c>
      <c r="J12" s="42">
        <v>32</v>
      </c>
      <c r="K12" s="42">
        <v>36</v>
      </c>
      <c r="L12" s="42">
        <v>40</v>
      </c>
      <c r="M12" s="42">
        <v>39</v>
      </c>
      <c r="N12" s="42">
        <v>38</v>
      </c>
      <c r="O12" s="42">
        <v>37</v>
      </c>
      <c r="Q12" s="42">
        <v>27</v>
      </c>
      <c r="R12" s="42">
        <v>23</v>
      </c>
      <c r="S12" s="42">
        <v>21</v>
      </c>
      <c r="T12" s="42">
        <v>18</v>
      </c>
      <c r="U12" s="42">
        <v>20</v>
      </c>
      <c r="V12" s="42">
        <v>17</v>
      </c>
      <c r="X12" s="42">
        <v>5</v>
      </c>
      <c r="Y12" s="42">
        <v>6</v>
      </c>
      <c r="Z12" s="42">
        <v>5</v>
      </c>
      <c r="AA12" s="42">
        <v>4</v>
      </c>
      <c r="AB12" s="42">
        <v>4</v>
      </c>
      <c r="AC12" s="42">
        <v>3</v>
      </c>
    </row>
    <row r="13" spans="1:30" x14ac:dyDescent="0.25">
      <c r="A13" s="37"/>
      <c r="B13" s="34" t="s">
        <v>44</v>
      </c>
      <c r="C13" s="42">
        <v>32</v>
      </c>
      <c r="D13" s="42">
        <v>42</v>
      </c>
      <c r="E13" s="42">
        <v>36</v>
      </c>
      <c r="F13" s="42">
        <v>33</v>
      </c>
      <c r="G13" s="42">
        <v>34</v>
      </c>
      <c r="H13" s="42">
        <v>40</v>
      </c>
      <c r="J13" s="42">
        <v>26</v>
      </c>
      <c r="K13" s="42">
        <v>28</v>
      </c>
      <c r="L13" s="42">
        <v>37</v>
      </c>
      <c r="M13" s="42">
        <v>39</v>
      </c>
      <c r="N13" s="42">
        <v>40</v>
      </c>
      <c r="O13" s="42">
        <v>38</v>
      </c>
      <c r="Q13" s="42">
        <v>32</v>
      </c>
      <c r="R13" s="42">
        <v>21</v>
      </c>
      <c r="S13" s="42">
        <v>16</v>
      </c>
      <c r="T13" s="42">
        <v>19</v>
      </c>
      <c r="U13" s="42">
        <v>20</v>
      </c>
      <c r="V13" s="42">
        <v>17</v>
      </c>
      <c r="X13" s="42">
        <v>9</v>
      </c>
      <c r="Y13" s="42">
        <v>9</v>
      </c>
      <c r="Z13" s="42">
        <v>11</v>
      </c>
      <c r="AA13" s="42">
        <v>8</v>
      </c>
      <c r="AB13" s="42">
        <v>6</v>
      </c>
      <c r="AC13" s="42">
        <v>5</v>
      </c>
    </row>
    <row r="14" spans="1:30" ht="15" customHeight="1" x14ac:dyDescent="0.25">
      <c r="A14" s="37"/>
      <c r="B14" s="33" t="s">
        <v>20</v>
      </c>
      <c r="C14" s="33"/>
      <c r="D14" s="33"/>
      <c r="E14" s="33"/>
      <c r="F14" s="33"/>
      <c r="G14" s="33"/>
      <c r="H14" s="33"/>
      <c r="J14" s="33"/>
      <c r="K14" s="33"/>
      <c r="L14" s="33"/>
      <c r="M14" s="33"/>
      <c r="N14" s="33"/>
      <c r="O14" s="33"/>
      <c r="Q14" s="33"/>
      <c r="R14" s="33"/>
      <c r="S14" s="33"/>
      <c r="T14" s="33"/>
      <c r="U14" s="33"/>
      <c r="V14" s="33"/>
      <c r="X14" s="33"/>
      <c r="Y14" s="33"/>
      <c r="Z14" s="33"/>
      <c r="AA14" s="33"/>
      <c r="AB14" s="33"/>
      <c r="AC14" s="33"/>
    </row>
    <row r="15" spans="1:30" ht="15" customHeight="1" x14ac:dyDescent="0.25">
      <c r="A15" s="37"/>
      <c r="B15" s="34" t="s">
        <v>46</v>
      </c>
      <c r="C15" s="42"/>
      <c r="D15" s="42"/>
      <c r="E15" s="42"/>
      <c r="F15" s="42"/>
      <c r="G15" s="42"/>
      <c r="H15" s="42">
        <v>29</v>
      </c>
      <c r="J15" s="42"/>
      <c r="K15" s="42"/>
      <c r="L15" s="42"/>
      <c r="M15" s="42"/>
      <c r="N15" s="42"/>
      <c r="O15" s="42">
        <v>49</v>
      </c>
      <c r="Q15" s="42"/>
      <c r="R15" s="42"/>
      <c r="S15" s="42"/>
      <c r="T15" s="42"/>
      <c r="U15" s="42"/>
      <c r="V15" s="42">
        <v>14</v>
      </c>
      <c r="X15" s="42"/>
      <c r="Y15" s="42"/>
      <c r="Z15" s="42"/>
      <c r="AA15" s="42"/>
      <c r="AB15" s="42"/>
      <c r="AC15" s="42">
        <v>8</v>
      </c>
    </row>
    <row r="16" spans="1:30" ht="15" customHeight="1" x14ac:dyDescent="0.25">
      <c r="A16" s="37"/>
      <c r="B16" s="34" t="s">
        <v>47</v>
      </c>
      <c r="C16" s="42"/>
      <c r="D16" s="42"/>
      <c r="E16" s="42"/>
      <c r="F16" s="42"/>
      <c r="G16" s="42"/>
      <c r="H16" s="42">
        <v>36</v>
      </c>
      <c r="J16" s="42"/>
      <c r="K16" s="42"/>
      <c r="L16" s="42"/>
      <c r="M16" s="42"/>
      <c r="N16" s="42"/>
      <c r="O16" s="42">
        <v>46</v>
      </c>
      <c r="Q16" s="42"/>
      <c r="R16" s="42"/>
      <c r="S16" s="42"/>
      <c r="T16" s="42"/>
      <c r="U16" s="42"/>
      <c r="V16" s="42">
        <v>15</v>
      </c>
      <c r="X16" s="42"/>
      <c r="Y16" s="42"/>
      <c r="Z16" s="42"/>
      <c r="AA16" s="42"/>
      <c r="AB16" s="42"/>
      <c r="AC16" s="42">
        <v>3</v>
      </c>
    </row>
    <row r="17" spans="1:29" ht="15" customHeight="1" x14ac:dyDescent="0.25">
      <c r="A17" s="37"/>
      <c r="B17" s="34" t="s">
        <v>11</v>
      </c>
      <c r="C17" s="42"/>
      <c r="D17" s="42"/>
      <c r="E17" s="42"/>
      <c r="F17" s="42"/>
      <c r="G17" s="42"/>
      <c r="H17" s="42">
        <v>44</v>
      </c>
      <c r="J17" s="42"/>
      <c r="K17" s="42"/>
      <c r="L17" s="42"/>
      <c r="M17" s="42"/>
      <c r="N17" s="42"/>
      <c r="O17" s="42">
        <v>42</v>
      </c>
      <c r="Q17" s="42"/>
      <c r="R17" s="42"/>
      <c r="S17" s="42"/>
      <c r="T17" s="42"/>
      <c r="U17" s="42"/>
      <c r="V17" s="42">
        <v>13</v>
      </c>
      <c r="X17" s="42"/>
      <c r="Y17" s="42"/>
      <c r="Z17" s="42"/>
      <c r="AA17" s="42"/>
      <c r="AB17" s="42"/>
      <c r="AC17" s="42">
        <v>2</v>
      </c>
    </row>
    <row r="18" spans="1:29" ht="15" customHeight="1" x14ac:dyDescent="0.25">
      <c r="A18" s="37"/>
      <c r="B18" s="34" t="s">
        <v>12</v>
      </c>
      <c r="C18" s="42"/>
      <c r="D18" s="42"/>
      <c r="E18" s="42"/>
      <c r="F18" s="42"/>
      <c r="G18" s="42"/>
      <c r="H18" s="42">
        <v>52</v>
      </c>
      <c r="J18" s="42"/>
      <c r="K18" s="42"/>
      <c r="L18" s="42"/>
      <c r="M18" s="42"/>
      <c r="N18" s="42"/>
      <c r="O18" s="42">
        <v>32</v>
      </c>
      <c r="Q18" s="42"/>
      <c r="R18" s="42"/>
      <c r="S18" s="42"/>
      <c r="T18" s="42"/>
      <c r="U18" s="42"/>
      <c r="V18" s="42">
        <v>15</v>
      </c>
      <c r="X18" s="42"/>
      <c r="Y18" s="42"/>
      <c r="Z18" s="42"/>
      <c r="AA18" s="42"/>
      <c r="AB18" s="42"/>
      <c r="AC18" s="42">
        <v>1</v>
      </c>
    </row>
    <row r="19" spans="1:29" ht="15" customHeight="1" x14ac:dyDescent="0.25">
      <c r="A19" s="37"/>
      <c r="B19" s="33" t="s">
        <v>13</v>
      </c>
      <c r="C19" s="33"/>
      <c r="D19" s="33"/>
      <c r="E19" s="33"/>
      <c r="F19" s="33"/>
      <c r="G19" s="33"/>
      <c r="H19" s="33"/>
      <c r="J19" s="33"/>
      <c r="K19" s="33"/>
      <c r="L19" s="33"/>
      <c r="M19" s="33"/>
      <c r="N19" s="33"/>
      <c r="O19" s="33"/>
      <c r="Q19" s="33"/>
      <c r="R19" s="33"/>
      <c r="S19" s="33"/>
      <c r="T19" s="33"/>
      <c r="U19" s="33"/>
      <c r="V19" s="33"/>
      <c r="X19" s="33"/>
      <c r="Y19" s="33"/>
      <c r="Z19" s="33"/>
      <c r="AA19" s="33"/>
      <c r="AB19" s="33"/>
      <c r="AC19" s="33"/>
    </row>
    <row r="20" spans="1:29" ht="15" customHeight="1" x14ac:dyDescent="0.25">
      <c r="A20" s="37"/>
      <c r="B20" s="35" t="s">
        <v>48</v>
      </c>
      <c r="C20" s="42"/>
      <c r="D20" s="42"/>
      <c r="E20" s="42"/>
      <c r="F20" s="42"/>
      <c r="G20" s="42"/>
      <c r="H20" s="42">
        <v>28</v>
      </c>
      <c r="J20" s="42"/>
      <c r="K20" s="42"/>
      <c r="L20" s="42"/>
      <c r="M20" s="42"/>
      <c r="N20" s="42"/>
      <c r="O20" s="42">
        <v>53</v>
      </c>
      <c r="Q20" s="42"/>
      <c r="R20" s="42"/>
      <c r="S20" s="42"/>
      <c r="T20" s="42"/>
      <c r="U20" s="42"/>
      <c r="V20" s="42">
        <v>15</v>
      </c>
      <c r="X20" s="42"/>
      <c r="Y20" s="42"/>
      <c r="Z20" s="42"/>
      <c r="AA20" s="42"/>
      <c r="AB20" s="42"/>
      <c r="AC20" s="42">
        <v>4</v>
      </c>
    </row>
    <row r="21" spans="1:29" ht="15" customHeight="1" x14ac:dyDescent="0.25">
      <c r="A21" s="37"/>
      <c r="B21" s="35" t="s">
        <v>49</v>
      </c>
      <c r="C21" s="42"/>
      <c r="D21" s="42"/>
      <c r="E21" s="42"/>
      <c r="F21" s="42"/>
      <c r="G21" s="42"/>
      <c r="H21" s="42">
        <v>39</v>
      </c>
      <c r="J21" s="42"/>
      <c r="K21" s="42"/>
      <c r="L21" s="42"/>
      <c r="M21" s="42"/>
      <c r="N21" s="42"/>
      <c r="O21" s="42">
        <v>45</v>
      </c>
      <c r="Q21" s="42"/>
      <c r="R21" s="42"/>
      <c r="S21" s="42"/>
      <c r="T21" s="42"/>
      <c r="U21" s="42"/>
      <c r="V21" s="42">
        <v>14</v>
      </c>
      <c r="X21" s="42"/>
      <c r="Y21" s="42"/>
      <c r="Z21" s="42"/>
      <c r="AA21" s="42"/>
      <c r="AB21" s="42"/>
      <c r="AC21" s="42">
        <v>3</v>
      </c>
    </row>
    <row r="22" spans="1:29" ht="15" customHeight="1" x14ac:dyDescent="0.25">
      <c r="A22" s="37"/>
      <c r="B22" s="34" t="s">
        <v>22</v>
      </c>
      <c r="C22" s="42"/>
      <c r="D22" s="42"/>
      <c r="E22" s="42"/>
      <c r="F22" s="42"/>
      <c r="G22" s="42"/>
      <c r="H22" s="42">
        <v>49</v>
      </c>
      <c r="J22" s="42"/>
      <c r="K22" s="42"/>
      <c r="L22" s="42"/>
      <c r="M22" s="42"/>
      <c r="N22" s="42"/>
      <c r="O22" s="42">
        <v>35</v>
      </c>
      <c r="Q22" s="42"/>
      <c r="R22" s="42"/>
      <c r="S22" s="42"/>
      <c r="T22" s="42"/>
      <c r="U22" s="42"/>
      <c r="V22" s="42">
        <v>14</v>
      </c>
      <c r="X22" s="42"/>
      <c r="Y22" s="42"/>
      <c r="Z22" s="42"/>
      <c r="AA22" s="42"/>
      <c r="AB22" s="42"/>
      <c r="AC22" s="42">
        <v>2</v>
      </c>
    </row>
    <row r="23" spans="1:29" ht="15" customHeight="1" x14ac:dyDescent="0.25">
      <c r="A23" s="37"/>
      <c r="B23" s="35" t="s">
        <v>50</v>
      </c>
      <c r="C23" s="42"/>
      <c r="D23" s="42"/>
      <c r="E23" s="42"/>
      <c r="F23" s="42"/>
      <c r="G23" s="42"/>
      <c r="H23" s="42">
        <v>59</v>
      </c>
      <c r="J23" s="42"/>
      <c r="K23" s="42"/>
      <c r="L23" s="42"/>
      <c r="M23" s="42"/>
      <c r="N23" s="42"/>
      <c r="O23" s="42">
        <v>29</v>
      </c>
      <c r="Q23" s="42"/>
      <c r="R23" s="42"/>
      <c r="S23" s="42"/>
      <c r="T23" s="42"/>
      <c r="U23" s="42"/>
      <c r="V23" s="42">
        <v>11</v>
      </c>
      <c r="X23" s="42"/>
      <c r="Y23" s="42"/>
      <c r="Z23" s="42"/>
      <c r="AA23" s="42"/>
      <c r="AB23" s="42"/>
      <c r="AC23" s="42">
        <v>1</v>
      </c>
    </row>
    <row r="24" spans="1:29" ht="15" customHeight="1" x14ac:dyDescent="0.25">
      <c r="A24" s="37"/>
      <c r="B24" s="33" t="s">
        <v>0</v>
      </c>
      <c r="C24" s="33"/>
      <c r="D24" s="33"/>
      <c r="E24" s="33"/>
      <c r="F24" s="33"/>
      <c r="G24" s="33"/>
      <c r="H24" s="33"/>
      <c r="J24" s="33"/>
      <c r="K24" s="33"/>
      <c r="L24" s="33"/>
      <c r="M24" s="33"/>
      <c r="N24" s="33"/>
      <c r="O24" s="33"/>
      <c r="Q24" s="33"/>
      <c r="R24" s="33"/>
      <c r="S24" s="33"/>
      <c r="T24" s="33"/>
      <c r="U24" s="33"/>
      <c r="V24" s="33"/>
      <c r="X24" s="33"/>
      <c r="Y24" s="33"/>
      <c r="Z24" s="33"/>
      <c r="AA24" s="33"/>
      <c r="AB24" s="33"/>
      <c r="AC24" s="33"/>
    </row>
    <row r="25" spans="1:29" x14ac:dyDescent="0.25">
      <c r="A25" s="37"/>
      <c r="B25" s="34" t="s">
        <v>3</v>
      </c>
      <c r="C25" s="42">
        <v>39</v>
      </c>
      <c r="D25" s="42">
        <v>43</v>
      </c>
      <c r="E25" s="42">
        <v>43</v>
      </c>
      <c r="F25" s="42">
        <v>42</v>
      </c>
      <c r="G25" s="42">
        <v>41</v>
      </c>
      <c r="H25" s="42">
        <v>46</v>
      </c>
      <c r="J25" s="42">
        <v>33</v>
      </c>
      <c r="K25" s="42">
        <v>32</v>
      </c>
      <c r="L25" s="42">
        <v>35</v>
      </c>
      <c r="M25" s="42">
        <v>37</v>
      </c>
      <c r="N25" s="42">
        <v>39</v>
      </c>
      <c r="O25" s="42">
        <v>35</v>
      </c>
      <c r="Q25" s="42">
        <v>23</v>
      </c>
      <c r="R25" s="42">
        <v>20</v>
      </c>
      <c r="S25" s="42">
        <v>18</v>
      </c>
      <c r="T25" s="42">
        <v>18</v>
      </c>
      <c r="U25" s="42">
        <v>17</v>
      </c>
      <c r="V25" s="42">
        <v>16</v>
      </c>
      <c r="X25" s="42">
        <v>5</v>
      </c>
      <c r="Y25" s="42">
        <v>6</v>
      </c>
      <c r="Z25" s="42">
        <v>5</v>
      </c>
      <c r="AA25" s="42">
        <v>3</v>
      </c>
      <c r="AB25" s="42">
        <v>3</v>
      </c>
      <c r="AC25" s="42">
        <v>3</v>
      </c>
    </row>
    <row r="26" spans="1:29" x14ac:dyDescent="0.25">
      <c r="A26" s="37"/>
      <c r="B26" s="34" t="s">
        <v>4</v>
      </c>
      <c r="C26" s="42">
        <v>40</v>
      </c>
      <c r="D26" s="42">
        <v>49</v>
      </c>
      <c r="E26" s="42">
        <v>52</v>
      </c>
      <c r="F26" s="42">
        <v>43</v>
      </c>
      <c r="G26" s="42">
        <v>53</v>
      </c>
      <c r="H26" s="42">
        <v>51</v>
      </c>
      <c r="J26" s="42">
        <v>33</v>
      </c>
      <c r="K26" s="42">
        <v>29</v>
      </c>
      <c r="L26" s="42">
        <v>28</v>
      </c>
      <c r="M26" s="42">
        <v>34</v>
      </c>
      <c r="N26" s="42">
        <v>24</v>
      </c>
      <c r="O26" s="42">
        <v>31</v>
      </c>
      <c r="Q26" s="42">
        <v>22</v>
      </c>
      <c r="R26" s="42">
        <v>15</v>
      </c>
      <c r="S26" s="42">
        <v>13</v>
      </c>
      <c r="T26" s="42">
        <v>17</v>
      </c>
      <c r="U26" s="42">
        <v>20</v>
      </c>
      <c r="V26" s="42">
        <v>17</v>
      </c>
      <c r="X26" s="42">
        <v>6</v>
      </c>
      <c r="Y26" s="42">
        <v>7</v>
      </c>
      <c r="Z26" s="42">
        <v>7</v>
      </c>
      <c r="AA26" s="42">
        <v>6</v>
      </c>
      <c r="AB26" s="42">
        <v>3</v>
      </c>
      <c r="AC26" s="42">
        <v>2</v>
      </c>
    </row>
    <row r="27" spans="1:29" x14ac:dyDescent="0.25">
      <c r="A27" s="37"/>
      <c r="B27" s="34" t="s">
        <v>2</v>
      </c>
      <c r="C27" s="42">
        <v>27</v>
      </c>
      <c r="D27" s="42">
        <v>26</v>
      </c>
      <c r="E27" s="42">
        <v>24</v>
      </c>
      <c r="F27" s="42">
        <v>23</v>
      </c>
      <c r="G27" s="42">
        <v>23</v>
      </c>
      <c r="H27" s="42">
        <v>27</v>
      </c>
      <c r="J27" s="42">
        <v>43</v>
      </c>
      <c r="K27" s="42">
        <v>48</v>
      </c>
      <c r="L27" s="42">
        <v>57</v>
      </c>
      <c r="M27" s="42">
        <v>60</v>
      </c>
      <c r="N27" s="42">
        <v>59</v>
      </c>
      <c r="O27" s="42">
        <v>58</v>
      </c>
      <c r="Q27" s="42">
        <v>23</v>
      </c>
      <c r="R27" s="42">
        <v>22</v>
      </c>
      <c r="S27" s="42">
        <v>14</v>
      </c>
      <c r="T27" s="42">
        <v>13</v>
      </c>
      <c r="U27" s="42">
        <v>13</v>
      </c>
      <c r="V27" s="42">
        <v>11</v>
      </c>
      <c r="X27" s="42">
        <v>7</v>
      </c>
      <c r="Y27" s="42">
        <v>4</v>
      </c>
      <c r="Z27" s="42">
        <v>4</v>
      </c>
      <c r="AA27" s="42">
        <v>4</v>
      </c>
      <c r="AB27" s="42">
        <v>4</v>
      </c>
      <c r="AC27" s="42">
        <v>3</v>
      </c>
    </row>
    <row r="28" spans="1:29" x14ac:dyDescent="0.25">
      <c r="A28" s="37"/>
      <c r="B28" s="34" t="s">
        <v>5</v>
      </c>
      <c r="C28" s="42">
        <v>45</v>
      </c>
      <c r="D28" s="42">
        <v>46</v>
      </c>
      <c r="E28" s="42">
        <v>44</v>
      </c>
      <c r="F28" s="42">
        <v>42</v>
      </c>
      <c r="G28" s="42">
        <v>38</v>
      </c>
      <c r="H28" s="42">
        <v>44</v>
      </c>
      <c r="J28" s="42">
        <v>34</v>
      </c>
      <c r="K28" s="42">
        <v>34</v>
      </c>
      <c r="L28" s="42">
        <v>40</v>
      </c>
      <c r="M28" s="42">
        <v>42</v>
      </c>
      <c r="N28" s="42">
        <v>42</v>
      </c>
      <c r="O28" s="42">
        <v>44</v>
      </c>
      <c r="Q28" s="42">
        <v>18</v>
      </c>
      <c r="R28" s="42">
        <v>15</v>
      </c>
      <c r="S28" s="42">
        <v>10</v>
      </c>
      <c r="T28" s="42">
        <v>11</v>
      </c>
      <c r="U28" s="42">
        <v>13</v>
      </c>
      <c r="V28" s="42">
        <v>10</v>
      </c>
      <c r="X28" s="42">
        <v>3</v>
      </c>
      <c r="Y28" s="42">
        <v>5</v>
      </c>
      <c r="Z28" s="42">
        <v>5</v>
      </c>
      <c r="AA28" s="42">
        <v>5</v>
      </c>
      <c r="AB28" s="42">
        <v>6</v>
      </c>
      <c r="AC28" s="42">
        <v>3</v>
      </c>
    </row>
    <row r="29" spans="1:29" x14ac:dyDescent="0.25">
      <c r="A29" s="37"/>
      <c r="B29" s="34" t="s">
        <v>1</v>
      </c>
      <c r="C29" s="42">
        <v>45</v>
      </c>
      <c r="D29" s="42">
        <v>46</v>
      </c>
      <c r="E29" s="42">
        <v>44</v>
      </c>
      <c r="F29" s="42">
        <v>42</v>
      </c>
      <c r="G29" s="42">
        <v>38</v>
      </c>
      <c r="H29" s="42">
        <v>44</v>
      </c>
      <c r="J29" s="42">
        <v>34</v>
      </c>
      <c r="K29" s="42">
        <v>34</v>
      </c>
      <c r="L29" s="42">
        <v>40</v>
      </c>
      <c r="M29" s="42">
        <v>42</v>
      </c>
      <c r="N29" s="42">
        <v>42</v>
      </c>
      <c r="O29" s="42">
        <v>44</v>
      </c>
      <c r="Q29" s="42">
        <v>18</v>
      </c>
      <c r="R29" s="42">
        <v>15</v>
      </c>
      <c r="S29" s="42">
        <v>10</v>
      </c>
      <c r="T29" s="42">
        <v>11</v>
      </c>
      <c r="U29" s="42">
        <v>13</v>
      </c>
      <c r="V29" s="42">
        <v>10</v>
      </c>
      <c r="X29" s="42">
        <v>3</v>
      </c>
      <c r="Y29" s="42">
        <v>5</v>
      </c>
      <c r="Z29" s="42">
        <v>5</v>
      </c>
      <c r="AA29" s="42">
        <v>5</v>
      </c>
      <c r="AB29" s="42">
        <v>6</v>
      </c>
      <c r="AC29" s="42">
        <v>3</v>
      </c>
    </row>
    <row r="30" spans="1:29" x14ac:dyDescent="0.25">
      <c r="A30" s="37"/>
      <c r="B30" s="34"/>
    </row>
    <row r="31" spans="1:29" x14ac:dyDescent="0.25">
      <c r="B31" s="34"/>
    </row>
    <row r="35" spans="2:2" x14ac:dyDescent="0.25">
      <c r="B35" s="34"/>
    </row>
    <row r="36" spans="2:2" x14ac:dyDescent="0.25">
      <c r="B36" s="34"/>
    </row>
    <row r="37" spans="2:2" x14ac:dyDescent="0.25">
      <c r="B37" s="34"/>
    </row>
    <row r="38" spans="2:2" x14ac:dyDescent="0.25">
      <c r="B38" s="34"/>
    </row>
    <row r="39" spans="2:2" x14ac:dyDescent="0.25">
      <c r="B39" s="34"/>
    </row>
  </sheetData>
  <mergeCells count="4">
    <mergeCell ref="C2:H2"/>
    <mergeCell ref="J2:O2"/>
    <mergeCell ref="Q2:V2"/>
    <mergeCell ref="X2:A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AA28"/>
  <sheetViews>
    <sheetView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J37" sqref="J37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7" style="10" hidden="1" customWidth="1"/>
    <col min="4" max="6" width="6.5703125" style="10" bestFit="1" customWidth="1"/>
    <col min="7" max="7" width="2.42578125" style="10" customWidth="1"/>
    <col min="8" max="8" width="7" style="10" customWidth="1"/>
    <col min="9" max="11" width="6.5703125" style="10" bestFit="1" customWidth="1"/>
    <col min="12" max="12" width="2.42578125" style="10" customWidth="1"/>
    <col min="13" max="13" width="7" style="10" customWidth="1"/>
    <col min="14" max="16" width="6.5703125" style="10" bestFit="1" customWidth="1"/>
    <col min="17" max="17" width="2.42578125" style="10" customWidth="1"/>
    <col min="18" max="18" width="7" style="10" customWidth="1"/>
    <col min="19" max="21" width="6.5703125" style="10" bestFit="1" customWidth="1"/>
    <col min="22" max="22" width="9.140625" style="2" customWidth="1"/>
    <col min="23" max="23" width="14.7109375" style="2" bestFit="1" customWidth="1"/>
    <col min="24" max="24" width="5.42578125" style="10" customWidth="1"/>
    <col min="25" max="25" width="6.7109375" style="10" bestFit="1" customWidth="1"/>
    <col min="26" max="27" width="5.42578125" style="10" customWidth="1"/>
    <col min="28" max="16384" width="9.140625" style="2"/>
  </cols>
  <sheetData>
    <row r="2" spans="2:27" ht="15.75" x14ac:dyDescent="0.25">
      <c r="B2" s="1"/>
      <c r="C2" s="46" t="s">
        <v>26</v>
      </c>
      <c r="D2" s="46"/>
      <c r="E2" s="46"/>
      <c r="F2" s="46"/>
      <c r="H2" s="46" t="s">
        <v>25</v>
      </c>
      <c r="I2" s="46"/>
      <c r="J2" s="46"/>
      <c r="K2" s="46"/>
      <c r="M2" s="46" t="s">
        <v>32</v>
      </c>
      <c r="N2" s="46"/>
      <c r="O2" s="46"/>
      <c r="P2" s="46"/>
      <c r="R2" s="46" t="s">
        <v>33</v>
      </c>
      <c r="S2" s="46"/>
      <c r="T2" s="46"/>
      <c r="U2" s="46"/>
      <c r="W2" s="1"/>
      <c r="X2" s="5"/>
      <c r="Y2" s="5"/>
      <c r="Z2" s="5"/>
      <c r="AA2" s="5"/>
    </row>
    <row r="3" spans="2:27" ht="15.6" x14ac:dyDescent="0.35">
      <c r="C3" s="6">
        <v>43333</v>
      </c>
      <c r="D3" s="6">
        <v>43353</v>
      </c>
      <c r="E3" s="6">
        <v>43357</v>
      </c>
      <c r="F3" s="6">
        <v>43362</v>
      </c>
      <c r="H3" s="6">
        <v>43333</v>
      </c>
      <c r="I3" s="6">
        <v>43353</v>
      </c>
      <c r="J3" s="6">
        <v>43357</v>
      </c>
      <c r="K3" s="6">
        <v>43362</v>
      </c>
      <c r="M3" s="6">
        <v>43333</v>
      </c>
      <c r="N3" s="6">
        <v>43353</v>
      </c>
      <c r="O3" s="6">
        <v>43357</v>
      </c>
      <c r="P3" s="6">
        <v>43362</v>
      </c>
      <c r="R3" s="6">
        <v>43333</v>
      </c>
      <c r="S3" s="6">
        <v>43353</v>
      </c>
      <c r="T3" s="6">
        <v>43357</v>
      </c>
      <c r="U3" s="6">
        <v>43362</v>
      </c>
      <c r="X3" s="5" t="s">
        <v>37</v>
      </c>
      <c r="Y3" s="5" t="s">
        <v>36</v>
      </c>
      <c r="Z3" s="5" t="s">
        <v>35</v>
      </c>
      <c r="AA3" s="5" t="s">
        <v>40</v>
      </c>
    </row>
    <row r="4" spans="2:27" ht="14.45" x14ac:dyDescent="0.35">
      <c r="B4" s="26" t="s">
        <v>14</v>
      </c>
      <c r="C4" s="27" t="e">
        <f>BOLSOxHADDAD!C4-BOLSOxHADDAD!#REF!</f>
        <v>#REF!</v>
      </c>
      <c r="D4" s="27">
        <f>BOLSOxHADDAD!D4-BOLSOxHADDAD!C4</f>
        <v>3</v>
      </c>
      <c r="E4" s="27">
        <f>BOLSOxHADDAD!E4-BOLSOxHADDAD!D4</f>
        <v>0</v>
      </c>
      <c r="F4" s="27">
        <f>BOLSOxHADDAD!F4-BOLSOxHADDAD!E4</f>
        <v>-3</v>
      </c>
      <c r="G4" s="28"/>
      <c r="H4" s="27" t="e">
        <f>BOLSOxHADDAD!J4-BOLSOxHADDAD!#REF!</f>
        <v>#REF!</v>
      </c>
      <c r="I4" s="29">
        <f>BOLSOxHADDAD!K4-BOLSOxHADDAD!J4</f>
        <v>0</v>
      </c>
      <c r="J4" s="27">
        <f>BOLSOxHADDAD!L4-BOLSOxHADDAD!K4</f>
        <v>4</v>
      </c>
      <c r="K4" s="27">
        <f>BOLSOxHADDAD!M4-BOLSOxHADDAD!L4</f>
        <v>3</v>
      </c>
      <c r="L4" s="28"/>
      <c r="M4" s="27" t="e">
        <f>BOLSOxHADDAD!Q4-BOLSOxHADDAD!#REF!</f>
        <v>#REF!</v>
      </c>
      <c r="N4" s="29">
        <f>BOLSOxHADDAD!R4-BOLSOxHADDAD!Q4</f>
        <v>-3</v>
      </c>
      <c r="O4" s="27">
        <f>BOLSOxHADDAD!S4-BOLSOxHADDAD!R4</f>
        <v>-4</v>
      </c>
      <c r="P4" s="27">
        <f>BOLSOxHADDAD!T4-BOLSOxHADDAD!S4</f>
        <v>0</v>
      </c>
      <c r="Q4" s="28"/>
      <c r="R4" s="27" t="e">
        <f>BOLSOxHADDAD!X4-BOLSOxHADDAD!#REF!</f>
        <v>#REF!</v>
      </c>
      <c r="S4" s="27">
        <f>BOLSOxHADDAD!Y4-BOLSOxHADDAD!X4</f>
        <v>0</v>
      </c>
      <c r="T4" s="27">
        <f>BOLSOxHADDAD!Z4-BOLSOxHADDAD!Y4</f>
        <v>0</v>
      </c>
      <c r="U4" s="27">
        <f>BOLSOxHADDAD!AA4-BOLSOxHADDAD!Z4</f>
        <v>-1</v>
      </c>
      <c r="V4" s="26"/>
      <c r="W4" s="26" t="s">
        <v>14</v>
      </c>
      <c r="X4" s="29">
        <f>SUM(D4:F4)</f>
        <v>0</v>
      </c>
      <c r="Y4" s="29">
        <f>SUM(I4:K4)</f>
        <v>7</v>
      </c>
      <c r="Z4" s="29">
        <f>SUM(N4:P4)</f>
        <v>-7</v>
      </c>
      <c r="AA4" s="29">
        <f>SUM(S4:U4)</f>
        <v>-1</v>
      </c>
    </row>
    <row r="5" spans="2:27" ht="14.45" x14ac:dyDescent="0.35">
      <c r="B5" s="3" t="s">
        <v>6</v>
      </c>
      <c r="C5" s="7"/>
      <c r="D5" s="7"/>
      <c r="E5" s="7"/>
      <c r="F5" s="7"/>
      <c r="H5" s="7"/>
      <c r="I5" s="7"/>
      <c r="J5" s="7"/>
      <c r="K5" s="7"/>
      <c r="M5" s="7"/>
      <c r="N5" s="7"/>
      <c r="O5" s="7"/>
      <c r="P5" s="7"/>
      <c r="R5" s="7"/>
      <c r="S5" s="7"/>
      <c r="T5" s="7"/>
      <c r="U5" s="7"/>
      <c r="W5" s="3" t="s">
        <v>6</v>
      </c>
      <c r="X5" s="3"/>
      <c r="Y5" s="3"/>
      <c r="Z5" s="3"/>
      <c r="AA5" s="3"/>
    </row>
    <row r="6" spans="2:27" ht="14.45" x14ac:dyDescent="0.35">
      <c r="B6" s="2" t="s">
        <v>7</v>
      </c>
      <c r="C6" s="8" t="e">
        <f>BOLSOxHADDAD!C6-BOLSOxHADDAD!#REF!</f>
        <v>#REF!</v>
      </c>
      <c r="D6" s="13">
        <f>BOLSOxHADDAD!D6-BOLSOxHADDAD!C6</f>
        <v>6</v>
      </c>
      <c r="E6" s="13">
        <f>BOLSOxHADDAD!E6-BOLSOxHADDAD!D6</f>
        <v>0</v>
      </c>
      <c r="F6" s="13">
        <f>BOLSOxHADDAD!F6-BOLSOxHADDAD!E6</f>
        <v>-4</v>
      </c>
      <c r="G6" s="14"/>
      <c r="H6" s="13" t="e">
        <f>BOLSOxHADDAD!J6-BOLSOxHADDAD!#REF!</f>
        <v>#REF!</v>
      </c>
      <c r="I6" s="13">
        <f>BOLSOxHADDAD!K6-BOLSOxHADDAD!J6</f>
        <v>-2</v>
      </c>
      <c r="J6" s="13">
        <f>BOLSOxHADDAD!L6-BOLSOxHADDAD!K6</f>
        <v>4</v>
      </c>
      <c r="K6" s="13">
        <f>BOLSOxHADDAD!M6-BOLSOxHADDAD!L6</f>
        <v>4</v>
      </c>
      <c r="L6" s="14"/>
      <c r="M6" s="13" t="e">
        <f>BOLSOxHADDAD!Q6-BOLSOxHADDAD!#REF!</f>
        <v>#REF!</v>
      </c>
      <c r="N6" s="13">
        <f>BOLSOxHADDAD!R6-BOLSOxHADDAD!Q6</f>
        <v>-6</v>
      </c>
      <c r="O6" s="13">
        <f>BOLSOxHADDAD!S6-BOLSOxHADDAD!R6</f>
        <v>-3</v>
      </c>
      <c r="P6" s="13">
        <f>BOLSOxHADDAD!T6-BOLSOxHADDAD!S6</f>
        <v>1</v>
      </c>
      <c r="Q6" s="14"/>
      <c r="R6" s="13" t="e">
        <f>BOLSOxHADDAD!X6-BOLSOxHADDAD!#REF!</f>
        <v>#REF!</v>
      </c>
      <c r="S6" s="13">
        <f>BOLSOxHADDAD!Y6-BOLSOxHADDAD!X6</f>
        <v>0</v>
      </c>
      <c r="T6" s="13">
        <f>BOLSOxHADDAD!Z6-BOLSOxHADDAD!Y6</f>
        <v>0</v>
      </c>
      <c r="U6" s="13">
        <f>BOLSOxHADDAD!AA6-BOLSOxHADDAD!Z6</f>
        <v>-1</v>
      </c>
      <c r="W6" s="2" t="s">
        <v>7</v>
      </c>
      <c r="X6" s="17">
        <f>SUM(D6:F6)</f>
        <v>2</v>
      </c>
      <c r="Y6" s="17">
        <f>SUM(I6:K6)</f>
        <v>6</v>
      </c>
      <c r="Z6" s="17">
        <f>SUM(N6:P6)</f>
        <v>-8</v>
      </c>
      <c r="AA6" s="17">
        <f>SUM(S6:U6)</f>
        <v>-1</v>
      </c>
    </row>
    <row r="7" spans="2:27" ht="14.45" x14ac:dyDescent="0.35">
      <c r="B7" s="2" t="s">
        <v>8</v>
      </c>
      <c r="C7" s="8" t="e">
        <f>BOLSOxHADDAD!C7-BOLSOxHADDAD!#REF!</f>
        <v>#REF!</v>
      </c>
      <c r="D7" s="13">
        <f>BOLSOxHADDAD!D7-BOLSOxHADDAD!C7</f>
        <v>0</v>
      </c>
      <c r="E7" s="13">
        <f>BOLSOxHADDAD!E7-BOLSOxHADDAD!D7</f>
        <v>0</v>
      </c>
      <c r="F7" s="13">
        <f>BOLSOxHADDAD!F7-BOLSOxHADDAD!E7</f>
        <v>-1</v>
      </c>
      <c r="G7" s="14"/>
      <c r="H7" s="13" t="e">
        <f>BOLSOxHADDAD!J7-BOLSOxHADDAD!#REF!</f>
        <v>#REF!</v>
      </c>
      <c r="I7" s="13">
        <f>BOLSOxHADDAD!K7-BOLSOxHADDAD!J7</f>
        <v>2</v>
      </c>
      <c r="J7" s="13">
        <f>BOLSOxHADDAD!L7-BOLSOxHADDAD!K7</f>
        <v>5</v>
      </c>
      <c r="K7" s="13">
        <f>BOLSOxHADDAD!M7-BOLSOxHADDAD!L7</f>
        <v>2</v>
      </c>
      <c r="L7" s="14"/>
      <c r="M7" s="13" t="e">
        <f>BOLSOxHADDAD!Q7-BOLSOxHADDAD!#REF!</f>
        <v>#REF!</v>
      </c>
      <c r="N7" s="13">
        <f>BOLSOxHADDAD!R7-BOLSOxHADDAD!Q7</f>
        <v>-2</v>
      </c>
      <c r="O7" s="13">
        <f>BOLSOxHADDAD!S7-BOLSOxHADDAD!R7</f>
        <v>-4</v>
      </c>
      <c r="P7" s="13">
        <f>BOLSOxHADDAD!T7-BOLSOxHADDAD!S7</f>
        <v>0</v>
      </c>
      <c r="Q7" s="14"/>
      <c r="R7" s="13" t="e">
        <f>BOLSOxHADDAD!X7-BOLSOxHADDAD!#REF!</f>
        <v>#REF!</v>
      </c>
      <c r="S7" s="13">
        <f>BOLSOxHADDAD!Y7-BOLSOxHADDAD!X7</f>
        <v>0</v>
      </c>
      <c r="T7" s="13">
        <f>BOLSOxHADDAD!Z7-BOLSOxHADDAD!Y7</f>
        <v>0</v>
      </c>
      <c r="U7" s="13">
        <f>BOLSOxHADDAD!AA7-BOLSOxHADDAD!Z7</f>
        <v>-1</v>
      </c>
      <c r="W7" s="2" t="s">
        <v>8</v>
      </c>
      <c r="X7" s="17">
        <f>SUM(D7:F7)</f>
        <v>-1</v>
      </c>
      <c r="Y7" s="17">
        <f>SUM(I7:K7)</f>
        <v>9</v>
      </c>
      <c r="Z7" s="17">
        <f>SUM(N7:P7)</f>
        <v>-6</v>
      </c>
      <c r="AA7" s="17">
        <f>SUM(S7:U7)</f>
        <v>-1</v>
      </c>
    </row>
    <row r="8" spans="2:27" ht="14.45" x14ac:dyDescent="0.35">
      <c r="B8" s="3" t="s">
        <v>9</v>
      </c>
      <c r="C8" s="9"/>
      <c r="D8" s="15"/>
      <c r="E8" s="15"/>
      <c r="F8" s="15"/>
      <c r="G8" s="14"/>
      <c r="H8" s="15"/>
      <c r="I8" s="15"/>
      <c r="J8" s="15"/>
      <c r="K8" s="15"/>
      <c r="L8" s="14"/>
      <c r="M8" s="15"/>
      <c r="N8" s="15"/>
      <c r="O8" s="15"/>
      <c r="P8" s="15"/>
      <c r="Q8" s="14"/>
      <c r="R8" s="15"/>
      <c r="S8" s="15"/>
      <c r="T8" s="15"/>
      <c r="U8" s="15"/>
      <c r="W8" s="3" t="s">
        <v>9</v>
      </c>
      <c r="X8" s="20"/>
      <c r="Y8" s="20"/>
      <c r="Z8" s="20"/>
      <c r="AA8" s="20"/>
    </row>
    <row r="9" spans="2:27" ht="14.45" x14ac:dyDescent="0.35">
      <c r="B9" s="2" t="s">
        <v>15</v>
      </c>
      <c r="C9" s="8" t="e">
        <f>BOLSOxHADDAD!C9-BOLSOxHADDAD!#REF!</f>
        <v>#REF!</v>
      </c>
      <c r="D9" s="13">
        <f>BOLSOxHADDAD!D9-BOLSOxHADDAD!C9</f>
        <v>0</v>
      </c>
      <c r="E9" s="13">
        <f>BOLSOxHADDAD!E9-BOLSOxHADDAD!D9</f>
        <v>-1</v>
      </c>
      <c r="F9" s="13">
        <f>BOLSOxHADDAD!F9-BOLSOxHADDAD!E9</f>
        <v>-2</v>
      </c>
      <c r="G9" s="14"/>
      <c r="H9" s="13" t="e">
        <f>BOLSOxHADDAD!J9-BOLSOxHADDAD!#REF!</f>
        <v>#REF!</v>
      </c>
      <c r="I9" s="13">
        <f>BOLSOxHADDAD!K9-BOLSOxHADDAD!J9</f>
        <v>-2</v>
      </c>
      <c r="J9" s="13">
        <f>BOLSOxHADDAD!L9-BOLSOxHADDAD!K9</f>
        <v>5</v>
      </c>
      <c r="K9" s="13">
        <f>BOLSOxHADDAD!M9-BOLSOxHADDAD!L9</f>
        <v>2</v>
      </c>
      <c r="L9" s="14"/>
      <c r="M9" s="13" t="e">
        <f>BOLSOxHADDAD!Q9-BOLSOxHADDAD!#REF!</f>
        <v>#REF!</v>
      </c>
      <c r="N9" s="13">
        <f>BOLSOxHADDAD!R9-BOLSOxHADDAD!Q9</f>
        <v>0</v>
      </c>
      <c r="O9" s="13">
        <f>BOLSOxHADDAD!S9-BOLSOxHADDAD!R9</f>
        <v>-4</v>
      </c>
      <c r="P9" s="13">
        <f>BOLSOxHADDAD!T9-BOLSOxHADDAD!S9</f>
        <v>1</v>
      </c>
      <c r="Q9" s="14"/>
      <c r="R9" s="13" t="e">
        <f>BOLSOxHADDAD!X9-BOLSOxHADDAD!#REF!</f>
        <v>#REF!</v>
      </c>
      <c r="S9" s="13">
        <f>BOLSOxHADDAD!Y9-BOLSOxHADDAD!X9</f>
        <v>1</v>
      </c>
      <c r="T9" s="13">
        <f>BOLSOxHADDAD!Z9-BOLSOxHADDAD!Y9</f>
        <v>0</v>
      </c>
      <c r="U9" s="13">
        <f>BOLSOxHADDAD!AA9-BOLSOxHADDAD!Z9</f>
        <v>-1</v>
      </c>
      <c r="W9" s="2" t="s">
        <v>15</v>
      </c>
      <c r="X9" s="17">
        <f>SUM(D9:F9)</f>
        <v>-3</v>
      </c>
      <c r="Y9" s="17">
        <f>SUM(I9:K9)</f>
        <v>5</v>
      </c>
      <c r="Z9" s="17">
        <f>SUM(N9:P9)</f>
        <v>-3</v>
      </c>
      <c r="AA9" s="17">
        <f>SUM(S9:U9)</f>
        <v>0</v>
      </c>
    </row>
    <row r="10" spans="2:27" ht="14.45" x14ac:dyDescent="0.35">
      <c r="B10" s="2" t="s">
        <v>16</v>
      </c>
      <c r="C10" s="8" t="e">
        <f>BOLSOxHADDAD!C10-BOLSOxHADDAD!#REF!</f>
        <v>#REF!</v>
      </c>
      <c r="D10" s="13">
        <f>BOLSOxHADDAD!D10-BOLSOxHADDAD!C10</f>
        <v>5</v>
      </c>
      <c r="E10" s="13">
        <f>BOLSOxHADDAD!E10-BOLSOxHADDAD!D10</f>
        <v>3</v>
      </c>
      <c r="F10" s="13">
        <f>BOLSOxHADDAD!F10-BOLSOxHADDAD!E10</f>
        <v>-2</v>
      </c>
      <c r="G10" s="14"/>
      <c r="H10" s="13" t="e">
        <f>BOLSOxHADDAD!J10-BOLSOxHADDAD!#REF!</f>
        <v>#REF!</v>
      </c>
      <c r="I10" s="13">
        <f>BOLSOxHADDAD!K10-BOLSOxHADDAD!J10</f>
        <v>-5</v>
      </c>
      <c r="J10" s="13">
        <f>BOLSOxHADDAD!L10-BOLSOxHADDAD!K10</f>
        <v>3</v>
      </c>
      <c r="K10" s="13">
        <f>BOLSOxHADDAD!M10-BOLSOxHADDAD!L10</f>
        <v>3</v>
      </c>
      <c r="L10" s="14"/>
      <c r="M10" s="13" t="e">
        <f>BOLSOxHADDAD!Q10-BOLSOxHADDAD!#REF!</f>
        <v>#REF!</v>
      </c>
      <c r="N10" s="13">
        <f>BOLSOxHADDAD!R10-BOLSOxHADDAD!Q10</f>
        <v>-1</v>
      </c>
      <c r="O10" s="13">
        <f>BOLSOxHADDAD!S10-BOLSOxHADDAD!R10</f>
        <v>-4</v>
      </c>
      <c r="P10" s="13">
        <f>BOLSOxHADDAD!T10-BOLSOxHADDAD!S10</f>
        <v>-1</v>
      </c>
      <c r="Q10" s="14"/>
      <c r="R10" s="13" t="e">
        <f>BOLSOxHADDAD!X10-BOLSOxHADDAD!#REF!</f>
        <v>#REF!</v>
      </c>
      <c r="S10" s="13">
        <f>BOLSOxHADDAD!Y10-BOLSOxHADDAD!X10</f>
        <v>0</v>
      </c>
      <c r="T10" s="13">
        <f>BOLSOxHADDAD!Z10-BOLSOxHADDAD!Y10</f>
        <v>0</v>
      </c>
      <c r="U10" s="13">
        <f>BOLSOxHADDAD!AA10-BOLSOxHADDAD!Z10</f>
        <v>-1</v>
      </c>
      <c r="W10" s="2" t="s">
        <v>16</v>
      </c>
      <c r="X10" s="17">
        <f>SUM(D10:F10)</f>
        <v>6</v>
      </c>
      <c r="Y10" s="17">
        <f>SUM(I10:K10)</f>
        <v>1</v>
      </c>
      <c r="Z10" s="17">
        <f>SUM(N10:P10)</f>
        <v>-6</v>
      </c>
      <c r="AA10" s="17">
        <f>SUM(S10:U10)</f>
        <v>-1</v>
      </c>
    </row>
    <row r="11" spans="2:27" ht="14.45" x14ac:dyDescent="0.35">
      <c r="B11" s="2" t="s">
        <v>17</v>
      </c>
      <c r="C11" s="8" t="e">
        <f>BOLSOxHADDAD!C11-BOLSOxHADDAD!#REF!</f>
        <v>#REF!</v>
      </c>
      <c r="D11" s="13">
        <f>BOLSOxHADDAD!D11-BOLSOxHADDAD!C11</f>
        <v>-2</v>
      </c>
      <c r="E11" s="13">
        <f>BOLSOxHADDAD!E11-BOLSOxHADDAD!D11</f>
        <v>4</v>
      </c>
      <c r="F11" s="13">
        <f>BOLSOxHADDAD!F11-BOLSOxHADDAD!E11</f>
        <v>-8</v>
      </c>
      <c r="G11" s="14"/>
      <c r="H11" s="13" t="e">
        <f>BOLSOxHADDAD!J11-BOLSOxHADDAD!#REF!</f>
        <v>#REF!</v>
      </c>
      <c r="I11" s="13">
        <f>BOLSOxHADDAD!K11-BOLSOxHADDAD!J11</f>
        <v>2</v>
      </c>
      <c r="J11" s="13">
        <f>BOLSOxHADDAD!L11-BOLSOxHADDAD!K11</f>
        <v>3</v>
      </c>
      <c r="K11" s="13">
        <f>BOLSOxHADDAD!M11-BOLSOxHADDAD!L11</f>
        <v>7</v>
      </c>
      <c r="L11" s="14"/>
      <c r="M11" s="13" t="e">
        <f>BOLSOxHADDAD!Q11-BOLSOxHADDAD!#REF!</f>
        <v>#REF!</v>
      </c>
      <c r="N11" s="13">
        <f>BOLSOxHADDAD!R11-BOLSOxHADDAD!Q11</f>
        <v>0</v>
      </c>
      <c r="O11" s="13">
        <f>BOLSOxHADDAD!S11-BOLSOxHADDAD!R11</f>
        <v>-4</v>
      </c>
      <c r="P11" s="13">
        <f>BOLSOxHADDAD!T11-BOLSOxHADDAD!S11</f>
        <v>0</v>
      </c>
      <c r="Q11" s="14"/>
      <c r="R11" s="13" t="e">
        <f>BOLSOxHADDAD!X11-BOLSOxHADDAD!#REF!</f>
        <v>#REF!</v>
      </c>
      <c r="S11" s="13">
        <f>BOLSOxHADDAD!Y11-BOLSOxHADDAD!X11</f>
        <v>0</v>
      </c>
      <c r="T11" s="13">
        <f>BOLSOxHADDAD!Z11-BOLSOxHADDAD!Y11</f>
        <v>-2</v>
      </c>
      <c r="U11" s="13">
        <f>BOLSOxHADDAD!AA11-BOLSOxHADDAD!Z11</f>
        <v>1</v>
      </c>
      <c r="W11" s="2" t="s">
        <v>17</v>
      </c>
      <c r="X11" s="17">
        <f>SUM(D11:F11)</f>
        <v>-6</v>
      </c>
      <c r="Y11" s="17">
        <f>SUM(I11:K11)</f>
        <v>12</v>
      </c>
      <c r="Z11" s="17">
        <f>SUM(N11:P11)</f>
        <v>-4</v>
      </c>
      <c r="AA11" s="17">
        <f>SUM(S11:U11)</f>
        <v>-1</v>
      </c>
    </row>
    <row r="12" spans="2:27" ht="14.45" x14ac:dyDescent="0.35">
      <c r="B12" s="2" t="s">
        <v>18</v>
      </c>
      <c r="C12" s="8" t="e">
        <f>BOLSOxHADDAD!C12-BOLSOxHADDAD!#REF!</f>
        <v>#REF!</v>
      </c>
      <c r="D12" s="13">
        <f>BOLSOxHADDAD!D12-BOLSOxHADDAD!C12</f>
        <v>-1</v>
      </c>
      <c r="E12" s="13">
        <f>BOLSOxHADDAD!E12-BOLSOxHADDAD!D12</f>
        <v>-1</v>
      </c>
      <c r="F12" s="13">
        <f>BOLSOxHADDAD!F12-BOLSOxHADDAD!E12</f>
        <v>5</v>
      </c>
      <c r="G12" s="14"/>
      <c r="H12" s="13" t="e">
        <f>BOLSOxHADDAD!J12-BOLSOxHADDAD!#REF!</f>
        <v>#REF!</v>
      </c>
      <c r="I12" s="13">
        <f>BOLSOxHADDAD!K12-BOLSOxHADDAD!J12</f>
        <v>4</v>
      </c>
      <c r="J12" s="13">
        <f>BOLSOxHADDAD!L12-BOLSOxHADDAD!K12</f>
        <v>4</v>
      </c>
      <c r="K12" s="13">
        <f>BOLSOxHADDAD!M12-BOLSOxHADDAD!L12</f>
        <v>-1</v>
      </c>
      <c r="L12" s="14"/>
      <c r="M12" s="13" t="e">
        <f>BOLSOxHADDAD!Q12-BOLSOxHADDAD!#REF!</f>
        <v>#REF!</v>
      </c>
      <c r="N12" s="13">
        <f>BOLSOxHADDAD!R12-BOLSOxHADDAD!Q12</f>
        <v>-4</v>
      </c>
      <c r="O12" s="13">
        <f>BOLSOxHADDAD!S12-BOLSOxHADDAD!R12</f>
        <v>-2</v>
      </c>
      <c r="P12" s="13">
        <f>BOLSOxHADDAD!T12-BOLSOxHADDAD!S12</f>
        <v>-3</v>
      </c>
      <c r="Q12" s="14"/>
      <c r="R12" s="13" t="e">
        <f>BOLSOxHADDAD!X12-BOLSOxHADDAD!#REF!</f>
        <v>#REF!</v>
      </c>
      <c r="S12" s="13">
        <f>BOLSOxHADDAD!Y12-BOLSOxHADDAD!X12</f>
        <v>1</v>
      </c>
      <c r="T12" s="13">
        <f>BOLSOxHADDAD!Z12-BOLSOxHADDAD!Y12</f>
        <v>-1</v>
      </c>
      <c r="U12" s="13">
        <f>BOLSOxHADDAD!AA12-BOLSOxHADDAD!Z12</f>
        <v>-1</v>
      </c>
      <c r="W12" s="2" t="s">
        <v>18</v>
      </c>
      <c r="X12" s="17">
        <f>SUM(D12:F12)</f>
        <v>3</v>
      </c>
      <c r="Y12" s="17">
        <f>SUM(I12:K12)</f>
        <v>7</v>
      </c>
      <c r="Z12" s="17">
        <f>SUM(N12:P12)</f>
        <v>-9</v>
      </c>
      <c r="AA12" s="17">
        <f>SUM(S12:U12)</f>
        <v>-1</v>
      </c>
    </row>
    <row r="13" spans="2:27" ht="14.45" x14ac:dyDescent="0.35">
      <c r="B13" s="2" t="s">
        <v>19</v>
      </c>
      <c r="C13" s="8" t="e">
        <f>BOLSOxHADDAD!C13-BOLSOxHADDAD!#REF!</f>
        <v>#REF!</v>
      </c>
      <c r="D13" s="13">
        <f>BOLSOxHADDAD!D13-BOLSOxHADDAD!C13</f>
        <v>10</v>
      </c>
      <c r="E13" s="13">
        <f>BOLSOxHADDAD!E13-BOLSOxHADDAD!D13</f>
        <v>-6</v>
      </c>
      <c r="F13" s="13">
        <f>BOLSOxHADDAD!F13-BOLSOxHADDAD!E13</f>
        <v>-3</v>
      </c>
      <c r="G13" s="14"/>
      <c r="H13" s="13" t="e">
        <f>BOLSOxHADDAD!J13-BOLSOxHADDAD!#REF!</f>
        <v>#REF!</v>
      </c>
      <c r="I13" s="13">
        <f>BOLSOxHADDAD!K13-BOLSOxHADDAD!J13</f>
        <v>2</v>
      </c>
      <c r="J13" s="13">
        <f>BOLSOxHADDAD!L13-BOLSOxHADDAD!K13</f>
        <v>9</v>
      </c>
      <c r="K13" s="13">
        <f>BOLSOxHADDAD!M13-BOLSOxHADDAD!L13</f>
        <v>2</v>
      </c>
      <c r="L13" s="14"/>
      <c r="M13" s="13" t="e">
        <f>BOLSOxHADDAD!Q13-BOLSOxHADDAD!#REF!</f>
        <v>#REF!</v>
      </c>
      <c r="N13" s="13">
        <f>BOLSOxHADDAD!R13-BOLSOxHADDAD!Q13</f>
        <v>-11</v>
      </c>
      <c r="O13" s="13">
        <f>BOLSOxHADDAD!S13-BOLSOxHADDAD!R13</f>
        <v>-5</v>
      </c>
      <c r="P13" s="13">
        <f>BOLSOxHADDAD!T13-BOLSOxHADDAD!S13</f>
        <v>3</v>
      </c>
      <c r="Q13" s="14"/>
      <c r="R13" s="13" t="e">
        <f>BOLSOxHADDAD!X13-BOLSOxHADDAD!#REF!</f>
        <v>#REF!</v>
      </c>
      <c r="S13" s="13">
        <f>BOLSOxHADDAD!Y13-BOLSOxHADDAD!X13</f>
        <v>0</v>
      </c>
      <c r="T13" s="13">
        <f>BOLSOxHADDAD!Z13-BOLSOxHADDAD!Y13</f>
        <v>2</v>
      </c>
      <c r="U13" s="13">
        <f>BOLSOxHADDAD!AA13-BOLSOxHADDAD!Z13</f>
        <v>-3</v>
      </c>
      <c r="W13" s="2" t="s">
        <v>19</v>
      </c>
      <c r="X13" s="17">
        <f>SUM(D13:F13)</f>
        <v>1</v>
      </c>
      <c r="Y13" s="17">
        <f>SUM(I13:K13)</f>
        <v>13</v>
      </c>
      <c r="Z13" s="17">
        <f>SUM(N13:P13)</f>
        <v>-13</v>
      </c>
      <c r="AA13" s="17">
        <f>SUM(S13:U13)</f>
        <v>-1</v>
      </c>
    </row>
    <row r="14" spans="2:27" ht="14.45" hidden="1" x14ac:dyDescent="0.35">
      <c r="B14" s="3" t="s">
        <v>20</v>
      </c>
      <c r="C14" s="9"/>
      <c r="D14" s="15"/>
      <c r="E14" s="15"/>
      <c r="F14" s="15"/>
      <c r="G14" s="14"/>
      <c r="H14" s="15"/>
      <c r="I14" s="15"/>
      <c r="J14" s="15"/>
      <c r="K14" s="15"/>
      <c r="L14" s="14"/>
      <c r="M14" s="15"/>
      <c r="N14" s="15"/>
      <c r="O14" s="15"/>
      <c r="P14" s="15"/>
      <c r="Q14" s="14"/>
      <c r="R14" s="15"/>
      <c r="S14" s="15"/>
      <c r="T14" s="15"/>
      <c r="U14" s="15"/>
      <c r="W14" s="3" t="s">
        <v>20</v>
      </c>
      <c r="X14" s="20"/>
      <c r="Y14" s="20"/>
      <c r="Z14" s="20"/>
      <c r="AA14" s="20"/>
    </row>
    <row r="15" spans="2:27" ht="14.45" hidden="1" x14ac:dyDescent="0.35">
      <c r="B15" s="2" t="s">
        <v>10</v>
      </c>
      <c r="C15" s="8" t="e">
        <f>BOLSOxHADDAD!C15-BOLSOxHADDAD!#REF!</f>
        <v>#REF!</v>
      </c>
      <c r="D15" s="13">
        <f>BOLSOxHADDAD!D15-BOLSOxHADDAD!C15</f>
        <v>0</v>
      </c>
      <c r="E15" s="13">
        <f>BOLSOxHADDAD!E15-BOLSOxHADDAD!D15</f>
        <v>0</v>
      </c>
      <c r="F15" s="13">
        <f>BOLSOxHADDAD!F15-BOLSOxHADDAD!E15</f>
        <v>0</v>
      </c>
      <c r="G15" s="14"/>
      <c r="H15" s="13" t="e">
        <f>BOLSOxHADDAD!J15-BOLSOxHADDAD!#REF!</f>
        <v>#REF!</v>
      </c>
      <c r="I15" s="13">
        <f>BOLSOxHADDAD!K15-BOLSOxHADDAD!J15</f>
        <v>0</v>
      </c>
      <c r="J15" s="13">
        <f>BOLSOxHADDAD!L15-BOLSOxHADDAD!K15</f>
        <v>0</v>
      </c>
      <c r="K15" s="13">
        <f>BOLSOxHADDAD!M15-BOLSOxHADDAD!L15</f>
        <v>0</v>
      </c>
      <c r="L15" s="14"/>
      <c r="M15" s="13" t="e">
        <f>BOLSOxHADDAD!Q15-BOLSOxHADDAD!#REF!</f>
        <v>#REF!</v>
      </c>
      <c r="N15" s="13">
        <f>BOLSOxHADDAD!R15-BOLSOxHADDAD!Q15</f>
        <v>0</v>
      </c>
      <c r="O15" s="13">
        <f>BOLSOxHADDAD!S15-BOLSOxHADDAD!R15</f>
        <v>0</v>
      </c>
      <c r="P15" s="13">
        <f>BOLSOxHADDAD!T15-BOLSOxHADDAD!S15</f>
        <v>0</v>
      </c>
      <c r="Q15" s="14"/>
      <c r="R15" s="13" t="e">
        <f>BOLSOxHADDAD!X15-BOLSOxHADDAD!#REF!</f>
        <v>#REF!</v>
      </c>
      <c r="S15" s="13">
        <f>BOLSOxHADDAD!Y15-BOLSOxHADDAD!X15</f>
        <v>0</v>
      </c>
      <c r="T15" s="13">
        <f>BOLSOxHADDAD!Z15-BOLSOxHADDAD!Y15</f>
        <v>0</v>
      </c>
      <c r="U15" s="13">
        <f>BOLSOxHADDAD!AA15-BOLSOxHADDAD!Z15</f>
        <v>0</v>
      </c>
      <c r="W15" s="2" t="s">
        <v>10</v>
      </c>
      <c r="X15" s="17">
        <f>SUM(D15:F15)</f>
        <v>0</v>
      </c>
      <c r="Y15" s="17">
        <f>SUM(I15:K15)</f>
        <v>0</v>
      </c>
      <c r="Z15" s="17">
        <f>SUM(N15:P15)</f>
        <v>0</v>
      </c>
      <c r="AA15" s="17">
        <f>SUM(S15:U15)</f>
        <v>0</v>
      </c>
    </row>
    <row r="16" spans="2:27" hidden="1" x14ac:dyDescent="0.25">
      <c r="B16" s="2" t="s">
        <v>11</v>
      </c>
      <c r="C16" s="8" t="e">
        <f>BOLSOxHADDAD!C17-BOLSOxHADDAD!#REF!</f>
        <v>#REF!</v>
      </c>
      <c r="D16" s="13">
        <f>BOLSOxHADDAD!D17-BOLSOxHADDAD!C17</f>
        <v>0</v>
      </c>
      <c r="E16" s="13">
        <f>BOLSOxHADDAD!E17-BOLSOxHADDAD!D17</f>
        <v>0</v>
      </c>
      <c r="F16" s="13">
        <f>BOLSOxHADDAD!F17-BOLSOxHADDAD!E17</f>
        <v>0</v>
      </c>
      <c r="G16" s="14"/>
      <c r="H16" s="13" t="e">
        <f>BOLSOxHADDAD!J17-BOLSOxHADDAD!#REF!</f>
        <v>#REF!</v>
      </c>
      <c r="I16" s="13">
        <f>BOLSOxHADDAD!K17-BOLSOxHADDAD!J17</f>
        <v>0</v>
      </c>
      <c r="J16" s="13">
        <f>BOLSOxHADDAD!L17-BOLSOxHADDAD!K17</f>
        <v>0</v>
      </c>
      <c r="K16" s="13">
        <f>BOLSOxHADDAD!M17-BOLSOxHADDAD!L17</f>
        <v>0</v>
      </c>
      <c r="L16" s="14"/>
      <c r="M16" s="13" t="e">
        <f>BOLSOxHADDAD!Q17-BOLSOxHADDAD!#REF!</f>
        <v>#REF!</v>
      </c>
      <c r="N16" s="13">
        <f>BOLSOxHADDAD!R17-BOLSOxHADDAD!Q17</f>
        <v>0</v>
      </c>
      <c r="O16" s="13">
        <f>BOLSOxHADDAD!S17-BOLSOxHADDAD!R17</f>
        <v>0</v>
      </c>
      <c r="P16" s="13">
        <f>BOLSOxHADDAD!T17-BOLSOxHADDAD!S17</f>
        <v>0</v>
      </c>
      <c r="Q16" s="14"/>
      <c r="R16" s="13" t="e">
        <f>BOLSOxHADDAD!X17-BOLSOxHADDAD!#REF!</f>
        <v>#REF!</v>
      </c>
      <c r="S16" s="13">
        <f>BOLSOxHADDAD!Y17-BOLSOxHADDAD!X17</f>
        <v>0</v>
      </c>
      <c r="T16" s="13">
        <f>BOLSOxHADDAD!Z17-BOLSOxHADDAD!Y17</f>
        <v>0</v>
      </c>
      <c r="U16" s="13">
        <f>BOLSOxHADDAD!AA17-BOLSOxHADDAD!Z17</f>
        <v>0</v>
      </c>
      <c r="W16" s="2" t="s">
        <v>11</v>
      </c>
      <c r="X16" s="17">
        <f>SUM(D16:F16)</f>
        <v>0</v>
      </c>
      <c r="Y16" s="17">
        <f>SUM(I16:K16)</f>
        <v>0</v>
      </c>
      <c r="Z16" s="17">
        <f>SUM(N16:P16)</f>
        <v>0</v>
      </c>
      <c r="AA16" s="17">
        <f>SUM(S16:U16)</f>
        <v>0</v>
      </c>
    </row>
    <row r="17" spans="2:27" ht="14.45" hidden="1" x14ac:dyDescent="0.35">
      <c r="B17" s="2" t="s">
        <v>12</v>
      </c>
      <c r="C17" s="8" t="e">
        <f>BOLSOxHADDAD!C18-BOLSOxHADDAD!#REF!</f>
        <v>#REF!</v>
      </c>
      <c r="D17" s="13">
        <f>BOLSOxHADDAD!D18-BOLSOxHADDAD!C18</f>
        <v>0</v>
      </c>
      <c r="E17" s="13">
        <f>BOLSOxHADDAD!E18-BOLSOxHADDAD!D18</f>
        <v>0</v>
      </c>
      <c r="F17" s="13">
        <f>BOLSOxHADDAD!F18-BOLSOxHADDAD!E18</f>
        <v>0</v>
      </c>
      <c r="G17" s="14"/>
      <c r="H17" s="13" t="e">
        <f>BOLSOxHADDAD!J18-BOLSOxHADDAD!#REF!</f>
        <v>#REF!</v>
      </c>
      <c r="I17" s="13">
        <f>BOLSOxHADDAD!K18-BOLSOxHADDAD!J18</f>
        <v>0</v>
      </c>
      <c r="J17" s="13">
        <f>BOLSOxHADDAD!L18-BOLSOxHADDAD!K18</f>
        <v>0</v>
      </c>
      <c r="K17" s="13">
        <f>BOLSOxHADDAD!M18-BOLSOxHADDAD!L18</f>
        <v>0</v>
      </c>
      <c r="L17" s="14"/>
      <c r="M17" s="13" t="e">
        <f>BOLSOxHADDAD!Q18-BOLSOxHADDAD!#REF!</f>
        <v>#REF!</v>
      </c>
      <c r="N17" s="13">
        <f>BOLSOxHADDAD!R18-BOLSOxHADDAD!Q18</f>
        <v>0</v>
      </c>
      <c r="O17" s="13">
        <f>BOLSOxHADDAD!S18-BOLSOxHADDAD!R18</f>
        <v>0</v>
      </c>
      <c r="P17" s="13">
        <f>BOLSOxHADDAD!T18-BOLSOxHADDAD!S18</f>
        <v>0</v>
      </c>
      <c r="Q17" s="14"/>
      <c r="R17" s="13" t="e">
        <f>BOLSOxHADDAD!X18-BOLSOxHADDAD!#REF!</f>
        <v>#REF!</v>
      </c>
      <c r="S17" s="13">
        <f>BOLSOxHADDAD!Y18-BOLSOxHADDAD!X18</f>
        <v>0</v>
      </c>
      <c r="T17" s="13">
        <f>BOLSOxHADDAD!Z18-BOLSOxHADDAD!Y18</f>
        <v>0</v>
      </c>
      <c r="U17" s="13">
        <f>BOLSOxHADDAD!AA18-BOLSOxHADDAD!Z18</f>
        <v>0</v>
      </c>
      <c r="W17" s="2" t="s">
        <v>12</v>
      </c>
      <c r="X17" s="17">
        <f>SUM(D17:F17)</f>
        <v>0</v>
      </c>
      <c r="Y17" s="17">
        <f>SUM(I17:K17)</f>
        <v>0</v>
      </c>
      <c r="Z17" s="17">
        <f>SUM(N17:P17)</f>
        <v>0</v>
      </c>
      <c r="AA17" s="17">
        <f>SUM(S17:U17)</f>
        <v>0</v>
      </c>
    </row>
    <row r="18" spans="2:27" ht="14.45" hidden="1" x14ac:dyDescent="0.35">
      <c r="B18" s="3" t="s">
        <v>13</v>
      </c>
      <c r="C18" s="9"/>
      <c r="D18" s="15"/>
      <c r="E18" s="15"/>
      <c r="F18" s="15"/>
      <c r="G18" s="14"/>
      <c r="H18" s="15"/>
      <c r="I18" s="15"/>
      <c r="J18" s="15"/>
      <c r="K18" s="15"/>
      <c r="L18" s="14"/>
      <c r="M18" s="15"/>
      <c r="N18" s="15"/>
      <c r="O18" s="15"/>
      <c r="P18" s="15"/>
      <c r="Q18" s="14"/>
      <c r="R18" s="15"/>
      <c r="S18" s="15"/>
      <c r="T18" s="15"/>
      <c r="U18" s="15"/>
      <c r="W18" s="3" t="s">
        <v>13</v>
      </c>
      <c r="X18" s="20"/>
      <c r="Y18" s="20"/>
      <c r="Z18" s="20"/>
      <c r="AA18" s="20"/>
    </row>
    <row r="19" spans="2:27" ht="14.45" hidden="1" x14ac:dyDescent="0.35">
      <c r="B19" s="4" t="s">
        <v>21</v>
      </c>
      <c r="C19" s="8" t="e">
        <f>BOLSOxHADDAD!C20-BOLSOxHADDAD!#REF!</f>
        <v>#REF!</v>
      </c>
      <c r="D19" s="13">
        <f>BOLSOxHADDAD!D20-BOLSOxHADDAD!C20</f>
        <v>0</v>
      </c>
      <c r="E19" s="13">
        <f>BOLSOxHADDAD!E20-BOLSOxHADDAD!D20</f>
        <v>0</v>
      </c>
      <c r="F19" s="13">
        <f>BOLSOxHADDAD!F20-BOLSOxHADDAD!E20</f>
        <v>0</v>
      </c>
      <c r="G19" s="14"/>
      <c r="H19" s="13" t="e">
        <f>BOLSOxHADDAD!J20-BOLSOxHADDAD!#REF!</f>
        <v>#REF!</v>
      </c>
      <c r="I19" s="13">
        <f>BOLSOxHADDAD!K20-BOLSOxHADDAD!J20</f>
        <v>0</v>
      </c>
      <c r="J19" s="13">
        <f>BOLSOxHADDAD!L20-BOLSOxHADDAD!K20</f>
        <v>0</v>
      </c>
      <c r="K19" s="13">
        <f>BOLSOxHADDAD!M20-BOLSOxHADDAD!L20</f>
        <v>0</v>
      </c>
      <c r="L19" s="14"/>
      <c r="M19" s="13" t="e">
        <f>BOLSOxHADDAD!Q20-BOLSOxHADDAD!#REF!</f>
        <v>#REF!</v>
      </c>
      <c r="N19" s="13">
        <f>BOLSOxHADDAD!R20-BOLSOxHADDAD!Q20</f>
        <v>0</v>
      </c>
      <c r="O19" s="13">
        <f>BOLSOxHADDAD!S20-BOLSOxHADDAD!R20</f>
        <v>0</v>
      </c>
      <c r="P19" s="13">
        <f>BOLSOxHADDAD!T20-BOLSOxHADDAD!S20</f>
        <v>0</v>
      </c>
      <c r="Q19" s="14"/>
      <c r="R19" s="13" t="e">
        <f>BOLSOxHADDAD!X20-BOLSOxHADDAD!#REF!</f>
        <v>#REF!</v>
      </c>
      <c r="S19" s="13">
        <f>BOLSOxHADDAD!Y20-BOLSOxHADDAD!X20</f>
        <v>0</v>
      </c>
      <c r="T19" s="13">
        <f>BOLSOxHADDAD!Z20-BOLSOxHADDAD!Y20</f>
        <v>0</v>
      </c>
      <c r="U19" s="13">
        <f>BOLSOxHADDAD!AA20-BOLSOxHADDAD!Z20</f>
        <v>0</v>
      </c>
      <c r="W19" s="4" t="s">
        <v>21</v>
      </c>
      <c r="X19" s="17">
        <f>SUM(D19:F19)</f>
        <v>0</v>
      </c>
      <c r="Y19" s="17">
        <f>SUM(I19:K19)</f>
        <v>0</v>
      </c>
      <c r="Z19" s="17">
        <f>SUM(N19:P19)</f>
        <v>0</v>
      </c>
      <c r="AA19" s="17">
        <f>SUM(S19:U19)</f>
        <v>0</v>
      </c>
    </row>
    <row r="20" spans="2:27" ht="14.45" hidden="1" x14ac:dyDescent="0.35">
      <c r="B20" s="4" t="s">
        <v>22</v>
      </c>
      <c r="C20" s="8" t="e">
        <f>BOLSOxHADDAD!C21-BOLSOxHADDAD!#REF!</f>
        <v>#REF!</v>
      </c>
      <c r="D20" s="13">
        <f>BOLSOxHADDAD!D21-BOLSOxHADDAD!C21</f>
        <v>0</v>
      </c>
      <c r="E20" s="13">
        <f>BOLSOxHADDAD!E21-BOLSOxHADDAD!D21</f>
        <v>0</v>
      </c>
      <c r="F20" s="13">
        <f>BOLSOxHADDAD!F21-BOLSOxHADDAD!E21</f>
        <v>0</v>
      </c>
      <c r="G20" s="14"/>
      <c r="H20" s="13" t="e">
        <f>BOLSOxHADDAD!J21-BOLSOxHADDAD!#REF!</f>
        <v>#REF!</v>
      </c>
      <c r="I20" s="13">
        <f>BOLSOxHADDAD!K21-BOLSOxHADDAD!J21</f>
        <v>0</v>
      </c>
      <c r="J20" s="13">
        <f>BOLSOxHADDAD!L21-BOLSOxHADDAD!K21</f>
        <v>0</v>
      </c>
      <c r="K20" s="13">
        <f>BOLSOxHADDAD!M21-BOLSOxHADDAD!L21</f>
        <v>0</v>
      </c>
      <c r="L20" s="14"/>
      <c r="M20" s="13" t="e">
        <f>BOLSOxHADDAD!Q21-BOLSOxHADDAD!#REF!</f>
        <v>#REF!</v>
      </c>
      <c r="N20" s="13">
        <f>BOLSOxHADDAD!R21-BOLSOxHADDAD!Q21</f>
        <v>0</v>
      </c>
      <c r="O20" s="13">
        <f>BOLSOxHADDAD!S21-BOLSOxHADDAD!R21</f>
        <v>0</v>
      </c>
      <c r="P20" s="13">
        <f>BOLSOxHADDAD!T21-BOLSOxHADDAD!S21</f>
        <v>0</v>
      </c>
      <c r="Q20" s="14"/>
      <c r="R20" s="13" t="e">
        <f>BOLSOxHADDAD!X21-BOLSOxHADDAD!#REF!</f>
        <v>#REF!</v>
      </c>
      <c r="S20" s="13">
        <f>BOLSOxHADDAD!Y21-BOLSOxHADDAD!X21</f>
        <v>0</v>
      </c>
      <c r="T20" s="13">
        <f>BOLSOxHADDAD!Z21-BOLSOxHADDAD!Y21</f>
        <v>0</v>
      </c>
      <c r="U20" s="13">
        <f>BOLSOxHADDAD!AA21-BOLSOxHADDAD!Z21</f>
        <v>0</v>
      </c>
      <c r="W20" s="4" t="s">
        <v>22</v>
      </c>
      <c r="X20" s="17">
        <f>SUM(D20:F20)</f>
        <v>0</v>
      </c>
      <c r="Y20" s="17">
        <f>SUM(I20:K20)</f>
        <v>0</v>
      </c>
      <c r="Z20" s="17">
        <f>SUM(N20:P20)</f>
        <v>0</v>
      </c>
      <c r="AA20" s="17">
        <f>SUM(S20:U20)</f>
        <v>0</v>
      </c>
    </row>
    <row r="21" spans="2:27" ht="14.45" hidden="1" x14ac:dyDescent="0.35">
      <c r="B21" s="2" t="s">
        <v>23</v>
      </c>
      <c r="C21" s="8" t="e">
        <f>BOLSOxHADDAD!C22-BOLSOxHADDAD!#REF!</f>
        <v>#REF!</v>
      </c>
      <c r="D21" s="13">
        <f>BOLSOxHADDAD!D22-BOLSOxHADDAD!C22</f>
        <v>0</v>
      </c>
      <c r="E21" s="13">
        <f>BOLSOxHADDAD!E22-BOLSOxHADDAD!D22</f>
        <v>0</v>
      </c>
      <c r="F21" s="13">
        <f>BOLSOxHADDAD!F22-BOLSOxHADDAD!E22</f>
        <v>0</v>
      </c>
      <c r="G21" s="14"/>
      <c r="H21" s="13" t="e">
        <f>BOLSOxHADDAD!J22-BOLSOxHADDAD!#REF!</f>
        <v>#REF!</v>
      </c>
      <c r="I21" s="13">
        <f>BOLSOxHADDAD!K22-BOLSOxHADDAD!J22</f>
        <v>0</v>
      </c>
      <c r="J21" s="13">
        <f>BOLSOxHADDAD!L22-BOLSOxHADDAD!K22</f>
        <v>0</v>
      </c>
      <c r="K21" s="13">
        <f>BOLSOxHADDAD!M22-BOLSOxHADDAD!L22</f>
        <v>0</v>
      </c>
      <c r="L21" s="14"/>
      <c r="M21" s="13" t="e">
        <f>BOLSOxHADDAD!Q22-BOLSOxHADDAD!#REF!</f>
        <v>#REF!</v>
      </c>
      <c r="N21" s="13">
        <f>BOLSOxHADDAD!R22-BOLSOxHADDAD!Q22</f>
        <v>0</v>
      </c>
      <c r="O21" s="13">
        <f>BOLSOxHADDAD!S22-BOLSOxHADDAD!R22</f>
        <v>0</v>
      </c>
      <c r="P21" s="13">
        <f>BOLSOxHADDAD!T22-BOLSOxHADDAD!S22</f>
        <v>0</v>
      </c>
      <c r="Q21" s="14"/>
      <c r="R21" s="13" t="e">
        <f>BOLSOxHADDAD!X22-BOLSOxHADDAD!#REF!</f>
        <v>#REF!</v>
      </c>
      <c r="S21" s="13">
        <f>BOLSOxHADDAD!Y22-BOLSOxHADDAD!X22</f>
        <v>0</v>
      </c>
      <c r="T21" s="13">
        <f>BOLSOxHADDAD!Z22-BOLSOxHADDAD!Y22</f>
        <v>0</v>
      </c>
      <c r="U21" s="13">
        <f>BOLSOxHADDAD!AA22-BOLSOxHADDAD!Z22</f>
        <v>0</v>
      </c>
      <c r="W21" s="2" t="s">
        <v>23</v>
      </c>
      <c r="X21" s="17">
        <f>SUM(D21:F21)</f>
        <v>0</v>
      </c>
      <c r="Y21" s="17">
        <f>SUM(I21:K21)</f>
        <v>0</v>
      </c>
      <c r="Z21" s="17">
        <f>SUM(N21:P21)</f>
        <v>0</v>
      </c>
      <c r="AA21" s="17">
        <f>SUM(S21:U21)</f>
        <v>0</v>
      </c>
    </row>
    <row r="22" spans="2:27" ht="14.45" hidden="1" x14ac:dyDescent="0.35">
      <c r="B22" s="4" t="s">
        <v>24</v>
      </c>
      <c r="C22" s="8" t="e">
        <f>BOLSOxHADDAD!C23-BOLSOxHADDAD!#REF!</f>
        <v>#REF!</v>
      </c>
      <c r="D22" s="13">
        <f>BOLSOxHADDAD!D23-BOLSOxHADDAD!C23</f>
        <v>0</v>
      </c>
      <c r="E22" s="13">
        <f>BOLSOxHADDAD!E23-BOLSOxHADDAD!D23</f>
        <v>0</v>
      </c>
      <c r="F22" s="13">
        <f>BOLSOxHADDAD!F23-BOLSOxHADDAD!E23</f>
        <v>0</v>
      </c>
      <c r="G22" s="14"/>
      <c r="H22" s="13" t="e">
        <f>BOLSOxHADDAD!J23-BOLSOxHADDAD!#REF!</f>
        <v>#REF!</v>
      </c>
      <c r="I22" s="13">
        <f>BOLSOxHADDAD!K23-BOLSOxHADDAD!J23</f>
        <v>0</v>
      </c>
      <c r="J22" s="13">
        <f>BOLSOxHADDAD!L23-BOLSOxHADDAD!K23</f>
        <v>0</v>
      </c>
      <c r="K22" s="13">
        <f>BOLSOxHADDAD!M23-BOLSOxHADDAD!L23</f>
        <v>0</v>
      </c>
      <c r="L22" s="14"/>
      <c r="M22" s="13" t="e">
        <f>BOLSOxHADDAD!Q23-BOLSOxHADDAD!#REF!</f>
        <v>#REF!</v>
      </c>
      <c r="N22" s="13">
        <f>BOLSOxHADDAD!R23-BOLSOxHADDAD!Q23</f>
        <v>0</v>
      </c>
      <c r="O22" s="13">
        <f>BOLSOxHADDAD!S23-BOLSOxHADDAD!R23</f>
        <v>0</v>
      </c>
      <c r="P22" s="13">
        <f>BOLSOxHADDAD!T23-BOLSOxHADDAD!S23</f>
        <v>0</v>
      </c>
      <c r="Q22" s="14"/>
      <c r="R22" s="13" t="e">
        <f>BOLSOxHADDAD!X23-BOLSOxHADDAD!#REF!</f>
        <v>#REF!</v>
      </c>
      <c r="S22" s="13">
        <f>BOLSOxHADDAD!Y23-BOLSOxHADDAD!X23</f>
        <v>0</v>
      </c>
      <c r="T22" s="13">
        <f>BOLSOxHADDAD!Z23-BOLSOxHADDAD!Y23</f>
        <v>0</v>
      </c>
      <c r="U22" s="13">
        <f>BOLSOxHADDAD!AA23-BOLSOxHADDAD!Z23</f>
        <v>0</v>
      </c>
      <c r="W22" s="4" t="s">
        <v>24</v>
      </c>
      <c r="X22" s="17">
        <f>SUM(D22:F22)</f>
        <v>0</v>
      </c>
      <c r="Y22" s="17">
        <f>SUM(I22:K22)</f>
        <v>0</v>
      </c>
      <c r="Z22" s="17">
        <f>SUM(N22:P22)</f>
        <v>0</v>
      </c>
      <c r="AA22" s="17">
        <f>SUM(S22:U22)</f>
        <v>0</v>
      </c>
    </row>
    <row r="23" spans="2:27" x14ac:dyDescent="0.25">
      <c r="B23" s="3" t="s">
        <v>0</v>
      </c>
      <c r="C23" s="7"/>
      <c r="D23" s="16"/>
      <c r="E23" s="16"/>
      <c r="F23" s="16"/>
      <c r="G23" s="14"/>
      <c r="H23" s="16"/>
      <c r="I23" s="16"/>
      <c r="J23" s="16"/>
      <c r="K23" s="16"/>
      <c r="L23" s="14"/>
      <c r="M23" s="16"/>
      <c r="N23" s="16"/>
      <c r="O23" s="16"/>
      <c r="P23" s="16"/>
      <c r="Q23" s="14"/>
      <c r="R23" s="16"/>
      <c r="S23" s="16"/>
      <c r="T23" s="16"/>
      <c r="U23" s="16"/>
      <c r="W23" s="3" t="s">
        <v>0</v>
      </c>
      <c r="X23" s="20"/>
      <c r="Y23" s="20"/>
      <c r="Z23" s="20"/>
      <c r="AA23" s="20"/>
    </row>
    <row r="24" spans="2:27" ht="14.45" x14ac:dyDescent="0.35">
      <c r="B24" s="2" t="s">
        <v>3</v>
      </c>
      <c r="C24" s="8" t="e">
        <f>BOLSOxHADDAD!C24-BOLSOxHADDAD!#REF!</f>
        <v>#REF!</v>
      </c>
      <c r="D24" s="13">
        <f>BOLSOxHADDAD!D24-BOLSOxHADDAD!C24</f>
        <v>0</v>
      </c>
      <c r="E24" s="13">
        <f>BOLSOxHADDAD!E24-BOLSOxHADDAD!D24</f>
        <v>0</v>
      </c>
      <c r="F24" s="18">
        <f>BOLSOxHADDAD!F24-BOLSOxHADDAD!E24</f>
        <v>0</v>
      </c>
      <c r="G24" s="19"/>
      <c r="H24" s="18" t="e">
        <f>BOLSOxHADDAD!J24-BOLSOxHADDAD!#REF!</f>
        <v>#REF!</v>
      </c>
      <c r="I24" s="18">
        <f>BOLSOxHADDAD!K24-BOLSOxHADDAD!J24</f>
        <v>0</v>
      </c>
      <c r="J24" s="18">
        <f>BOLSOxHADDAD!L24-BOLSOxHADDAD!K24</f>
        <v>0</v>
      </c>
      <c r="K24" s="18">
        <f>BOLSOxHADDAD!M24-BOLSOxHADDAD!L24</f>
        <v>0</v>
      </c>
      <c r="L24" s="19"/>
      <c r="M24" s="18" t="e">
        <f>BOLSOxHADDAD!Q24-BOLSOxHADDAD!#REF!</f>
        <v>#REF!</v>
      </c>
      <c r="N24" s="18">
        <f>BOLSOxHADDAD!R24-BOLSOxHADDAD!Q24</f>
        <v>0</v>
      </c>
      <c r="O24" s="18">
        <f>BOLSOxHADDAD!S24-BOLSOxHADDAD!R24</f>
        <v>0</v>
      </c>
      <c r="P24" s="18">
        <f>BOLSOxHADDAD!T24-BOLSOxHADDAD!S24</f>
        <v>0</v>
      </c>
      <c r="Q24" s="19"/>
      <c r="R24" s="18" t="e">
        <f>BOLSOxHADDAD!X24-BOLSOxHADDAD!#REF!</f>
        <v>#REF!</v>
      </c>
      <c r="S24" s="18">
        <f>BOLSOxHADDAD!Y24-BOLSOxHADDAD!X24</f>
        <v>0</v>
      </c>
      <c r="T24" s="18">
        <f>BOLSOxHADDAD!Z24-BOLSOxHADDAD!Y24</f>
        <v>0</v>
      </c>
      <c r="U24" s="18">
        <f>BOLSOxHADDAD!AA24-BOLSOxHADDAD!Z24</f>
        <v>0</v>
      </c>
      <c r="W24" s="2" t="s">
        <v>1</v>
      </c>
      <c r="X24" s="17">
        <f>SUM(D24:F24)</f>
        <v>0</v>
      </c>
      <c r="Y24" s="17">
        <f>SUM(I24:K24)</f>
        <v>0</v>
      </c>
      <c r="Z24" s="17">
        <f>SUM(N24:P24)</f>
        <v>0</v>
      </c>
      <c r="AA24" s="17">
        <f>SUM(S24:U24)</f>
        <v>0</v>
      </c>
    </row>
    <row r="25" spans="2:27" ht="14.45" x14ac:dyDescent="0.35">
      <c r="B25" s="2" t="s">
        <v>4</v>
      </c>
      <c r="C25" s="8" t="e">
        <f>BOLSOxHADDAD!C25-BOLSOxHADDAD!#REF!</f>
        <v>#REF!</v>
      </c>
      <c r="D25" s="13">
        <f>BOLSOxHADDAD!D25-BOLSOxHADDAD!C25</f>
        <v>4</v>
      </c>
      <c r="E25" s="13">
        <f>BOLSOxHADDAD!E25-BOLSOxHADDAD!D25</f>
        <v>0</v>
      </c>
      <c r="F25" s="18">
        <f>BOLSOxHADDAD!F25-BOLSOxHADDAD!E25</f>
        <v>-1</v>
      </c>
      <c r="G25" s="19"/>
      <c r="H25" s="18" t="e">
        <f>BOLSOxHADDAD!J25-BOLSOxHADDAD!#REF!</f>
        <v>#REF!</v>
      </c>
      <c r="I25" s="18">
        <f>BOLSOxHADDAD!K25-BOLSOxHADDAD!J25</f>
        <v>-1</v>
      </c>
      <c r="J25" s="18">
        <f>BOLSOxHADDAD!L25-BOLSOxHADDAD!K25</f>
        <v>3</v>
      </c>
      <c r="K25" s="18">
        <f>BOLSOxHADDAD!M25-BOLSOxHADDAD!L25</f>
        <v>2</v>
      </c>
      <c r="L25" s="19"/>
      <c r="M25" s="18" t="e">
        <f>BOLSOxHADDAD!Q25-BOLSOxHADDAD!#REF!</f>
        <v>#REF!</v>
      </c>
      <c r="N25" s="18">
        <f>BOLSOxHADDAD!R25-BOLSOxHADDAD!Q25</f>
        <v>-3</v>
      </c>
      <c r="O25" s="18">
        <f>BOLSOxHADDAD!S25-BOLSOxHADDAD!R25</f>
        <v>-2</v>
      </c>
      <c r="P25" s="18">
        <f>BOLSOxHADDAD!T25-BOLSOxHADDAD!S25</f>
        <v>0</v>
      </c>
      <c r="Q25" s="19"/>
      <c r="R25" s="18" t="e">
        <f>BOLSOxHADDAD!X25-BOLSOxHADDAD!#REF!</f>
        <v>#REF!</v>
      </c>
      <c r="S25" s="18">
        <f>BOLSOxHADDAD!Y25-BOLSOxHADDAD!X25</f>
        <v>1</v>
      </c>
      <c r="T25" s="18">
        <f>BOLSOxHADDAD!Z25-BOLSOxHADDAD!Y25</f>
        <v>-1</v>
      </c>
      <c r="U25" s="18">
        <f>BOLSOxHADDAD!AA25-BOLSOxHADDAD!Z25</f>
        <v>-2</v>
      </c>
      <c r="W25" s="2" t="s">
        <v>2</v>
      </c>
      <c r="X25" s="17">
        <f>SUM(D25:F25)</f>
        <v>3</v>
      </c>
      <c r="Y25" s="17">
        <f>SUM(I25:K25)</f>
        <v>4</v>
      </c>
      <c r="Z25" s="17">
        <f>SUM(N25:P25)</f>
        <v>-5</v>
      </c>
      <c r="AA25" s="17">
        <f>SUM(S25:U25)</f>
        <v>-2</v>
      </c>
    </row>
    <row r="26" spans="2:27" ht="14.45" x14ac:dyDescent="0.35">
      <c r="B26" s="2" t="s">
        <v>2</v>
      </c>
      <c r="C26" s="8" t="e">
        <f>BOLSOxHADDAD!C26-BOLSOxHADDAD!#REF!</f>
        <v>#REF!</v>
      </c>
      <c r="D26" s="13">
        <f>BOLSOxHADDAD!D26-BOLSOxHADDAD!C26</f>
        <v>9</v>
      </c>
      <c r="E26" s="13">
        <f>BOLSOxHADDAD!E26-BOLSOxHADDAD!D26</f>
        <v>3</v>
      </c>
      <c r="F26" s="18">
        <f>BOLSOxHADDAD!F26-BOLSOxHADDAD!E26</f>
        <v>-9</v>
      </c>
      <c r="G26" s="19"/>
      <c r="H26" s="18" t="e">
        <f>BOLSOxHADDAD!J26-BOLSOxHADDAD!#REF!</f>
        <v>#REF!</v>
      </c>
      <c r="I26" s="18">
        <f>BOLSOxHADDAD!K26-BOLSOxHADDAD!J26</f>
        <v>-4</v>
      </c>
      <c r="J26" s="18">
        <f>BOLSOxHADDAD!L26-BOLSOxHADDAD!K26</f>
        <v>-1</v>
      </c>
      <c r="K26" s="18">
        <f>BOLSOxHADDAD!M26-BOLSOxHADDAD!L26</f>
        <v>6</v>
      </c>
      <c r="L26" s="19"/>
      <c r="M26" s="18" t="e">
        <f>BOLSOxHADDAD!Q26-BOLSOxHADDAD!#REF!</f>
        <v>#REF!</v>
      </c>
      <c r="N26" s="18">
        <f>BOLSOxHADDAD!R26-BOLSOxHADDAD!Q26</f>
        <v>-7</v>
      </c>
      <c r="O26" s="18">
        <f>BOLSOxHADDAD!S26-BOLSOxHADDAD!R26</f>
        <v>-2</v>
      </c>
      <c r="P26" s="18">
        <f>BOLSOxHADDAD!T26-BOLSOxHADDAD!S26</f>
        <v>4</v>
      </c>
      <c r="Q26" s="19"/>
      <c r="R26" s="18" t="e">
        <f>BOLSOxHADDAD!X26-BOLSOxHADDAD!#REF!</f>
        <v>#REF!</v>
      </c>
      <c r="S26" s="18">
        <f>BOLSOxHADDAD!Y26-BOLSOxHADDAD!X26</f>
        <v>1</v>
      </c>
      <c r="T26" s="18">
        <f>BOLSOxHADDAD!Z26-BOLSOxHADDAD!Y26</f>
        <v>0</v>
      </c>
      <c r="U26" s="18">
        <f>BOLSOxHADDAD!AA26-BOLSOxHADDAD!Z26</f>
        <v>-1</v>
      </c>
      <c r="W26" s="2" t="s">
        <v>3</v>
      </c>
      <c r="X26" s="17">
        <f>SUM(D26:F26)</f>
        <v>3</v>
      </c>
      <c r="Y26" s="17">
        <f>SUM(I26:K26)</f>
        <v>1</v>
      </c>
      <c r="Z26" s="17">
        <f>SUM(N26:P26)</f>
        <v>-5</v>
      </c>
      <c r="AA26" s="17">
        <f>SUM(S26:U26)</f>
        <v>0</v>
      </c>
    </row>
    <row r="27" spans="2:27" ht="14.45" x14ac:dyDescent="0.35">
      <c r="B27" s="2" t="s">
        <v>5</v>
      </c>
      <c r="C27" s="8" t="e">
        <f>BOLSOxHADDAD!C27-BOLSOxHADDAD!#REF!</f>
        <v>#REF!</v>
      </c>
      <c r="D27" s="13">
        <f>BOLSOxHADDAD!D27-BOLSOxHADDAD!C27</f>
        <v>-1</v>
      </c>
      <c r="E27" s="13">
        <f>BOLSOxHADDAD!E27-BOLSOxHADDAD!D27</f>
        <v>-2</v>
      </c>
      <c r="F27" s="18">
        <f>BOLSOxHADDAD!F27-BOLSOxHADDAD!E27</f>
        <v>-1</v>
      </c>
      <c r="G27" s="19"/>
      <c r="H27" s="18" t="e">
        <f>BOLSOxHADDAD!J27-BOLSOxHADDAD!#REF!</f>
        <v>#REF!</v>
      </c>
      <c r="I27" s="18">
        <f>BOLSOxHADDAD!K27-BOLSOxHADDAD!J27</f>
        <v>5</v>
      </c>
      <c r="J27" s="18">
        <f>BOLSOxHADDAD!L27-BOLSOxHADDAD!K27</f>
        <v>9</v>
      </c>
      <c r="K27" s="18">
        <f>BOLSOxHADDAD!M27-BOLSOxHADDAD!L27</f>
        <v>3</v>
      </c>
      <c r="L27" s="19"/>
      <c r="M27" s="18" t="e">
        <f>BOLSOxHADDAD!Q27-BOLSOxHADDAD!#REF!</f>
        <v>#REF!</v>
      </c>
      <c r="N27" s="18">
        <f>BOLSOxHADDAD!R27-BOLSOxHADDAD!Q27</f>
        <v>-1</v>
      </c>
      <c r="O27" s="18">
        <f>BOLSOxHADDAD!S27-BOLSOxHADDAD!R27</f>
        <v>-8</v>
      </c>
      <c r="P27" s="18">
        <f>BOLSOxHADDAD!T27-BOLSOxHADDAD!S27</f>
        <v>-1</v>
      </c>
      <c r="Q27" s="19"/>
      <c r="R27" s="18" t="e">
        <f>BOLSOxHADDAD!X27-BOLSOxHADDAD!#REF!</f>
        <v>#REF!</v>
      </c>
      <c r="S27" s="18">
        <f>BOLSOxHADDAD!Y27-BOLSOxHADDAD!X27</f>
        <v>-3</v>
      </c>
      <c r="T27" s="18">
        <f>BOLSOxHADDAD!Z27-BOLSOxHADDAD!Y27</f>
        <v>0</v>
      </c>
      <c r="U27" s="18">
        <f>BOLSOxHADDAD!AA27-BOLSOxHADDAD!Z27</f>
        <v>0</v>
      </c>
      <c r="W27" s="2" t="s">
        <v>4</v>
      </c>
      <c r="X27" s="17">
        <f>SUM(D27:F27)</f>
        <v>-4</v>
      </c>
      <c r="Y27" s="17">
        <f>SUM(I27:K27)</f>
        <v>17</v>
      </c>
      <c r="Z27" s="17">
        <f>SUM(N27:P27)</f>
        <v>-10</v>
      </c>
      <c r="AA27" s="17">
        <f>SUM(S27:U27)</f>
        <v>-3</v>
      </c>
    </row>
    <row r="28" spans="2:27" ht="14.45" x14ac:dyDescent="0.35">
      <c r="B28" s="2" t="s">
        <v>1</v>
      </c>
      <c r="C28" s="8" t="e">
        <f>BOLSOxHADDAD!C28-BOLSOxHADDAD!#REF!</f>
        <v>#REF!</v>
      </c>
      <c r="D28" s="13">
        <f>BOLSOxHADDAD!D28-BOLSOxHADDAD!C28</f>
        <v>1</v>
      </c>
      <c r="E28" s="13">
        <f>BOLSOxHADDAD!E28-BOLSOxHADDAD!D28</f>
        <v>-2</v>
      </c>
      <c r="F28" s="18">
        <f>BOLSOxHADDAD!F28-BOLSOxHADDAD!E28</f>
        <v>-2</v>
      </c>
      <c r="G28" s="19"/>
      <c r="H28" s="18" t="e">
        <f>BOLSOxHADDAD!J28-BOLSOxHADDAD!#REF!</f>
        <v>#REF!</v>
      </c>
      <c r="I28" s="18">
        <f>BOLSOxHADDAD!K28-BOLSOxHADDAD!J28</f>
        <v>0</v>
      </c>
      <c r="J28" s="18">
        <f>BOLSOxHADDAD!L28-BOLSOxHADDAD!K28</f>
        <v>6</v>
      </c>
      <c r="K28" s="18">
        <f>BOLSOxHADDAD!M28-BOLSOxHADDAD!L28</f>
        <v>2</v>
      </c>
      <c r="L28" s="19"/>
      <c r="M28" s="18" t="e">
        <f>BOLSOxHADDAD!Q28-BOLSOxHADDAD!#REF!</f>
        <v>#REF!</v>
      </c>
      <c r="N28" s="18">
        <f>BOLSOxHADDAD!R28-BOLSOxHADDAD!Q28</f>
        <v>-3</v>
      </c>
      <c r="O28" s="18">
        <f>BOLSOxHADDAD!S28-BOLSOxHADDAD!R28</f>
        <v>-5</v>
      </c>
      <c r="P28" s="18">
        <f>BOLSOxHADDAD!T28-BOLSOxHADDAD!S28</f>
        <v>1</v>
      </c>
      <c r="Q28" s="19"/>
      <c r="R28" s="18" t="e">
        <f>BOLSOxHADDAD!X28-BOLSOxHADDAD!#REF!</f>
        <v>#REF!</v>
      </c>
      <c r="S28" s="18">
        <f>BOLSOxHADDAD!Y28-BOLSOxHADDAD!X28</f>
        <v>2</v>
      </c>
      <c r="T28" s="18">
        <f>BOLSOxHADDAD!Z28-BOLSOxHADDAD!Y28</f>
        <v>0</v>
      </c>
      <c r="U28" s="18">
        <f>BOLSOxHADDAD!AA28-BOLSOxHADDAD!Z28</f>
        <v>0</v>
      </c>
      <c r="W28" s="2" t="s">
        <v>5</v>
      </c>
      <c r="X28" s="17">
        <f>SUM(D28:F28)</f>
        <v>-3</v>
      </c>
      <c r="Y28" s="17">
        <f>SUM(I28:K28)</f>
        <v>8</v>
      </c>
      <c r="Z28" s="17">
        <f>SUM(N28:P28)</f>
        <v>-7</v>
      </c>
      <c r="AA28" s="17">
        <f>SUM(S28:U28)</f>
        <v>2</v>
      </c>
    </row>
  </sheetData>
  <mergeCells count="4">
    <mergeCell ref="M2:P2"/>
    <mergeCell ref="R2:U2"/>
    <mergeCell ref="C2:F2"/>
    <mergeCell ref="H2:K2"/>
  </mergeCells>
  <conditionalFormatting sqref="D4:U28">
    <cfRule type="colorScale" priority="4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X4:AA4 X6:AA7 X9:AA13 X15:AA17 X19:AA22 X24:AA28">
    <cfRule type="colorScale" priority="3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A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4" sqref="F24:F28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7" style="10" hidden="1" customWidth="1"/>
    <col min="4" max="6" width="6.5703125" style="10" bestFit="1" customWidth="1"/>
    <col min="7" max="7" width="2.42578125" style="10" customWidth="1"/>
    <col min="8" max="8" width="7" style="10" hidden="1" customWidth="1"/>
    <col min="9" max="11" width="6.5703125" style="10" bestFit="1" customWidth="1"/>
    <col min="12" max="12" width="2.42578125" style="10" customWidth="1"/>
    <col min="13" max="13" width="7" style="10" hidden="1" customWidth="1"/>
    <col min="14" max="16" width="6.5703125" style="10" bestFit="1" customWidth="1"/>
    <col min="17" max="17" width="2.42578125" style="10" customWidth="1"/>
    <col min="18" max="18" width="7" style="10" hidden="1" customWidth="1"/>
    <col min="19" max="21" width="6.5703125" style="10" bestFit="1" customWidth="1"/>
    <col min="22" max="22" width="9.140625" style="2" customWidth="1"/>
    <col min="23" max="23" width="14.7109375" style="2" bestFit="1" customWidth="1"/>
    <col min="24" max="24" width="5.42578125" style="10" customWidth="1"/>
    <col min="25" max="25" width="6.7109375" style="10" bestFit="1" customWidth="1"/>
    <col min="26" max="27" width="5.42578125" style="10" customWidth="1"/>
    <col min="28" max="16384" width="9.140625" style="2"/>
  </cols>
  <sheetData>
    <row r="2" spans="1:27" ht="15.75" x14ac:dyDescent="0.25">
      <c r="B2" s="1"/>
      <c r="C2" s="46" t="s">
        <v>26</v>
      </c>
      <c r="D2" s="46"/>
      <c r="E2" s="46"/>
      <c r="F2" s="46"/>
      <c r="H2" s="46" t="s">
        <v>25</v>
      </c>
      <c r="I2" s="46"/>
      <c r="J2" s="46"/>
      <c r="K2" s="46"/>
      <c r="M2" s="46" t="s">
        <v>32</v>
      </c>
      <c r="N2" s="46"/>
      <c r="O2" s="46"/>
      <c r="P2" s="46"/>
      <c r="R2" s="46" t="s">
        <v>33</v>
      </c>
      <c r="S2" s="46"/>
      <c r="T2" s="46"/>
      <c r="U2" s="46"/>
      <c r="W2" s="1"/>
      <c r="X2" s="5"/>
      <c r="Y2" s="5"/>
      <c r="Z2" s="5"/>
      <c r="AA2" s="5"/>
    </row>
    <row r="3" spans="1:27" ht="15.6" x14ac:dyDescent="0.35">
      <c r="C3" s="6">
        <v>43333</v>
      </c>
      <c r="D3" s="6">
        <v>43353</v>
      </c>
      <c r="E3" s="6">
        <v>43357</v>
      </c>
      <c r="F3" s="6">
        <v>43362</v>
      </c>
      <c r="H3" s="6">
        <v>43333</v>
      </c>
      <c r="I3" s="6">
        <v>43353</v>
      </c>
      <c r="J3" s="6">
        <v>43357</v>
      </c>
      <c r="K3" s="6">
        <v>43362</v>
      </c>
      <c r="M3" s="6">
        <v>43333</v>
      </c>
      <c r="N3" s="6">
        <v>43353</v>
      </c>
      <c r="O3" s="6">
        <v>43357</v>
      </c>
      <c r="P3" s="6">
        <v>43362</v>
      </c>
      <c r="R3" s="6">
        <v>43333</v>
      </c>
      <c r="S3" s="6">
        <v>43353</v>
      </c>
      <c r="T3" s="6">
        <v>43357</v>
      </c>
      <c r="U3" s="6">
        <v>43362</v>
      </c>
      <c r="X3" s="5" t="s">
        <v>37</v>
      </c>
      <c r="Y3" s="5" t="s">
        <v>36</v>
      </c>
      <c r="Z3" s="5" t="s">
        <v>35</v>
      </c>
      <c r="AA3" s="5" t="s">
        <v>40</v>
      </c>
    </row>
    <row r="4" spans="1:27" ht="14.45" x14ac:dyDescent="0.35">
      <c r="B4" s="22" t="s">
        <v>14</v>
      </c>
      <c r="C4" s="23" t="e">
        <f>BOLSOxHADDAD!C4-BOLSOxHADDAD!#REF!</f>
        <v>#REF!</v>
      </c>
      <c r="D4" s="23">
        <f>BOLSOxHADDAD!D4-BOLSOxHADDAD!C4</f>
        <v>3</v>
      </c>
      <c r="E4" s="23">
        <f>BOLSOxHADDAD!E4-BOLSOxHADDAD!D4</f>
        <v>0</v>
      </c>
      <c r="F4" s="23">
        <f>BOLSOxHADDAD!F4-BOLSOxHADDAD!E4</f>
        <v>-3</v>
      </c>
      <c r="G4" s="24"/>
      <c r="H4" s="23" t="e">
        <f>BOLSOxHADDAD!J4-BOLSOxHADDAD!#REF!</f>
        <v>#REF!</v>
      </c>
      <c r="I4" s="25">
        <f>BOLSOxHADDAD!K4-BOLSOxHADDAD!J4</f>
        <v>0</v>
      </c>
      <c r="J4" s="23">
        <f>BOLSOxHADDAD!L4-BOLSOxHADDAD!K4</f>
        <v>4</v>
      </c>
      <c r="K4" s="23">
        <f>BOLSOxHADDAD!M4-BOLSOxHADDAD!L4</f>
        <v>3</v>
      </c>
      <c r="L4" s="24"/>
      <c r="M4" s="23" t="e">
        <f>BOLSOxHADDAD!Q4-BOLSOxHADDAD!#REF!</f>
        <v>#REF!</v>
      </c>
      <c r="N4" s="25">
        <f>BOLSOxHADDAD!R4-BOLSOxHADDAD!Q4</f>
        <v>-3</v>
      </c>
      <c r="O4" s="23">
        <f>BOLSOxHADDAD!S4-BOLSOxHADDAD!R4</f>
        <v>-4</v>
      </c>
      <c r="P4" s="23">
        <f>BOLSOxHADDAD!T4-BOLSOxHADDAD!S4</f>
        <v>0</v>
      </c>
      <c r="Q4" s="24"/>
      <c r="R4" s="23" t="e">
        <f>BOLSOxHADDAD!X4-BOLSOxHADDAD!#REF!</f>
        <v>#REF!</v>
      </c>
      <c r="S4" s="23">
        <f>BOLSOxHADDAD!Y4-BOLSOxHADDAD!X4</f>
        <v>0</v>
      </c>
      <c r="T4" s="23">
        <f>BOLSOxHADDAD!Z4-BOLSOxHADDAD!Y4</f>
        <v>0</v>
      </c>
      <c r="U4" s="23">
        <f>BOLSOxHADDAD!AA4-BOLSOxHADDAD!Z4</f>
        <v>-1</v>
      </c>
      <c r="W4" s="22" t="s">
        <v>14</v>
      </c>
      <c r="X4" s="23">
        <f>SUM(D4:F4)</f>
        <v>0</v>
      </c>
      <c r="Y4" s="25">
        <f>SUM(I4:K4)</f>
        <v>7</v>
      </c>
      <c r="Z4" s="25">
        <f>SUM(N4:P4)</f>
        <v>-7</v>
      </c>
      <c r="AA4" s="23">
        <f>SUM(S4:U4)</f>
        <v>-1</v>
      </c>
    </row>
    <row r="5" spans="1:27" ht="14.45" x14ac:dyDescent="0.35">
      <c r="B5" s="3" t="s">
        <v>6</v>
      </c>
      <c r="C5" s="7"/>
      <c r="D5" s="7"/>
      <c r="E5" s="7"/>
      <c r="F5" s="7"/>
      <c r="H5" s="7"/>
      <c r="I5" s="7"/>
      <c r="J5" s="7"/>
      <c r="K5" s="7"/>
      <c r="M5" s="7"/>
      <c r="N5" s="7"/>
      <c r="O5" s="7"/>
      <c r="P5" s="7"/>
      <c r="R5" s="7"/>
      <c r="S5" s="7"/>
      <c r="T5" s="7"/>
      <c r="U5" s="7"/>
      <c r="W5" s="3" t="s">
        <v>6</v>
      </c>
      <c r="X5" s="7"/>
      <c r="Y5" s="7"/>
      <c r="Z5" s="7"/>
      <c r="AA5" s="7"/>
    </row>
    <row r="6" spans="1:27" ht="14.45" x14ac:dyDescent="0.35">
      <c r="A6" s="12">
        <v>0.47</v>
      </c>
      <c r="B6" s="2" t="s">
        <v>7</v>
      </c>
      <c r="C6" s="8" t="e">
        <f>BOLSOxHADDAD!C6-BOLSOxHADDAD!#REF!</f>
        <v>#REF!</v>
      </c>
      <c r="D6" s="13">
        <f>$A6*'Dif (2)'!D6</f>
        <v>2.82</v>
      </c>
      <c r="E6" s="13">
        <f>$A6*'Dif (2)'!E6</f>
        <v>0</v>
      </c>
      <c r="F6" s="13">
        <f>$A6*'Dif (2)'!F6</f>
        <v>-1.88</v>
      </c>
      <c r="G6" s="14"/>
      <c r="H6" s="13" t="e">
        <f>BOLSOxHADDAD!J6-BOLSOxHADDAD!#REF!</f>
        <v>#REF!</v>
      </c>
      <c r="I6" s="13">
        <f>$A6*'Dif (2)'!I6</f>
        <v>-0.94</v>
      </c>
      <c r="J6" s="13">
        <f>$A6*'Dif (2)'!J6</f>
        <v>1.88</v>
      </c>
      <c r="K6" s="13">
        <f>$A6*'Dif (2)'!K6</f>
        <v>1.88</v>
      </c>
      <c r="L6" s="14"/>
      <c r="M6" s="13" t="e">
        <f>BOLSOxHADDAD!Q6-BOLSOxHADDAD!#REF!</f>
        <v>#REF!</v>
      </c>
      <c r="N6" s="13">
        <f>$A6*'Dif (2)'!N6</f>
        <v>-2.82</v>
      </c>
      <c r="O6" s="13">
        <f>$A6*'Dif (2)'!O6</f>
        <v>-1.41</v>
      </c>
      <c r="P6" s="13">
        <f>$A6*'Dif (2)'!P6</f>
        <v>0.47</v>
      </c>
      <c r="Q6" s="14"/>
      <c r="R6" s="13" t="e">
        <f>BOLSOxHADDAD!X6-BOLSOxHADDAD!#REF!</f>
        <v>#REF!</v>
      </c>
      <c r="S6" s="13">
        <f>$A6*'Dif (2)'!S6</f>
        <v>0</v>
      </c>
      <c r="T6" s="13">
        <f>$A6*'Dif (2)'!T6</f>
        <v>0</v>
      </c>
      <c r="U6" s="13">
        <f>$A6*'Dif (2)'!U6</f>
        <v>-0.47</v>
      </c>
      <c r="W6" s="2" t="s">
        <v>7</v>
      </c>
      <c r="X6" s="23">
        <f>SUM(D6:F6)</f>
        <v>0.94</v>
      </c>
      <c r="Y6" s="23">
        <f>SUM(I6:K6)</f>
        <v>2.82</v>
      </c>
      <c r="Z6" s="23">
        <f>SUM(N6:P6)</f>
        <v>-3.76</v>
      </c>
      <c r="AA6" s="23">
        <f>SUM(S6:U6)</f>
        <v>-0.47</v>
      </c>
    </row>
    <row r="7" spans="1:27" ht="14.45" x14ac:dyDescent="0.35">
      <c r="A7" s="12">
        <v>0.53</v>
      </c>
      <c r="B7" s="2" t="s">
        <v>8</v>
      </c>
      <c r="C7" s="8" t="e">
        <f>BOLSOxHADDAD!C7-BOLSOxHADDAD!#REF!</f>
        <v>#REF!</v>
      </c>
      <c r="D7" s="13">
        <f>$A7*'Dif (2)'!D7</f>
        <v>0</v>
      </c>
      <c r="E7" s="13">
        <f>$A7*'Dif (2)'!E7</f>
        <v>0</v>
      </c>
      <c r="F7" s="13">
        <f>$A7*'Dif (2)'!F7</f>
        <v>-0.53</v>
      </c>
      <c r="G7" s="14"/>
      <c r="H7" s="13" t="e">
        <f>BOLSOxHADDAD!J7-BOLSOxHADDAD!#REF!</f>
        <v>#REF!</v>
      </c>
      <c r="I7" s="13">
        <f>$A7*'Dif (2)'!I7</f>
        <v>1.06</v>
      </c>
      <c r="J7" s="13">
        <f>$A7*'Dif (2)'!J7</f>
        <v>2.6500000000000004</v>
      </c>
      <c r="K7" s="13">
        <f>$A7*'Dif (2)'!K7</f>
        <v>1.06</v>
      </c>
      <c r="L7" s="14"/>
      <c r="M7" s="13" t="e">
        <f>BOLSOxHADDAD!Q7-BOLSOxHADDAD!#REF!</f>
        <v>#REF!</v>
      </c>
      <c r="N7" s="13">
        <f>$A7*'Dif (2)'!N7</f>
        <v>-1.06</v>
      </c>
      <c r="O7" s="13">
        <f>$A7*'Dif (2)'!O7</f>
        <v>-2.12</v>
      </c>
      <c r="P7" s="13">
        <f>$A7*'Dif (2)'!P7</f>
        <v>0</v>
      </c>
      <c r="Q7" s="14"/>
      <c r="R7" s="13" t="e">
        <f>BOLSOxHADDAD!X7-BOLSOxHADDAD!#REF!</f>
        <v>#REF!</v>
      </c>
      <c r="S7" s="13">
        <f>$A7*'Dif (2)'!S7</f>
        <v>0</v>
      </c>
      <c r="T7" s="13">
        <f>$A7*'Dif (2)'!T7</f>
        <v>0</v>
      </c>
      <c r="U7" s="13">
        <f>$A7*'Dif (2)'!U7</f>
        <v>-0.53</v>
      </c>
      <c r="W7" s="2" t="s">
        <v>8</v>
      </c>
      <c r="X7" s="23">
        <f>SUM(D7:F7)</f>
        <v>-0.53</v>
      </c>
      <c r="Y7" s="23">
        <f>SUM(I7:K7)</f>
        <v>4.7700000000000005</v>
      </c>
      <c r="Z7" s="23">
        <f>SUM(N7:P7)</f>
        <v>-3.18</v>
      </c>
      <c r="AA7" s="23">
        <f>SUM(S7:U7)</f>
        <v>-0.53</v>
      </c>
    </row>
    <row r="8" spans="1:27" ht="14.45" x14ac:dyDescent="0.35">
      <c r="A8" s="11"/>
      <c r="B8" s="3" t="s">
        <v>9</v>
      </c>
      <c r="C8" s="9"/>
      <c r="D8" s="15"/>
      <c r="E8" s="15"/>
      <c r="F8" s="15"/>
      <c r="G8" s="14"/>
      <c r="H8" s="15"/>
      <c r="I8" s="15"/>
      <c r="J8" s="15"/>
      <c r="K8" s="15"/>
      <c r="L8" s="14"/>
      <c r="M8" s="15"/>
      <c r="N8" s="15"/>
      <c r="O8" s="15"/>
      <c r="P8" s="15"/>
      <c r="Q8" s="14"/>
      <c r="R8" s="15"/>
      <c r="S8" s="15"/>
      <c r="T8" s="15"/>
      <c r="U8" s="15"/>
      <c r="W8" s="3" t="s">
        <v>9</v>
      </c>
      <c r="X8" s="30"/>
      <c r="Y8" s="30"/>
      <c r="Z8" s="30"/>
      <c r="AA8" s="30"/>
    </row>
    <row r="9" spans="1:27" ht="14.45" x14ac:dyDescent="0.35">
      <c r="A9" s="12">
        <v>0.15</v>
      </c>
      <c r="B9" s="2" t="s">
        <v>15</v>
      </c>
      <c r="C9" s="8" t="e">
        <f>BOLSOxHADDAD!C9-BOLSOxHADDAD!#REF!</f>
        <v>#REF!</v>
      </c>
      <c r="D9" s="13">
        <f>$A9*'Dif (2)'!D9</f>
        <v>0</v>
      </c>
      <c r="E9" s="13">
        <f>$A9*'Dif (2)'!E9</f>
        <v>-0.15</v>
      </c>
      <c r="F9" s="13">
        <f>$A9*'Dif (2)'!F9</f>
        <v>-0.3</v>
      </c>
      <c r="G9" s="14"/>
      <c r="H9" s="13" t="e">
        <f>BOLSOxHADDAD!J9-BOLSOxHADDAD!#REF!</f>
        <v>#REF!</v>
      </c>
      <c r="I9" s="13">
        <f>$A9*'Dif (2)'!I9</f>
        <v>-0.3</v>
      </c>
      <c r="J9" s="13">
        <f>$A9*'Dif (2)'!J9</f>
        <v>0.75</v>
      </c>
      <c r="K9" s="13">
        <f>$A9*'Dif (2)'!K9</f>
        <v>0.3</v>
      </c>
      <c r="L9" s="14"/>
      <c r="M9" s="13" t="e">
        <f>BOLSOxHADDAD!Q9-BOLSOxHADDAD!#REF!</f>
        <v>#REF!</v>
      </c>
      <c r="N9" s="13">
        <f>$A9*'Dif (2)'!N9</f>
        <v>0</v>
      </c>
      <c r="O9" s="13">
        <f>$A9*'Dif (2)'!O9</f>
        <v>-0.6</v>
      </c>
      <c r="P9" s="13">
        <f>$A9*'Dif (2)'!P9</f>
        <v>0.15</v>
      </c>
      <c r="Q9" s="14"/>
      <c r="R9" s="13" t="e">
        <f>BOLSOxHADDAD!X9-BOLSOxHADDAD!#REF!</f>
        <v>#REF!</v>
      </c>
      <c r="S9" s="13">
        <f>$A9*'Dif (2)'!S9</f>
        <v>0.15</v>
      </c>
      <c r="T9" s="13">
        <f>$A9*'Dif (2)'!T9</f>
        <v>0</v>
      </c>
      <c r="U9" s="13">
        <f>$A9*'Dif (2)'!U9</f>
        <v>-0.15</v>
      </c>
      <c r="W9" s="2" t="s">
        <v>15</v>
      </c>
      <c r="X9" s="23">
        <f>SUM(D9:F9)</f>
        <v>-0.44999999999999996</v>
      </c>
      <c r="Y9" s="23">
        <f>SUM(I9:K9)</f>
        <v>0.75</v>
      </c>
      <c r="Z9" s="23">
        <f>SUM(N9:P9)</f>
        <v>-0.44999999999999996</v>
      </c>
      <c r="AA9" s="23">
        <f>SUM(S9:U9)</f>
        <v>0</v>
      </c>
    </row>
    <row r="10" spans="1:27" ht="14.45" x14ac:dyDescent="0.35">
      <c r="A10" s="12">
        <v>0.21</v>
      </c>
      <c r="B10" s="2" t="s">
        <v>16</v>
      </c>
      <c r="C10" s="8" t="e">
        <f>BOLSOxHADDAD!C10-BOLSOxHADDAD!#REF!</f>
        <v>#REF!</v>
      </c>
      <c r="D10" s="13">
        <f>$A10*'Dif (2)'!D10</f>
        <v>1.05</v>
      </c>
      <c r="E10" s="13">
        <f>$A10*'Dif (2)'!E10</f>
        <v>0.63</v>
      </c>
      <c r="F10" s="13">
        <f>$A10*'Dif (2)'!F10</f>
        <v>-0.42</v>
      </c>
      <c r="G10" s="14"/>
      <c r="H10" s="13" t="e">
        <f>BOLSOxHADDAD!J10-BOLSOxHADDAD!#REF!</f>
        <v>#REF!</v>
      </c>
      <c r="I10" s="13">
        <f>$A10*'Dif (2)'!I10</f>
        <v>-1.05</v>
      </c>
      <c r="J10" s="13">
        <f>$A10*'Dif (2)'!J10</f>
        <v>0.63</v>
      </c>
      <c r="K10" s="13">
        <f>$A10*'Dif (2)'!K10</f>
        <v>0.63</v>
      </c>
      <c r="L10" s="14"/>
      <c r="M10" s="13" t="e">
        <f>BOLSOxHADDAD!Q10-BOLSOxHADDAD!#REF!</f>
        <v>#REF!</v>
      </c>
      <c r="N10" s="13">
        <f>$A10*'Dif (2)'!N10</f>
        <v>-0.21</v>
      </c>
      <c r="O10" s="13">
        <f>$A10*'Dif (2)'!O10</f>
        <v>-0.84</v>
      </c>
      <c r="P10" s="13">
        <f>$A10*'Dif (2)'!P10</f>
        <v>-0.21</v>
      </c>
      <c r="Q10" s="14"/>
      <c r="R10" s="13" t="e">
        <f>BOLSOxHADDAD!X10-BOLSOxHADDAD!#REF!</f>
        <v>#REF!</v>
      </c>
      <c r="S10" s="13">
        <f>$A10*'Dif (2)'!S10</f>
        <v>0</v>
      </c>
      <c r="T10" s="13">
        <f>$A10*'Dif (2)'!T10</f>
        <v>0</v>
      </c>
      <c r="U10" s="13">
        <f>$A10*'Dif (2)'!U10</f>
        <v>-0.21</v>
      </c>
      <c r="W10" s="2" t="s">
        <v>16</v>
      </c>
      <c r="X10" s="23">
        <f>SUM(D10:F10)</f>
        <v>1.2600000000000002</v>
      </c>
      <c r="Y10" s="23">
        <f>SUM(I10:K10)</f>
        <v>0.20999999999999996</v>
      </c>
      <c r="Z10" s="23">
        <f>SUM(N10:P10)</f>
        <v>-1.26</v>
      </c>
      <c r="AA10" s="23">
        <f>SUM(S10:U10)</f>
        <v>-0.21</v>
      </c>
    </row>
    <row r="11" spans="1:27" ht="14.45" x14ac:dyDescent="0.35">
      <c r="A11" s="12">
        <v>0.21</v>
      </c>
      <c r="B11" s="2" t="s">
        <v>17</v>
      </c>
      <c r="C11" s="8" t="e">
        <f>BOLSOxHADDAD!C11-BOLSOxHADDAD!#REF!</f>
        <v>#REF!</v>
      </c>
      <c r="D11" s="13">
        <f>$A11*'Dif (2)'!D11</f>
        <v>-0.42</v>
      </c>
      <c r="E11" s="13">
        <f>$A11*'Dif (2)'!E11</f>
        <v>0.84</v>
      </c>
      <c r="F11" s="13">
        <f>$A11*'Dif (2)'!F11</f>
        <v>-1.68</v>
      </c>
      <c r="G11" s="14"/>
      <c r="H11" s="13" t="e">
        <f>BOLSOxHADDAD!J11-BOLSOxHADDAD!#REF!</f>
        <v>#REF!</v>
      </c>
      <c r="I11" s="13">
        <f>$A11*'Dif (2)'!I11</f>
        <v>0.42</v>
      </c>
      <c r="J11" s="13">
        <f>$A11*'Dif (2)'!J11</f>
        <v>0.63</v>
      </c>
      <c r="K11" s="13">
        <f>$A11*'Dif (2)'!K11</f>
        <v>1.47</v>
      </c>
      <c r="L11" s="14"/>
      <c r="M11" s="13" t="e">
        <f>BOLSOxHADDAD!Q11-BOLSOxHADDAD!#REF!</f>
        <v>#REF!</v>
      </c>
      <c r="N11" s="13">
        <f>$A11*'Dif (2)'!N11</f>
        <v>0</v>
      </c>
      <c r="O11" s="13">
        <f>$A11*'Dif (2)'!O11</f>
        <v>-0.84</v>
      </c>
      <c r="P11" s="13">
        <f>$A11*'Dif (2)'!P11</f>
        <v>0</v>
      </c>
      <c r="Q11" s="14"/>
      <c r="R11" s="13" t="e">
        <f>BOLSOxHADDAD!X11-BOLSOxHADDAD!#REF!</f>
        <v>#REF!</v>
      </c>
      <c r="S11" s="13">
        <f>$A11*'Dif (2)'!S11</f>
        <v>0</v>
      </c>
      <c r="T11" s="13">
        <f>$A11*'Dif (2)'!T11</f>
        <v>-0.42</v>
      </c>
      <c r="U11" s="13">
        <f>$A11*'Dif (2)'!U11</f>
        <v>0.21</v>
      </c>
      <c r="W11" s="2" t="s">
        <v>17</v>
      </c>
      <c r="X11" s="23">
        <f>SUM(D11:F11)</f>
        <v>-1.26</v>
      </c>
      <c r="Y11" s="23">
        <f>SUM(I11:K11)</f>
        <v>2.52</v>
      </c>
      <c r="Z11" s="23">
        <f>SUM(N11:P11)</f>
        <v>-0.84</v>
      </c>
      <c r="AA11" s="23">
        <f>SUM(S11:U11)</f>
        <v>-0.21</v>
      </c>
    </row>
    <row r="12" spans="1:27" ht="14.45" x14ac:dyDescent="0.35">
      <c r="A12" s="12">
        <v>0.24</v>
      </c>
      <c r="B12" s="2" t="s">
        <v>18</v>
      </c>
      <c r="C12" s="8" t="e">
        <f>BOLSOxHADDAD!C12-BOLSOxHADDAD!#REF!</f>
        <v>#REF!</v>
      </c>
      <c r="D12" s="13">
        <f>$A12*'Dif (2)'!D12</f>
        <v>-0.24</v>
      </c>
      <c r="E12" s="13">
        <f>$A12*'Dif (2)'!E12</f>
        <v>-0.24</v>
      </c>
      <c r="F12" s="13">
        <f>$A12*'Dif (2)'!F12</f>
        <v>1.2</v>
      </c>
      <c r="G12" s="14"/>
      <c r="H12" s="13" t="e">
        <f>BOLSOxHADDAD!J12-BOLSOxHADDAD!#REF!</f>
        <v>#REF!</v>
      </c>
      <c r="I12" s="13">
        <f>$A12*'Dif (2)'!I12</f>
        <v>0.96</v>
      </c>
      <c r="J12" s="13">
        <f>$A12*'Dif (2)'!J12</f>
        <v>0.96</v>
      </c>
      <c r="K12" s="13">
        <f>$A12*'Dif (2)'!K12</f>
        <v>-0.24</v>
      </c>
      <c r="L12" s="14"/>
      <c r="M12" s="13" t="e">
        <f>BOLSOxHADDAD!Q12-BOLSOxHADDAD!#REF!</f>
        <v>#REF!</v>
      </c>
      <c r="N12" s="13">
        <f>$A12*'Dif (2)'!N12</f>
        <v>-0.96</v>
      </c>
      <c r="O12" s="13">
        <f>$A12*'Dif (2)'!O12</f>
        <v>-0.48</v>
      </c>
      <c r="P12" s="13">
        <f>$A12*'Dif (2)'!P12</f>
        <v>-0.72</v>
      </c>
      <c r="Q12" s="14"/>
      <c r="R12" s="13" t="e">
        <f>BOLSOxHADDAD!X12-BOLSOxHADDAD!#REF!</f>
        <v>#REF!</v>
      </c>
      <c r="S12" s="13">
        <f>$A12*'Dif (2)'!S12</f>
        <v>0.24</v>
      </c>
      <c r="T12" s="13">
        <f>$A12*'Dif (2)'!T12</f>
        <v>-0.24</v>
      </c>
      <c r="U12" s="13">
        <f>$A12*'Dif (2)'!U12</f>
        <v>-0.24</v>
      </c>
      <c r="W12" s="2" t="s">
        <v>18</v>
      </c>
      <c r="X12" s="23">
        <f>SUM(D12:F12)</f>
        <v>0.72</v>
      </c>
      <c r="Y12" s="23">
        <f>SUM(I12:K12)</f>
        <v>1.68</v>
      </c>
      <c r="Z12" s="23">
        <f>SUM(N12:P12)</f>
        <v>-2.16</v>
      </c>
      <c r="AA12" s="23">
        <f>SUM(S12:U12)</f>
        <v>-0.24</v>
      </c>
    </row>
    <row r="13" spans="1:27" ht="14.45" x14ac:dyDescent="0.35">
      <c r="A13" s="12">
        <v>0.19</v>
      </c>
      <c r="B13" s="2" t="s">
        <v>19</v>
      </c>
      <c r="C13" s="8" t="e">
        <f>BOLSOxHADDAD!C13-BOLSOxHADDAD!#REF!</f>
        <v>#REF!</v>
      </c>
      <c r="D13" s="13">
        <f>$A13*'Dif (2)'!D13</f>
        <v>1.9</v>
      </c>
      <c r="E13" s="13">
        <f>$A13*'Dif (2)'!E13</f>
        <v>-1.1400000000000001</v>
      </c>
      <c r="F13" s="13">
        <f>$A13*'Dif (2)'!F13</f>
        <v>-0.57000000000000006</v>
      </c>
      <c r="G13" s="14"/>
      <c r="H13" s="13" t="e">
        <f>BOLSOxHADDAD!J13-BOLSOxHADDAD!#REF!</f>
        <v>#REF!</v>
      </c>
      <c r="I13" s="13">
        <f>$A13*'Dif (2)'!I13</f>
        <v>0.38</v>
      </c>
      <c r="J13" s="13">
        <f>$A13*'Dif (2)'!J13</f>
        <v>1.71</v>
      </c>
      <c r="K13" s="13">
        <f>$A13*'Dif (2)'!K13</f>
        <v>0.38</v>
      </c>
      <c r="L13" s="14"/>
      <c r="M13" s="13" t="e">
        <f>BOLSOxHADDAD!Q13-BOLSOxHADDAD!#REF!</f>
        <v>#REF!</v>
      </c>
      <c r="N13" s="13">
        <f>$A13*'Dif (2)'!N13</f>
        <v>-2.09</v>
      </c>
      <c r="O13" s="13">
        <f>$A13*'Dif (2)'!O13</f>
        <v>-0.95</v>
      </c>
      <c r="P13" s="13">
        <f>$A13*'Dif (2)'!P13</f>
        <v>0.57000000000000006</v>
      </c>
      <c r="Q13" s="14"/>
      <c r="R13" s="13" t="e">
        <f>BOLSOxHADDAD!X13-BOLSOxHADDAD!#REF!</f>
        <v>#REF!</v>
      </c>
      <c r="S13" s="13">
        <f>$A13*'Dif (2)'!S13</f>
        <v>0</v>
      </c>
      <c r="T13" s="13">
        <f>$A13*'Dif (2)'!T13</f>
        <v>0.38</v>
      </c>
      <c r="U13" s="13">
        <f>$A13*'Dif (2)'!U13</f>
        <v>-0.57000000000000006</v>
      </c>
      <c r="W13" s="2" t="s">
        <v>19</v>
      </c>
      <c r="X13" s="23">
        <f>SUM(D13:F13)</f>
        <v>0.18999999999999972</v>
      </c>
      <c r="Y13" s="23">
        <f>SUM(I13:K13)</f>
        <v>2.4699999999999998</v>
      </c>
      <c r="Z13" s="23">
        <f>SUM(N13:P13)</f>
        <v>-2.4699999999999998</v>
      </c>
      <c r="AA13" s="23">
        <f>SUM(S13:U13)</f>
        <v>-0.19000000000000006</v>
      </c>
    </row>
    <row r="14" spans="1:27" ht="14.45" hidden="1" x14ac:dyDescent="0.35">
      <c r="A14" s="11"/>
      <c r="B14" s="3" t="s">
        <v>20</v>
      </c>
      <c r="C14" s="9"/>
      <c r="D14" s="15"/>
      <c r="E14" s="15"/>
      <c r="F14" s="15"/>
      <c r="G14" s="14"/>
      <c r="H14" s="15"/>
      <c r="I14" s="15"/>
      <c r="J14" s="15"/>
      <c r="K14" s="15"/>
      <c r="L14" s="14"/>
      <c r="M14" s="15"/>
      <c r="N14" s="15"/>
      <c r="O14" s="15"/>
      <c r="P14" s="15"/>
      <c r="Q14" s="14"/>
      <c r="R14" s="15"/>
      <c r="S14" s="15"/>
      <c r="T14" s="15"/>
      <c r="U14" s="15"/>
      <c r="W14" s="3" t="s">
        <v>20</v>
      </c>
      <c r="X14" s="30"/>
      <c r="Y14" s="30"/>
      <c r="Z14" s="30"/>
      <c r="AA14" s="30"/>
    </row>
    <row r="15" spans="1:27" ht="14.45" hidden="1" x14ac:dyDescent="0.35">
      <c r="A15" s="12">
        <v>0.35</v>
      </c>
      <c r="B15" s="2" t="s">
        <v>10</v>
      </c>
      <c r="C15" s="8" t="e">
        <f>BOLSOxHADDAD!C15-BOLSOxHADDAD!#REF!</f>
        <v>#REF!</v>
      </c>
      <c r="D15" s="13">
        <f>$A15*'Dif (2)'!D15</f>
        <v>0</v>
      </c>
      <c r="E15" s="13">
        <f>$A15*'Dif (2)'!E15</f>
        <v>0</v>
      </c>
      <c r="F15" s="13">
        <f>$A15*'Dif (2)'!F15</f>
        <v>0</v>
      </c>
      <c r="G15" s="14"/>
      <c r="H15" s="13" t="e">
        <f>BOLSOxHADDAD!J15-BOLSOxHADDAD!#REF!</f>
        <v>#REF!</v>
      </c>
      <c r="I15" s="13">
        <f>$A15*'Dif (2)'!I15</f>
        <v>0</v>
      </c>
      <c r="J15" s="13">
        <f>$A15*'Dif (2)'!J15</f>
        <v>0</v>
      </c>
      <c r="K15" s="13">
        <f>$A15*'Dif (2)'!K15</f>
        <v>0</v>
      </c>
      <c r="L15" s="14"/>
      <c r="M15" s="13" t="e">
        <f>BOLSOxHADDAD!Q15-BOLSOxHADDAD!#REF!</f>
        <v>#REF!</v>
      </c>
      <c r="N15" s="13">
        <f>$A15*'Dif (2)'!N15</f>
        <v>0</v>
      </c>
      <c r="O15" s="13">
        <f>$A15*'Dif (2)'!O15</f>
        <v>0</v>
      </c>
      <c r="P15" s="13">
        <f>$A15*'Dif (2)'!P15</f>
        <v>0</v>
      </c>
      <c r="Q15" s="14"/>
      <c r="R15" s="13" t="e">
        <f>BOLSOxHADDAD!X15-BOLSOxHADDAD!#REF!</f>
        <v>#REF!</v>
      </c>
      <c r="S15" s="13">
        <f>$A15*'Dif (2)'!S15</f>
        <v>0</v>
      </c>
      <c r="T15" s="13">
        <f>$A15*'Dif (2)'!T15</f>
        <v>0</v>
      </c>
      <c r="U15" s="13">
        <f>$A15*'Dif (2)'!U15</f>
        <v>0</v>
      </c>
      <c r="W15" s="2" t="s">
        <v>10</v>
      </c>
      <c r="X15" s="23">
        <f>SUM(D15:F15)</f>
        <v>0</v>
      </c>
      <c r="Y15" s="23">
        <f>SUM(I15:K15)</f>
        <v>0</v>
      </c>
      <c r="Z15" s="23">
        <f>SUM(N15:P15)</f>
        <v>0</v>
      </c>
      <c r="AA15" s="23">
        <f>SUM(S15:U15)</f>
        <v>0</v>
      </c>
    </row>
    <row r="16" spans="1:27" hidden="1" x14ac:dyDescent="0.25">
      <c r="A16" s="12">
        <v>0.44</v>
      </c>
      <c r="B16" s="2" t="s">
        <v>11</v>
      </c>
      <c r="C16" s="8" t="e">
        <f>BOLSOxHADDAD!C17-BOLSOxHADDAD!#REF!</f>
        <v>#REF!</v>
      </c>
      <c r="D16" s="13">
        <f>$A16*'Dif (2)'!D16</f>
        <v>0</v>
      </c>
      <c r="E16" s="13">
        <f>$A16*'Dif (2)'!E16</f>
        <v>0</v>
      </c>
      <c r="F16" s="13">
        <f>$A16*'Dif (2)'!F16</f>
        <v>0</v>
      </c>
      <c r="G16" s="14"/>
      <c r="H16" s="13" t="e">
        <f>BOLSOxHADDAD!J17-BOLSOxHADDAD!#REF!</f>
        <v>#REF!</v>
      </c>
      <c r="I16" s="13">
        <f>$A16*'Dif (2)'!I16</f>
        <v>0</v>
      </c>
      <c r="J16" s="13">
        <f>$A16*'Dif (2)'!J16</f>
        <v>0</v>
      </c>
      <c r="K16" s="13">
        <f>$A16*'Dif (2)'!K16</f>
        <v>0</v>
      </c>
      <c r="L16" s="14"/>
      <c r="M16" s="13" t="e">
        <f>BOLSOxHADDAD!Q17-BOLSOxHADDAD!#REF!</f>
        <v>#REF!</v>
      </c>
      <c r="N16" s="13">
        <f>$A16*'Dif (2)'!N16</f>
        <v>0</v>
      </c>
      <c r="O16" s="13">
        <f>$A16*'Dif (2)'!O16</f>
        <v>0</v>
      </c>
      <c r="P16" s="13">
        <f>$A16*'Dif (2)'!P16</f>
        <v>0</v>
      </c>
      <c r="Q16" s="14"/>
      <c r="R16" s="13" t="e">
        <f>BOLSOxHADDAD!X17-BOLSOxHADDAD!#REF!</f>
        <v>#REF!</v>
      </c>
      <c r="S16" s="13">
        <f>$A16*'Dif (2)'!S16</f>
        <v>0</v>
      </c>
      <c r="T16" s="13">
        <f>$A16*'Dif (2)'!T16</f>
        <v>0</v>
      </c>
      <c r="U16" s="13">
        <f>$A16*'Dif (2)'!U16</f>
        <v>0</v>
      </c>
      <c r="W16" s="2" t="s">
        <v>11</v>
      </c>
      <c r="X16" s="23">
        <f>SUM(D16:F16)</f>
        <v>0</v>
      </c>
      <c r="Y16" s="23">
        <f>SUM(I16:K16)</f>
        <v>0</v>
      </c>
      <c r="Z16" s="23">
        <f>SUM(N16:P16)</f>
        <v>0</v>
      </c>
      <c r="AA16" s="23">
        <f>SUM(S16:U16)</f>
        <v>0</v>
      </c>
    </row>
    <row r="17" spans="1:27" ht="14.45" hidden="1" x14ac:dyDescent="0.35">
      <c r="A17" s="12">
        <v>0.21</v>
      </c>
      <c r="B17" s="2" t="s">
        <v>12</v>
      </c>
      <c r="C17" s="8" t="e">
        <f>BOLSOxHADDAD!C18-BOLSOxHADDAD!#REF!</f>
        <v>#REF!</v>
      </c>
      <c r="D17" s="13">
        <f>$A17*'Dif (2)'!D17</f>
        <v>0</v>
      </c>
      <c r="E17" s="13">
        <f>$A17*'Dif (2)'!E17</f>
        <v>0</v>
      </c>
      <c r="F17" s="13">
        <f>$A17*'Dif (2)'!F17</f>
        <v>0</v>
      </c>
      <c r="G17" s="14"/>
      <c r="H17" s="13" t="e">
        <f>BOLSOxHADDAD!J18-BOLSOxHADDAD!#REF!</f>
        <v>#REF!</v>
      </c>
      <c r="I17" s="13">
        <f>$A17*'Dif (2)'!I17</f>
        <v>0</v>
      </c>
      <c r="J17" s="13">
        <f>$A17*'Dif (2)'!J17</f>
        <v>0</v>
      </c>
      <c r="K17" s="13">
        <f>$A17*'Dif (2)'!K17</f>
        <v>0</v>
      </c>
      <c r="L17" s="14"/>
      <c r="M17" s="13" t="e">
        <f>BOLSOxHADDAD!Q18-BOLSOxHADDAD!#REF!</f>
        <v>#REF!</v>
      </c>
      <c r="N17" s="13">
        <f>$A17*'Dif (2)'!N17</f>
        <v>0</v>
      </c>
      <c r="O17" s="13">
        <f>$A17*'Dif (2)'!O17</f>
        <v>0</v>
      </c>
      <c r="P17" s="13">
        <f>$A17*'Dif (2)'!P17</f>
        <v>0</v>
      </c>
      <c r="Q17" s="14"/>
      <c r="R17" s="13" t="e">
        <f>BOLSOxHADDAD!X18-BOLSOxHADDAD!#REF!</f>
        <v>#REF!</v>
      </c>
      <c r="S17" s="13">
        <f>$A17*'Dif (2)'!S17</f>
        <v>0</v>
      </c>
      <c r="T17" s="13">
        <f>$A17*'Dif (2)'!T17</f>
        <v>0</v>
      </c>
      <c r="U17" s="13">
        <f>$A17*'Dif (2)'!U17</f>
        <v>0</v>
      </c>
      <c r="W17" s="2" t="s">
        <v>12</v>
      </c>
      <c r="X17" s="23">
        <f>SUM(D17:F17)</f>
        <v>0</v>
      </c>
      <c r="Y17" s="23">
        <f>SUM(I17:K17)</f>
        <v>0</v>
      </c>
      <c r="Z17" s="23">
        <f>SUM(N17:P17)</f>
        <v>0</v>
      </c>
      <c r="AA17" s="23">
        <f>SUM(S17:U17)</f>
        <v>0</v>
      </c>
    </row>
    <row r="18" spans="1:27" ht="14.45" hidden="1" x14ac:dyDescent="0.35">
      <c r="A18" s="11"/>
      <c r="B18" s="3" t="s">
        <v>13</v>
      </c>
      <c r="C18" s="9"/>
      <c r="D18" s="15"/>
      <c r="E18" s="15"/>
      <c r="F18" s="15"/>
      <c r="G18" s="14"/>
      <c r="H18" s="15"/>
      <c r="I18" s="15"/>
      <c r="J18" s="15"/>
      <c r="K18" s="15"/>
      <c r="L18" s="14"/>
      <c r="M18" s="15"/>
      <c r="N18" s="15"/>
      <c r="O18" s="15"/>
      <c r="P18" s="15"/>
      <c r="Q18" s="14"/>
      <c r="R18" s="15"/>
      <c r="S18" s="15"/>
      <c r="T18" s="15"/>
      <c r="U18" s="15"/>
      <c r="W18" s="3" t="s">
        <v>13</v>
      </c>
      <c r="X18" s="30"/>
      <c r="Y18" s="30"/>
      <c r="Z18" s="30"/>
      <c r="AA18" s="30"/>
    </row>
    <row r="19" spans="1:27" ht="14.45" hidden="1" x14ac:dyDescent="0.35">
      <c r="A19" s="12">
        <v>0.42</v>
      </c>
      <c r="B19" s="4" t="s">
        <v>21</v>
      </c>
      <c r="C19" s="8" t="e">
        <f>BOLSOxHADDAD!C20-BOLSOxHADDAD!#REF!</f>
        <v>#REF!</v>
      </c>
      <c r="D19" s="13">
        <f>$A19*'Dif (2)'!D19</f>
        <v>0</v>
      </c>
      <c r="E19" s="13">
        <f>$A19*'Dif (2)'!E19</f>
        <v>0</v>
      </c>
      <c r="F19" s="13">
        <f>$A19*'Dif (2)'!F19</f>
        <v>0</v>
      </c>
      <c r="G19" s="14"/>
      <c r="H19" s="13" t="e">
        <f>BOLSOxHADDAD!J20-BOLSOxHADDAD!#REF!</f>
        <v>#REF!</v>
      </c>
      <c r="I19" s="13">
        <f>$A19*'Dif (2)'!I19</f>
        <v>0</v>
      </c>
      <c r="J19" s="13">
        <f>$A19*'Dif (2)'!J19</f>
        <v>0</v>
      </c>
      <c r="K19" s="13">
        <f>$A19*'Dif (2)'!K19</f>
        <v>0</v>
      </c>
      <c r="L19" s="14"/>
      <c r="M19" s="13" t="e">
        <f>BOLSOxHADDAD!Q20-BOLSOxHADDAD!#REF!</f>
        <v>#REF!</v>
      </c>
      <c r="N19" s="13">
        <f>$A19*'Dif (2)'!N19</f>
        <v>0</v>
      </c>
      <c r="O19" s="13">
        <f>$A19*'Dif (2)'!O19</f>
        <v>0</v>
      </c>
      <c r="P19" s="13">
        <f>$A19*'Dif (2)'!P19</f>
        <v>0</v>
      </c>
      <c r="Q19" s="14"/>
      <c r="R19" s="13" t="e">
        <f>BOLSOxHADDAD!X20-BOLSOxHADDAD!#REF!</f>
        <v>#REF!</v>
      </c>
      <c r="S19" s="13">
        <f>$A19*'Dif (2)'!S19</f>
        <v>0</v>
      </c>
      <c r="T19" s="13">
        <f>$A19*'Dif (2)'!T19</f>
        <v>0</v>
      </c>
      <c r="U19" s="13">
        <f>$A19*'Dif (2)'!U19</f>
        <v>0</v>
      </c>
      <c r="W19" s="4" t="s">
        <v>21</v>
      </c>
      <c r="X19" s="23">
        <f>SUM(D19:F19)</f>
        <v>0</v>
      </c>
      <c r="Y19" s="23">
        <f>SUM(I19:K19)</f>
        <v>0</v>
      </c>
      <c r="Z19" s="23">
        <f>SUM(N19:P19)</f>
        <v>0</v>
      </c>
      <c r="AA19" s="23">
        <f>SUM(S19:U19)</f>
        <v>0</v>
      </c>
    </row>
    <row r="20" spans="1:27" ht="14.45" hidden="1" x14ac:dyDescent="0.35">
      <c r="A20" s="12">
        <v>0.38</v>
      </c>
      <c r="B20" s="4" t="s">
        <v>22</v>
      </c>
      <c r="C20" s="8" t="e">
        <f>BOLSOxHADDAD!C21-BOLSOxHADDAD!#REF!</f>
        <v>#REF!</v>
      </c>
      <c r="D20" s="13">
        <f>$A20*'Dif (2)'!D20</f>
        <v>0</v>
      </c>
      <c r="E20" s="13">
        <f>$A20*'Dif (2)'!E20</f>
        <v>0</v>
      </c>
      <c r="F20" s="13">
        <f>$A20*'Dif (2)'!F20</f>
        <v>0</v>
      </c>
      <c r="G20" s="14"/>
      <c r="H20" s="13" t="e">
        <f>BOLSOxHADDAD!J21-BOLSOxHADDAD!#REF!</f>
        <v>#REF!</v>
      </c>
      <c r="I20" s="13">
        <f>$A20*'Dif (2)'!I20</f>
        <v>0</v>
      </c>
      <c r="J20" s="13">
        <f>$A20*'Dif (2)'!J20</f>
        <v>0</v>
      </c>
      <c r="K20" s="13">
        <f>$A20*'Dif (2)'!K20</f>
        <v>0</v>
      </c>
      <c r="L20" s="14"/>
      <c r="M20" s="13" t="e">
        <f>BOLSOxHADDAD!Q21-BOLSOxHADDAD!#REF!</f>
        <v>#REF!</v>
      </c>
      <c r="N20" s="13">
        <f>$A20*'Dif (2)'!N20</f>
        <v>0</v>
      </c>
      <c r="O20" s="13">
        <f>$A20*'Dif (2)'!O20</f>
        <v>0</v>
      </c>
      <c r="P20" s="13">
        <f>$A20*'Dif (2)'!P20</f>
        <v>0</v>
      </c>
      <c r="Q20" s="14"/>
      <c r="R20" s="13" t="e">
        <f>BOLSOxHADDAD!X21-BOLSOxHADDAD!#REF!</f>
        <v>#REF!</v>
      </c>
      <c r="S20" s="13">
        <f>$A20*'Dif (2)'!S20</f>
        <v>0</v>
      </c>
      <c r="T20" s="13">
        <f>$A20*'Dif (2)'!T20</f>
        <v>0</v>
      </c>
      <c r="U20" s="13">
        <f>$A20*'Dif (2)'!U20</f>
        <v>0</v>
      </c>
      <c r="W20" s="4" t="s">
        <v>22</v>
      </c>
      <c r="X20" s="23">
        <f>SUM(D20:F20)</f>
        <v>0</v>
      </c>
      <c r="Y20" s="23">
        <f>SUM(I20:K20)</f>
        <v>0</v>
      </c>
      <c r="Z20" s="23">
        <f>SUM(N20:P20)</f>
        <v>0</v>
      </c>
      <c r="AA20" s="23">
        <f>SUM(S20:U20)</f>
        <v>0</v>
      </c>
    </row>
    <row r="21" spans="1:27" ht="14.45" hidden="1" x14ac:dyDescent="0.35">
      <c r="A21" s="12">
        <v>0.11</v>
      </c>
      <c r="B21" s="2" t="s">
        <v>23</v>
      </c>
      <c r="C21" s="8" t="e">
        <f>BOLSOxHADDAD!C22-BOLSOxHADDAD!#REF!</f>
        <v>#REF!</v>
      </c>
      <c r="D21" s="13">
        <f>$A21*'Dif (2)'!D21</f>
        <v>0</v>
      </c>
      <c r="E21" s="13">
        <f>$A21*'Dif (2)'!E21</f>
        <v>0</v>
      </c>
      <c r="F21" s="13">
        <f>$A21*'Dif (2)'!F21</f>
        <v>0</v>
      </c>
      <c r="G21" s="14"/>
      <c r="H21" s="13" t="e">
        <f>BOLSOxHADDAD!J22-BOLSOxHADDAD!#REF!</f>
        <v>#REF!</v>
      </c>
      <c r="I21" s="13">
        <f>$A21*'Dif (2)'!I21</f>
        <v>0</v>
      </c>
      <c r="J21" s="13">
        <f>$A21*'Dif (2)'!J21</f>
        <v>0</v>
      </c>
      <c r="K21" s="13">
        <f>$A21*'Dif (2)'!K21</f>
        <v>0</v>
      </c>
      <c r="L21" s="14"/>
      <c r="M21" s="13" t="e">
        <f>BOLSOxHADDAD!Q22-BOLSOxHADDAD!#REF!</f>
        <v>#REF!</v>
      </c>
      <c r="N21" s="13">
        <f>$A21*'Dif (2)'!N21</f>
        <v>0</v>
      </c>
      <c r="O21" s="13">
        <f>$A21*'Dif (2)'!O21</f>
        <v>0</v>
      </c>
      <c r="P21" s="13">
        <f>$A21*'Dif (2)'!P21</f>
        <v>0</v>
      </c>
      <c r="Q21" s="14"/>
      <c r="R21" s="13" t="e">
        <f>BOLSOxHADDAD!X22-BOLSOxHADDAD!#REF!</f>
        <v>#REF!</v>
      </c>
      <c r="S21" s="13">
        <f>$A21*'Dif (2)'!S21</f>
        <v>0</v>
      </c>
      <c r="T21" s="13">
        <f>$A21*'Dif (2)'!T21</f>
        <v>0</v>
      </c>
      <c r="U21" s="13">
        <f>$A21*'Dif (2)'!U21</f>
        <v>0</v>
      </c>
      <c r="W21" s="2" t="s">
        <v>23</v>
      </c>
      <c r="X21" s="23">
        <f>SUM(D21:F21)</f>
        <v>0</v>
      </c>
      <c r="Y21" s="23">
        <f>SUM(I21:K21)</f>
        <v>0</v>
      </c>
      <c r="Z21" s="23">
        <f>SUM(N21:P21)</f>
        <v>0</v>
      </c>
      <c r="AA21" s="23">
        <f>SUM(S21:U21)</f>
        <v>0</v>
      </c>
    </row>
    <row r="22" spans="1:27" ht="14.45" hidden="1" x14ac:dyDescent="0.35">
      <c r="A22" s="12">
        <f>1-SUM(A19:A21)</f>
        <v>8.9999999999999969E-2</v>
      </c>
      <c r="B22" s="4" t="s">
        <v>24</v>
      </c>
      <c r="C22" s="8" t="e">
        <f>BOLSOxHADDAD!C23-BOLSOxHADDAD!#REF!</f>
        <v>#REF!</v>
      </c>
      <c r="D22" s="13">
        <f>$A22*'Dif (2)'!D22</f>
        <v>0</v>
      </c>
      <c r="E22" s="13">
        <f>$A22*'Dif (2)'!E22</f>
        <v>0</v>
      </c>
      <c r="F22" s="13">
        <f>$A22*'Dif (2)'!F22</f>
        <v>0</v>
      </c>
      <c r="G22" s="14"/>
      <c r="H22" s="13" t="e">
        <f>BOLSOxHADDAD!J23-BOLSOxHADDAD!#REF!</f>
        <v>#REF!</v>
      </c>
      <c r="I22" s="13">
        <f>$A22*'Dif (2)'!I22</f>
        <v>0</v>
      </c>
      <c r="J22" s="13">
        <f>$A22*'Dif (2)'!J22</f>
        <v>0</v>
      </c>
      <c r="K22" s="13">
        <f>$A22*'Dif (2)'!K22</f>
        <v>0</v>
      </c>
      <c r="L22" s="14"/>
      <c r="M22" s="13" t="e">
        <f>BOLSOxHADDAD!Q23-BOLSOxHADDAD!#REF!</f>
        <v>#REF!</v>
      </c>
      <c r="N22" s="13">
        <f>$A22*'Dif (2)'!N22</f>
        <v>0</v>
      </c>
      <c r="O22" s="13">
        <f>$A22*'Dif (2)'!O22</f>
        <v>0</v>
      </c>
      <c r="P22" s="13">
        <f>$A22*'Dif (2)'!P22</f>
        <v>0</v>
      </c>
      <c r="Q22" s="14"/>
      <c r="R22" s="13" t="e">
        <f>BOLSOxHADDAD!X23-BOLSOxHADDAD!#REF!</f>
        <v>#REF!</v>
      </c>
      <c r="S22" s="13">
        <f>$A22*'Dif (2)'!S22</f>
        <v>0</v>
      </c>
      <c r="T22" s="13">
        <f>$A22*'Dif (2)'!T22</f>
        <v>0</v>
      </c>
      <c r="U22" s="13">
        <f>$A22*'Dif (2)'!U22</f>
        <v>0</v>
      </c>
      <c r="W22" s="4" t="s">
        <v>24</v>
      </c>
      <c r="X22" s="23">
        <f>SUM(D22:F22)</f>
        <v>0</v>
      </c>
      <c r="Y22" s="23">
        <f>SUM(I22:K22)</f>
        <v>0</v>
      </c>
      <c r="Z22" s="23">
        <f>SUM(N22:P22)</f>
        <v>0</v>
      </c>
      <c r="AA22" s="23">
        <f>SUM(S22:U22)</f>
        <v>0</v>
      </c>
    </row>
    <row r="23" spans="1:27" x14ac:dyDescent="0.25">
      <c r="A23" s="11"/>
      <c r="B23" s="3" t="s">
        <v>0</v>
      </c>
      <c r="C23" s="7"/>
      <c r="D23" s="16"/>
      <c r="E23" s="16"/>
      <c r="F23" s="16"/>
      <c r="G23" s="14"/>
      <c r="H23" s="16"/>
      <c r="I23" s="16"/>
      <c r="J23" s="16"/>
      <c r="K23" s="16"/>
      <c r="L23" s="14"/>
      <c r="M23" s="16"/>
      <c r="N23" s="16"/>
      <c r="O23" s="16"/>
      <c r="P23" s="16"/>
      <c r="Q23" s="14"/>
      <c r="R23" s="16"/>
      <c r="S23" s="16"/>
      <c r="T23" s="16"/>
      <c r="U23" s="16"/>
      <c r="W23" s="3" t="s">
        <v>0</v>
      </c>
      <c r="X23" s="30"/>
      <c r="Y23" s="30"/>
      <c r="Z23" s="30"/>
      <c r="AA23" s="30"/>
    </row>
    <row r="24" spans="1:27" ht="14.45" x14ac:dyDescent="0.35">
      <c r="A24" s="12">
        <v>0.44</v>
      </c>
      <c r="B24" s="2" t="s">
        <v>3</v>
      </c>
      <c r="C24" s="8" t="e">
        <f>BOLSOxHADDAD!C24-BOLSOxHADDAD!#REF!</f>
        <v>#REF!</v>
      </c>
      <c r="D24" s="13">
        <f>$A24*'Dif (2)'!D24</f>
        <v>0</v>
      </c>
      <c r="E24" s="13">
        <f>$A24*'Dif (2)'!E24</f>
        <v>0</v>
      </c>
      <c r="F24" s="18">
        <f>$A24*'Dif (2)'!F24</f>
        <v>0</v>
      </c>
      <c r="G24" s="19"/>
      <c r="H24" s="18" t="e">
        <f>BOLSOxHADDAD!J24-BOLSOxHADDAD!#REF!</f>
        <v>#REF!</v>
      </c>
      <c r="I24" s="18">
        <f>$A24*'Dif (2)'!I24</f>
        <v>0</v>
      </c>
      <c r="J24" s="18">
        <f>$A24*'Dif (2)'!J24</f>
        <v>0</v>
      </c>
      <c r="K24" s="18">
        <f>$A24*'Dif (2)'!K24</f>
        <v>0</v>
      </c>
      <c r="L24" s="19"/>
      <c r="M24" s="18" t="e">
        <f>BOLSOxHADDAD!Q24-BOLSOxHADDAD!#REF!</f>
        <v>#REF!</v>
      </c>
      <c r="N24" s="18">
        <f>$A24*'Dif (2)'!N24</f>
        <v>0</v>
      </c>
      <c r="O24" s="18">
        <f>$A24*'Dif (2)'!O24</f>
        <v>0</v>
      </c>
      <c r="P24" s="18">
        <f>$A24*'Dif (2)'!P24</f>
        <v>0</v>
      </c>
      <c r="Q24" s="19"/>
      <c r="R24" s="18" t="e">
        <f>BOLSOxHADDAD!X24-BOLSOxHADDAD!#REF!</f>
        <v>#REF!</v>
      </c>
      <c r="S24" s="18">
        <f>$A24*'Dif (2)'!S24</f>
        <v>0</v>
      </c>
      <c r="T24" s="18">
        <f>$A24*'Dif (2)'!T24</f>
        <v>0</v>
      </c>
      <c r="U24" s="18">
        <f>$A24*'Dif (2)'!U24</f>
        <v>0</v>
      </c>
      <c r="W24" s="2" t="s">
        <v>1</v>
      </c>
      <c r="X24" s="23">
        <f>SUM(D24:F24)</f>
        <v>0</v>
      </c>
      <c r="Y24" s="23">
        <f>SUM(I24:K24)</f>
        <v>0</v>
      </c>
      <c r="Z24" s="23">
        <f>SUM(N24:P24)</f>
        <v>0</v>
      </c>
      <c r="AA24" s="23">
        <f>SUM(S24:U24)</f>
        <v>0</v>
      </c>
    </row>
    <row r="25" spans="1:27" ht="14.45" x14ac:dyDescent="0.35">
      <c r="A25" s="12">
        <v>0.15</v>
      </c>
      <c r="B25" s="2" t="s">
        <v>4</v>
      </c>
      <c r="C25" s="8" t="e">
        <f>BOLSOxHADDAD!C25-BOLSOxHADDAD!#REF!</f>
        <v>#REF!</v>
      </c>
      <c r="D25" s="13">
        <f>$A25*'Dif (2)'!D25</f>
        <v>0.6</v>
      </c>
      <c r="E25" s="13">
        <f>$A25*'Dif (2)'!E25</f>
        <v>0</v>
      </c>
      <c r="F25" s="18">
        <f>$A25*'Dif (2)'!F25</f>
        <v>-0.15</v>
      </c>
      <c r="G25" s="19"/>
      <c r="H25" s="18" t="e">
        <f>BOLSOxHADDAD!J25-BOLSOxHADDAD!#REF!</f>
        <v>#REF!</v>
      </c>
      <c r="I25" s="18">
        <f>$A25*'Dif (2)'!I25</f>
        <v>-0.15</v>
      </c>
      <c r="J25" s="18">
        <f>$A25*'Dif (2)'!J25</f>
        <v>0.44999999999999996</v>
      </c>
      <c r="K25" s="18">
        <f>$A25*'Dif (2)'!K25</f>
        <v>0.3</v>
      </c>
      <c r="L25" s="19"/>
      <c r="M25" s="18" t="e">
        <f>BOLSOxHADDAD!Q25-BOLSOxHADDAD!#REF!</f>
        <v>#REF!</v>
      </c>
      <c r="N25" s="18">
        <f>$A25*'Dif (2)'!N25</f>
        <v>-0.44999999999999996</v>
      </c>
      <c r="O25" s="18">
        <f>$A25*'Dif (2)'!O25</f>
        <v>-0.3</v>
      </c>
      <c r="P25" s="18">
        <f>$A25*'Dif (2)'!P25</f>
        <v>0</v>
      </c>
      <c r="Q25" s="19"/>
      <c r="R25" s="18" t="e">
        <f>BOLSOxHADDAD!X25-BOLSOxHADDAD!#REF!</f>
        <v>#REF!</v>
      </c>
      <c r="S25" s="18">
        <f>$A25*'Dif (2)'!S25</f>
        <v>0.15</v>
      </c>
      <c r="T25" s="18">
        <f>$A25*'Dif (2)'!T25</f>
        <v>-0.15</v>
      </c>
      <c r="U25" s="18">
        <f>$A25*'Dif (2)'!U25</f>
        <v>-0.3</v>
      </c>
      <c r="W25" s="2" t="s">
        <v>2</v>
      </c>
      <c r="X25" s="23">
        <f>SUM(D25:F25)</f>
        <v>0.44999999999999996</v>
      </c>
      <c r="Y25" s="23">
        <f>SUM(I25:K25)</f>
        <v>0.59999999999999987</v>
      </c>
      <c r="Z25" s="23">
        <f>SUM(N25:P25)</f>
        <v>-0.75</v>
      </c>
      <c r="AA25" s="23">
        <f>SUM(S25:U25)</f>
        <v>-0.3</v>
      </c>
    </row>
    <row r="26" spans="1:27" ht="14.45" x14ac:dyDescent="0.35">
      <c r="A26" s="12">
        <v>0.27</v>
      </c>
      <c r="B26" s="2" t="s">
        <v>2</v>
      </c>
      <c r="C26" s="8" t="e">
        <f>BOLSOxHADDAD!C26-BOLSOxHADDAD!#REF!</f>
        <v>#REF!</v>
      </c>
      <c r="D26" s="13">
        <f>$A26*'Dif (2)'!D26</f>
        <v>2.4300000000000002</v>
      </c>
      <c r="E26" s="13">
        <f>$A26*'Dif (2)'!E26</f>
        <v>0.81</v>
      </c>
      <c r="F26" s="18">
        <f>$A26*'Dif (2)'!F26</f>
        <v>-2.4300000000000002</v>
      </c>
      <c r="G26" s="19"/>
      <c r="H26" s="18" t="e">
        <f>BOLSOxHADDAD!J26-BOLSOxHADDAD!#REF!</f>
        <v>#REF!</v>
      </c>
      <c r="I26" s="18">
        <f>$A26*'Dif (2)'!I26</f>
        <v>-1.08</v>
      </c>
      <c r="J26" s="18">
        <f>$A26*'Dif (2)'!J26</f>
        <v>-0.27</v>
      </c>
      <c r="K26" s="18">
        <f>$A26*'Dif (2)'!K26</f>
        <v>1.62</v>
      </c>
      <c r="L26" s="19"/>
      <c r="M26" s="18" t="e">
        <f>BOLSOxHADDAD!Q26-BOLSOxHADDAD!#REF!</f>
        <v>#REF!</v>
      </c>
      <c r="N26" s="18">
        <f>$A26*'Dif (2)'!N26</f>
        <v>-1.8900000000000001</v>
      </c>
      <c r="O26" s="18">
        <f>$A26*'Dif (2)'!O26</f>
        <v>-0.54</v>
      </c>
      <c r="P26" s="18">
        <f>$A26*'Dif (2)'!P26</f>
        <v>1.08</v>
      </c>
      <c r="Q26" s="19"/>
      <c r="R26" s="18" t="e">
        <f>BOLSOxHADDAD!X26-BOLSOxHADDAD!#REF!</f>
        <v>#REF!</v>
      </c>
      <c r="S26" s="18">
        <f>$A26*'Dif (2)'!S26</f>
        <v>0.27</v>
      </c>
      <c r="T26" s="18">
        <f>$A26*'Dif (2)'!T26</f>
        <v>0</v>
      </c>
      <c r="U26" s="18">
        <f>$A26*'Dif (2)'!U26</f>
        <v>-0.27</v>
      </c>
      <c r="W26" s="2" t="s">
        <v>3</v>
      </c>
      <c r="X26" s="23">
        <f>SUM(D26:F26)</f>
        <v>0.81</v>
      </c>
      <c r="Y26" s="23">
        <f>SUM(I26:K26)</f>
        <v>0.27</v>
      </c>
      <c r="Z26" s="23">
        <f>SUM(N26:P26)</f>
        <v>-1.35</v>
      </c>
      <c r="AA26" s="23">
        <f>SUM(S26:U26)</f>
        <v>0</v>
      </c>
    </row>
    <row r="27" spans="1:27" ht="14.45" x14ac:dyDescent="0.35">
      <c r="A27" s="12">
        <v>7.0000000000000007E-2</v>
      </c>
      <c r="B27" s="2" t="s">
        <v>5</v>
      </c>
      <c r="C27" s="8" t="e">
        <f>BOLSOxHADDAD!C27-BOLSOxHADDAD!#REF!</f>
        <v>#REF!</v>
      </c>
      <c r="D27" s="13">
        <f>$A27*'Dif (2)'!D27</f>
        <v>-7.0000000000000007E-2</v>
      </c>
      <c r="E27" s="13">
        <f>$A27*'Dif (2)'!E27</f>
        <v>-0.14000000000000001</v>
      </c>
      <c r="F27" s="18">
        <f>$A27*'Dif (2)'!F27</f>
        <v>-7.0000000000000007E-2</v>
      </c>
      <c r="G27" s="19"/>
      <c r="H27" s="18" t="e">
        <f>BOLSOxHADDAD!J27-BOLSOxHADDAD!#REF!</f>
        <v>#REF!</v>
      </c>
      <c r="I27" s="18">
        <f>$A27*'Dif (2)'!I27</f>
        <v>0.35000000000000003</v>
      </c>
      <c r="J27" s="18">
        <f>$A27*'Dif (2)'!J27</f>
        <v>0.63000000000000012</v>
      </c>
      <c r="K27" s="18">
        <f>$A27*'Dif (2)'!K27</f>
        <v>0.21000000000000002</v>
      </c>
      <c r="L27" s="19"/>
      <c r="M27" s="18" t="e">
        <f>BOLSOxHADDAD!Q27-BOLSOxHADDAD!#REF!</f>
        <v>#REF!</v>
      </c>
      <c r="N27" s="18">
        <f>$A27*'Dif (2)'!N27</f>
        <v>-7.0000000000000007E-2</v>
      </c>
      <c r="O27" s="18">
        <f>$A27*'Dif (2)'!O27</f>
        <v>-0.56000000000000005</v>
      </c>
      <c r="P27" s="18">
        <f>$A27*'Dif (2)'!P27</f>
        <v>-7.0000000000000007E-2</v>
      </c>
      <c r="Q27" s="19"/>
      <c r="R27" s="18" t="e">
        <f>BOLSOxHADDAD!X27-BOLSOxHADDAD!#REF!</f>
        <v>#REF!</v>
      </c>
      <c r="S27" s="18">
        <f>$A27*'Dif (2)'!S27</f>
        <v>-0.21000000000000002</v>
      </c>
      <c r="T27" s="18">
        <f>$A27*'Dif (2)'!T27</f>
        <v>0</v>
      </c>
      <c r="U27" s="18">
        <f>$A27*'Dif (2)'!U27</f>
        <v>0</v>
      </c>
      <c r="W27" s="2" t="s">
        <v>4</v>
      </c>
      <c r="X27" s="23">
        <f>SUM(D27:F27)</f>
        <v>-0.28000000000000003</v>
      </c>
      <c r="Y27" s="23">
        <f>SUM(I27:K27)</f>
        <v>1.1900000000000002</v>
      </c>
      <c r="Z27" s="23">
        <f>SUM(N27:P27)</f>
        <v>-0.70000000000000018</v>
      </c>
      <c r="AA27" s="23">
        <f>SUM(S27:U27)</f>
        <v>-0.21000000000000002</v>
      </c>
    </row>
    <row r="28" spans="1:27" ht="14.45" x14ac:dyDescent="0.35">
      <c r="A28" s="12">
        <v>0.08</v>
      </c>
      <c r="B28" s="2" t="s">
        <v>1</v>
      </c>
      <c r="C28" s="8" t="e">
        <f>BOLSOxHADDAD!C28-BOLSOxHADDAD!#REF!</f>
        <v>#REF!</v>
      </c>
      <c r="D28" s="13">
        <f>$A28*'Dif (2)'!D28</f>
        <v>0.08</v>
      </c>
      <c r="E28" s="13">
        <f>$A28*'Dif (2)'!E28</f>
        <v>-0.16</v>
      </c>
      <c r="F28" s="18">
        <f>$A28*'Dif (2)'!F28</f>
        <v>-0.16</v>
      </c>
      <c r="G28" s="19"/>
      <c r="H28" s="18" t="e">
        <f>BOLSOxHADDAD!J28-BOLSOxHADDAD!#REF!</f>
        <v>#REF!</v>
      </c>
      <c r="I28" s="18">
        <f>$A28*'Dif (2)'!I28</f>
        <v>0</v>
      </c>
      <c r="J28" s="18">
        <f>$A28*'Dif (2)'!J28</f>
        <v>0.48</v>
      </c>
      <c r="K28" s="18">
        <f>$A28*'Dif (2)'!K28</f>
        <v>0.16</v>
      </c>
      <c r="L28" s="19"/>
      <c r="M28" s="18" t="e">
        <f>BOLSOxHADDAD!Q28-BOLSOxHADDAD!#REF!</f>
        <v>#REF!</v>
      </c>
      <c r="N28" s="18">
        <f>$A28*'Dif (2)'!N28</f>
        <v>-0.24</v>
      </c>
      <c r="O28" s="18">
        <f>$A28*'Dif (2)'!O28</f>
        <v>-0.4</v>
      </c>
      <c r="P28" s="18">
        <f>$A28*'Dif (2)'!P28</f>
        <v>0.08</v>
      </c>
      <c r="Q28" s="19"/>
      <c r="R28" s="18" t="e">
        <f>BOLSOxHADDAD!X28-BOLSOxHADDAD!#REF!</f>
        <v>#REF!</v>
      </c>
      <c r="S28" s="18">
        <f>$A28*'Dif (2)'!S28</f>
        <v>0.16</v>
      </c>
      <c r="T28" s="18">
        <f>$A28*'Dif (2)'!T28</f>
        <v>0</v>
      </c>
      <c r="U28" s="18">
        <f>$A28*'Dif (2)'!U28</f>
        <v>0</v>
      </c>
      <c r="W28" s="2" t="s">
        <v>5</v>
      </c>
      <c r="X28" s="23">
        <f>SUM(D28:F28)</f>
        <v>-0.24</v>
      </c>
      <c r="Y28" s="23">
        <f>SUM(I28:K28)</f>
        <v>0.64</v>
      </c>
      <c r="Z28" s="23">
        <f>SUM(N28:P28)</f>
        <v>-0.56000000000000005</v>
      </c>
      <c r="AA28" s="23">
        <f>SUM(S28:U28)</f>
        <v>0.16</v>
      </c>
    </row>
  </sheetData>
  <mergeCells count="4">
    <mergeCell ref="C2:F2"/>
    <mergeCell ref="H2:K2"/>
    <mergeCell ref="M2:P2"/>
    <mergeCell ref="R2:U2"/>
  </mergeCells>
  <conditionalFormatting sqref="D4:U28">
    <cfRule type="colorScale" priority="2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4:AA4 X6:AA7 X9:AA13 X15:AA17 X19:AA22 X24:AA28">
    <cfRule type="colorScale" priority="11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X5:Z5">
    <cfRule type="colorScale" priority="10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5">
    <cfRule type="colorScale" priority="9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8:Z8">
    <cfRule type="colorScale" priority="8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8">
    <cfRule type="colorScale" priority="7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14:Z14">
    <cfRule type="colorScale" priority="6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14">
    <cfRule type="colorScale" priority="5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18:Z18">
    <cfRule type="colorScale" priority="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18">
    <cfRule type="colorScale" priority="3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23:Z23">
    <cfRule type="colorScale" priority="2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23">
    <cfRule type="colorScale" priority="1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Estimulada</vt:lpstr>
      <vt:lpstr>Dif</vt:lpstr>
      <vt:lpstr>Contr</vt:lpstr>
      <vt:lpstr>BOLSOxHADDAD</vt:lpstr>
      <vt:lpstr>Dif (2)</vt:lpstr>
      <vt:lpstr>Contr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2018-09-20T16:46:30Z</dcterms:created>
  <dcterms:modified xsi:type="dcterms:W3CDTF">2018-10-04T11:33:05Z</dcterms:modified>
</cp:coreProperties>
</file>