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025" yWindow="-15" windowWidth="13860" windowHeight="13035" firstSheet="10" activeTab="22"/>
  </bookViews>
  <sheets>
    <sheet name="TUDO" sheetId="19" r:id="rId1"/>
    <sheet name="TUDO (2)" sheetId="38" r:id="rId2"/>
    <sheet name="NS NR" sheetId="35" r:id="rId3"/>
    <sheet name="NS NR (2)" sheetId="43" r:id="rId4"/>
    <sheet name="Candidatos" sheetId="53" r:id="rId5"/>
    <sheet name="Candidatos (2)" sheetId="44" r:id="rId6"/>
    <sheet name="Bolsonaro" sheetId="34" r:id="rId7"/>
    <sheet name="Bolsonaro (2)" sheetId="45" r:id="rId8"/>
    <sheet name="Outros" sheetId="37" r:id="rId9"/>
    <sheet name="Outros (2)" sheetId="46" r:id="rId10"/>
    <sheet name="Marina" sheetId="33" r:id="rId11"/>
    <sheet name="Marina (2)" sheetId="47" r:id="rId12"/>
    <sheet name="Alckmin" sheetId="32" r:id="rId13"/>
    <sheet name="Alckmin (2)" sheetId="48" r:id="rId14"/>
    <sheet name="Haddad" sheetId="30" r:id="rId15"/>
    <sheet name="Haddad (2)" sheetId="49" r:id="rId16"/>
    <sheet name="Ciro" sheetId="31" r:id="rId17"/>
    <sheet name="Ciro (2)" sheetId="50" r:id="rId18"/>
    <sheet name="Alvaro" sheetId="29" r:id="rId19"/>
    <sheet name="Alvaro (2)" sheetId="51" r:id="rId20"/>
    <sheet name="DEMAIS (NOVO)" sheetId="28" r:id="rId21"/>
    <sheet name="DEMAIS (NOVO) (2)" sheetId="52" r:id="rId22"/>
    <sheet name="Sheet1" sheetId="1" r:id="rId23"/>
  </sheets>
  <calcPr calcId="145621"/>
</workbook>
</file>

<file path=xl/calcChain.xml><?xml version="1.0" encoding="utf-8"?>
<calcChain xmlns="http://schemas.openxmlformats.org/spreadsheetml/2006/main">
  <c r="EU51" i="1" l="1"/>
  <c r="ET51" i="1"/>
  <c r="EU50" i="1"/>
  <c r="ET50" i="1"/>
  <c r="EU49" i="1"/>
  <c r="ET49" i="1"/>
  <c r="EU48" i="1"/>
  <c r="ET48" i="1"/>
  <c r="EU47" i="1"/>
  <c r="ET47" i="1"/>
  <c r="EU46" i="1"/>
  <c r="ET46" i="1"/>
  <c r="EU45" i="1"/>
  <c r="ET45" i="1"/>
  <c r="EU44" i="1"/>
  <c r="ET44" i="1"/>
  <c r="ES51" i="1"/>
  <c r="ES50" i="1"/>
  <c r="ES49" i="1"/>
  <c r="ES48" i="1"/>
  <c r="ES47" i="1"/>
  <c r="ES46" i="1"/>
  <c r="ES45" i="1"/>
  <c r="ES44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EU41" i="1"/>
  <c r="ET41" i="1"/>
  <c r="ES41" i="1"/>
  <c r="EU40" i="1"/>
  <c r="ET40" i="1"/>
  <c r="ES40" i="1"/>
  <c r="EU39" i="1"/>
  <c r="ET39" i="1"/>
  <c r="ES39" i="1"/>
  <c r="EU38" i="1"/>
  <c r="ET38" i="1"/>
  <c r="ES38" i="1"/>
  <c r="EU37" i="1"/>
  <c r="ET37" i="1"/>
  <c r="ES37" i="1"/>
  <c r="EU36" i="1"/>
  <c r="ET36" i="1"/>
  <c r="ES36" i="1"/>
  <c r="EU35" i="1"/>
  <c r="ET35" i="1"/>
  <c r="ES35" i="1"/>
  <c r="EU34" i="1"/>
  <c r="ET34" i="1"/>
  <c r="ES34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EU31" i="1"/>
  <c r="ET31" i="1"/>
  <c r="ES31" i="1"/>
  <c r="EU30" i="1"/>
  <c r="ET30" i="1"/>
  <c r="ES30" i="1"/>
  <c r="EU29" i="1"/>
  <c r="ET29" i="1"/>
  <c r="ES29" i="1"/>
  <c r="EU28" i="1"/>
  <c r="ET28" i="1"/>
  <c r="ES28" i="1"/>
  <c r="EU27" i="1"/>
  <c r="ET27" i="1"/>
  <c r="ES27" i="1"/>
  <c r="EU26" i="1"/>
  <c r="ET26" i="1"/>
  <c r="ES26" i="1"/>
  <c r="EU25" i="1"/>
  <c r="ET25" i="1"/>
  <c r="ES25" i="1"/>
  <c r="EU24" i="1"/>
  <c r="ET24" i="1"/>
  <c r="ES24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ES8" i="1"/>
  <c r="ES3" i="1"/>
  <c r="ES5" i="1" s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11" i="1"/>
  <c r="CD10" i="1"/>
  <c r="CD9" i="1"/>
  <c r="CD8" i="1"/>
  <c r="CD7" i="1"/>
  <c r="CD6" i="1"/>
  <c r="CD5" i="1"/>
  <c r="CD4" i="1"/>
  <c r="ES11" i="1" l="1"/>
  <c r="ES6" i="1"/>
  <c r="ES9" i="1"/>
  <c r="ES4" i="1"/>
  <c r="ET3" i="1"/>
  <c r="ES7" i="1"/>
  <c r="ES10" i="1"/>
  <c r="C41" i="1"/>
  <c r="D41" i="1"/>
  <c r="E41" i="1"/>
  <c r="C51" i="1"/>
  <c r="D51" i="1"/>
  <c r="ET10" i="1" l="1"/>
  <c r="ET7" i="1"/>
  <c r="ET4" i="1"/>
  <c r="ET11" i="1"/>
  <c r="ET8" i="1"/>
  <c r="ET5" i="1"/>
  <c r="ET9" i="1"/>
  <c r="ET6" i="1"/>
  <c r="EU3" i="1"/>
  <c r="CC31" i="1"/>
  <c r="CC30" i="1"/>
  <c r="CC29" i="1"/>
  <c r="CC28" i="1"/>
  <c r="CC27" i="1"/>
  <c r="CC26" i="1"/>
  <c r="CC25" i="1"/>
  <c r="CC24" i="1"/>
  <c r="EU7" i="1" l="1"/>
  <c r="EU4" i="1"/>
  <c r="EU9" i="1"/>
  <c r="EU6" i="1"/>
  <c r="EU11" i="1"/>
  <c r="EU8" i="1"/>
  <c r="EU5" i="1"/>
  <c r="EU10" i="1"/>
  <c r="CC51" i="1"/>
  <c r="CC50" i="1"/>
  <c r="CC49" i="1"/>
  <c r="CC48" i="1"/>
  <c r="CC47" i="1"/>
  <c r="CC46" i="1"/>
  <c r="CC45" i="1"/>
  <c r="CC44" i="1"/>
  <c r="CC41" i="1"/>
  <c r="CC40" i="1"/>
  <c r="CC39" i="1"/>
  <c r="CC38" i="1"/>
  <c r="CC37" i="1"/>
  <c r="CC36" i="1"/>
  <c r="CC35" i="1"/>
  <c r="CC34" i="1"/>
  <c r="CC21" i="1"/>
  <c r="CC20" i="1"/>
  <c r="CC19" i="1"/>
  <c r="CC18" i="1"/>
  <c r="CC17" i="1"/>
  <c r="CC16" i="1"/>
  <c r="CC15" i="1"/>
  <c r="CC14" i="1"/>
  <c r="CE3" i="1"/>
  <c r="CC11" i="1"/>
  <c r="CC10" i="1"/>
  <c r="CC9" i="1"/>
  <c r="CC8" i="1"/>
  <c r="CC7" i="1"/>
  <c r="CC6" i="1"/>
  <c r="CC5" i="1"/>
  <c r="CC4" i="1"/>
  <c r="CF3" i="1" l="1"/>
  <c r="CG3" i="1" l="1"/>
  <c r="CH3" i="1" l="1"/>
  <c r="CI3" i="1" l="1"/>
  <c r="CJ3" i="1" l="1"/>
  <c r="CK3" i="1" l="1"/>
  <c r="CL3" i="1" l="1"/>
  <c r="CM3" i="1" l="1"/>
  <c r="CN3" i="1" l="1"/>
  <c r="CO3" i="1" l="1"/>
  <c r="CP3" i="1" l="1"/>
  <c r="CQ3" i="1" l="1"/>
  <c r="CR3" i="1" l="1"/>
  <c r="CS3" i="1" l="1"/>
  <c r="CT3" i="1" l="1"/>
  <c r="CU3" i="1" l="1"/>
  <c r="CV3" i="1" l="1"/>
  <c r="CW3" i="1" l="1"/>
  <c r="CX3" i="1" l="1"/>
  <c r="CY3" i="1" l="1"/>
  <c r="CZ3" i="1" l="1"/>
  <c r="DA3" i="1" l="1"/>
  <c r="DB3" i="1" l="1"/>
  <c r="DC3" i="1" l="1"/>
  <c r="DD3" i="1" l="1"/>
  <c r="DE3" i="1" l="1"/>
  <c r="DF3" i="1" l="1"/>
  <c r="DG3" i="1" l="1"/>
  <c r="DH3" i="1" l="1"/>
  <c r="DI3" i="1" l="1"/>
  <c r="DJ3" i="1" l="1"/>
  <c r="DK3" i="1" l="1"/>
  <c r="DL3" i="1" l="1"/>
  <c r="DM3" i="1" l="1"/>
  <c r="DN3" i="1" l="1"/>
  <c r="DO3" i="1" l="1"/>
  <c r="DP3" i="1" l="1"/>
  <c r="DQ3" i="1" l="1"/>
  <c r="DR3" i="1" l="1"/>
  <c r="DS3" i="1" l="1"/>
  <c r="DT3" i="1" l="1"/>
  <c r="DU3" i="1" l="1"/>
  <c r="DV3" i="1" l="1"/>
  <c r="DW3" i="1" l="1"/>
  <c r="DX3" i="1" l="1"/>
  <c r="DY3" i="1" l="1"/>
  <c r="DZ3" i="1" l="1"/>
  <c r="EA3" i="1" l="1"/>
  <c r="EB3" i="1" l="1"/>
  <c r="EC3" i="1" l="1"/>
  <c r="ED3" i="1" s="1"/>
  <c r="EE3" i="1" l="1"/>
  <c r="EF3" i="1" l="1"/>
  <c r="EG3" i="1" l="1"/>
  <c r="EH3" i="1" l="1"/>
  <c r="EI3" i="1" l="1"/>
  <c r="EJ3" i="1" l="1"/>
  <c r="EK3" i="1" l="1"/>
  <c r="EL3" i="1" l="1"/>
  <c r="EM3" i="1" l="1"/>
  <c r="EN3" i="1" l="1"/>
  <c r="EO3" i="1" l="1"/>
  <c r="EP3" i="1" l="1"/>
  <c r="EQ3" i="1" l="1"/>
  <c r="ER3" i="1" l="1"/>
</calcChain>
</file>

<file path=xl/sharedStrings.xml><?xml version="1.0" encoding="utf-8"?>
<sst xmlns="http://schemas.openxmlformats.org/spreadsheetml/2006/main" count="51" uniqueCount="22">
  <si>
    <t>NS/NR</t>
  </si>
  <si>
    <t>Bolsonaro</t>
  </si>
  <si>
    <t>Marina</t>
  </si>
  <si>
    <t>Alckmin</t>
  </si>
  <si>
    <t>Ciro</t>
  </si>
  <si>
    <t>Haddad</t>
  </si>
  <si>
    <t>Alvaro Dias</t>
  </si>
  <si>
    <t>XP</t>
  </si>
  <si>
    <t>DEMAIS</t>
  </si>
  <si>
    <t xml:space="preserve">TODOS </t>
  </si>
  <si>
    <t>PROP</t>
  </si>
  <si>
    <t xml:space="preserve">NS/NR </t>
  </si>
  <si>
    <t xml:space="preserve">Bolsonaro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</si>
  <si>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</si>
  <si>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</si>
  <si>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</si>
  <si>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</si>
  <si>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</si>
  <si>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</si>
  <si>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IBOPE</t>
  </si>
  <si>
    <t>DATAFOLHA</t>
  </si>
  <si>
    <t>XP 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</si>
</sst>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2" borderId="2" xfId="0" applyFill="1" applyBorder="1"/>
    <xf numFmtId="0" fontId="0" fillId="2" borderId="3" xfId="0" applyFill="1" applyBorder="1"/>
    <xf numFmtId="16" fontId="0" fillId="2" borderId="4" xfId="0" applyNumberFormat="1" applyFill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FFE600"/>
      <color rgb="FFB4DC00"/>
      <color rgb="FF2495FC"/>
      <color rgb="FF024989"/>
      <color rgb="FF00B16A"/>
      <color rgb="FF666666"/>
      <color rgb="FFFFA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2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theme" Target="theme/theme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worksheet" Target="worksheets/sheet1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chartsheet" Target="chart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Sheet1!$CD$5:$GJ$5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0.218269609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0.230372989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0.20565109200000001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0.22645116200000001</c:v>
                </c:pt>
                <c:pt idx="69">
                  <c:v>#N/A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v/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Sheet1!$CD$14:$GJ$14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0.30600000000000005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0.33200000000000002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0.33399999999999996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0.34199999999999997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0.33200000000000002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0.33300000000000002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0.30500000000000005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0.34799999999999998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0.30300000000000005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0.27600000000000002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Sheet1!$CD$15:$GJ$15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0.22700000000000001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0.22700000000000001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ser>
          <c:idx val="13"/>
          <c:order val="13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Sheet1!$CD$20:$GJ$20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5.1999999999999998E-2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5.2999999999999999E-2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4.2999999999999997E-2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Sheet1!$CD$21:$GJ$21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5.4000000000000048E-2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6.899999999999995E-2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7.4999999999999956E-2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0"/>
              <c:layout>
                <c:manualLayout>
                  <c:x val="-5.8542206856813599E-2"/>
                  <c:y val="2.62063492063492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DATAFOLHA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Sheet1!$CD$44:$GJ$44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0.28000000000000003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7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Sheet1!$CD$45:$DZ$45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8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Sheet1!$CD$46:$GJ$46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9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21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4"/>
            <c:marker>
              <c:symbol val="triangle"/>
              <c:size val="10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Sheet1!$CD$49:$DZ$49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2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Sheet1!$CD$50:$GJ$50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Sheet1!$CD$51:$DZ$51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24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6"/>
              <c:layout>
                <c:manualLayout>
                  <c:x val="-4.3906655142610197E-2"/>
                  <c:y val="2.62063492063492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IBOPE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Sheet1!$CD$34:$GJ$34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0.38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0.28000000000000003</c:v>
                </c:pt>
                <c:pt idx="69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Sheet1!$CD$35:$GJ$35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</c:v>
                </c:pt>
                <c:pt idx="69">
                  <c:v>#N/A</c:v>
                </c:pt>
              </c:numCache>
            </c:numRef>
          </c:val>
          <c:smooth val="0"/>
        </c:ser>
        <c:ser>
          <c:idx val="26"/>
          <c:order val="26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Sheet1!$CD$36:$GJ$36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7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Sheet1!$CD$37:$DZ$37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Sheet1!$CD$38:$GJ$38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9"/>
          <c:order val="2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Sheet1!$CD$39:$GJ$39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0.06</c:v>
                </c:pt>
                <c:pt idx="69">
                  <c:v>#N/A</c:v>
                </c:pt>
              </c:numCache>
            </c:numRef>
          </c:val>
          <c:smooth val="0"/>
        </c:ser>
        <c:ser>
          <c:idx val="30"/>
          <c:order val="3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dPt>
            <c:idx val="58"/>
            <c:bubble3D val="0"/>
            <c:spPr>
              <a:ln>
                <a:noFill/>
              </a:ln>
            </c:spPr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Sheet1!$CD$40:$GJ$40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0.03</c:v>
                </c:pt>
                <c:pt idx="69">
                  <c:v>#N/A</c:v>
                </c:pt>
              </c:numCache>
            </c:numRef>
          </c:val>
          <c:smooth val="0"/>
        </c:ser>
        <c:ser>
          <c:idx val="31"/>
          <c:order val="3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Sheet1!$CD$41:$GJ$41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9.9999999999999978E-2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8.0000000000000071E-2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340480"/>
        <c:axId val="573665664"/>
      </c:lineChart>
      <c:lineChart>
        <c:grouping val="standard"/>
        <c:varyColors val="0"/>
        <c:ser>
          <c:idx val="0"/>
          <c:order val="3"/>
          <c:tx>
            <c:strRef>
              <c:f>Sheet1!$B$4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Sheet1!$CD$4:$GJ$4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0.34669507100000002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0.35546709999999998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0.36879332500000001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0.367543334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0.34392962399999999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0.39397051599999999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0.360063937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0.34446758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0.35615904300000001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0.375739039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0.33122141199999999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0.36241623299999998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0.32224108400000001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0.30521730699999999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631040"/>
        <c:axId val="524628736"/>
      </c:lineChart>
      <c:dateAx>
        <c:axId val="5723404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73665664"/>
        <c:crosses val="autoZero"/>
        <c:auto val="1"/>
        <c:lblOffset val="100"/>
        <c:baseTimeUnit val="days"/>
        <c:majorUnit val="7"/>
        <c:majorTimeUnit val="days"/>
      </c:dateAx>
      <c:valAx>
        <c:axId val="573665664"/>
        <c:scaling>
          <c:orientation val="minMax"/>
          <c:max val="0.4200000000000000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72340480"/>
        <c:crosses val="autoZero"/>
        <c:crossBetween val="midCat"/>
        <c:majorUnit val="3.0000000000000006E-2"/>
      </c:valAx>
      <c:valAx>
        <c:axId val="524628736"/>
        <c:scaling>
          <c:orientation val="minMax"/>
          <c:max val="0.4200000000000000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524631040"/>
        <c:crosses val="max"/>
        <c:crossBetween val="between"/>
        <c:majorUnit val="3.0000000000000006E-2"/>
      </c:valAx>
      <c:dateAx>
        <c:axId val="524631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24628736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0"/>
          <c:order val="6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1"/>
          <c:order val="7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2"/>
          <c:order val="8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ser>
          <c:idx val="13"/>
          <c:order val="9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4"/>
          <c:order val="10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Sheet1!$CD$20:$DZ$20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</c:numCache>
            </c:numRef>
          </c:val>
          <c:smooth val="0"/>
        </c:ser>
        <c:ser>
          <c:idx val="15"/>
          <c:order val="11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Sheet1!$CD$21:$DZ$21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</c:numCache>
            </c:numRef>
          </c:val>
          <c:smooth val="0"/>
        </c:ser>
        <c:ser>
          <c:idx val="18"/>
          <c:order val="1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Sheet1!$CD$46:$DZ$46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5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Sheet1!$CD$49:$GJ$49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2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Sheet1!$CD$50:$DZ$50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Sheet1!$CD$51:$DZ$51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1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Sheet1!$CD$26:$GJ$26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9.6000000000000002E-2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9.0999999999999998E-2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8.7999999999999995E-2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7"/>
          <c:order val="1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Sheet1!$CD$27:$GJ$27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7.3999999999999996E-2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7.2999999999999995E-2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6.8000000000000005E-2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7.2999999999999995E-2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9.1999999999999998E-2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9.2999999999999999E-2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8.1000000000000003E-2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8"/>
          <c:order val="2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Sheet1!$CD$28:$GJ$28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9.1999999999999998E-2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8.3000000000000004E-2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8.1000000000000003E-2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8.2000000000000003E-2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8.5999999999999993E-2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6.8000000000000005E-2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6.5000000000000002E-2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7.5999999999999998E-2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0.10199999999999999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9"/>
          <c:order val="2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Sheet1!$CD$29:$GJ$29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0.11700000000000001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0.14699999999999999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0.125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30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Sheet1!$CD$30:$GJ$30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6.4000000000000001E-2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4.1000000000000002E-2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4.9000000000000002E-2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5.6000000000000001E-2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4.9000000000000002E-2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31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Sheet1!$CD$31:$GJ$31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5.2000000000000046E-2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5.2000000000000046E-2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5.7000000000000051E-2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5.1000000000000045E-2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6.5000000000000058E-2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5.8000000000000052E-2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5.1000000000000045E-2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3.5000000000000031E-2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4.8000000000000043E-2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5.1999999999999935E-2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5.2999999999999936E-2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6.6000000000000059E-2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7.2000000000000064E-2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14368"/>
        <c:axId val="217920640"/>
      </c:lineChart>
      <c:lineChart>
        <c:grouping val="standard"/>
        <c:varyColors val="0"/>
        <c:ser>
          <c:idx val="2"/>
          <c:order val="2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75456"/>
        <c:axId val="579073152"/>
      </c:lineChart>
      <c:dateAx>
        <c:axId val="2179143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17920640"/>
        <c:crosses val="autoZero"/>
        <c:auto val="1"/>
        <c:lblOffset val="100"/>
        <c:baseTimeUnit val="days"/>
        <c:majorUnit val="3"/>
        <c:majorTimeUnit val="days"/>
      </c:dateAx>
      <c:valAx>
        <c:axId val="217920640"/>
        <c:scaling>
          <c:orientation val="minMax"/>
          <c:max val="0.16000000000000003"/>
          <c:min val="1.000000000000000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17914368"/>
        <c:crosses val="autoZero"/>
        <c:crossBetween val="midCat"/>
        <c:majorUnit val="1.0000000000000002E-2"/>
      </c:valAx>
      <c:valAx>
        <c:axId val="579073152"/>
        <c:scaling>
          <c:orientation val="minMax"/>
          <c:max val="0.16000000000000003"/>
          <c:min val="1.0000000000000002E-2"/>
        </c:scaling>
        <c:delete val="0"/>
        <c:axPos val="r"/>
        <c:numFmt formatCode="0%" sourceLinked="0"/>
        <c:majorTickMark val="out"/>
        <c:minorTickMark val="none"/>
        <c:tickLblPos val="nextTo"/>
        <c:crossAx val="579075456"/>
        <c:crosses val="max"/>
        <c:crossBetween val="between"/>
        <c:majorUnit val="1.0000000000000002E-2"/>
      </c:valAx>
      <c:dateAx>
        <c:axId val="5790754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7907315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Sheet1!$B$46</c:f>
          <c:strCache>
            <c:ptCount val="1"/>
            <c:pt idx="0">
              <c:v>Marina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Sheet1!$CD$46:$GJ$46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Sheet1!$CD$36:$GJ$36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95136"/>
        <c:axId val="217997312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722560"/>
        <c:axId val="577482112"/>
      </c:lineChart>
      <c:dateAx>
        <c:axId val="2179951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17997312"/>
        <c:crosses val="autoZero"/>
        <c:auto val="1"/>
        <c:lblOffset val="100"/>
        <c:baseTimeUnit val="days"/>
        <c:majorUnit val="3"/>
        <c:majorTimeUnit val="days"/>
      </c:dateAx>
      <c:valAx>
        <c:axId val="217997312"/>
        <c:scaling>
          <c:orientation val="minMax"/>
          <c:max val="0.16000000000000003"/>
          <c:min val="9.0000000000000024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17995136"/>
        <c:crosses val="autoZero"/>
        <c:crossBetween val="midCat"/>
        <c:majorUnit val="1.0000000000000002E-2"/>
      </c:valAx>
      <c:valAx>
        <c:axId val="577482112"/>
        <c:scaling>
          <c:orientation val="minMax"/>
          <c:max val="0.16000000000000003"/>
          <c:min val="9.0000000000000024E-2"/>
        </c:scaling>
        <c:delete val="0"/>
        <c:axPos val="r"/>
        <c:numFmt formatCode="0%" sourceLinked="0"/>
        <c:majorTickMark val="out"/>
        <c:minorTickMark val="none"/>
        <c:tickLblPos val="nextTo"/>
        <c:crossAx val="482722560"/>
        <c:crosses val="max"/>
        <c:crossBetween val="between"/>
      </c:valAx>
      <c:dateAx>
        <c:axId val="48272256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7748211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Sheet1!$B$46</c:f>
          <c:strCache>
            <c:ptCount val="1"/>
            <c:pt idx="0">
              <c:v>Marina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Sheet1!$CD$46:$GJ$46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Sheet1!$CD$26:$GJ$26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9.6000000000000002E-2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9.0999999999999998E-2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8.7999999999999995E-2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30848"/>
        <c:axId val="218032768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86080"/>
        <c:axId val="570279424"/>
      </c:lineChart>
      <c:dateAx>
        <c:axId val="218030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18032768"/>
        <c:crosses val="autoZero"/>
        <c:auto val="1"/>
        <c:lblOffset val="100"/>
        <c:baseTimeUnit val="days"/>
        <c:majorUnit val="3"/>
        <c:majorTimeUnit val="days"/>
      </c:dateAx>
      <c:valAx>
        <c:axId val="218032768"/>
        <c:scaling>
          <c:orientation val="minMax"/>
          <c:max val="0.17"/>
          <c:min val="8.0000000000000016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18030848"/>
        <c:crosses val="autoZero"/>
        <c:crossBetween val="midCat"/>
        <c:majorUnit val="1.0000000000000002E-2"/>
      </c:valAx>
      <c:valAx>
        <c:axId val="570279424"/>
        <c:scaling>
          <c:orientation val="minMax"/>
          <c:max val="0.17"/>
          <c:min val="8.0000000000000016E-2"/>
        </c:scaling>
        <c:delete val="0"/>
        <c:axPos val="r"/>
        <c:numFmt formatCode="0%" sourceLinked="0"/>
        <c:majorTickMark val="out"/>
        <c:minorTickMark val="none"/>
        <c:tickLblPos val="nextTo"/>
        <c:crossAx val="570286080"/>
        <c:crosses val="max"/>
        <c:crossBetween val="between"/>
      </c:valAx>
      <c:dateAx>
        <c:axId val="57028608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7027942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Sheet1!$B$47</c:f>
          <c:strCache>
            <c:ptCount val="1"/>
            <c:pt idx="0">
              <c:v>Alckmin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506136560069148"/>
          <c:h val="0.78773634920634916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Sheet1!$CD$47:$GJ$47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Sheet1!$CD$37:$GJ$37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7.0000000000000007E-2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471872"/>
        <c:axId val="225478144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02656"/>
        <c:axId val="554881408"/>
      </c:lineChart>
      <c:dateAx>
        <c:axId val="225471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5478144"/>
        <c:crosses val="autoZero"/>
        <c:auto val="1"/>
        <c:lblOffset val="100"/>
        <c:baseTimeUnit val="days"/>
        <c:majorUnit val="3"/>
        <c:majorTimeUnit val="days"/>
      </c:dateAx>
      <c:valAx>
        <c:axId val="225478144"/>
        <c:scaling>
          <c:orientation val="minMax"/>
          <c:max val="0.11000000000000001"/>
          <c:min val="4.0000000000000008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5471872"/>
        <c:crosses val="autoZero"/>
        <c:crossBetween val="midCat"/>
        <c:majorUnit val="1.0000000000000002E-2"/>
      </c:valAx>
      <c:valAx>
        <c:axId val="554881408"/>
        <c:scaling>
          <c:orientation val="minMax"/>
          <c:max val="0.11000000000000001"/>
          <c:min val="4.0000000000000008E-2"/>
        </c:scaling>
        <c:delete val="0"/>
        <c:axPos val="r"/>
        <c:numFmt formatCode="0%" sourceLinked="0"/>
        <c:majorTickMark val="out"/>
        <c:minorTickMark val="none"/>
        <c:tickLblPos val="nextTo"/>
        <c:crossAx val="554902656"/>
        <c:crosses val="max"/>
        <c:crossBetween val="between"/>
        <c:majorUnit val="1.0000000000000002E-2"/>
      </c:valAx>
      <c:dateAx>
        <c:axId val="5549026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54881408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4605876408454359"/>
          <c:w val="0.88295834053586864"/>
          <c:h val="4.184608860852635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Sheet1!$B$47</c:f>
          <c:strCache>
            <c:ptCount val="1"/>
            <c:pt idx="0">
              <c:v>Alckmin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506136560069148"/>
          <c:h val="0.78773634920634916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Sheet1!$CD$47:$GJ$47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0.09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Sheet1!$CD$27:$GJ$27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7.3999999999999996E-2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7.2999999999999995E-2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6.8000000000000005E-2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7.2999999999999995E-2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9.1999999999999998E-2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9.2999999999999999E-2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8.1000000000000003E-2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98464"/>
        <c:axId val="225600640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767040"/>
        <c:axId val="566638080"/>
      </c:lineChart>
      <c:dateAx>
        <c:axId val="22559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5600640"/>
        <c:crosses val="autoZero"/>
        <c:auto val="1"/>
        <c:lblOffset val="100"/>
        <c:baseTimeUnit val="days"/>
        <c:majorUnit val="3"/>
        <c:majorTimeUnit val="days"/>
      </c:dateAx>
      <c:valAx>
        <c:axId val="225600640"/>
        <c:scaling>
          <c:orientation val="minMax"/>
          <c:max val="0.11000000000000001"/>
          <c:min val="4.0000000000000008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5598464"/>
        <c:crosses val="autoZero"/>
        <c:crossBetween val="midCat"/>
        <c:majorUnit val="1.0000000000000002E-2"/>
      </c:valAx>
      <c:valAx>
        <c:axId val="566638080"/>
        <c:scaling>
          <c:orientation val="minMax"/>
          <c:max val="0.11000000000000001"/>
          <c:min val="4.0000000000000008E-2"/>
        </c:scaling>
        <c:delete val="0"/>
        <c:axPos val="r"/>
        <c:numFmt formatCode="0%" sourceLinked="0"/>
        <c:majorTickMark val="out"/>
        <c:minorTickMark val="none"/>
        <c:tickLblPos val="nextTo"/>
        <c:crossAx val="567767040"/>
        <c:crosses val="max"/>
        <c:crossBetween val="between"/>
        <c:majorUnit val="1.0000000000000002E-2"/>
      </c:valAx>
      <c:dateAx>
        <c:axId val="56776704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6663808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4605876408454359"/>
          <c:w val="0.88295834053586864"/>
          <c:h val="4.1846088608526358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Sheet1!$B$49</c:f>
          <c:strCache>
            <c:ptCount val="1"/>
            <c:pt idx="0">
              <c:v>Haddad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7967285714285717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Sheet1!$CD$49:$GJ$49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Sheet1!$CD$39:$GJ$39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0.06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25440"/>
        <c:axId val="225735424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504256"/>
        <c:axId val="565501952"/>
      </c:lineChart>
      <c:dateAx>
        <c:axId val="225725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5735424"/>
        <c:crosses val="autoZero"/>
        <c:auto val="1"/>
        <c:lblOffset val="100"/>
        <c:baseTimeUnit val="days"/>
        <c:majorUnit val="3"/>
        <c:majorTimeUnit val="days"/>
      </c:dateAx>
      <c:valAx>
        <c:axId val="225735424"/>
        <c:scaling>
          <c:orientation val="minMax"/>
          <c:max val="0.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5725440"/>
        <c:crosses val="autoZero"/>
        <c:crossBetween val="midCat"/>
        <c:majorUnit val="1.0000000000000002E-2"/>
      </c:valAx>
      <c:valAx>
        <c:axId val="565501952"/>
        <c:scaling>
          <c:orientation val="minMax"/>
          <c:max val="0.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crossAx val="565504256"/>
        <c:crosses val="max"/>
        <c:crossBetween val="between"/>
      </c:valAx>
      <c:dateAx>
        <c:axId val="5655042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6550195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4553571428571426"/>
          <c:w val="0.88295834053586864"/>
          <c:h val="4.2369047619047619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Sheet1!$B$49</c:f>
          <c:strCache>
            <c:ptCount val="1"/>
            <c:pt idx="0">
              <c:v>Haddad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7967285714285717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Sheet1!$CD$49:$GJ$49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57824"/>
        <c:axId val="225759616"/>
      </c:lineChart>
      <c:lineChart>
        <c:grouping val="standard"/>
        <c:varyColors val="0"/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dLbls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Sheet1!$CD$29:$GJ$29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0.11700000000000001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0.14699999999999999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0.125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55712"/>
        <c:axId val="567052544"/>
      </c:lineChart>
      <c:dateAx>
        <c:axId val="2257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5759616"/>
        <c:crosses val="autoZero"/>
        <c:auto val="1"/>
        <c:lblOffset val="100"/>
        <c:baseTimeUnit val="days"/>
        <c:majorUnit val="3"/>
        <c:majorTimeUnit val="days"/>
      </c:dateAx>
      <c:valAx>
        <c:axId val="225759616"/>
        <c:scaling>
          <c:orientation val="minMax"/>
          <c:max val="0.16000000000000003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5757824"/>
        <c:crosses val="autoZero"/>
        <c:crossBetween val="midCat"/>
      </c:valAx>
      <c:valAx>
        <c:axId val="567052544"/>
        <c:scaling>
          <c:orientation val="minMax"/>
          <c:max val="0.16000000000000003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crossAx val="566755712"/>
        <c:crosses val="max"/>
        <c:crossBetween val="between"/>
      </c:valAx>
      <c:dateAx>
        <c:axId val="5667557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6705254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4553571428571426"/>
          <c:w val="0.88295834053586864"/>
          <c:h val="4.2369047619047619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Sheet1!$B$48</c:f>
          <c:strCache>
            <c:ptCount val="1"/>
            <c:pt idx="0">
              <c:v>Ciro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5161914648212211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Sheet1!$CD$38:$GJ$38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835264"/>
        <c:axId val="228065280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2495FC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Sheet1!$CD$3:$EJ$3</c:f>
              <c:numCache>
                <c:formatCode>d\-mmm</c:formatCode>
                <c:ptCount val="59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</c:numCache>
            </c:numRef>
          </c:cat>
          <c:val>
            <c:numRef>
              <c:f>Sheet1!$CD$18:$GJ$18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8.3000000000000004E-2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8.2000000000000003E-2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030528"/>
        <c:axId val="549788288"/>
      </c:lineChart>
      <c:dateAx>
        <c:axId val="2258352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8065280"/>
        <c:crosses val="autoZero"/>
        <c:auto val="1"/>
        <c:lblOffset val="100"/>
        <c:baseTimeUnit val="days"/>
        <c:majorUnit val="3"/>
        <c:majorTimeUnit val="days"/>
      </c:dateAx>
      <c:valAx>
        <c:axId val="228065280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5835264"/>
        <c:crosses val="autoZero"/>
        <c:crossBetween val="midCat"/>
        <c:majorUnit val="1.0000000000000002E-2"/>
      </c:valAx>
      <c:valAx>
        <c:axId val="549788288"/>
        <c:scaling>
          <c:orientation val="minMax"/>
          <c:max val="0.12000000000000001"/>
          <c:min val="6.0000000000000012E-2"/>
        </c:scaling>
        <c:delete val="0"/>
        <c:axPos val="r"/>
        <c:numFmt formatCode="0%" sourceLinked="0"/>
        <c:majorTickMark val="out"/>
        <c:minorTickMark val="none"/>
        <c:tickLblPos val="nextTo"/>
        <c:crossAx val="567030528"/>
        <c:crosses val="max"/>
        <c:crossBetween val="between"/>
      </c:valAx>
      <c:dateAx>
        <c:axId val="567030528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49788288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Sheet1!$B$48</c:f>
          <c:strCache>
            <c:ptCount val="1"/>
            <c:pt idx="0">
              <c:v>Ciro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8091558628637279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Sheet1!$CD$28:$DZ$28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9.1999999999999998E-2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8.3000000000000004E-2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8.1000000000000003E-2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8.2000000000000003E-2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8.5999999999999993E-2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6.8000000000000005E-2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15040"/>
        <c:axId val="228233216"/>
      </c:lineChar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2495FC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9456"/>
        <c:axId val="542169344"/>
      </c:lineChart>
      <c:dateAx>
        <c:axId val="2282150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28233216"/>
        <c:crosses val="autoZero"/>
        <c:auto val="1"/>
        <c:lblOffset val="100"/>
        <c:baseTimeUnit val="days"/>
        <c:majorUnit val="3"/>
        <c:majorTimeUnit val="days"/>
      </c:dateAx>
      <c:valAx>
        <c:axId val="228233216"/>
        <c:scaling>
          <c:orientation val="minMax"/>
          <c:max val="0.12000000000000001"/>
          <c:min val="6.000000000000001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228215040"/>
        <c:crosses val="autoZero"/>
        <c:crossBetween val="midCat"/>
        <c:majorUnit val="1.0000000000000002E-2"/>
      </c:valAx>
      <c:valAx>
        <c:axId val="542169344"/>
        <c:scaling>
          <c:orientation val="minMax"/>
          <c:max val="0.12000000000000001"/>
          <c:min val="6.0000000000000012E-2"/>
        </c:scaling>
        <c:delete val="0"/>
        <c:axPos val="r"/>
        <c:numFmt formatCode="0%" sourceLinked="0"/>
        <c:majorTickMark val="out"/>
        <c:minorTickMark val="none"/>
        <c:tickLblPos val="nextTo"/>
        <c:crossAx val="543379456"/>
        <c:crosses val="max"/>
        <c:crossBetween val="between"/>
      </c:valAx>
      <c:dateAx>
        <c:axId val="54337945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4216934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Sheet1!$B$50</c:f>
          <c:strCache>
            <c:ptCount val="1"/>
            <c:pt idx="0">
              <c:v>Alvaro Dias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626355247981557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Sheet1!$CD$20:$GJ$20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5.1999999999999998E-2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5.2999999999999999E-2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4.2999999999999997E-2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Sheet1!$CD$50:$GJ$50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Sheet1!$CD$40:$GJ$40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0.03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842496"/>
        <c:axId val="482844032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67296"/>
        <c:axId val="541364992"/>
      </c:lineChart>
      <c:dateAx>
        <c:axId val="482842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2844032"/>
        <c:crosses val="autoZero"/>
        <c:auto val="1"/>
        <c:lblOffset val="100"/>
        <c:baseTimeUnit val="days"/>
        <c:majorUnit val="3"/>
        <c:majorTimeUnit val="days"/>
      </c:dateAx>
      <c:valAx>
        <c:axId val="482844032"/>
        <c:scaling>
          <c:orientation val="minMax"/>
          <c:max val="6.0000000000000012E-2"/>
          <c:min val="2.0000000000000004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2842496"/>
        <c:crosses val="autoZero"/>
        <c:crossBetween val="midCat"/>
        <c:majorUnit val="5.000000000000001E-3"/>
      </c:valAx>
      <c:valAx>
        <c:axId val="541364992"/>
        <c:scaling>
          <c:orientation val="minMax"/>
          <c:max val="6.0000000000000012E-2"/>
          <c:min val="2.0000000000000004E-2"/>
        </c:scaling>
        <c:delete val="0"/>
        <c:axPos val="r"/>
        <c:numFmt formatCode="0.0%" sourceLinked="1"/>
        <c:majorTickMark val="out"/>
        <c:minorTickMark val="none"/>
        <c:tickLblPos val="nextTo"/>
        <c:crossAx val="541367296"/>
        <c:crosses val="max"/>
        <c:crossBetween val="between"/>
      </c:valAx>
      <c:dateAx>
        <c:axId val="54136729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4136499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Sheet1!$CD$5:$GJ$5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0.218269609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0.230372989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0.20565109200000001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0.22645116200000001</c:v>
                </c:pt>
                <c:pt idx="69">
                  <c:v>#N/A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8"/>
          <c:order val="8"/>
          <c:tx>
            <c:v/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Sheet1!$CD$14:$GJ$14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0.30600000000000005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0.33200000000000002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0.33399999999999996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0.34199999999999997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0.33200000000000002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0.33300000000000002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0.30500000000000005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0.34799999999999998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0.30300000000000005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0.27600000000000002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Sheet1!$CD$15:$GJ$15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0.22700000000000001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0.22700000000000001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0"/>
          <c:order val="10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1"/>
          <c:order val="11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2"/>
          <c:order val="12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ser>
          <c:idx val="13"/>
          <c:order val="13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Sheet1!$CD$20:$ED$20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Sheet1!$CD$21:$DZ$21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</c:numCache>
            </c:numRef>
          </c:val>
          <c:smooth val="0"/>
        </c:ser>
        <c:ser>
          <c:idx val="16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0"/>
              <c:layout>
                <c:manualLayout>
                  <c:x val="-5.8542188364266765E-2"/>
                  <c:y val="-1.6206581675542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DATAFOLHA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Sheet1!$CD$44:$GJ$44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0.28000000000000003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7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Sheet1!$CD$45:$DZ$45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8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Sheet1!$CD$46:$DZ$46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21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4"/>
            <c:marker>
              <c:symbol val="triangle"/>
              <c:size val="10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Sheet1!$CD$49:$GJ$49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2"/>
          <c:order val="2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Sheet1!$CD$50:$GJ$50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Sheet1!$CD$51:$GJ$51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6.9999999999999951E-2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24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dLbls>
            <c:dLbl>
              <c:idx val="3"/>
              <c:layout>
                <c:manualLayout>
                  <c:x val="-3.3709469152604414E-2"/>
                  <c:y val="7.87667540368557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XP HADDAD</a:t>
                    </a:r>
                    <a:r>
                      <a:rPr lang="en-US" baseline="0"/>
                      <a:t> APOIADO POR LULA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4.3906655142610197E-2"/>
                  <c:y val="2.620634920634920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IBOPE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Sheet1!$CD$24:$GJ$24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0.27300000000000002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0.313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0.32500000000000001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0.28999999999999998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0.30199999999999999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0.29899999999999999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0.29199999999999998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0.313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0.29699999999999999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0.28699999999999998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0.30299999999999999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0.27299999999999996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5"/>
          <c:order val="25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Sheet1!$CD$25:$GJ$25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0.21299999999999999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0.19800000000000001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0.20300000000000001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0.21199999999999999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0.214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0.20399999999999999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0.21299999999999999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0.20799999999999999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0.20399999999999999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6"/>
          <c:order val="26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Sheet1!$CD$26:$GJ$26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9.6000000000000002E-2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9.0999999999999998E-2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8.7999999999999995E-2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7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Sheet1!$CD$37:$DZ$37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Sheet1!$CD$28:$GJ$28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9.1999999999999998E-2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8.3000000000000004E-2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8.1000000000000003E-2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8.2000000000000003E-2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8.5999999999999993E-2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6.8000000000000005E-2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6.5000000000000002E-2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7.5999999999999998E-2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0.10199999999999999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9"/>
          <c:order val="2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Sheet1!$CD$29:$GJ$29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0.11700000000000001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0.14699999999999999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0.125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30"/>
          <c:order val="3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Sheet1!$CD$30:$GJ$30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6.4000000000000001E-2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4.1000000000000002E-2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4.9000000000000002E-2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5.6000000000000001E-2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4.9000000000000002E-2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31"/>
          <c:order val="3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Sheet1!$CD$31:$GJ$31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5.2000000000000046E-2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5.2000000000000046E-2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5.7000000000000051E-2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5.1000000000000045E-2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6.5000000000000058E-2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5.8000000000000052E-2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5.1000000000000045E-2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3.5000000000000031E-2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4.8000000000000043E-2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5.1999999999999935E-2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5.2999999999999936E-2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6.6000000000000059E-2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7.2000000000000064E-2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963520"/>
        <c:axId val="581083904"/>
      </c:lineChart>
      <c:lineChart>
        <c:grouping val="standard"/>
        <c:varyColors val="0"/>
        <c:ser>
          <c:idx val="0"/>
          <c:order val="3"/>
          <c:tx>
            <c:strRef>
              <c:f>Sheet1!$B$4</c:f>
              <c:strCache>
                <c:ptCount val="1"/>
                <c:pt idx="0">
                  <c:v>NS/NR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Sheet1!$CD$4:$GJ$4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0.34669507100000002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0.35546709999999998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0.36879332500000001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0.367543334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0.34392962399999999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0.39397051599999999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0.360063937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0.34446758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0.35615904300000001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0.375739039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0.33122141199999999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0.36241623299999998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0.32224108400000001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0.30521730699999999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76352"/>
        <c:axId val="485703040"/>
      </c:lineChart>
      <c:dateAx>
        <c:axId val="5799635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81083904"/>
        <c:crosses val="autoZero"/>
        <c:auto val="1"/>
        <c:lblOffset val="100"/>
        <c:baseTimeUnit val="days"/>
        <c:majorUnit val="7"/>
        <c:majorTimeUnit val="days"/>
      </c:dateAx>
      <c:valAx>
        <c:axId val="581083904"/>
        <c:scaling>
          <c:orientation val="minMax"/>
          <c:max val="0.42000000000000004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79963520"/>
        <c:crosses val="autoZero"/>
        <c:crossBetween val="midCat"/>
        <c:majorUnit val="3.0000000000000006E-2"/>
      </c:valAx>
      <c:valAx>
        <c:axId val="485703040"/>
        <c:scaling>
          <c:orientation val="minMax"/>
          <c:max val="0.42000000000000004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537876352"/>
        <c:crosses val="max"/>
        <c:crossBetween val="between"/>
        <c:majorUnit val="3.0000000000000006E-2"/>
      </c:valAx>
      <c:dateAx>
        <c:axId val="53787635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8570304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Sheet1!$B$50</c:f>
          <c:strCache>
            <c:ptCount val="1"/>
            <c:pt idx="0">
              <c:v>Alvaro Dias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8530625180063383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Sheet1!$CD$20:$GJ$20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5.1999999999999998E-2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5.2999999999999999E-2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4.2999999999999997E-2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Sheet1!$CD$50:$GJ$50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Sheet1!$CD$30:$GJ$30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6.4000000000000001E-2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4.1000000000000002E-2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4.9000000000000002E-2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5.6000000000000001E-2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4.9000000000000002E-2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0.04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87872"/>
        <c:axId val="483089408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08576"/>
        <c:axId val="538006272"/>
      </c:lineChart>
      <c:dateAx>
        <c:axId val="483087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3089408"/>
        <c:crosses val="autoZero"/>
        <c:auto val="1"/>
        <c:lblOffset val="100"/>
        <c:baseTimeUnit val="days"/>
        <c:majorUnit val="3"/>
        <c:majorTimeUnit val="days"/>
      </c:dateAx>
      <c:valAx>
        <c:axId val="483089408"/>
        <c:scaling>
          <c:orientation val="minMax"/>
          <c:max val="6.0000000000000012E-2"/>
          <c:min val="3.0000000000000006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3087872"/>
        <c:crosses val="autoZero"/>
        <c:crossBetween val="midCat"/>
        <c:majorUnit val="5.000000000000001E-3"/>
      </c:valAx>
      <c:valAx>
        <c:axId val="538006272"/>
        <c:scaling>
          <c:orientation val="minMax"/>
          <c:max val="6.0000000000000012E-2"/>
          <c:min val="3.0000000000000006E-2"/>
        </c:scaling>
        <c:delete val="0"/>
        <c:axPos val="r"/>
        <c:numFmt formatCode="0.0%" sourceLinked="1"/>
        <c:majorTickMark val="out"/>
        <c:minorTickMark val="none"/>
        <c:tickLblPos val="nextTo"/>
        <c:crossAx val="538008576"/>
        <c:crosses val="max"/>
        <c:crossBetween val="between"/>
      </c:valAx>
      <c:dateAx>
        <c:axId val="53800857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3800627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Sheet1!$B$51</c:f>
          <c:strCache>
            <c:ptCount val="1"/>
            <c:pt idx="0">
              <c:v>DEMAIS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376795392137E-2"/>
          <c:y val="6.142539227004265E-2"/>
          <c:w val="0.86774358974358978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Sheet1!$CD$21:$EJ$21</c:f>
              <c:numCache>
                <c:formatCode>0.0%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5.4000000000000048E-2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6.899999999999995E-2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Sheet1!$CD$51:$GJ$51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6.9999999999999951E-2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Sheet1!$CD$41:$GJ$41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9.9999999999999978E-2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8.0000000000000071E-2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171328"/>
        <c:axId val="483189888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Sheet1!$CD$3:$EJ$3</c:f>
              <c:numCache>
                <c:formatCode>d\-mmm</c:formatCode>
                <c:ptCount val="59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428544"/>
        <c:axId val="494210432"/>
      </c:lineChart>
      <c:dateAx>
        <c:axId val="483171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3189888"/>
        <c:crosses val="autoZero"/>
        <c:auto val="1"/>
        <c:lblOffset val="100"/>
        <c:baseTimeUnit val="days"/>
        <c:majorUnit val="3"/>
        <c:majorTimeUnit val="days"/>
      </c:dateAx>
      <c:valAx>
        <c:axId val="483189888"/>
        <c:scaling>
          <c:orientation val="minMax"/>
          <c:min val="2.0000000000000004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3171328"/>
        <c:crosses val="autoZero"/>
        <c:crossBetween val="midCat"/>
        <c:majorUnit val="1.0000000000000002E-2"/>
      </c:valAx>
      <c:valAx>
        <c:axId val="494210432"/>
        <c:scaling>
          <c:orientation val="minMax"/>
          <c:max val="0.12000000000000001"/>
          <c:min val="2.0000000000000004E-2"/>
        </c:scaling>
        <c:delete val="0"/>
        <c:axPos val="r"/>
        <c:numFmt formatCode="0%" sourceLinked="0"/>
        <c:majorTickMark val="out"/>
        <c:minorTickMark val="none"/>
        <c:tickLblPos val="nextTo"/>
        <c:crossAx val="494428544"/>
        <c:crosses val="max"/>
        <c:crossBetween val="between"/>
      </c:valAx>
      <c:dateAx>
        <c:axId val="4944285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421043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Sheet1!$B$51</c:f>
          <c:strCache>
            <c:ptCount val="1"/>
            <c:pt idx="0">
              <c:v>DEMAIS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376795392137E-2"/>
          <c:y val="6.142539227004265E-2"/>
          <c:w val="0.86774358974358978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Sheet1!$CD$21:$GJ$21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5.4000000000000048E-2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6.899999999999995E-2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7.4999999999999956E-2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Sheet1!$CD$31:$GJ$31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5.2000000000000046E-2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5.2000000000000046E-2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5.7000000000000051E-2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5.1000000000000045E-2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6.5000000000000058E-2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5.8000000000000052E-2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5.1000000000000045E-2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3.5000000000000031E-2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4.8000000000000043E-2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5.1999999999999935E-2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5.2999999999999936E-2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6.6000000000000059E-2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7.2000000000000064E-2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46848"/>
        <c:axId val="483248768"/>
      </c:lineChart>
      <c:lineChart>
        <c:grouping val="standard"/>
        <c:varyColors val="0"/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Sheet1!$CD$51:$GJ$51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6.9999999999999951E-2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699776"/>
        <c:axId val="490697472"/>
      </c:lineChart>
      <c:dateAx>
        <c:axId val="48324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483248768"/>
        <c:crosses val="autoZero"/>
        <c:auto val="1"/>
        <c:lblOffset val="100"/>
        <c:baseTimeUnit val="days"/>
        <c:majorUnit val="3"/>
        <c:majorTimeUnit val="days"/>
      </c:dateAx>
      <c:valAx>
        <c:axId val="483248768"/>
        <c:scaling>
          <c:orientation val="minMax"/>
          <c:max val="0.12000000000000001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483246848"/>
        <c:crosses val="autoZero"/>
        <c:crossBetween val="midCat"/>
      </c:valAx>
      <c:valAx>
        <c:axId val="490697472"/>
        <c:scaling>
          <c:orientation val="minMax"/>
          <c:max val="0.12000000000000001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490699776"/>
        <c:crosses val="max"/>
        <c:crossBetween val="between"/>
      </c:valAx>
      <c:dateAx>
        <c:axId val="490699776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069747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Sheet1!$B$44</c:f>
          <c:strCache>
            <c:ptCount val="1"/>
            <c:pt idx="0">
              <c:v>NS/NR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4284671280276813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Sheet1!$CD$14:$GJ$14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0.30600000000000005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0.33200000000000002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0.33399999999999996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0.34199999999999997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0.33200000000000002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0.33300000000000002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0.30500000000000005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0.34799999999999998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0.30300000000000005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0.27600000000000002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Sheet1!$CD$44:$GJ$44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0.28000000000000003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Sheet1!$CD$34:$GJ$34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0.41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0.38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0.28000000000000003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58528"/>
        <c:axId val="584360320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Sheet1!$CD$4:$GJ$4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0.34669507100000002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0.35546709999999998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0.36879332500000001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0.367543334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0.34392962399999999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0.39397051599999999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0.360063937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0.34446758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0.35615904300000001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0.375739039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0.33122141199999999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0.36241623299999998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0.32224108400000001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0.30521730699999999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334144"/>
        <c:axId val="541113344"/>
      </c:lineChart>
      <c:dateAx>
        <c:axId val="5843585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84360320"/>
        <c:crosses val="autoZero"/>
        <c:auto val="1"/>
        <c:lblOffset val="100"/>
        <c:baseTimeUnit val="days"/>
        <c:majorUnit val="7"/>
        <c:majorTimeUnit val="days"/>
      </c:dateAx>
      <c:valAx>
        <c:axId val="584360320"/>
        <c:scaling>
          <c:orientation val="minMax"/>
          <c:max val="0.41000000000000003"/>
          <c:min val="0.26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84358528"/>
        <c:crosses val="autoZero"/>
        <c:crossBetween val="midCat"/>
        <c:majorUnit val="1.0000000000000002E-2"/>
      </c:valAx>
      <c:valAx>
        <c:axId val="541113344"/>
        <c:scaling>
          <c:orientation val="minMax"/>
          <c:max val="0.41000000000000003"/>
          <c:min val="0.26"/>
        </c:scaling>
        <c:delete val="0"/>
        <c:axPos val="r"/>
        <c:numFmt formatCode="0%" sourceLinked="0"/>
        <c:majorTickMark val="out"/>
        <c:minorTickMark val="none"/>
        <c:tickLblPos val="nextTo"/>
        <c:crossAx val="537334144"/>
        <c:crosses val="max"/>
        <c:crossBetween val="between"/>
        <c:majorUnit val="1.0000000000000002E-2"/>
      </c:valAx>
      <c:dateAx>
        <c:axId val="5373341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41113344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Sheet1!$B$44</c:f>
          <c:strCache>
            <c:ptCount val="1"/>
            <c:pt idx="0">
              <c:v>NS/NR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188936905790836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FFAA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Sheet1!$CD$14:$GJ$14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0.30600000000000005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0.33200000000000002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0.33399999999999996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0.34199999999999997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0.33200000000000002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0.33300000000000002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0.30500000000000005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0.34799999999999998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0.33400000000000002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0.30300000000000005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0.27600000000000002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Sheet1!$CD$44:$GJ$44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0.28000000000000003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AA00"/>
              </a:solidFill>
              <a:ln>
                <a:solidFill>
                  <a:srgbClr val="FFAA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Sheet1!$CD$24:$GJ$24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0.27300000000000002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0.313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0.32500000000000001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0.28999999999999998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0.30199999999999999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0.29899999999999999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0.29199999999999998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0.313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0.29699999999999999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0.28699999999999998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0.30299999999999999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0.27299999999999996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0384"/>
        <c:axId val="112570368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Sheet1!$CD$4:$GJ$4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0.34669507100000002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0.35546709999999998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0.36879332500000001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0.367543334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0.34392962399999999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0.39397051599999999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0.360063937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0.34446758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0.35615904300000001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0.375739039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0.33122141199999999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0.36241623299999998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0.32224108400000001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0.30521730699999999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827520"/>
        <c:axId val="493985152"/>
      </c:lineChart>
      <c:dateAx>
        <c:axId val="1125603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12570368"/>
        <c:crosses val="autoZero"/>
        <c:auto val="1"/>
        <c:lblOffset val="100"/>
        <c:baseTimeUnit val="days"/>
        <c:majorUnit val="7"/>
        <c:majorTimeUnit val="days"/>
      </c:dateAx>
      <c:valAx>
        <c:axId val="112570368"/>
        <c:scaling>
          <c:orientation val="minMax"/>
          <c:max val="0.4"/>
          <c:min val="0.2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12560384"/>
        <c:crosses val="autoZero"/>
        <c:crossBetween val="midCat"/>
        <c:majorUnit val="1.0000000000000002E-2"/>
      </c:valAx>
      <c:valAx>
        <c:axId val="493985152"/>
        <c:scaling>
          <c:orientation val="minMax"/>
          <c:max val="0.4"/>
          <c:min val="0.27"/>
        </c:scaling>
        <c:delete val="0"/>
        <c:axPos val="r"/>
        <c:numFmt formatCode="0%" sourceLinked="0"/>
        <c:majorTickMark val="out"/>
        <c:minorTickMark val="none"/>
        <c:tickLblPos val="nextTo"/>
        <c:crossAx val="572827520"/>
        <c:crosses val="max"/>
        <c:crossBetween val="between"/>
        <c:majorUnit val="1.0000000000000002E-2"/>
      </c:valAx>
      <c:dateAx>
        <c:axId val="572827520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493985152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Sheet1!$CD$5:$GJ$5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0.218269609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0.230372989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0.20565109200000001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0.22645116200000001</c:v>
                </c:pt>
                <c:pt idx="69">
                  <c:v>#N/A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Sheet1!$CD$15:$GJ$15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0.22700000000000001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0.22700000000000001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0"/>
          <c:order val="8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1"/>
          <c:order val="9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Sheet1!$CD$17:$GJ$17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8.6999999999999994E-2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2"/>
          <c:order val="10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ser>
          <c:idx val="13"/>
          <c:order val="11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4"/>
          <c:order val="12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Sheet1!$CD$20:$GJ$20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5.1999999999999998E-2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5.2999999999999999E-2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4.2999999999999997E-2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5"/>
          <c:order val="13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Sheet1!$CD$21:$GJ$21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5.4000000000000048E-2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6.899999999999995E-2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7.4999999999999956E-2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7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Sheet1!$CD$45:$GJ$45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8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Sheet1!$CD$46:$GJ$46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9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8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dPt>
            <c:idx val="4"/>
            <c:marker>
              <c:symbol val="triangle"/>
              <c:size val="10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Sheet1!$CD$49:$DZ$49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Sheet1!$CD$50:$GJ$50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0.04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3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Sheet1!$CD$51:$DZ$51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1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Sheet1!$CD$35:$GJ$35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</c:v>
                </c:pt>
                <c:pt idx="69">
                  <c:v>#N/A</c:v>
                </c:pt>
              </c:numCache>
            </c:numRef>
          </c:val>
          <c:smooth val="0"/>
        </c:ser>
        <c:ser>
          <c:idx val="26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Sheet1!$CD$36:$GJ$36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7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Sheet1!$CD$37:$DZ$37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Sheet1!$CD$38:$GJ$38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9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Sheet1!$CD$39:$GJ$39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0.06</c:v>
                </c:pt>
                <c:pt idx="69">
                  <c:v>#N/A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dPt>
            <c:idx val="58"/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Sheet1!$CD$40:$GJ$40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0.03</c:v>
                </c:pt>
                <c:pt idx="69">
                  <c:v>#N/A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Sheet1!$CD$41:$GJ$41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9.9999999999999978E-2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8.0000000000000071E-2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25632"/>
        <c:axId val="529495936"/>
      </c:lineChart>
      <c:dateAx>
        <c:axId val="52472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29495936"/>
        <c:crosses val="autoZero"/>
        <c:auto val="1"/>
        <c:lblOffset val="100"/>
        <c:baseTimeUnit val="days"/>
        <c:majorUnit val="7"/>
        <c:majorTimeUnit val="days"/>
      </c:dateAx>
      <c:valAx>
        <c:axId val="529495936"/>
        <c:scaling>
          <c:orientation val="minMax"/>
          <c:max val="0.28000000000000003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24725632"/>
        <c:crosses val="autoZero"/>
        <c:crossBetween val="midCat"/>
        <c:majorUnit val="3.0000000000000006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Sheet1!$CD$7:$ED$7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Sheet1!$CD$5:$ED$5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Sheet1!$CD$9:$ED$9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Sheet1!$CD$6:$ED$6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Sheet1!$CD$8:$ED$8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Sheet1!$CD$10:$ED$10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Sheet1!$CD$11:$ED$11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Sheet1!$CD$15:$DZ$15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</c:numCache>
            </c:numRef>
          </c:val>
          <c:smooth val="0"/>
        </c:ser>
        <c:ser>
          <c:idx val="10"/>
          <c:order val="8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Sheet1!$CD$16:$DZ$16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</c:numCache>
            </c:numRef>
          </c:val>
          <c:smooth val="0"/>
        </c:ser>
        <c:ser>
          <c:idx val="11"/>
          <c:order val="9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Sheet1!$CD$17:$DZ$17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</c:numCache>
            </c:numRef>
          </c:val>
          <c:smooth val="0"/>
        </c:ser>
        <c:ser>
          <c:idx val="12"/>
          <c:order val="10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Sheet1!$CD$18:$DZ$18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</c:numCache>
            </c:numRef>
          </c:val>
          <c:smooth val="0"/>
        </c:ser>
        <c:ser>
          <c:idx val="13"/>
          <c:order val="11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Sheet1!$CD$19:$ED$19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4"/>
          <c:order val="12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Sheet1!$CD$20:$DZ$20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</c:numCache>
            </c:numRef>
          </c:val>
          <c:smooth val="0"/>
        </c:ser>
        <c:ser>
          <c:idx val="15"/>
          <c:order val="13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Sheet1!$CD$21:$DZ$21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</c:numCache>
            </c:numRef>
          </c:val>
          <c:smooth val="0"/>
        </c:ser>
        <c:ser>
          <c:idx val="17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Sheet1!$CD$45:$DZ$45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Sheet1!$CD$46:$DZ$46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8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Sheet1!$CD$49:$DZ$49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Sheet1!$CD$50:$DZ$50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Sheet1!$CD$51:$DZ$51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1"/>
          <c:tx>
            <c:v/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</c:dPt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Sheet1!$CD$25:$DZ$25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0.21299999999999999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0.19800000000000001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0.20300000000000001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0.21199999999999999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0.214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0.20399999999999999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0.21299999999999999</c:v>
                </c:pt>
              </c:numCache>
            </c:numRef>
          </c:val>
          <c:smooth val="0"/>
        </c:ser>
        <c:ser>
          <c:idx val="26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Sheet1!$CD$26:$DZ$26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9.6000000000000002E-2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</c:numCache>
            </c:numRef>
          </c:val>
          <c:smooth val="0"/>
        </c:ser>
        <c:ser>
          <c:idx val="27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Sheet1!$CD$37:$DZ$37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Sheet1!$CD$28:$DZ$28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9.1999999999999998E-2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8.3000000000000004E-2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8.1000000000000003E-2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8.2000000000000003E-2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8.5999999999999993E-2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6.8000000000000005E-2</c:v>
                </c:pt>
              </c:numCache>
            </c:numRef>
          </c:val>
          <c:smooth val="0"/>
        </c:ser>
        <c:ser>
          <c:idx val="29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Sheet1!$CD$29:$DZ$29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0.13100000000000001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0.11700000000000001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0.129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</c:dPt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Sheet1!$CD$30:$DZ$30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6.4000000000000001E-2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4.1000000000000002E-2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4.2000000000000003E-2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4.9000000000000002E-2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Sheet1!$CD$31:$DZ$31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5.2000000000000046E-2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5.2000000000000046E-2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5.7000000000000051E-2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5.1000000000000045E-2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6.5000000000000058E-2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5.8000000000000052E-2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5.1000000000000045E-2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3.5000000000000031E-2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4.8000000000000043E-2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5.1999999999999935E-2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6864"/>
        <c:axId val="147407232"/>
      </c:lineChart>
      <c:dateAx>
        <c:axId val="1473968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7407232"/>
        <c:crosses val="autoZero"/>
        <c:auto val="1"/>
        <c:lblOffset val="100"/>
        <c:baseTimeUnit val="days"/>
        <c:majorUnit val="7"/>
        <c:majorTimeUnit val="days"/>
      </c:dateAx>
      <c:valAx>
        <c:axId val="147407232"/>
        <c:scaling>
          <c:orientation val="minMax"/>
          <c:max val="0.28000000000000003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7396864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Sheet1!$B$45</c:f>
          <c:strCache>
            <c:ptCount val="1"/>
            <c:pt idx="0">
              <c:v>Bolsonaro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920714491501005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Sheet1!$CD$15:$GJ$15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0.22700000000000001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0.22700000000000001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Sheet1!$CD$45:$GJ$45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Sheet1!$CD$35:$GJ$35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99968"/>
        <c:axId val="147705856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Sheet1!$CD$5:$GJ$5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0.218269609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0.230372989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0.20565109200000001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0.22645116200000001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60672"/>
        <c:axId val="581629440"/>
      </c:lineChart>
      <c:dateAx>
        <c:axId val="1476999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7705856"/>
        <c:crosses val="autoZero"/>
        <c:auto val="1"/>
        <c:lblOffset val="100"/>
        <c:baseTimeUnit val="days"/>
        <c:majorUnit val="3"/>
        <c:majorTimeUnit val="days"/>
      </c:dateAx>
      <c:valAx>
        <c:axId val="147705856"/>
        <c:scaling>
          <c:orientation val="minMax"/>
          <c:max val="0.28000000000000003"/>
          <c:min val="0.16000000000000003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7699968"/>
        <c:crosses val="autoZero"/>
        <c:crossBetween val="midCat"/>
        <c:majorUnit val="1.0000000000000002E-2"/>
      </c:valAx>
      <c:valAx>
        <c:axId val="581629440"/>
        <c:scaling>
          <c:orientation val="minMax"/>
          <c:max val="0.28000000000000003"/>
          <c:min val="0.16000000000000003"/>
        </c:scaling>
        <c:delete val="0"/>
        <c:axPos val="r"/>
        <c:numFmt formatCode="0%" sourceLinked="0"/>
        <c:majorTickMark val="out"/>
        <c:minorTickMark val="none"/>
        <c:tickLblPos val="nextTo"/>
        <c:crossAx val="581660672"/>
        <c:crosses val="max"/>
        <c:crossBetween val="between"/>
        <c:majorUnit val="1.0000000000000002E-2"/>
      </c:valAx>
      <c:dateAx>
        <c:axId val="5816606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8162944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Sheet1!$B$45</c:f>
          <c:strCache>
            <c:ptCount val="1"/>
            <c:pt idx="0">
              <c:v>Bolsonaro </c:v>
            </c:pt>
          </c:strCache>
        </c:strRef>
      </c:tx>
      <c:layout/>
      <c:overlay val="0"/>
      <c:spPr>
        <a:noFill/>
      </c:spPr>
      <c:txPr>
        <a:bodyPr/>
        <a:lstStyle/>
        <a:p>
          <a:pPr>
            <a:defRPr sz="1600" b="1">
              <a:solidFill>
                <a:srgbClr val="024989"/>
              </a:solidFill>
              <a:latin typeface="Cambria"/>
              <a:ea typeface="Cambria"/>
              <a:cs typeface="Cambria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920714491501005"/>
          <c:h val="0.75749825396825399"/>
        </c:manualLayout>
      </c:layout>
      <c:lineChart>
        <c:grouping val="standard"/>
        <c:varyColors val="0"/>
        <c:ser>
          <c:idx val="8"/>
          <c:order val="1"/>
          <c:tx>
            <c:v>XP</c:v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Sheet1!$CD$15:$GJ$15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0.222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0.21199999999999999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0.23200000000000001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0.23599999999999999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0.23200000000000001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0.23200000000000001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0.22700000000000001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0.23300000000000001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0.22700000000000001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Sheet1!$CD$45:$GJ$45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0.22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XP HADDAD APOIADO POR LULA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Sheet1!$CD$25:$GJ$25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0.21299999999999999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0.19800000000000001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0.20300000000000001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0.21199999999999999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0.214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0.214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0.223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0.20399999999999999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0.21299999999999999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0.20799999999999999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0.20399999999999999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56928"/>
        <c:axId val="147758464"/>
      </c:lineChar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Sheet1!$CD$3:$ED$3</c:f>
              <c:numCache>
                <c:formatCode>d\-mmm</c:formatCode>
                <c:ptCount val="53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</c:numCache>
            </c:numRef>
          </c:cat>
          <c:val>
            <c:numRef>
              <c:f>Sheet1!$CD$5:$GJ$5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0.21521743199999999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0.2342186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0.23209771600000001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0.24288489399999999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0.24941234700000001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0.22073152300000001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0.27247412999999998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0.23604824799999999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0.22506678299999999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0.20282220000000001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0.218269609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0.230372989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0.20565109200000001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0.22645116200000001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143744"/>
        <c:axId val="580141440"/>
      </c:lineChart>
      <c:dateAx>
        <c:axId val="147756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7758464"/>
        <c:crosses val="autoZero"/>
        <c:auto val="1"/>
        <c:lblOffset val="100"/>
        <c:baseTimeUnit val="days"/>
        <c:majorUnit val="3"/>
        <c:majorTimeUnit val="days"/>
      </c:dateAx>
      <c:valAx>
        <c:axId val="147758464"/>
        <c:scaling>
          <c:orientation val="minMax"/>
          <c:max val="0.28000000000000003"/>
          <c:min val="0.1800000000000000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7756928"/>
        <c:crosses val="autoZero"/>
        <c:crossBetween val="midCat"/>
        <c:majorUnit val="1.0000000000000002E-2"/>
      </c:valAx>
      <c:valAx>
        <c:axId val="580141440"/>
        <c:scaling>
          <c:orientation val="minMax"/>
          <c:max val="0.28000000000000003"/>
          <c:min val="0.18000000000000002"/>
        </c:scaling>
        <c:delete val="0"/>
        <c:axPos val="r"/>
        <c:numFmt formatCode="0%" sourceLinked="0"/>
        <c:majorTickMark val="out"/>
        <c:minorTickMark val="none"/>
        <c:tickLblPos val="nextTo"/>
        <c:crossAx val="580143744"/>
        <c:crosses val="max"/>
        <c:crossBetween val="between"/>
      </c:valAx>
      <c:dateAx>
        <c:axId val="58014374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80141440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Sheet1!$B$7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Sheet1!$CD$7:$GJ$7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5.1855788999999999E-2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6.2998100000000001E-2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6.3543639999999998E-2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5.7724492000000002E-2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6.4105741999999993E-2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7.1945013000000002E-2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4.5577418000000001E-2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5.4606069E-2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7.9567417000000001E-2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8.5698452999999994E-2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8.6473700000000001E-2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6.5106597000000002E-2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9.0592586000000003E-2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8.7637452000000005E-2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Sheet1!$B$9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Sheet1!$CD$9:$GJ$9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7.1973229E-2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2.92432E-2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4.0224568000000002E-2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3.8287622E-2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3.7973048000000002E-2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3.8811984000000001E-2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4.1807122000000002E-2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4.6026042000000003E-2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4.8951407000000002E-2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4.8634295000000001E-2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6.6095205000000004E-2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6.9840743999999996E-2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7.6346364999999999E-2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9.0403853000000006E-2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Sheet1!$CD$8:$GJ$8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8.5438208000000002E-2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8.2387600000000005E-2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6.7703731000000003E-2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7.0005695000000007E-2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7.2855764000000003E-2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6.2716572999999998E-2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0.10010667199999999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9.8351976999999993E-2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0.103875825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7.3830690000000004E-2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7.3784971000000005E-2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8.4673105999999998E-2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8.6961346999999994E-2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9.8543080000000005E-2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Sheet1!$CD$10:$GJ$10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5.7999676999999999E-2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4.2242799999999997E-2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4.8655238000000003E-2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4.7937525000000002E-2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4.9873479999999998E-2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3.4952359000000002E-2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4.4209748E-2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4.2467974999999998E-2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3.6093716999999997E-2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4.5428624000000001E-2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5.7850303999999998E-2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3.7206930999999999E-2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4.0285478E-2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3.1331625000000002E-2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Sheet1!$CD$11:$GJ$11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6.1394061999999999E-2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5.2030900000000005E-2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4.8155736999999997E-2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5.2271992000000003E-2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6.2705580999999996E-2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5.4459100000000003E-2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3.8668303000000001E-2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3.4990198E-2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2.6363926000000003E-2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2.4981534E-2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2.2629348000000001E-2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2.2572066000000002E-2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6.1168818999999999E-2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4.0911509999999998E-2</c:v>
                </c:pt>
                <c:pt idx="69">
                  <c:v>#N/A</c:v>
                </c:pt>
              </c:numCache>
            </c:numRef>
          </c:val>
          <c:smooth val="0"/>
        </c:ser>
        <c:ser>
          <c:idx val="10"/>
          <c:order val="6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Sheet1!$CD$16:$GJ$16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0.129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0.13200000000000001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0.14399999999999999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0.11899999999999999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0.14099999999999999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0.13400000000000001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0.123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0.114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0.11899999999999999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0.13400000000000001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1"/>
          <c:order val="7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Sheet1!$CD$17:$EJ$17</c:f>
              <c:numCache>
                <c:formatCode>0.0%</c:formatCode>
                <c:ptCount val="5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0.08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7.9000000000000001E-2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8.2000000000000003E-2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8.3000000000000004E-2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8.4000000000000005E-2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9.9000000000000005E-2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9.2999999999999999E-2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8.4000000000000005E-2</c:v>
                </c:pt>
              </c:numCache>
            </c:numRef>
          </c:val>
          <c:smooth val="0"/>
        </c:ser>
        <c:ser>
          <c:idx val="12"/>
          <c:order val="8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Sheet1!$CD$18:$GJ$18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0.10100000000000001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0.104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9.7000000000000003E-2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0.09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0.104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0.10199999999999999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0.10100000000000001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8.3000000000000004E-2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8.3000000000000004E-2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8.2000000000000003E-2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3"/>
          <c:order val="9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Sheet1!$CD$19:$GJ$19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0.03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2.5999999999999999E-2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1.7999999999999999E-2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1.9E-2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2.1000000000000001E-2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6.7000000000000004E-2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5.7000000000000002E-2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5.8000000000000003E-2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4"/>
          <c:order val="10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Sheet1!$CD$20:$GJ$20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5.8000000000000003E-2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4.7E-2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5.2999999999999999E-2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5.2999999999999999E-2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5.1999999999999998E-2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5.2999999999999999E-2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5.2999999999999999E-2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5.2999999999999999E-2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4.3999999999999997E-2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5.1999999999999998E-2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5.2999999999999999E-2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4.2999999999999997E-2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5"/>
          <c:order val="11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Sheet1!$CD$21:$GJ$21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5.699999999999994E-2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6.7999999999999949E-2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5.4000000000000048E-2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4.7000000000000042E-2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5.8999999999999941E-2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6.7999999999999949E-2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4.9999999999999933E-2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4.4999999999999929E-2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4.500000000000004E-2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5.3999999999999937E-2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5.4000000000000048E-2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6.899999999999995E-2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7.4999999999999956E-2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8"/>
          <c:order val="1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Sheet1!$CD$46:$GJ$46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0.16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19"/>
          <c:order val="1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Sheet1!$CD$47:$DZ$47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7.0000000000000007E-2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Sheet1!$CD$48:$DZ$48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5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Sheet1!$CD$49:$DZ$49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Sheet1!$CD$50:$DZ$50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0.04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Sheet1!$CD$51:$GJ$51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0.10999999999999999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6.9999999999999951E-2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</c:numCache>
            </c:numRef>
          </c:val>
          <c:smooth val="0"/>
        </c:ser>
        <c:ser>
          <c:idx val="26"/>
          <c:order val="1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Sheet1!$CD$36:$GJ$36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0.12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7"/>
          <c:order val="1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Sheet1!$CD$37:$DZ$37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dPt>
            <c:idx val="58"/>
            <c:marker>
              <c:symbol val="square"/>
              <c:size val="7"/>
            </c:marker>
            <c:bubble3D val="0"/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Sheet1!$CD$38:$GJ$38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0.09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0.12</c:v>
                </c:pt>
                <c:pt idx="69">
                  <c:v>#N/A</c:v>
                </c:pt>
              </c:numCache>
            </c:numRef>
          </c:val>
          <c:smooth val="0"/>
        </c:ser>
        <c:ser>
          <c:idx val="29"/>
          <c:order val="2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Sheet1!$CD$39:$GJ$39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0.04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0.06</c:v>
                </c:pt>
                <c:pt idx="69">
                  <c:v>#N/A</c:v>
                </c:pt>
              </c:numCache>
            </c:numRef>
          </c:val>
          <c:smooth val="0"/>
        </c:ser>
        <c:ser>
          <c:idx val="30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dPt>
            <c:idx val="58"/>
            <c:bubble3D val="0"/>
            <c:spPr>
              <a:ln>
                <a:noFill/>
              </a:ln>
            </c:spPr>
          </c:dPt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Sheet1!$CD$40:$GJ$40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0.03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0.03</c:v>
                </c:pt>
                <c:pt idx="69">
                  <c:v>#N/A</c:v>
                </c:pt>
              </c:numCache>
            </c:numRef>
          </c:val>
          <c:smooth val="0"/>
        </c:ser>
        <c:ser>
          <c:idx val="31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Sheet1!$CD$41:$GJ$41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9.9999999999999978E-2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6.9999999999999951E-2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8.0000000000000071E-2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53440"/>
        <c:axId val="149463808"/>
      </c:lineChart>
      <c:lineChart>
        <c:grouping val="standard"/>
        <c:varyColors val="0"/>
        <c:ser>
          <c:idx val="2"/>
          <c:order val="2"/>
          <c:tx>
            <c:strRef>
              <c:f>Sheet1!$B$6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Sheet1!$CD$3:$GJ$3</c:f>
              <c:numCache>
                <c:formatCode>d\-mmm</c:formatCode>
                <c:ptCount val="111"/>
                <c:pt idx="0">
                  <c:v>43252</c:v>
                </c:pt>
                <c:pt idx="1">
                  <c:v>43255</c:v>
                </c:pt>
                <c:pt idx="2">
                  <c:v>43256</c:v>
                </c:pt>
                <c:pt idx="3">
                  <c:v>43257</c:v>
                </c:pt>
                <c:pt idx="4">
                  <c:v>43258</c:v>
                </c:pt>
                <c:pt idx="5">
                  <c:v>43259</c:v>
                </c:pt>
                <c:pt idx="6">
                  <c:v>43262</c:v>
                </c:pt>
                <c:pt idx="7">
                  <c:v>43263</c:v>
                </c:pt>
                <c:pt idx="8">
                  <c:v>43264</c:v>
                </c:pt>
                <c:pt idx="9">
                  <c:v>43265</c:v>
                </c:pt>
                <c:pt idx="10">
                  <c:v>43266</c:v>
                </c:pt>
                <c:pt idx="11">
                  <c:v>43269</c:v>
                </c:pt>
                <c:pt idx="12">
                  <c:v>43270</c:v>
                </c:pt>
                <c:pt idx="13">
                  <c:v>43271</c:v>
                </c:pt>
                <c:pt idx="14">
                  <c:v>43272</c:v>
                </c:pt>
                <c:pt idx="15">
                  <c:v>43273</c:v>
                </c:pt>
                <c:pt idx="16">
                  <c:v>43276</c:v>
                </c:pt>
                <c:pt idx="17">
                  <c:v>43277</c:v>
                </c:pt>
                <c:pt idx="18">
                  <c:v>43278</c:v>
                </c:pt>
                <c:pt idx="19">
                  <c:v>43279</c:v>
                </c:pt>
                <c:pt idx="20">
                  <c:v>43280</c:v>
                </c:pt>
                <c:pt idx="21">
                  <c:v>43283</c:v>
                </c:pt>
                <c:pt idx="22">
                  <c:v>43284</c:v>
                </c:pt>
                <c:pt idx="23">
                  <c:v>43285</c:v>
                </c:pt>
                <c:pt idx="24">
                  <c:v>43286</c:v>
                </c:pt>
                <c:pt idx="25">
                  <c:v>43287</c:v>
                </c:pt>
                <c:pt idx="26">
                  <c:v>43290</c:v>
                </c:pt>
                <c:pt idx="27">
                  <c:v>43291</c:v>
                </c:pt>
                <c:pt idx="28">
                  <c:v>43292</c:v>
                </c:pt>
                <c:pt idx="29">
                  <c:v>43293</c:v>
                </c:pt>
                <c:pt idx="30">
                  <c:v>43294</c:v>
                </c:pt>
                <c:pt idx="31">
                  <c:v>43297</c:v>
                </c:pt>
                <c:pt idx="32">
                  <c:v>43298</c:v>
                </c:pt>
                <c:pt idx="33">
                  <c:v>43299</c:v>
                </c:pt>
                <c:pt idx="34">
                  <c:v>43300</c:v>
                </c:pt>
                <c:pt idx="35">
                  <c:v>43301</c:v>
                </c:pt>
                <c:pt idx="36">
                  <c:v>43304</c:v>
                </c:pt>
                <c:pt idx="37">
                  <c:v>43305</c:v>
                </c:pt>
                <c:pt idx="38">
                  <c:v>43306</c:v>
                </c:pt>
                <c:pt idx="39">
                  <c:v>43307</c:v>
                </c:pt>
                <c:pt idx="40">
                  <c:v>43308</c:v>
                </c:pt>
                <c:pt idx="41">
                  <c:v>43311</c:v>
                </c:pt>
                <c:pt idx="42">
                  <c:v>43312</c:v>
                </c:pt>
                <c:pt idx="43">
                  <c:v>43313</c:v>
                </c:pt>
                <c:pt idx="44">
                  <c:v>43314</c:v>
                </c:pt>
                <c:pt idx="45">
                  <c:v>43315</c:v>
                </c:pt>
                <c:pt idx="46">
                  <c:v>43318</c:v>
                </c:pt>
                <c:pt idx="47">
                  <c:v>43319</c:v>
                </c:pt>
                <c:pt idx="48">
                  <c:v>43320</c:v>
                </c:pt>
                <c:pt idx="49">
                  <c:v>43321</c:v>
                </c:pt>
                <c:pt idx="50">
                  <c:v>43322</c:v>
                </c:pt>
                <c:pt idx="51">
                  <c:v>43325</c:v>
                </c:pt>
                <c:pt idx="52">
                  <c:v>43326</c:v>
                </c:pt>
                <c:pt idx="53">
                  <c:v>43327</c:v>
                </c:pt>
                <c:pt idx="54">
                  <c:v>43328</c:v>
                </c:pt>
                <c:pt idx="55">
                  <c:v>43329</c:v>
                </c:pt>
                <c:pt idx="56">
                  <c:v>43332</c:v>
                </c:pt>
                <c:pt idx="57">
                  <c:v>43333</c:v>
                </c:pt>
                <c:pt idx="58">
                  <c:v>43334</c:v>
                </c:pt>
                <c:pt idx="59">
                  <c:v>43335</c:v>
                </c:pt>
                <c:pt idx="60">
                  <c:v>43336</c:v>
                </c:pt>
                <c:pt idx="61">
                  <c:v>43339</c:v>
                </c:pt>
                <c:pt idx="62">
                  <c:v>43340</c:v>
                </c:pt>
                <c:pt idx="63">
                  <c:v>43341</c:v>
                </c:pt>
                <c:pt idx="64">
                  <c:v>43342</c:v>
                </c:pt>
                <c:pt idx="65">
                  <c:v>43343</c:v>
                </c:pt>
                <c:pt idx="66">
                  <c:v>43346</c:v>
                </c:pt>
                <c:pt idx="67">
                  <c:v>43347</c:v>
                </c:pt>
                <c:pt idx="68">
                  <c:v>43348</c:v>
                </c:pt>
                <c:pt idx="69">
                  <c:v>43349</c:v>
                </c:pt>
              </c:numCache>
            </c:numRef>
          </c:cat>
          <c:val>
            <c:numRef>
              <c:f>Sheet1!$CD$6:$GJ$6</c:f>
              <c:numCache>
                <c:formatCode>0.0%</c:formatCode>
                <c:ptCount val="1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0.10135345900000001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0.1414118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0.130826043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0.123344445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0.119144413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0.122412932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9.7092670000000006E-2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0.14304190999999999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0.123921883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0.14286516499999999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0.14367545000000001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0.127811335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0.116753037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0.11950400999999999</c:v>
                </c:pt>
                <c:pt idx="69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857792"/>
        <c:axId val="579855488"/>
      </c:lineChart>
      <c:dateAx>
        <c:axId val="149453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149463808"/>
        <c:crosses val="autoZero"/>
        <c:auto val="1"/>
        <c:lblOffset val="100"/>
        <c:baseTimeUnit val="days"/>
        <c:majorUnit val="3"/>
        <c:majorTimeUnit val="days"/>
      </c:dateAx>
      <c:valAx>
        <c:axId val="149463808"/>
        <c:scaling>
          <c:orientation val="minMax"/>
          <c:max val="0.16000000000000003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149453440"/>
        <c:crosses val="autoZero"/>
        <c:crossBetween val="midCat"/>
        <c:majorUnit val="1.0000000000000002E-2"/>
      </c:valAx>
      <c:valAx>
        <c:axId val="579855488"/>
        <c:scaling>
          <c:orientation val="minMax"/>
          <c:max val="0.16000000000000003"/>
          <c:min val="0"/>
        </c:scaling>
        <c:delete val="0"/>
        <c:axPos val="r"/>
        <c:numFmt formatCode="0%" sourceLinked="0"/>
        <c:majorTickMark val="out"/>
        <c:minorTickMark val="none"/>
        <c:tickLblPos val="nextTo"/>
        <c:crossAx val="579857792"/>
        <c:crosses val="max"/>
        <c:crossBetween val="between"/>
        <c:majorUnit val="1.0000000000000002E-2"/>
      </c:valAx>
      <c:dateAx>
        <c:axId val="57985779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579855488"/>
        <c:auto val="1"/>
        <c:lblOffset val="100"/>
        <c:baseTimeUnit val="days"/>
      </c:date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U5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3" sqref="C3:BL3"/>
    </sheetView>
  </sheetViews>
  <sheetFormatPr defaultRowHeight="15" x14ac:dyDescent="0.25"/>
  <cols>
    <col min="2" max="2" width="16" bestFit="1" customWidth="1"/>
    <col min="81" max="81" width="10.85546875" bestFit="1" customWidth="1"/>
  </cols>
  <sheetData>
    <row r="1" spans="1:151" x14ac:dyDescent="0.25">
      <c r="A1" t="s">
        <v>9</v>
      </c>
    </row>
    <row r="2" spans="1:151" ht="15.75" thickBot="1" x14ac:dyDescent="0.3">
      <c r="B2" s="1"/>
    </row>
    <row r="3" spans="1:151" ht="15.75" thickBot="1" x14ac:dyDescent="0.3">
      <c r="B3" s="2" t="s">
        <v>10</v>
      </c>
      <c r="C3" s="5">
        <v>43257</v>
      </c>
      <c r="D3" s="5">
        <v>43264</v>
      </c>
      <c r="E3" s="5">
        <v>43271</v>
      </c>
      <c r="F3" s="5">
        <v>43278</v>
      </c>
      <c r="G3" s="5">
        <v>43285</v>
      </c>
      <c r="H3" s="5">
        <v>43292</v>
      </c>
      <c r="I3" s="5">
        <v>43299</v>
      </c>
      <c r="J3" s="5">
        <v>43306</v>
      </c>
      <c r="K3" s="5">
        <v>43313</v>
      </c>
      <c r="L3" s="5">
        <v>43320</v>
      </c>
      <c r="M3" s="5">
        <v>43327</v>
      </c>
      <c r="N3" s="5">
        <v>43334</v>
      </c>
      <c r="O3" s="5">
        <v>43341</v>
      </c>
      <c r="P3" s="5">
        <v>43348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C3" t="s">
        <v>10</v>
      </c>
      <c r="CD3" s="11">
        <v>43252</v>
      </c>
      <c r="CE3" s="11">
        <f>WORKDAY(CD3,1)</f>
        <v>43255</v>
      </c>
      <c r="CF3" s="11">
        <f t="shared" ref="CF3:DZ3" si="0">WORKDAY(CE3,1)</f>
        <v>43256</v>
      </c>
      <c r="CG3" s="11">
        <f t="shared" si="0"/>
        <v>43257</v>
      </c>
      <c r="CH3" s="11">
        <f t="shared" si="0"/>
        <v>43258</v>
      </c>
      <c r="CI3" s="11">
        <f t="shared" si="0"/>
        <v>43259</v>
      </c>
      <c r="CJ3" s="11">
        <f t="shared" si="0"/>
        <v>43262</v>
      </c>
      <c r="CK3" s="11">
        <f t="shared" si="0"/>
        <v>43263</v>
      </c>
      <c r="CL3" s="11">
        <f t="shared" si="0"/>
        <v>43264</v>
      </c>
      <c r="CM3" s="11">
        <f t="shared" si="0"/>
        <v>43265</v>
      </c>
      <c r="CN3" s="11">
        <f t="shared" si="0"/>
        <v>43266</v>
      </c>
      <c r="CO3" s="11">
        <f t="shared" si="0"/>
        <v>43269</v>
      </c>
      <c r="CP3" s="11">
        <f t="shared" si="0"/>
        <v>43270</v>
      </c>
      <c r="CQ3" s="11">
        <f t="shared" si="0"/>
        <v>43271</v>
      </c>
      <c r="CR3" s="11">
        <f t="shared" si="0"/>
        <v>43272</v>
      </c>
      <c r="CS3" s="11">
        <f t="shared" si="0"/>
        <v>43273</v>
      </c>
      <c r="CT3" s="11">
        <f t="shared" si="0"/>
        <v>43276</v>
      </c>
      <c r="CU3" s="11">
        <f t="shared" si="0"/>
        <v>43277</v>
      </c>
      <c r="CV3" s="11">
        <f t="shared" si="0"/>
        <v>43278</v>
      </c>
      <c r="CW3" s="11">
        <f t="shared" si="0"/>
        <v>43279</v>
      </c>
      <c r="CX3" s="11">
        <f t="shared" si="0"/>
        <v>43280</v>
      </c>
      <c r="CY3" s="11">
        <f t="shared" si="0"/>
        <v>43283</v>
      </c>
      <c r="CZ3" s="11">
        <f t="shared" si="0"/>
        <v>43284</v>
      </c>
      <c r="DA3" s="11">
        <f t="shared" si="0"/>
        <v>43285</v>
      </c>
      <c r="DB3" s="11">
        <f t="shared" si="0"/>
        <v>43286</v>
      </c>
      <c r="DC3" s="11">
        <f t="shared" si="0"/>
        <v>43287</v>
      </c>
      <c r="DD3" s="11">
        <f t="shared" si="0"/>
        <v>43290</v>
      </c>
      <c r="DE3" s="11">
        <f t="shared" si="0"/>
        <v>43291</v>
      </c>
      <c r="DF3" s="11">
        <f t="shared" si="0"/>
        <v>43292</v>
      </c>
      <c r="DG3" s="11">
        <f t="shared" si="0"/>
        <v>43293</v>
      </c>
      <c r="DH3" s="11">
        <f t="shared" si="0"/>
        <v>43294</v>
      </c>
      <c r="DI3" s="11">
        <f t="shared" si="0"/>
        <v>43297</v>
      </c>
      <c r="DJ3" s="11">
        <f t="shared" si="0"/>
        <v>43298</v>
      </c>
      <c r="DK3" s="11">
        <f t="shared" si="0"/>
        <v>43299</v>
      </c>
      <c r="DL3" s="11">
        <f t="shared" si="0"/>
        <v>43300</v>
      </c>
      <c r="DM3" s="11">
        <f t="shared" si="0"/>
        <v>43301</v>
      </c>
      <c r="DN3" s="11">
        <f t="shared" si="0"/>
        <v>43304</v>
      </c>
      <c r="DO3" s="11">
        <f t="shared" si="0"/>
        <v>43305</v>
      </c>
      <c r="DP3" s="11">
        <f t="shared" si="0"/>
        <v>43306</v>
      </c>
      <c r="DQ3" s="11">
        <f t="shared" si="0"/>
        <v>43307</v>
      </c>
      <c r="DR3" s="11">
        <f t="shared" si="0"/>
        <v>43308</v>
      </c>
      <c r="DS3" s="11">
        <f t="shared" si="0"/>
        <v>43311</v>
      </c>
      <c r="DT3" s="11">
        <f t="shared" si="0"/>
        <v>43312</v>
      </c>
      <c r="DU3" s="11">
        <f t="shared" si="0"/>
        <v>43313</v>
      </c>
      <c r="DV3" s="11">
        <f t="shared" si="0"/>
        <v>43314</v>
      </c>
      <c r="DW3" s="11">
        <f t="shared" si="0"/>
        <v>43315</v>
      </c>
      <c r="DX3" s="11">
        <f t="shared" si="0"/>
        <v>43318</v>
      </c>
      <c r="DY3" s="11">
        <f t="shared" si="0"/>
        <v>43319</v>
      </c>
      <c r="DZ3" s="11">
        <f t="shared" si="0"/>
        <v>43320</v>
      </c>
      <c r="EA3" s="11">
        <f t="shared" ref="EA3" si="1">WORKDAY(DZ3,1)</f>
        <v>43321</v>
      </c>
      <c r="EB3" s="11">
        <f t="shared" ref="EB3" si="2">WORKDAY(EA3,1)</f>
        <v>43322</v>
      </c>
      <c r="EC3" s="11">
        <f t="shared" ref="EC3" si="3">WORKDAY(EB3,1)</f>
        <v>43325</v>
      </c>
      <c r="ED3" s="11">
        <f t="shared" ref="ED3" si="4">WORKDAY(EC3,1)</f>
        <v>43326</v>
      </c>
      <c r="EE3" s="11">
        <f t="shared" ref="EE3" si="5">WORKDAY(ED3,1)</f>
        <v>43327</v>
      </c>
      <c r="EF3" s="11">
        <f t="shared" ref="EF3" si="6">WORKDAY(EE3,1)</f>
        <v>43328</v>
      </c>
      <c r="EG3" s="11">
        <f t="shared" ref="EG3" si="7">WORKDAY(EF3,1)</f>
        <v>43329</v>
      </c>
      <c r="EH3" s="11">
        <f t="shared" ref="EH3" si="8">WORKDAY(EG3,1)</f>
        <v>43332</v>
      </c>
      <c r="EI3" s="11">
        <f t="shared" ref="EI3" si="9">WORKDAY(EH3,1)</f>
        <v>43333</v>
      </c>
      <c r="EJ3" s="11">
        <f t="shared" ref="EJ3" si="10">WORKDAY(EI3,1)</f>
        <v>43334</v>
      </c>
      <c r="EK3" s="11">
        <f t="shared" ref="EK3" si="11">WORKDAY(EJ3,1)</f>
        <v>43335</v>
      </c>
      <c r="EL3" s="11">
        <f t="shared" ref="EL3" si="12">WORKDAY(EK3,1)</f>
        <v>43336</v>
      </c>
      <c r="EM3" s="11">
        <f t="shared" ref="EM3" si="13">WORKDAY(EL3,1)</f>
        <v>43339</v>
      </c>
      <c r="EN3" s="11">
        <f t="shared" ref="EN3" si="14">WORKDAY(EM3,1)</f>
        <v>43340</v>
      </c>
      <c r="EO3" s="11">
        <f t="shared" ref="EO3" si="15">WORKDAY(EN3,1)</f>
        <v>43341</v>
      </c>
      <c r="EP3" s="11">
        <f t="shared" ref="EP3" si="16">WORKDAY(EO3,1)</f>
        <v>43342</v>
      </c>
      <c r="EQ3" s="11">
        <f t="shared" ref="EQ3" si="17">WORKDAY(EP3,1)</f>
        <v>43343</v>
      </c>
      <c r="ER3" s="11">
        <f t="shared" ref="ER3" si="18">WORKDAY(EQ3,1)</f>
        <v>43346</v>
      </c>
      <c r="ES3" s="11">
        <f t="shared" ref="ES3" si="19">WORKDAY(ER3,1)</f>
        <v>43347</v>
      </c>
      <c r="ET3" s="11">
        <f t="shared" ref="ET3" si="20">WORKDAY(ES3,1)</f>
        <v>43348</v>
      </c>
      <c r="EU3" s="11">
        <f t="shared" ref="EU3" si="21">WORKDAY(ET3,1)</f>
        <v>43349</v>
      </c>
    </row>
    <row r="4" spans="1:151" x14ac:dyDescent="0.25">
      <c r="B4" s="3" t="s">
        <v>0</v>
      </c>
      <c r="C4" s="6">
        <v>0.34669507100000002</v>
      </c>
      <c r="D4" s="6">
        <v>0.35546709999999998</v>
      </c>
      <c r="E4" s="6">
        <v>0.36879332500000001</v>
      </c>
      <c r="F4" s="8">
        <v>0.367543334</v>
      </c>
      <c r="G4" s="8">
        <v>0.34392962399999999</v>
      </c>
      <c r="H4" s="8">
        <v>0.39397051599999999</v>
      </c>
      <c r="I4" s="8">
        <v>0.360063937</v>
      </c>
      <c r="J4" s="8">
        <v>0.34446758</v>
      </c>
      <c r="K4" s="8">
        <v>0.35615904300000001</v>
      </c>
      <c r="L4" s="8">
        <v>0.375739039</v>
      </c>
      <c r="M4" s="8">
        <v>0.33122141199999999</v>
      </c>
      <c r="N4" s="8">
        <v>0.36241623299999998</v>
      </c>
      <c r="O4" s="8">
        <v>0.32224108400000001</v>
      </c>
      <c r="P4" s="8">
        <v>0.30521730699999999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C4" t="str">
        <f>B4</f>
        <v>NS/NR</v>
      </c>
      <c r="CD4" s="10" t="e">
        <f>HLOOKUP(CD$3,$B$3:$CA$11,MATCH($CC4,$B$3:$B$11,0),FALSE)</f>
        <v>#N/A</v>
      </c>
      <c r="CE4" s="10" t="e">
        <f>HLOOKUP(CE$3,$B$3:$CA$11,MATCH($CC4,$B$3:$B$11,0),FALSE)</f>
        <v>#N/A</v>
      </c>
      <c r="CF4" s="10" t="e">
        <f>HLOOKUP(CF$3,$B$3:$CA$11,MATCH($CC4,$B$3:$B$11,0),FALSE)</f>
        <v>#N/A</v>
      </c>
      <c r="CG4" s="10">
        <f>HLOOKUP(CG$3,$B$3:$CA$11,MATCH($CC4,$B$3:$B$11,0),FALSE)</f>
        <v>0.34669507100000002</v>
      </c>
      <c r="CH4" s="10" t="e">
        <f>HLOOKUP(CH$3,$B$3:$CA$11,MATCH($CC4,$B$3:$B$11,0),FALSE)</f>
        <v>#N/A</v>
      </c>
      <c r="CI4" s="10" t="e">
        <f>HLOOKUP(CI$3,$B$3:$CA$11,MATCH($CC4,$B$3:$B$11,0),FALSE)</f>
        <v>#N/A</v>
      </c>
      <c r="CJ4" s="10" t="e">
        <f>HLOOKUP(CJ$3,$B$3:$CA$11,MATCH($CC4,$B$3:$B$11,0),FALSE)</f>
        <v>#N/A</v>
      </c>
      <c r="CK4" s="10" t="e">
        <f>HLOOKUP(CK$3,$B$3:$CA$11,MATCH($CC4,$B$3:$B$11,0),FALSE)</f>
        <v>#N/A</v>
      </c>
      <c r="CL4" s="10">
        <f>HLOOKUP(CL$3,$B$3:$CA$11,MATCH($CC4,$B$3:$B$11,0),FALSE)</f>
        <v>0.35546709999999998</v>
      </c>
      <c r="CM4" s="10" t="e">
        <f>HLOOKUP(CM$3,$B$3:$CA$11,MATCH($CC4,$B$3:$B$11,0),FALSE)</f>
        <v>#N/A</v>
      </c>
      <c r="CN4" s="10" t="e">
        <f>HLOOKUP(CN$3,$B$3:$CA$11,MATCH($CC4,$B$3:$B$11,0),FALSE)</f>
        <v>#N/A</v>
      </c>
      <c r="CO4" s="10" t="e">
        <f>HLOOKUP(CO$3,$B$3:$CA$11,MATCH($CC4,$B$3:$B$11,0),FALSE)</f>
        <v>#N/A</v>
      </c>
      <c r="CP4" s="10" t="e">
        <f>HLOOKUP(CP$3,$B$3:$CA$11,MATCH($CC4,$B$3:$B$11,0),FALSE)</f>
        <v>#N/A</v>
      </c>
      <c r="CQ4" s="10">
        <f>HLOOKUP(CQ$3,$B$3:$CA$11,MATCH($CC4,$B$3:$B$11,0),FALSE)</f>
        <v>0.36879332500000001</v>
      </c>
      <c r="CR4" s="10" t="e">
        <f>HLOOKUP(CR$3,$B$3:$CA$11,MATCH($CC4,$B$3:$B$11,0),FALSE)</f>
        <v>#N/A</v>
      </c>
      <c r="CS4" s="10" t="e">
        <f>HLOOKUP(CS$3,$B$3:$CA$11,MATCH($CC4,$B$3:$B$11,0),FALSE)</f>
        <v>#N/A</v>
      </c>
      <c r="CT4" s="10" t="e">
        <f>HLOOKUP(CT$3,$B$3:$CA$11,MATCH($CC4,$B$3:$B$11,0),FALSE)</f>
        <v>#N/A</v>
      </c>
      <c r="CU4" s="10" t="e">
        <f>HLOOKUP(CU$3,$B$3:$CA$11,MATCH($CC4,$B$3:$B$11,0),FALSE)</f>
        <v>#N/A</v>
      </c>
      <c r="CV4" s="10">
        <f>HLOOKUP(CV$3,$B$3:$CA$11,MATCH($CC4,$B$3:$B$11,0),FALSE)</f>
        <v>0.367543334</v>
      </c>
      <c r="CW4" s="10" t="e">
        <f>HLOOKUP(CW$3,$B$3:$CA$11,MATCH($CC4,$B$3:$B$11,0),FALSE)</f>
        <v>#N/A</v>
      </c>
      <c r="CX4" s="10" t="e">
        <f>HLOOKUP(CX$3,$B$3:$CA$11,MATCH($CC4,$B$3:$B$11,0),FALSE)</f>
        <v>#N/A</v>
      </c>
      <c r="CY4" s="10" t="e">
        <f>HLOOKUP(CY$3,$B$3:$CA$11,MATCH($CC4,$B$3:$B$11,0),FALSE)</f>
        <v>#N/A</v>
      </c>
      <c r="CZ4" s="10" t="e">
        <f>HLOOKUP(CZ$3,$B$3:$CA$11,MATCH($CC4,$B$3:$B$11,0),FALSE)</f>
        <v>#N/A</v>
      </c>
      <c r="DA4" s="10">
        <f>HLOOKUP(DA$3,$B$3:$CA$11,MATCH($CC4,$B$3:$B$11,0),FALSE)</f>
        <v>0.34392962399999999</v>
      </c>
      <c r="DB4" s="10" t="e">
        <f>HLOOKUP(DB$3,$B$3:$CA$11,MATCH($CC4,$B$3:$B$11,0),FALSE)</f>
        <v>#N/A</v>
      </c>
      <c r="DC4" s="10" t="e">
        <f>HLOOKUP(DC$3,$B$3:$CA$11,MATCH($CC4,$B$3:$B$11,0),FALSE)</f>
        <v>#N/A</v>
      </c>
      <c r="DD4" s="10" t="e">
        <f>HLOOKUP(DD$3,$B$3:$CA$11,MATCH($CC4,$B$3:$B$11,0),FALSE)</f>
        <v>#N/A</v>
      </c>
      <c r="DE4" s="10" t="e">
        <f>HLOOKUP(DE$3,$B$3:$CA$11,MATCH($CC4,$B$3:$B$11,0),FALSE)</f>
        <v>#N/A</v>
      </c>
      <c r="DF4" s="10">
        <f>HLOOKUP(DF$3,$B$3:$CA$11,MATCH($CC4,$B$3:$B$11,0),FALSE)</f>
        <v>0.39397051599999999</v>
      </c>
      <c r="DG4" s="10" t="e">
        <f>HLOOKUP(DG$3,$B$3:$CA$11,MATCH($CC4,$B$3:$B$11,0),FALSE)</f>
        <v>#N/A</v>
      </c>
      <c r="DH4" s="10" t="e">
        <f>HLOOKUP(DH$3,$B$3:$CA$11,MATCH($CC4,$B$3:$B$11,0),FALSE)</f>
        <v>#N/A</v>
      </c>
      <c r="DI4" s="10" t="e">
        <f>HLOOKUP(DI$3,$B$3:$CA$11,MATCH($CC4,$B$3:$B$11,0),FALSE)</f>
        <v>#N/A</v>
      </c>
      <c r="DJ4" s="10" t="e">
        <f>HLOOKUP(DJ$3,$B$3:$CA$11,MATCH($CC4,$B$3:$B$11,0),FALSE)</f>
        <v>#N/A</v>
      </c>
      <c r="DK4" s="10">
        <f>HLOOKUP(DK$3,$B$3:$CA$11,MATCH($CC4,$B$3:$B$11,0),FALSE)</f>
        <v>0.360063937</v>
      </c>
      <c r="DL4" s="10" t="e">
        <f>HLOOKUP(DL$3,$B$3:$CA$11,MATCH($CC4,$B$3:$B$11,0),FALSE)</f>
        <v>#N/A</v>
      </c>
      <c r="DM4" s="10" t="e">
        <f>HLOOKUP(DM$3,$B$3:$CA$11,MATCH($CC4,$B$3:$B$11,0),FALSE)</f>
        <v>#N/A</v>
      </c>
      <c r="DN4" s="10" t="e">
        <f>HLOOKUP(DN$3,$B$3:$CA$11,MATCH($CC4,$B$3:$B$11,0),FALSE)</f>
        <v>#N/A</v>
      </c>
      <c r="DO4" s="10" t="e">
        <f>HLOOKUP(DO$3,$B$3:$CA$11,MATCH($CC4,$B$3:$B$11,0),FALSE)</f>
        <v>#N/A</v>
      </c>
      <c r="DP4" s="10">
        <f>HLOOKUP(DP$3,$B$3:$CA$11,MATCH($CC4,$B$3:$B$11,0),FALSE)</f>
        <v>0.34446758</v>
      </c>
      <c r="DQ4" s="10" t="e">
        <f>HLOOKUP(DQ$3,$B$3:$CA$11,MATCH($CC4,$B$3:$B$11,0),FALSE)</f>
        <v>#N/A</v>
      </c>
      <c r="DR4" s="10" t="e">
        <f>HLOOKUP(DR$3,$B$3:$CA$11,MATCH($CC4,$B$3:$B$11,0),FALSE)</f>
        <v>#N/A</v>
      </c>
      <c r="DS4" s="10" t="e">
        <f>HLOOKUP(DS$3,$B$3:$CA$11,MATCH($CC4,$B$3:$B$11,0),FALSE)</f>
        <v>#N/A</v>
      </c>
      <c r="DT4" s="10" t="e">
        <f>HLOOKUP(DT$3,$B$3:$CA$11,MATCH($CC4,$B$3:$B$11,0),FALSE)</f>
        <v>#N/A</v>
      </c>
      <c r="DU4" s="10">
        <f>HLOOKUP(DU$3,$B$3:$CA$11,MATCH($CC4,$B$3:$B$11,0),FALSE)</f>
        <v>0.35615904300000001</v>
      </c>
      <c r="DV4" s="10" t="e">
        <f>HLOOKUP(DV$3,$B$3:$CA$11,MATCH($CC4,$B$3:$B$11,0),FALSE)</f>
        <v>#N/A</v>
      </c>
      <c r="DW4" s="10" t="e">
        <f>HLOOKUP(DW$3,$B$3:$CA$11,MATCH($CC4,$B$3:$B$11,0),FALSE)</f>
        <v>#N/A</v>
      </c>
      <c r="DX4" s="10" t="e">
        <f>HLOOKUP(DX$3,$B$3:$CA$11,MATCH($CC4,$B$3:$B$11,0),FALSE)</f>
        <v>#N/A</v>
      </c>
      <c r="DY4" s="10" t="e">
        <f>HLOOKUP(DY$3,$B$3:$CA$11,MATCH($CC4,$B$3:$B$11,0),FALSE)</f>
        <v>#N/A</v>
      </c>
      <c r="DZ4" s="10">
        <f>HLOOKUP(DZ$3,$B$3:$CA$11,MATCH($CC4,$B$3:$B$11,0),FALSE)</f>
        <v>0.375739039</v>
      </c>
      <c r="EA4" s="10" t="e">
        <f>HLOOKUP(EA$3,$B$3:$CA$11,MATCH($CC4,$B$3:$B$11,0),FALSE)</f>
        <v>#N/A</v>
      </c>
      <c r="EB4" s="10" t="e">
        <f>HLOOKUP(EB$3,$B$3:$CA$11,MATCH($CC4,$B$3:$B$11,0),FALSE)</f>
        <v>#N/A</v>
      </c>
      <c r="EC4" s="10" t="e">
        <f>HLOOKUP(EC$3,$B$3:$CA$11,MATCH($CC4,$B$3:$B$11,0),FALSE)</f>
        <v>#N/A</v>
      </c>
      <c r="ED4" s="10" t="e">
        <f>HLOOKUP(ED$3,$B$3:$CA$11,MATCH($CC4,$B$3:$B$11,0),FALSE)</f>
        <v>#N/A</v>
      </c>
      <c r="EE4" s="10">
        <f>HLOOKUP(EE$3,$B$3:$CA$11,MATCH($CC4,$B$3:$B$11,0),FALSE)</f>
        <v>0.33122141199999999</v>
      </c>
      <c r="EF4" s="10" t="e">
        <f>HLOOKUP(EF$3,$B$3:$CA$11,MATCH($CC4,$B$3:$B$11,0),FALSE)</f>
        <v>#N/A</v>
      </c>
      <c r="EG4" s="10" t="e">
        <f>HLOOKUP(EG$3,$B$3:$CA$11,MATCH($CC4,$B$3:$B$11,0),FALSE)</f>
        <v>#N/A</v>
      </c>
      <c r="EH4" s="10" t="e">
        <f>HLOOKUP(EH$3,$B$3:$CA$11,MATCH($CC4,$B$3:$B$11,0),FALSE)</f>
        <v>#N/A</v>
      </c>
      <c r="EI4" s="10" t="e">
        <f>HLOOKUP(EI$3,$B$3:$CA$11,MATCH($CC4,$B$3:$B$11,0),FALSE)</f>
        <v>#N/A</v>
      </c>
      <c r="EJ4" s="10">
        <f>HLOOKUP(EJ$3,$B$3:$CA$11,MATCH($CC4,$B$3:$B$11,0),FALSE)</f>
        <v>0.36241623299999998</v>
      </c>
      <c r="EK4" s="10" t="e">
        <f>HLOOKUP(EK$3,$B$3:$CA$11,MATCH($CC4,$B$3:$B$11,0),FALSE)</f>
        <v>#N/A</v>
      </c>
      <c r="EL4" s="10" t="e">
        <f>HLOOKUP(EL$3,$B$3:$CA$11,MATCH($CC4,$B$3:$B$11,0),FALSE)</f>
        <v>#N/A</v>
      </c>
      <c r="EM4" s="10" t="e">
        <f>HLOOKUP(EM$3,$B$3:$CA$11,MATCH($CC4,$B$3:$B$11,0),FALSE)</f>
        <v>#N/A</v>
      </c>
      <c r="EN4" s="10" t="e">
        <f>HLOOKUP(EN$3,$B$3:$CA$11,MATCH($CC4,$B$3:$B$11,0),FALSE)</f>
        <v>#N/A</v>
      </c>
      <c r="EO4" s="10">
        <f>HLOOKUP(EO$3,$B$3:$CA$11,MATCH($CC4,$B$3:$B$11,0),FALSE)</f>
        <v>0.32224108400000001</v>
      </c>
      <c r="EP4" s="10" t="e">
        <f>HLOOKUP(EP$3,$B$3:$CA$11,MATCH($CC4,$B$3:$B$11,0),FALSE)</f>
        <v>#N/A</v>
      </c>
      <c r="EQ4" s="10" t="e">
        <f>HLOOKUP(EQ$3,$B$3:$CA$11,MATCH($CC4,$B$3:$B$11,0),FALSE)</f>
        <v>#N/A</v>
      </c>
      <c r="ER4" s="10" t="e">
        <f>HLOOKUP(ER$3,$B$3:$CA$11,MATCH($CC4,$B$3:$B$11,0),FALSE)</f>
        <v>#N/A</v>
      </c>
      <c r="ES4" s="10" t="e">
        <f>HLOOKUP(ES$3,$B$3:$CA$11,MATCH($CC4,$B$3:$B$11,0),FALSE)</f>
        <v>#N/A</v>
      </c>
      <c r="ET4" s="10">
        <f>HLOOKUP(ET$3,$B$3:$CA$11,MATCH($CC4,$B$3:$B$11,0),FALSE)</f>
        <v>0.30521730699999999</v>
      </c>
      <c r="EU4" s="10" t="e">
        <f>HLOOKUP(EU$3,$B$3:$CA$11,MATCH($CC4,$B$3:$B$11,0),FALSE)</f>
        <v>#N/A</v>
      </c>
    </row>
    <row r="5" spans="1:151" x14ac:dyDescent="0.25">
      <c r="B5" s="4" t="s">
        <v>1</v>
      </c>
      <c r="C5" s="7">
        <v>0.21521743199999999</v>
      </c>
      <c r="D5" s="7">
        <v>0.2342186</v>
      </c>
      <c r="E5" s="7">
        <v>0.23209771600000001</v>
      </c>
      <c r="F5" s="9">
        <v>0.24288489399999999</v>
      </c>
      <c r="G5" s="9">
        <v>0.24941234700000001</v>
      </c>
      <c r="H5" s="9">
        <v>0.22073152300000001</v>
      </c>
      <c r="I5" s="9">
        <v>0.27247412999999998</v>
      </c>
      <c r="J5" s="9">
        <v>0.23604824799999999</v>
      </c>
      <c r="K5" s="9">
        <v>0.22506678299999999</v>
      </c>
      <c r="L5" s="9">
        <v>0.20282220000000001</v>
      </c>
      <c r="M5" s="9">
        <v>0.218269609</v>
      </c>
      <c r="N5" s="9">
        <v>0.230372989</v>
      </c>
      <c r="O5" s="9">
        <v>0.20565109200000001</v>
      </c>
      <c r="P5" s="9">
        <v>0.22645116200000001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C5" t="str">
        <f>B5</f>
        <v>Bolsonaro</v>
      </c>
      <c r="CD5" s="10" t="e">
        <f>HLOOKUP(CD$3,$B$3:$CA$11,MATCH($CC5,$B$3:$B$11,0),FALSE)</f>
        <v>#N/A</v>
      </c>
      <c r="CE5" s="10" t="e">
        <f>HLOOKUP(CE$3,$B$3:$CA$11,MATCH($CC5,$B$3:$B$11,0),FALSE)</f>
        <v>#N/A</v>
      </c>
      <c r="CF5" s="10" t="e">
        <f>HLOOKUP(CF$3,$B$3:$CA$11,MATCH($CC5,$B$3:$B$11,0),FALSE)</f>
        <v>#N/A</v>
      </c>
      <c r="CG5" s="10">
        <f>HLOOKUP(CG$3,$B$3:$CA$11,MATCH($CC5,$B$3:$B$11,0),FALSE)</f>
        <v>0.21521743199999999</v>
      </c>
      <c r="CH5" s="10" t="e">
        <f>HLOOKUP(CH$3,$B$3:$CA$11,MATCH($CC5,$B$3:$B$11,0),FALSE)</f>
        <v>#N/A</v>
      </c>
      <c r="CI5" s="10" t="e">
        <f>HLOOKUP(CI$3,$B$3:$CA$11,MATCH($CC5,$B$3:$B$11,0),FALSE)</f>
        <v>#N/A</v>
      </c>
      <c r="CJ5" s="10" t="e">
        <f>HLOOKUP(CJ$3,$B$3:$CA$11,MATCH($CC5,$B$3:$B$11,0),FALSE)</f>
        <v>#N/A</v>
      </c>
      <c r="CK5" s="10" t="e">
        <f>HLOOKUP(CK$3,$B$3:$CA$11,MATCH($CC5,$B$3:$B$11,0),FALSE)</f>
        <v>#N/A</v>
      </c>
      <c r="CL5" s="10">
        <f>HLOOKUP(CL$3,$B$3:$CA$11,MATCH($CC5,$B$3:$B$11,0),FALSE)</f>
        <v>0.2342186</v>
      </c>
      <c r="CM5" s="10" t="e">
        <f>HLOOKUP(CM$3,$B$3:$CA$11,MATCH($CC5,$B$3:$B$11,0),FALSE)</f>
        <v>#N/A</v>
      </c>
      <c r="CN5" s="10" t="e">
        <f>HLOOKUP(CN$3,$B$3:$CA$11,MATCH($CC5,$B$3:$B$11,0),FALSE)</f>
        <v>#N/A</v>
      </c>
      <c r="CO5" s="10" t="e">
        <f>HLOOKUP(CO$3,$B$3:$CA$11,MATCH($CC5,$B$3:$B$11,0),FALSE)</f>
        <v>#N/A</v>
      </c>
      <c r="CP5" s="10" t="e">
        <f>HLOOKUP(CP$3,$B$3:$CA$11,MATCH($CC5,$B$3:$B$11,0),FALSE)</f>
        <v>#N/A</v>
      </c>
      <c r="CQ5" s="10">
        <f>HLOOKUP(CQ$3,$B$3:$CA$11,MATCH($CC5,$B$3:$B$11,0),FALSE)</f>
        <v>0.23209771600000001</v>
      </c>
      <c r="CR5" s="10" t="e">
        <f>HLOOKUP(CR$3,$B$3:$CA$11,MATCH($CC5,$B$3:$B$11,0),FALSE)</f>
        <v>#N/A</v>
      </c>
      <c r="CS5" s="10" t="e">
        <f>HLOOKUP(CS$3,$B$3:$CA$11,MATCH($CC5,$B$3:$B$11,0),FALSE)</f>
        <v>#N/A</v>
      </c>
      <c r="CT5" s="10" t="e">
        <f>HLOOKUP(CT$3,$B$3:$CA$11,MATCH($CC5,$B$3:$B$11,0),FALSE)</f>
        <v>#N/A</v>
      </c>
      <c r="CU5" s="10" t="e">
        <f>HLOOKUP(CU$3,$B$3:$CA$11,MATCH($CC5,$B$3:$B$11,0),FALSE)</f>
        <v>#N/A</v>
      </c>
      <c r="CV5" s="10">
        <f>HLOOKUP(CV$3,$B$3:$CA$11,MATCH($CC5,$B$3:$B$11,0),FALSE)</f>
        <v>0.24288489399999999</v>
      </c>
      <c r="CW5" s="10" t="e">
        <f>HLOOKUP(CW$3,$B$3:$CA$11,MATCH($CC5,$B$3:$B$11,0),FALSE)</f>
        <v>#N/A</v>
      </c>
      <c r="CX5" s="10" t="e">
        <f>HLOOKUP(CX$3,$B$3:$CA$11,MATCH($CC5,$B$3:$B$11,0),FALSE)</f>
        <v>#N/A</v>
      </c>
      <c r="CY5" s="10" t="e">
        <f>HLOOKUP(CY$3,$B$3:$CA$11,MATCH($CC5,$B$3:$B$11,0),FALSE)</f>
        <v>#N/A</v>
      </c>
      <c r="CZ5" s="10" t="e">
        <f>HLOOKUP(CZ$3,$B$3:$CA$11,MATCH($CC5,$B$3:$B$11,0),FALSE)</f>
        <v>#N/A</v>
      </c>
      <c r="DA5" s="10">
        <f>HLOOKUP(DA$3,$B$3:$CA$11,MATCH($CC5,$B$3:$B$11,0),FALSE)</f>
        <v>0.24941234700000001</v>
      </c>
      <c r="DB5" s="10" t="e">
        <f>HLOOKUP(DB$3,$B$3:$CA$11,MATCH($CC5,$B$3:$B$11,0),FALSE)</f>
        <v>#N/A</v>
      </c>
      <c r="DC5" s="10" t="e">
        <f>HLOOKUP(DC$3,$B$3:$CA$11,MATCH($CC5,$B$3:$B$11,0),FALSE)</f>
        <v>#N/A</v>
      </c>
      <c r="DD5" s="10" t="e">
        <f>HLOOKUP(DD$3,$B$3:$CA$11,MATCH($CC5,$B$3:$B$11,0),FALSE)</f>
        <v>#N/A</v>
      </c>
      <c r="DE5" s="10" t="e">
        <f>HLOOKUP(DE$3,$B$3:$CA$11,MATCH($CC5,$B$3:$B$11,0),FALSE)</f>
        <v>#N/A</v>
      </c>
      <c r="DF5" s="10">
        <f>HLOOKUP(DF$3,$B$3:$CA$11,MATCH($CC5,$B$3:$B$11,0),FALSE)</f>
        <v>0.22073152300000001</v>
      </c>
      <c r="DG5" s="10" t="e">
        <f>HLOOKUP(DG$3,$B$3:$CA$11,MATCH($CC5,$B$3:$B$11,0),FALSE)</f>
        <v>#N/A</v>
      </c>
      <c r="DH5" s="10" t="e">
        <f>HLOOKUP(DH$3,$B$3:$CA$11,MATCH($CC5,$B$3:$B$11,0),FALSE)</f>
        <v>#N/A</v>
      </c>
      <c r="DI5" s="10" t="e">
        <f>HLOOKUP(DI$3,$B$3:$CA$11,MATCH($CC5,$B$3:$B$11,0),FALSE)</f>
        <v>#N/A</v>
      </c>
      <c r="DJ5" s="10" t="e">
        <f>HLOOKUP(DJ$3,$B$3:$CA$11,MATCH($CC5,$B$3:$B$11,0),FALSE)</f>
        <v>#N/A</v>
      </c>
      <c r="DK5" s="10">
        <f>HLOOKUP(DK$3,$B$3:$CA$11,MATCH($CC5,$B$3:$B$11,0),FALSE)</f>
        <v>0.27247412999999998</v>
      </c>
      <c r="DL5" s="10" t="e">
        <f>HLOOKUP(DL$3,$B$3:$CA$11,MATCH($CC5,$B$3:$B$11,0),FALSE)</f>
        <v>#N/A</v>
      </c>
      <c r="DM5" s="10" t="e">
        <f>HLOOKUP(DM$3,$B$3:$CA$11,MATCH($CC5,$B$3:$B$11,0),FALSE)</f>
        <v>#N/A</v>
      </c>
      <c r="DN5" s="10" t="e">
        <f>HLOOKUP(DN$3,$B$3:$CA$11,MATCH($CC5,$B$3:$B$11,0),FALSE)</f>
        <v>#N/A</v>
      </c>
      <c r="DO5" s="10" t="e">
        <f>HLOOKUP(DO$3,$B$3:$CA$11,MATCH($CC5,$B$3:$B$11,0),FALSE)</f>
        <v>#N/A</v>
      </c>
      <c r="DP5" s="10">
        <f>HLOOKUP(DP$3,$B$3:$CA$11,MATCH($CC5,$B$3:$B$11,0),FALSE)</f>
        <v>0.23604824799999999</v>
      </c>
      <c r="DQ5" s="10" t="e">
        <f>HLOOKUP(DQ$3,$B$3:$CA$11,MATCH($CC5,$B$3:$B$11,0),FALSE)</f>
        <v>#N/A</v>
      </c>
      <c r="DR5" s="10" t="e">
        <f>HLOOKUP(DR$3,$B$3:$CA$11,MATCH($CC5,$B$3:$B$11,0),FALSE)</f>
        <v>#N/A</v>
      </c>
      <c r="DS5" s="10" t="e">
        <f>HLOOKUP(DS$3,$B$3:$CA$11,MATCH($CC5,$B$3:$B$11,0),FALSE)</f>
        <v>#N/A</v>
      </c>
      <c r="DT5" s="10" t="e">
        <f>HLOOKUP(DT$3,$B$3:$CA$11,MATCH($CC5,$B$3:$B$11,0),FALSE)</f>
        <v>#N/A</v>
      </c>
      <c r="DU5" s="10">
        <f>HLOOKUP(DU$3,$B$3:$CA$11,MATCH($CC5,$B$3:$B$11,0),FALSE)</f>
        <v>0.22506678299999999</v>
      </c>
      <c r="DV5" s="10" t="e">
        <f>HLOOKUP(DV$3,$B$3:$CA$11,MATCH($CC5,$B$3:$B$11,0),FALSE)</f>
        <v>#N/A</v>
      </c>
      <c r="DW5" s="10" t="e">
        <f>HLOOKUP(DW$3,$B$3:$CA$11,MATCH($CC5,$B$3:$B$11,0),FALSE)</f>
        <v>#N/A</v>
      </c>
      <c r="DX5" s="10" t="e">
        <f>HLOOKUP(DX$3,$B$3:$CA$11,MATCH($CC5,$B$3:$B$11,0),FALSE)</f>
        <v>#N/A</v>
      </c>
      <c r="DY5" s="10" t="e">
        <f>HLOOKUP(DY$3,$B$3:$CA$11,MATCH($CC5,$B$3:$B$11,0),FALSE)</f>
        <v>#N/A</v>
      </c>
      <c r="DZ5" s="10">
        <f>HLOOKUP(DZ$3,$B$3:$CA$11,MATCH($CC5,$B$3:$B$11,0),FALSE)</f>
        <v>0.20282220000000001</v>
      </c>
      <c r="EA5" s="10" t="e">
        <f>HLOOKUP(EA$3,$B$3:$CA$11,MATCH($CC5,$B$3:$B$11,0),FALSE)</f>
        <v>#N/A</v>
      </c>
      <c r="EB5" s="10" t="e">
        <f>HLOOKUP(EB$3,$B$3:$CA$11,MATCH($CC5,$B$3:$B$11,0),FALSE)</f>
        <v>#N/A</v>
      </c>
      <c r="EC5" s="10" t="e">
        <f>HLOOKUP(EC$3,$B$3:$CA$11,MATCH($CC5,$B$3:$B$11,0),FALSE)</f>
        <v>#N/A</v>
      </c>
      <c r="ED5" s="10" t="e">
        <f>HLOOKUP(ED$3,$B$3:$CA$11,MATCH($CC5,$B$3:$B$11,0),FALSE)</f>
        <v>#N/A</v>
      </c>
      <c r="EE5" s="10">
        <f>HLOOKUP(EE$3,$B$3:$CA$11,MATCH($CC5,$B$3:$B$11,0),FALSE)</f>
        <v>0.218269609</v>
      </c>
      <c r="EF5" s="10" t="e">
        <f>HLOOKUP(EF$3,$B$3:$CA$11,MATCH($CC5,$B$3:$B$11,0),FALSE)</f>
        <v>#N/A</v>
      </c>
      <c r="EG5" s="10" t="e">
        <f>HLOOKUP(EG$3,$B$3:$CA$11,MATCH($CC5,$B$3:$B$11,0),FALSE)</f>
        <v>#N/A</v>
      </c>
      <c r="EH5" s="10" t="e">
        <f>HLOOKUP(EH$3,$B$3:$CA$11,MATCH($CC5,$B$3:$B$11,0),FALSE)</f>
        <v>#N/A</v>
      </c>
      <c r="EI5" s="10" t="e">
        <f>HLOOKUP(EI$3,$B$3:$CA$11,MATCH($CC5,$B$3:$B$11,0),FALSE)</f>
        <v>#N/A</v>
      </c>
      <c r="EJ5" s="10">
        <f>HLOOKUP(EJ$3,$B$3:$CA$11,MATCH($CC5,$B$3:$B$11,0),FALSE)</f>
        <v>0.230372989</v>
      </c>
      <c r="EK5" s="10" t="e">
        <f>HLOOKUP(EK$3,$B$3:$CA$11,MATCH($CC5,$B$3:$B$11,0),FALSE)</f>
        <v>#N/A</v>
      </c>
      <c r="EL5" s="10" t="e">
        <f>HLOOKUP(EL$3,$B$3:$CA$11,MATCH($CC5,$B$3:$B$11,0),FALSE)</f>
        <v>#N/A</v>
      </c>
      <c r="EM5" s="10" t="e">
        <f>HLOOKUP(EM$3,$B$3:$CA$11,MATCH($CC5,$B$3:$B$11,0),FALSE)</f>
        <v>#N/A</v>
      </c>
      <c r="EN5" s="10" t="e">
        <f>HLOOKUP(EN$3,$B$3:$CA$11,MATCH($CC5,$B$3:$B$11,0),FALSE)</f>
        <v>#N/A</v>
      </c>
      <c r="EO5" s="10">
        <f>HLOOKUP(EO$3,$B$3:$CA$11,MATCH($CC5,$B$3:$B$11,0),FALSE)</f>
        <v>0.20565109200000001</v>
      </c>
      <c r="EP5" s="10" t="e">
        <f>HLOOKUP(EP$3,$B$3:$CA$11,MATCH($CC5,$B$3:$B$11,0),FALSE)</f>
        <v>#N/A</v>
      </c>
      <c r="EQ5" s="10" t="e">
        <f>HLOOKUP(EQ$3,$B$3:$CA$11,MATCH($CC5,$B$3:$B$11,0),FALSE)</f>
        <v>#N/A</v>
      </c>
      <c r="ER5" s="10" t="e">
        <f>HLOOKUP(ER$3,$B$3:$CA$11,MATCH($CC5,$B$3:$B$11,0),FALSE)</f>
        <v>#N/A</v>
      </c>
      <c r="ES5" s="10" t="e">
        <f>HLOOKUP(ES$3,$B$3:$CA$11,MATCH($CC5,$B$3:$B$11,0),FALSE)</f>
        <v>#N/A</v>
      </c>
      <c r="ET5" s="10">
        <f>HLOOKUP(ET$3,$B$3:$CA$11,MATCH($CC5,$B$3:$B$11,0),FALSE)</f>
        <v>0.22645116200000001</v>
      </c>
      <c r="EU5" s="10" t="e">
        <f>HLOOKUP(EU$3,$B$3:$CA$11,MATCH($CC5,$B$3:$B$11,0),FALSE)</f>
        <v>#N/A</v>
      </c>
    </row>
    <row r="6" spans="1:151" x14ac:dyDescent="0.25">
      <c r="B6" s="4" t="s">
        <v>2</v>
      </c>
      <c r="C6" s="7">
        <v>0.10135345900000001</v>
      </c>
      <c r="D6" s="7">
        <v>0.1414118</v>
      </c>
      <c r="E6" s="7">
        <v>0.130826043</v>
      </c>
      <c r="F6" s="9">
        <v>0.123344445</v>
      </c>
      <c r="G6" s="9">
        <v>0.119144413</v>
      </c>
      <c r="H6" s="9">
        <v>0.122412932</v>
      </c>
      <c r="I6" s="9">
        <v>9.7092670000000006E-2</v>
      </c>
      <c r="J6" s="9">
        <v>0.14304190999999999</v>
      </c>
      <c r="K6" s="9">
        <v>0.123921883</v>
      </c>
      <c r="L6" s="9">
        <v>0.14286516499999999</v>
      </c>
      <c r="M6" s="9">
        <v>0.14367545000000001</v>
      </c>
      <c r="N6" s="9">
        <v>0.127811335</v>
      </c>
      <c r="O6" s="9">
        <v>0.116753037</v>
      </c>
      <c r="P6" s="9">
        <v>0.11950400999999999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C6" t="str">
        <f>B6</f>
        <v>Marina</v>
      </c>
      <c r="CD6" s="10" t="e">
        <f>HLOOKUP(CD$3,$B$3:$CA$11,MATCH($CC6,$B$3:$B$11,0),FALSE)</f>
        <v>#N/A</v>
      </c>
      <c r="CE6" s="10" t="e">
        <f>HLOOKUP(CE$3,$B$3:$CA$11,MATCH($CC6,$B$3:$B$11,0),FALSE)</f>
        <v>#N/A</v>
      </c>
      <c r="CF6" s="10" t="e">
        <f>HLOOKUP(CF$3,$B$3:$CA$11,MATCH($CC6,$B$3:$B$11,0),FALSE)</f>
        <v>#N/A</v>
      </c>
      <c r="CG6" s="10">
        <f>HLOOKUP(CG$3,$B$3:$CA$11,MATCH($CC6,$B$3:$B$11,0),FALSE)</f>
        <v>0.10135345900000001</v>
      </c>
      <c r="CH6" s="10" t="e">
        <f>HLOOKUP(CH$3,$B$3:$CA$11,MATCH($CC6,$B$3:$B$11,0),FALSE)</f>
        <v>#N/A</v>
      </c>
      <c r="CI6" s="10" t="e">
        <f>HLOOKUP(CI$3,$B$3:$CA$11,MATCH($CC6,$B$3:$B$11,0),FALSE)</f>
        <v>#N/A</v>
      </c>
      <c r="CJ6" s="10" t="e">
        <f>HLOOKUP(CJ$3,$B$3:$CA$11,MATCH($CC6,$B$3:$B$11,0),FALSE)</f>
        <v>#N/A</v>
      </c>
      <c r="CK6" s="10" t="e">
        <f>HLOOKUP(CK$3,$B$3:$CA$11,MATCH($CC6,$B$3:$B$11,0),FALSE)</f>
        <v>#N/A</v>
      </c>
      <c r="CL6" s="10">
        <f>HLOOKUP(CL$3,$B$3:$CA$11,MATCH($CC6,$B$3:$B$11,0),FALSE)</f>
        <v>0.1414118</v>
      </c>
      <c r="CM6" s="10" t="e">
        <f>HLOOKUP(CM$3,$B$3:$CA$11,MATCH($CC6,$B$3:$B$11,0),FALSE)</f>
        <v>#N/A</v>
      </c>
      <c r="CN6" s="10" t="e">
        <f>HLOOKUP(CN$3,$B$3:$CA$11,MATCH($CC6,$B$3:$B$11,0),FALSE)</f>
        <v>#N/A</v>
      </c>
      <c r="CO6" s="10" t="e">
        <f>HLOOKUP(CO$3,$B$3:$CA$11,MATCH($CC6,$B$3:$B$11,0),FALSE)</f>
        <v>#N/A</v>
      </c>
      <c r="CP6" s="10" t="e">
        <f>HLOOKUP(CP$3,$B$3:$CA$11,MATCH($CC6,$B$3:$B$11,0),FALSE)</f>
        <v>#N/A</v>
      </c>
      <c r="CQ6" s="10">
        <f>HLOOKUP(CQ$3,$B$3:$CA$11,MATCH($CC6,$B$3:$B$11,0),FALSE)</f>
        <v>0.130826043</v>
      </c>
      <c r="CR6" s="10" t="e">
        <f>HLOOKUP(CR$3,$B$3:$CA$11,MATCH($CC6,$B$3:$B$11,0),FALSE)</f>
        <v>#N/A</v>
      </c>
      <c r="CS6" s="10" t="e">
        <f>HLOOKUP(CS$3,$B$3:$CA$11,MATCH($CC6,$B$3:$B$11,0),FALSE)</f>
        <v>#N/A</v>
      </c>
      <c r="CT6" s="10" t="e">
        <f>HLOOKUP(CT$3,$B$3:$CA$11,MATCH($CC6,$B$3:$B$11,0),FALSE)</f>
        <v>#N/A</v>
      </c>
      <c r="CU6" s="10" t="e">
        <f>HLOOKUP(CU$3,$B$3:$CA$11,MATCH($CC6,$B$3:$B$11,0),FALSE)</f>
        <v>#N/A</v>
      </c>
      <c r="CV6" s="10">
        <f>HLOOKUP(CV$3,$B$3:$CA$11,MATCH($CC6,$B$3:$B$11,0),FALSE)</f>
        <v>0.123344445</v>
      </c>
      <c r="CW6" s="10" t="e">
        <f>HLOOKUP(CW$3,$B$3:$CA$11,MATCH($CC6,$B$3:$B$11,0),FALSE)</f>
        <v>#N/A</v>
      </c>
      <c r="CX6" s="10" t="e">
        <f>HLOOKUP(CX$3,$B$3:$CA$11,MATCH($CC6,$B$3:$B$11,0),FALSE)</f>
        <v>#N/A</v>
      </c>
      <c r="CY6" s="10" t="e">
        <f>HLOOKUP(CY$3,$B$3:$CA$11,MATCH($CC6,$B$3:$B$11,0),FALSE)</f>
        <v>#N/A</v>
      </c>
      <c r="CZ6" s="10" t="e">
        <f>HLOOKUP(CZ$3,$B$3:$CA$11,MATCH($CC6,$B$3:$B$11,0),FALSE)</f>
        <v>#N/A</v>
      </c>
      <c r="DA6" s="10">
        <f>HLOOKUP(DA$3,$B$3:$CA$11,MATCH($CC6,$B$3:$B$11,0),FALSE)</f>
        <v>0.119144413</v>
      </c>
      <c r="DB6" s="10" t="e">
        <f>HLOOKUP(DB$3,$B$3:$CA$11,MATCH($CC6,$B$3:$B$11,0),FALSE)</f>
        <v>#N/A</v>
      </c>
      <c r="DC6" s="10" t="e">
        <f>HLOOKUP(DC$3,$B$3:$CA$11,MATCH($CC6,$B$3:$B$11,0),FALSE)</f>
        <v>#N/A</v>
      </c>
      <c r="DD6" s="10" t="e">
        <f>HLOOKUP(DD$3,$B$3:$CA$11,MATCH($CC6,$B$3:$B$11,0),FALSE)</f>
        <v>#N/A</v>
      </c>
      <c r="DE6" s="10" t="e">
        <f>HLOOKUP(DE$3,$B$3:$CA$11,MATCH($CC6,$B$3:$B$11,0),FALSE)</f>
        <v>#N/A</v>
      </c>
      <c r="DF6" s="10">
        <f>HLOOKUP(DF$3,$B$3:$CA$11,MATCH($CC6,$B$3:$B$11,0),FALSE)</f>
        <v>0.122412932</v>
      </c>
      <c r="DG6" s="10" t="e">
        <f>HLOOKUP(DG$3,$B$3:$CA$11,MATCH($CC6,$B$3:$B$11,0),FALSE)</f>
        <v>#N/A</v>
      </c>
      <c r="DH6" s="10" t="e">
        <f>HLOOKUP(DH$3,$B$3:$CA$11,MATCH($CC6,$B$3:$B$11,0),FALSE)</f>
        <v>#N/A</v>
      </c>
      <c r="DI6" s="10" t="e">
        <f>HLOOKUP(DI$3,$B$3:$CA$11,MATCH($CC6,$B$3:$B$11,0),FALSE)</f>
        <v>#N/A</v>
      </c>
      <c r="DJ6" s="10" t="e">
        <f>HLOOKUP(DJ$3,$B$3:$CA$11,MATCH($CC6,$B$3:$B$11,0),FALSE)</f>
        <v>#N/A</v>
      </c>
      <c r="DK6" s="10">
        <f>HLOOKUP(DK$3,$B$3:$CA$11,MATCH($CC6,$B$3:$B$11,0),FALSE)</f>
        <v>9.7092670000000006E-2</v>
      </c>
      <c r="DL6" s="10" t="e">
        <f>HLOOKUP(DL$3,$B$3:$CA$11,MATCH($CC6,$B$3:$B$11,0),FALSE)</f>
        <v>#N/A</v>
      </c>
      <c r="DM6" s="10" t="e">
        <f>HLOOKUP(DM$3,$B$3:$CA$11,MATCH($CC6,$B$3:$B$11,0),FALSE)</f>
        <v>#N/A</v>
      </c>
      <c r="DN6" s="10" t="e">
        <f>HLOOKUP(DN$3,$B$3:$CA$11,MATCH($CC6,$B$3:$B$11,0),FALSE)</f>
        <v>#N/A</v>
      </c>
      <c r="DO6" s="10" t="e">
        <f>HLOOKUP(DO$3,$B$3:$CA$11,MATCH($CC6,$B$3:$B$11,0),FALSE)</f>
        <v>#N/A</v>
      </c>
      <c r="DP6" s="10">
        <f>HLOOKUP(DP$3,$B$3:$CA$11,MATCH($CC6,$B$3:$B$11,0),FALSE)</f>
        <v>0.14304190999999999</v>
      </c>
      <c r="DQ6" s="10" t="e">
        <f>HLOOKUP(DQ$3,$B$3:$CA$11,MATCH($CC6,$B$3:$B$11,0),FALSE)</f>
        <v>#N/A</v>
      </c>
      <c r="DR6" s="10" t="e">
        <f>HLOOKUP(DR$3,$B$3:$CA$11,MATCH($CC6,$B$3:$B$11,0),FALSE)</f>
        <v>#N/A</v>
      </c>
      <c r="DS6" s="10" t="e">
        <f>HLOOKUP(DS$3,$B$3:$CA$11,MATCH($CC6,$B$3:$B$11,0),FALSE)</f>
        <v>#N/A</v>
      </c>
      <c r="DT6" s="10" t="e">
        <f>HLOOKUP(DT$3,$B$3:$CA$11,MATCH($CC6,$B$3:$B$11,0),FALSE)</f>
        <v>#N/A</v>
      </c>
      <c r="DU6" s="10">
        <f>HLOOKUP(DU$3,$B$3:$CA$11,MATCH($CC6,$B$3:$B$11,0),FALSE)</f>
        <v>0.123921883</v>
      </c>
      <c r="DV6" s="10" t="e">
        <f>HLOOKUP(DV$3,$B$3:$CA$11,MATCH($CC6,$B$3:$B$11,0),FALSE)</f>
        <v>#N/A</v>
      </c>
      <c r="DW6" s="10" t="e">
        <f>HLOOKUP(DW$3,$B$3:$CA$11,MATCH($CC6,$B$3:$B$11,0),FALSE)</f>
        <v>#N/A</v>
      </c>
      <c r="DX6" s="10" t="e">
        <f>HLOOKUP(DX$3,$B$3:$CA$11,MATCH($CC6,$B$3:$B$11,0),FALSE)</f>
        <v>#N/A</v>
      </c>
      <c r="DY6" s="10" t="e">
        <f>HLOOKUP(DY$3,$B$3:$CA$11,MATCH($CC6,$B$3:$B$11,0),FALSE)</f>
        <v>#N/A</v>
      </c>
      <c r="DZ6" s="10">
        <f>HLOOKUP(DZ$3,$B$3:$CA$11,MATCH($CC6,$B$3:$B$11,0),FALSE)</f>
        <v>0.14286516499999999</v>
      </c>
      <c r="EA6" s="10" t="e">
        <f>HLOOKUP(EA$3,$B$3:$CA$11,MATCH($CC6,$B$3:$B$11,0),FALSE)</f>
        <v>#N/A</v>
      </c>
      <c r="EB6" s="10" t="e">
        <f>HLOOKUP(EB$3,$B$3:$CA$11,MATCH($CC6,$B$3:$B$11,0),FALSE)</f>
        <v>#N/A</v>
      </c>
      <c r="EC6" s="10" t="e">
        <f>HLOOKUP(EC$3,$B$3:$CA$11,MATCH($CC6,$B$3:$B$11,0),FALSE)</f>
        <v>#N/A</v>
      </c>
      <c r="ED6" s="10" t="e">
        <f>HLOOKUP(ED$3,$B$3:$CA$11,MATCH($CC6,$B$3:$B$11,0),FALSE)</f>
        <v>#N/A</v>
      </c>
      <c r="EE6" s="10">
        <f>HLOOKUP(EE$3,$B$3:$CA$11,MATCH($CC6,$B$3:$B$11,0),FALSE)</f>
        <v>0.14367545000000001</v>
      </c>
      <c r="EF6" s="10" t="e">
        <f>HLOOKUP(EF$3,$B$3:$CA$11,MATCH($CC6,$B$3:$B$11,0),FALSE)</f>
        <v>#N/A</v>
      </c>
      <c r="EG6" s="10" t="e">
        <f>HLOOKUP(EG$3,$B$3:$CA$11,MATCH($CC6,$B$3:$B$11,0),FALSE)</f>
        <v>#N/A</v>
      </c>
      <c r="EH6" s="10" t="e">
        <f>HLOOKUP(EH$3,$B$3:$CA$11,MATCH($CC6,$B$3:$B$11,0),FALSE)</f>
        <v>#N/A</v>
      </c>
      <c r="EI6" s="10" t="e">
        <f>HLOOKUP(EI$3,$B$3:$CA$11,MATCH($CC6,$B$3:$B$11,0),FALSE)</f>
        <v>#N/A</v>
      </c>
      <c r="EJ6" s="10">
        <f>HLOOKUP(EJ$3,$B$3:$CA$11,MATCH($CC6,$B$3:$B$11,0),FALSE)</f>
        <v>0.127811335</v>
      </c>
      <c r="EK6" s="10" t="e">
        <f>HLOOKUP(EK$3,$B$3:$CA$11,MATCH($CC6,$B$3:$B$11,0),FALSE)</f>
        <v>#N/A</v>
      </c>
      <c r="EL6" s="10" t="e">
        <f>HLOOKUP(EL$3,$B$3:$CA$11,MATCH($CC6,$B$3:$B$11,0),FALSE)</f>
        <v>#N/A</v>
      </c>
      <c r="EM6" s="10" t="e">
        <f>HLOOKUP(EM$3,$B$3:$CA$11,MATCH($CC6,$B$3:$B$11,0),FALSE)</f>
        <v>#N/A</v>
      </c>
      <c r="EN6" s="10" t="e">
        <f>HLOOKUP(EN$3,$B$3:$CA$11,MATCH($CC6,$B$3:$B$11,0),FALSE)</f>
        <v>#N/A</v>
      </c>
      <c r="EO6" s="10">
        <f>HLOOKUP(EO$3,$B$3:$CA$11,MATCH($CC6,$B$3:$B$11,0),FALSE)</f>
        <v>0.116753037</v>
      </c>
      <c r="EP6" s="10" t="e">
        <f>HLOOKUP(EP$3,$B$3:$CA$11,MATCH($CC6,$B$3:$B$11,0),FALSE)</f>
        <v>#N/A</v>
      </c>
      <c r="EQ6" s="10" t="e">
        <f>HLOOKUP(EQ$3,$B$3:$CA$11,MATCH($CC6,$B$3:$B$11,0),FALSE)</f>
        <v>#N/A</v>
      </c>
      <c r="ER6" s="10" t="e">
        <f>HLOOKUP(ER$3,$B$3:$CA$11,MATCH($CC6,$B$3:$B$11,0),FALSE)</f>
        <v>#N/A</v>
      </c>
      <c r="ES6" s="10" t="e">
        <f>HLOOKUP(ES$3,$B$3:$CA$11,MATCH($CC6,$B$3:$B$11,0),FALSE)</f>
        <v>#N/A</v>
      </c>
      <c r="ET6" s="10">
        <f>HLOOKUP(ET$3,$B$3:$CA$11,MATCH($CC6,$B$3:$B$11,0),FALSE)</f>
        <v>0.11950400999999999</v>
      </c>
      <c r="EU6" s="10" t="e">
        <f>HLOOKUP(EU$3,$B$3:$CA$11,MATCH($CC6,$B$3:$B$11,0),FALSE)</f>
        <v>#N/A</v>
      </c>
    </row>
    <row r="7" spans="1:151" x14ac:dyDescent="0.25">
      <c r="B7" s="4" t="s">
        <v>3</v>
      </c>
      <c r="C7" s="7">
        <v>5.1855788999999999E-2</v>
      </c>
      <c r="D7" s="7">
        <v>6.2998100000000001E-2</v>
      </c>
      <c r="E7" s="7">
        <v>6.3543639999999998E-2</v>
      </c>
      <c r="F7" s="9">
        <v>5.7724492000000002E-2</v>
      </c>
      <c r="G7" s="9">
        <v>6.4105741999999993E-2</v>
      </c>
      <c r="H7" s="9">
        <v>7.1945013000000002E-2</v>
      </c>
      <c r="I7" s="9">
        <v>4.5577418000000001E-2</v>
      </c>
      <c r="J7" s="9">
        <v>5.4606069E-2</v>
      </c>
      <c r="K7" s="9">
        <v>7.9567417000000001E-2</v>
      </c>
      <c r="L7" s="9">
        <v>8.5698452999999994E-2</v>
      </c>
      <c r="M7" s="9">
        <v>8.6473700000000001E-2</v>
      </c>
      <c r="N7" s="9">
        <v>6.5106597000000002E-2</v>
      </c>
      <c r="O7" s="9">
        <v>9.0592586000000003E-2</v>
      </c>
      <c r="P7" s="9">
        <v>8.7637452000000005E-2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C7" t="str">
        <f>B7</f>
        <v>Alckmin</v>
      </c>
      <c r="CD7" s="10" t="e">
        <f>HLOOKUP(CD$3,$B$3:$CA$11,MATCH($CC7,$B$3:$B$11,0),FALSE)</f>
        <v>#N/A</v>
      </c>
      <c r="CE7" s="10" t="e">
        <f>HLOOKUP(CE$3,$B$3:$CA$11,MATCH($CC7,$B$3:$B$11,0),FALSE)</f>
        <v>#N/A</v>
      </c>
      <c r="CF7" s="10" t="e">
        <f>HLOOKUP(CF$3,$B$3:$CA$11,MATCH($CC7,$B$3:$B$11,0),FALSE)</f>
        <v>#N/A</v>
      </c>
      <c r="CG7" s="10">
        <f>HLOOKUP(CG$3,$B$3:$CA$11,MATCH($CC7,$B$3:$B$11,0),FALSE)</f>
        <v>5.1855788999999999E-2</v>
      </c>
      <c r="CH7" s="10" t="e">
        <f>HLOOKUP(CH$3,$B$3:$CA$11,MATCH($CC7,$B$3:$B$11,0),FALSE)</f>
        <v>#N/A</v>
      </c>
      <c r="CI7" s="10" t="e">
        <f>HLOOKUP(CI$3,$B$3:$CA$11,MATCH($CC7,$B$3:$B$11,0),FALSE)</f>
        <v>#N/A</v>
      </c>
      <c r="CJ7" s="10" t="e">
        <f>HLOOKUP(CJ$3,$B$3:$CA$11,MATCH($CC7,$B$3:$B$11,0),FALSE)</f>
        <v>#N/A</v>
      </c>
      <c r="CK7" s="10" t="e">
        <f>HLOOKUP(CK$3,$B$3:$CA$11,MATCH($CC7,$B$3:$B$11,0),FALSE)</f>
        <v>#N/A</v>
      </c>
      <c r="CL7" s="10">
        <f>HLOOKUP(CL$3,$B$3:$CA$11,MATCH($CC7,$B$3:$B$11,0),FALSE)</f>
        <v>6.2998100000000001E-2</v>
      </c>
      <c r="CM7" s="10" t="e">
        <f>HLOOKUP(CM$3,$B$3:$CA$11,MATCH($CC7,$B$3:$B$11,0),FALSE)</f>
        <v>#N/A</v>
      </c>
      <c r="CN7" s="10" t="e">
        <f>HLOOKUP(CN$3,$B$3:$CA$11,MATCH($CC7,$B$3:$B$11,0),FALSE)</f>
        <v>#N/A</v>
      </c>
      <c r="CO7" s="10" t="e">
        <f>HLOOKUP(CO$3,$B$3:$CA$11,MATCH($CC7,$B$3:$B$11,0),FALSE)</f>
        <v>#N/A</v>
      </c>
      <c r="CP7" s="10" t="e">
        <f>HLOOKUP(CP$3,$B$3:$CA$11,MATCH($CC7,$B$3:$B$11,0),FALSE)</f>
        <v>#N/A</v>
      </c>
      <c r="CQ7" s="10">
        <f>HLOOKUP(CQ$3,$B$3:$CA$11,MATCH($CC7,$B$3:$B$11,0),FALSE)</f>
        <v>6.3543639999999998E-2</v>
      </c>
      <c r="CR7" s="10" t="e">
        <f>HLOOKUP(CR$3,$B$3:$CA$11,MATCH($CC7,$B$3:$B$11,0),FALSE)</f>
        <v>#N/A</v>
      </c>
      <c r="CS7" s="10" t="e">
        <f>HLOOKUP(CS$3,$B$3:$CA$11,MATCH($CC7,$B$3:$B$11,0),FALSE)</f>
        <v>#N/A</v>
      </c>
      <c r="CT7" s="10" t="e">
        <f>HLOOKUP(CT$3,$B$3:$CA$11,MATCH($CC7,$B$3:$B$11,0),FALSE)</f>
        <v>#N/A</v>
      </c>
      <c r="CU7" s="10" t="e">
        <f>HLOOKUP(CU$3,$B$3:$CA$11,MATCH($CC7,$B$3:$B$11,0),FALSE)</f>
        <v>#N/A</v>
      </c>
      <c r="CV7" s="10">
        <f>HLOOKUP(CV$3,$B$3:$CA$11,MATCH($CC7,$B$3:$B$11,0),FALSE)</f>
        <v>5.7724492000000002E-2</v>
      </c>
      <c r="CW7" s="10" t="e">
        <f>HLOOKUP(CW$3,$B$3:$CA$11,MATCH($CC7,$B$3:$B$11,0),FALSE)</f>
        <v>#N/A</v>
      </c>
      <c r="CX7" s="10" t="e">
        <f>HLOOKUP(CX$3,$B$3:$CA$11,MATCH($CC7,$B$3:$B$11,0),FALSE)</f>
        <v>#N/A</v>
      </c>
      <c r="CY7" s="10" t="e">
        <f>HLOOKUP(CY$3,$B$3:$CA$11,MATCH($CC7,$B$3:$B$11,0),FALSE)</f>
        <v>#N/A</v>
      </c>
      <c r="CZ7" s="10" t="e">
        <f>HLOOKUP(CZ$3,$B$3:$CA$11,MATCH($CC7,$B$3:$B$11,0),FALSE)</f>
        <v>#N/A</v>
      </c>
      <c r="DA7" s="10">
        <f>HLOOKUP(DA$3,$B$3:$CA$11,MATCH($CC7,$B$3:$B$11,0),FALSE)</f>
        <v>6.4105741999999993E-2</v>
      </c>
      <c r="DB7" s="10" t="e">
        <f>HLOOKUP(DB$3,$B$3:$CA$11,MATCH($CC7,$B$3:$B$11,0),FALSE)</f>
        <v>#N/A</v>
      </c>
      <c r="DC7" s="10" t="e">
        <f>HLOOKUP(DC$3,$B$3:$CA$11,MATCH($CC7,$B$3:$B$11,0),FALSE)</f>
        <v>#N/A</v>
      </c>
      <c r="DD7" s="10" t="e">
        <f>HLOOKUP(DD$3,$B$3:$CA$11,MATCH($CC7,$B$3:$B$11,0),FALSE)</f>
        <v>#N/A</v>
      </c>
      <c r="DE7" s="10" t="e">
        <f>HLOOKUP(DE$3,$B$3:$CA$11,MATCH($CC7,$B$3:$B$11,0),FALSE)</f>
        <v>#N/A</v>
      </c>
      <c r="DF7" s="10">
        <f>HLOOKUP(DF$3,$B$3:$CA$11,MATCH($CC7,$B$3:$B$11,0),FALSE)</f>
        <v>7.1945013000000002E-2</v>
      </c>
      <c r="DG7" s="10" t="e">
        <f>HLOOKUP(DG$3,$B$3:$CA$11,MATCH($CC7,$B$3:$B$11,0),FALSE)</f>
        <v>#N/A</v>
      </c>
      <c r="DH7" s="10" t="e">
        <f>HLOOKUP(DH$3,$B$3:$CA$11,MATCH($CC7,$B$3:$B$11,0),FALSE)</f>
        <v>#N/A</v>
      </c>
      <c r="DI7" s="10" t="e">
        <f>HLOOKUP(DI$3,$B$3:$CA$11,MATCH($CC7,$B$3:$B$11,0),FALSE)</f>
        <v>#N/A</v>
      </c>
      <c r="DJ7" s="10" t="e">
        <f>HLOOKUP(DJ$3,$B$3:$CA$11,MATCH($CC7,$B$3:$B$11,0),FALSE)</f>
        <v>#N/A</v>
      </c>
      <c r="DK7" s="10">
        <f>HLOOKUP(DK$3,$B$3:$CA$11,MATCH($CC7,$B$3:$B$11,0),FALSE)</f>
        <v>4.5577418000000001E-2</v>
      </c>
      <c r="DL7" s="10" t="e">
        <f>HLOOKUP(DL$3,$B$3:$CA$11,MATCH($CC7,$B$3:$B$11,0),FALSE)</f>
        <v>#N/A</v>
      </c>
      <c r="DM7" s="10" t="e">
        <f>HLOOKUP(DM$3,$B$3:$CA$11,MATCH($CC7,$B$3:$B$11,0),FALSE)</f>
        <v>#N/A</v>
      </c>
      <c r="DN7" s="10" t="e">
        <f>HLOOKUP(DN$3,$B$3:$CA$11,MATCH($CC7,$B$3:$B$11,0),FALSE)</f>
        <v>#N/A</v>
      </c>
      <c r="DO7" s="10" t="e">
        <f>HLOOKUP(DO$3,$B$3:$CA$11,MATCH($CC7,$B$3:$B$11,0),FALSE)</f>
        <v>#N/A</v>
      </c>
      <c r="DP7" s="10">
        <f>HLOOKUP(DP$3,$B$3:$CA$11,MATCH($CC7,$B$3:$B$11,0),FALSE)</f>
        <v>5.4606069E-2</v>
      </c>
      <c r="DQ7" s="10" t="e">
        <f>HLOOKUP(DQ$3,$B$3:$CA$11,MATCH($CC7,$B$3:$B$11,0),FALSE)</f>
        <v>#N/A</v>
      </c>
      <c r="DR7" s="10" t="e">
        <f>HLOOKUP(DR$3,$B$3:$CA$11,MATCH($CC7,$B$3:$B$11,0),FALSE)</f>
        <v>#N/A</v>
      </c>
      <c r="DS7" s="10" t="e">
        <f>HLOOKUP(DS$3,$B$3:$CA$11,MATCH($CC7,$B$3:$B$11,0),FALSE)</f>
        <v>#N/A</v>
      </c>
      <c r="DT7" s="10" t="e">
        <f>HLOOKUP(DT$3,$B$3:$CA$11,MATCH($CC7,$B$3:$B$11,0),FALSE)</f>
        <v>#N/A</v>
      </c>
      <c r="DU7" s="10">
        <f>HLOOKUP(DU$3,$B$3:$CA$11,MATCH($CC7,$B$3:$B$11,0),FALSE)</f>
        <v>7.9567417000000001E-2</v>
      </c>
      <c r="DV7" s="10" t="e">
        <f>HLOOKUP(DV$3,$B$3:$CA$11,MATCH($CC7,$B$3:$B$11,0),FALSE)</f>
        <v>#N/A</v>
      </c>
      <c r="DW7" s="10" t="e">
        <f>HLOOKUP(DW$3,$B$3:$CA$11,MATCH($CC7,$B$3:$B$11,0),FALSE)</f>
        <v>#N/A</v>
      </c>
      <c r="DX7" s="10" t="e">
        <f>HLOOKUP(DX$3,$B$3:$CA$11,MATCH($CC7,$B$3:$B$11,0),FALSE)</f>
        <v>#N/A</v>
      </c>
      <c r="DY7" s="10" t="e">
        <f>HLOOKUP(DY$3,$B$3:$CA$11,MATCH($CC7,$B$3:$B$11,0),FALSE)</f>
        <v>#N/A</v>
      </c>
      <c r="DZ7" s="10">
        <f>HLOOKUP(DZ$3,$B$3:$CA$11,MATCH($CC7,$B$3:$B$11,0),FALSE)</f>
        <v>8.5698452999999994E-2</v>
      </c>
      <c r="EA7" s="10" t="e">
        <f>HLOOKUP(EA$3,$B$3:$CA$11,MATCH($CC7,$B$3:$B$11,0),FALSE)</f>
        <v>#N/A</v>
      </c>
      <c r="EB7" s="10" t="e">
        <f>HLOOKUP(EB$3,$B$3:$CA$11,MATCH($CC7,$B$3:$B$11,0),FALSE)</f>
        <v>#N/A</v>
      </c>
      <c r="EC7" s="10" t="e">
        <f>HLOOKUP(EC$3,$B$3:$CA$11,MATCH($CC7,$B$3:$B$11,0),FALSE)</f>
        <v>#N/A</v>
      </c>
      <c r="ED7" s="10" t="e">
        <f>HLOOKUP(ED$3,$B$3:$CA$11,MATCH($CC7,$B$3:$B$11,0),FALSE)</f>
        <v>#N/A</v>
      </c>
      <c r="EE7" s="10">
        <f>HLOOKUP(EE$3,$B$3:$CA$11,MATCH($CC7,$B$3:$B$11,0),FALSE)</f>
        <v>8.6473700000000001E-2</v>
      </c>
      <c r="EF7" s="10" t="e">
        <f>HLOOKUP(EF$3,$B$3:$CA$11,MATCH($CC7,$B$3:$B$11,0),FALSE)</f>
        <v>#N/A</v>
      </c>
      <c r="EG7" s="10" t="e">
        <f>HLOOKUP(EG$3,$B$3:$CA$11,MATCH($CC7,$B$3:$B$11,0),FALSE)</f>
        <v>#N/A</v>
      </c>
      <c r="EH7" s="10" t="e">
        <f>HLOOKUP(EH$3,$B$3:$CA$11,MATCH($CC7,$B$3:$B$11,0),FALSE)</f>
        <v>#N/A</v>
      </c>
      <c r="EI7" s="10" t="e">
        <f>HLOOKUP(EI$3,$B$3:$CA$11,MATCH($CC7,$B$3:$B$11,0),FALSE)</f>
        <v>#N/A</v>
      </c>
      <c r="EJ7" s="10">
        <f>HLOOKUP(EJ$3,$B$3:$CA$11,MATCH($CC7,$B$3:$B$11,0),FALSE)</f>
        <v>6.5106597000000002E-2</v>
      </c>
      <c r="EK7" s="10" t="e">
        <f>HLOOKUP(EK$3,$B$3:$CA$11,MATCH($CC7,$B$3:$B$11,0),FALSE)</f>
        <v>#N/A</v>
      </c>
      <c r="EL7" s="10" t="e">
        <f>HLOOKUP(EL$3,$B$3:$CA$11,MATCH($CC7,$B$3:$B$11,0),FALSE)</f>
        <v>#N/A</v>
      </c>
      <c r="EM7" s="10" t="e">
        <f>HLOOKUP(EM$3,$B$3:$CA$11,MATCH($CC7,$B$3:$B$11,0),FALSE)</f>
        <v>#N/A</v>
      </c>
      <c r="EN7" s="10" t="e">
        <f>HLOOKUP(EN$3,$B$3:$CA$11,MATCH($CC7,$B$3:$B$11,0),FALSE)</f>
        <v>#N/A</v>
      </c>
      <c r="EO7" s="10">
        <f>HLOOKUP(EO$3,$B$3:$CA$11,MATCH($CC7,$B$3:$B$11,0),FALSE)</f>
        <v>9.0592586000000003E-2</v>
      </c>
      <c r="EP7" s="10" t="e">
        <f>HLOOKUP(EP$3,$B$3:$CA$11,MATCH($CC7,$B$3:$B$11,0),FALSE)</f>
        <v>#N/A</v>
      </c>
      <c r="EQ7" s="10" t="e">
        <f>HLOOKUP(EQ$3,$B$3:$CA$11,MATCH($CC7,$B$3:$B$11,0),FALSE)</f>
        <v>#N/A</v>
      </c>
      <c r="ER7" s="10" t="e">
        <f>HLOOKUP(ER$3,$B$3:$CA$11,MATCH($CC7,$B$3:$B$11,0),FALSE)</f>
        <v>#N/A</v>
      </c>
      <c r="ES7" s="10" t="e">
        <f>HLOOKUP(ES$3,$B$3:$CA$11,MATCH($CC7,$B$3:$B$11,0),FALSE)</f>
        <v>#N/A</v>
      </c>
      <c r="ET7" s="10">
        <f>HLOOKUP(ET$3,$B$3:$CA$11,MATCH($CC7,$B$3:$B$11,0),FALSE)</f>
        <v>8.7637452000000005E-2</v>
      </c>
      <c r="EU7" s="10" t="e">
        <f>HLOOKUP(EU$3,$B$3:$CA$11,MATCH($CC7,$B$3:$B$11,0),FALSE)</f>
        <v>#N/A</v>
      </c>
    </row>
    <row r="8" spans="1:151" x14ac:dyDescent="0.25">
      <c r="B8" s="4" t="s">
        <v>4</v>
      </c>
      <c r="C8" s="7">
        <v>8.5438208000000002E-2</v>
      </c>
      <c r="D8" s="7">
        <v>8.2387600000000005E-2</v>
      </c>
      <c r="E8" s="7">
        <v>6.7703731000000003E-2</v>
      </c>
      <c r="F8" s="9">
        <v>7.0005695000000007E-2</v>
      </c>
      <c r="G8" s="9">
        <v>7.2855764000000003E-2</v>
      </c>
      <c r="H8" s="9">
        <v>6.2716572999999998E-2</v>
      </c>
      <c r="I8" s="9">
        <v>0.10010667199999999</v>
      </c>
      <c r="J8" s="9">
        <v>9.8351976999999993E-2</v>
      </c>
      <c r="K8" s="9">
        <v>0.103875825</v>
      </c>
      <c r="L8" s="9">
        <v>7.3830690000000004E-2</v>
      </c>
      <c r="M8" s="9">
        <v>7.3784971000000005E-2</v>
      </c>
      <c r="N8" s="9">
        <v>8.4673105999999998E-2</v>
      </c>
      <c r="O8" s="9">
        <v>8.6961346999999994E-2</v>
      </c>
      <c r="P8" s="9">
        <v>9.8543080000000005E-2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C8" t="str">
        <f>B8</f>
        <v>Ciro</v>
      </c>
      <c r="CD8" s="10" t="e">
        <f>HLOOKUP(CD$3,$B$3:$CA$11,MATCH($CC8,$B$3:$B$11,0),FALSE)</f>
        <v>#N/A</v>
      </c>
      <c r="CE8" s="10" t="e">
        <f>HLOOKUP(CE$3,$B$3:$CA$11,MATCH($CC8,$B$3:$B$11,0),FALSE)</f>
        <v>#N/A</v>
      </c>
      <c r="CF8" s="10" t="e">
        <f>HLOOKUP(CF$3,$B$3:$CA$11,MATCH($CC8,$B$3:$B$11,0),FALSE)</f>
        <v>#N/A</v>
      </c>
      <c r="CG8" s="10">
        <f>HLOOKUP(CG$3,$B$3:$CA$11,MATCH($CC8,$B$3:$B$11,0),FALSE)</f>
        <v>8.5438208000000002E-2</v>
      </c>
      <c r="CH8" s="10" t="e">
        <f>HLOOKUP(CH$3,$B$3:$CA$11,MATCH($CC8,$B$3:$B$11,0),FALSE)</f>
        <v>#N/A</v>
      </c>
      <c r="CI8" s="10" t="e">
        <f>HLOOKUP(CI$3,$B$3:$CA$11,MATCH($CC8,$B$3:$B$11,0),FALSE)</f>
        <v>#N/A</v>
      </c>
      <c r="CJ8" s="10" t="e">
        <f>HLOOKUP(CJ$3,$B$3:$CA$11,MATCH($CC8,$B$3:$B$11,0),FALSE)</f>
        <v>#N/A</v>
      </c>
      <c r="CK8" s="10" t="e">
        <f>HLOOKUP(CK$3,$B$3:$CA$11,MATCH($CC8,$B$3:$B$11,0),FALSE)</f>
        <v>#N/A</v>
      </c>
      <c r="CL8" s="10">
        <f>HLOOKUP(CL$3,$B$3:$CA$11,MATCH($CC8,$B$3:$B$11,0),FALSE)</f>
        <v>8.2387600000000005E-2</v>
      </c>
      <c r="CM8" s="10" t="e">
        <f>HLOOKUP(CM$3,$B$3:$CA$11,MATCH($CC8,$B$3:$B$11,0),FALSE)</f>
        <v>#N/A</v>
      </c>
      <c r="CN8" s="10" t="e">
        <f>HLOOKUP(CN$3,$B$3:$CA$11,MATCH($CC8,$B$3:$B$11,0),FALSE)</f>
        <v>#N/A</v>
      </c>
      <c r="CO8" s="10" t="e">
        <f>HLOOKUP(CO$3,$B$3:$CA$11,MATCH($CC8,$B$3:$B$11,0),FALSE)</f>
        <v>#N/A</v>
      </c>
      <c r="CP8" s="10" t="e">
        <f>HLOOKUP(CP$3,$B$3:$CA$11,MATCH($CC8,$B$3:$B$11,0),FALSE)</f>
        <v>#N/A</v>
      </c>
      <c r="CQ8" s="10">
        <f>HLOOKUP(CQ$3,$B$3:$CA$11,MATCH($CC8,$B$3:$B$11,0),FALSE)</f>
        <v>6.7703731000000003E-2</v>
      </c>
      <c r="CR8" s="10" t="e">
        <f>HLOOKUP(CR$3,$B$3:$CA$11,MATCH($CC8,$B$3:$B$11,0),FALSE)</f>
        <v>#N/A</v>
      </c>
      <c r="CS8" s="10" t="e">
        <f>HLOOKUP(CS$3,$B$3:$CA$11,MATCH($CC8,$B$3:$B$11,0),FALSE)</f>
        <v>#N/A</v>
      </c>
      <c r="CT8" s="10" t="e">
        <f>HLOOKUP(CT$3,$B$3:$CA$11,MATCH($CC8,$B$3:$B$11,0),FALSE)</f>
        <v>#N/A</v>
      </c>
      <c r="CU8" s="10" t="e">
        <f>HLOOKUP(CU$3,$B$3:$CA$11,MATCH($CC8,$B$3:$B$11,0),FALSE)</f>
        <v>#N/A</v>
      </c>
      <c r="CV8" s="10">
        <f>HLOOKUP(CV$3,$B$3:$CA$11,MATCH($CC8,$B$3:$B$11,0),FALSE)</f>
        <v>7.0005695000000007E-2</v>
      </c>
      <c r="CW8" s="10" t="e">
        <f>HLOOKUP(CW$3,$B$3:$CA$11,MATCH($CC8,$B$3:$B$11,0),FALSE)</f>
        <v>#N/A</v>
      </c>
      <c r="CX8" s="10" t="e">
        <f>HLOOKUP(CX$3,$B$3:$CA$11,MATCH($CC8,$B$3:$B$11,0),FALSE)</f>
        <v>#N/A</v>
      </c>
      <c r="CY8" s="10" t="e">
        <f>HLOOKUP(CY$3,$B$3:$CA$11,MATCH($CC8,$B$3:$B$11,0),FALSE)</f>
        <v>#N/A</v>
      </c>
      <c r="CZ8" s="10" t="e">
        <f>HLOOKUP(CZ$3,$B$3:$CA$11,MATCH($CC8,$B$3:$B$11,0),FALSE)</f>
        <v>#N/A</v>
      </c>
      <c r="DA8" s="10">
        <f>HLOOKUP(DA$3,$B$3:$CA$11,MATCH($CC8,$B$3:$B$11,0),FALSE)</f>
        <v>7.2855764000000003E-2</v>
      </c>
      <c r="DB8" s="10" t="e">
        <f>HLOOKUP(DB$3,$B$3:$CA$11,MATCH($CC8,$B$3:$B$11,0),FALSE)</f>
        <v>#N/A</v>
      </c>
      <c r="DC8" s="10" t="e">
        <f>HLOOKUP(DC$3,$B$3:$CA$11,MATCH($CC8,$B$3:$B$11,0),FALSE)</f>
        <v>#N/A</v>
      </c>
      <c r="DD8" s="10" t="e">
        <f>HLOOKUP(DD$3,$B$3:$CA$11,MATCH($CC8,$B$3:$B$11,0),FALSE)</f>
        <v>#N/A</v>
      </c>
      <c r="DE8" s="10" t="e">
        <f>HLOOKUP(DE$3,$B$3:$CA$11,MATCH($CC8,$B$3:$B$11,0),FALSE)</f>
        <v>#N/A</v>
      </c>
      <c r="DF8" s="10">
        <f>HLOOKUP(DF$3,$B$3:$CA$11,MATCH($CC8,$B$3:$B$11,0),FALSE)</f>
        <v>6.2716572999999998E-2</v>
      </c>
      <c r="DG8" s="10" t="e">
        <f>HLOOKUP(DG$3,$B$3:$CA$11,MATCH($CC8,$B$3:$B$11,0),FALSE)</f>
        <v>#N/A</v>
      </c>
      <c r="DH8" s="10" t="e">
        <f>HLOOKUP(DH$3,$B$3:$CA$11,MATCH($CC8,$B$3:$B$11,0),FALSE)</f>
        <v>#N/A</v>
      </c>
      <c r="DI8" s="10" t="e">
        <f>HLOOKUP(DI$3,$B$3:$CA$11,MATCH($CC8,$B$3:$B$11,0),FALSE)</f>
        <v>#N/A</v>
      </c>
      <c r="DJ8" s="10" t="e">
        <f>HLOOKUP(DJ$3,$B$3:$CA$11,MATCH($CC8,$B$3:$B$11,0),FALSE)</f>
        <v>#N/A</v>
      </c>
      <c r="DK8" s="10">
        <f>HLOOKUP(DK$3,$B$3:$CA$11,MATCH($CC8,$B$3:$B$11,0),FALSE)</f>
        <v>0.10010667199999999</v>
      </c>
      <c r="DL8" s="10" t="e">
        <f>HLOOKUP(DL$3,$B$3:$CA$11,MATCH($CC8,$B$3:$B$11,0),FALSE)</f>
        <v>#N/A</v>
      </c>
      <c r="DM8" s="10" t="e">
        <f>HLOOKUP(DM$3,$B$3:$CA$11,MATCH($CC8,$B$3:$B$11,0),FALSE)</f>
        <v>#N/A</v>
      </c>
      <c r="DN8" s="10" t="e">
        <f>HLOOKUP(DN$3,$B$3:$CA$11,MATCH($CC8,$B$3:$B$11,0),FALSE)</f>
        <v>#N/A</v>
      </c>
      <c r="DO8" s="10" t="e">
        <f>HLOOKUP(DO$3,$B$3:$CA$11,MATCH($CC8,$B$3:$B$11,0),FALSE)</f>
        <v>#N/A</v>
      </c>
      <c r="DP8" s="10">
        <f>HLOOKUP(DP$3,$B$3:$CA$11,MATCH($CC8,$B$3:$B$11,0),FALSE)</f>
        <v>9.8351976999999993E-2</v>
      </c>
      <c r="DQ8" s="10" t="e">
        <f>HLOOKUP(DQ$3,$B$3:$CA$11,MATCH($CC8,$B$3:$B$11,0),FALSE)</f>
        <v>#N/A</v>
      </c>
      <c r="DR8" s="10" t="e">
        <f>HLOOKUP(DR$3,$B$3:$CA$11,MATCH($CC8,$B$3:$B$11,0),FALSE)</f>
        <v>#N/A</v>
      </c>
      <c r="DS8" s="10" t="e">
        <f>HLOOKUP(DS$3,$B$3:$CA$11,MATCH($CC8,$B$3:$B$11,0),FALSE)</f>
        <v>#N/A</v>
      </c>
      <c r="DT8" s="10" t="e">
        <f>HLOOKUP(DT$3,$B$3:$CA$11,MATCH($CC8,$B$3:$B$11,0),FALSE)</f>
        <v>#N/A</v>
      </c>
      <c r="DU8" s="10">
        <f>HLOOKUP(DU$3,$B$3:$CA$11,MATCH($CC8,$B$3:$B$11,0),FALSE)</f>
        <v>0.103875825</v>
      </c>
      <c r="DV8" s="10" t="e">
        <f>HLOOKUP(DV$3,$B$3:$CA$11,MATCH($CC8,$B$3:$B$11,0),FALSE)</f>
        <v>#N/A</v>
      </c>
      <c r="DW8" s="10" t="e">
        <f>HLOOKUP(DW$3,$B$3:$CA$11,MATCH($CC8,$B$3:$B$11,0),FALSE)</f>
        <v>#N/A</v>
      </c>
      <c r="DX8" s="10" t="e">
        <f>HLOOKUP(DX$3,$B$3:$CA$11,MATCH($CC8,$B$3:$B$11,0),FALSE)</f>
        <v>#N/A</v>
      </c>
      <c r="DY8" s="10" t="e">
        <f>HLOOKUP(DY$3,$B$3:$CA$11,MATCH($CC8,$B$3:$B$11,0),FALSE)</f>
        <v>#N/A</v>
      </c>
      <c r="DZ8" s="10">
        <f>HLOOKUP(DZ$3,$B$3:$CA$11,MATCH($CC8,$B$3:$B$11,0),FALSE)</f>
        <v>7.3830690000000004E-2</v>
      </c>
      <c r="EA8" s="10" t="e">
        <f>HLOOKUP(EA$3,$B$3:$CA$11,MATCH($CC8,$B$3:$B$11,0),FALSE)</f>
        <v>#N/A</v>
      </c>
      <c r="EB8" s="10" t="e">
        <f>HLOOKUP(EB$3,$B$3:$CA$11,MATCH($CC8,$B$3:$B$11,0),FALSE)</f>
        <v>#N/A</v>
      </c>
      <c r="EC8" s="10" t="e">
        <f>HLOOKUP(EC$3,$B$3:$CA$11,MATCH($CC8,$B$3:$B$11,0),FALSE)</f>
        <v>#N/A</v>
      </c>
      <c r="ED8" s="10" t="e">
        <f>HLOOKUP(ED$3,$B$3:$CA$11,MATCH($CC8,$B$3:$B$11,0),FALSE)</f>
        <v>#N/A</v>
      </c>
      <c r="EE8" s="10">
        <f>HLOOKUP(EE$3,$B$3:$CA$11,MATCH($CC8,$B$3:$B$11,0),FALSE)</f>
        <v>7.3784971000000005E-2</v>
      </c>
      <c r="EF8" s="10" t="e">
        <f>HLOOKUP(EF$3,$B$3:$CA$11,MATCH($CC8,$B$3:$B$11,0),FALSE)</f>
        <v>#N/A</v>
      </c>
      <c r="EG8" s="10" t="e">
        <f>HLOOKUP(EG$3,$B$3:$CA$11,MATCH($CC8,$B$3:$B$11,0),FALSE)</f>
        <v>#N/A</v>
      </c>
      <c r="EH8" s="10" t="e">
        <f>HLOOKUP(EH$3,$B$3:$CA$11,MATCH($CC8,$B$3:$B$11,0),FALSE)</f>
        <v>#N/A</v>
      </c>
      <c r="EI8" s="10" t="e">
        <f>HLOOKUP(EI$3,$B$3:$CA$11,MATCH($CC8,$B$3:$B$11,0),FALSE)</f>
        <v>#N/A</v>
      </c>
      <c r="EJ8" s="10">
        <f>HLOOKUP(EJ$3,$B$3:$CA$11,MATCH($CC8,$B$3:$B$11,0),FALSE)</f>
        <v>8.4673105999999998E-2</v>
      </c>
      <c r="EK8" s="10" t="e">
        <f>HLOOKUP(EK$3,$B$3:$CA$11,MATCH($CC8,$B$3:$B$11,0),FALSE)</f>
        <v>#N/A</v>
      </c>
      <c r="EL8" s="10" t="e">
        <f>HLOOKUP(EL$3,$B$3:$CA$11,MATCH($CC8,$B$3:$B$11,0),FALSE)</f>
        <v>#N/A</v>
      </c>
      <c r="EM8" s="10" t="e">
        <f>HLOOKUP(EM$3,$B$3:$CA$11,MATCH($CC8,$B$3:$B$11,0),FALSE)</f>
        <v>#N/A</v>
      </c>
      <c r="EN8" s="10" t="e">
        <f>HLOOKUP(EN$3,$B$3:$CA$11,MATCH($CC8,$B$3:$B$11,0),FALSE)</f>
        <v>#N/A</v>
      </c>
      <c r="EO8" s="10">
        <f>HLOOKUP(EO$3,$B$3:$CA$11,MATCH($CC8,$B$3:$B$11,0),FALSE)</f>
        <v>8.6961346999999994E-2</v>
      </c>
      <c r="EP8" s="10" t="e">
        <f>HLOOKUP(EP$3,$B$3:$CA$11,MATCH($CC8,$B$3:$B$11,0),FALSE)</f>
        <v>#N/A</v>
      </c>
      <c r="EQ8" s="10" t="e">
        <f>HLOOKUP(EQ$3,$B$3:$CA$11,MATCH($CC8,$B$3:$B$11,0),FALSE)</f>
        <v>#N/A</v>
      </c>
      <c r="ER8" s="10" t="e">
        <f>HLOOKUP(ER$3,$B$3:$CA$11,MATCH($CC8,$B$3:$B$11,0),FALSE)</f>
        <v>#N/A</v>
      </c>
      <c r="ES8" s="10" t="e">
        <f>HLOOKUP(ES$3,$B$3:$CA$11,MATCH($CC8,$B$3:$B$11,0),FALSE)</f>
        <v>#N/A</v>
      </c>
      <c r="ET8" s="10">
        <f>HLOOKUP(ET$3,$B$3:$CA$11,MATCH($CC8,$B$3:$B$11,0),FALSE)</f>
        <v>9.8543080000000005E-2</v>
      </c>
      <c r="EU8" s="10" t="e">
        <f>HLOOKUP(EU$3,$B$3:$CA$11,MATCH($CC8,$B$3:$B$11,0),FALSE)</f>
        <v>#N/A</v>
      </c>
    </row>
    <row r="9" spans="1:151" x14ac:dyDescent="0.25">
      <c r="B9" s="4" t="s">
        <v>5</v>
      </c>
      <c r="C9" s="7">
        <v>7.1973229E-2</v>
      </c>
      <c r="D9" s="7">
        <v>2.92432E-2</v>
      </c>
      <c r="E9" s="7">
        <v>4.0224568000000002E-2</v>
      </c>
      <c r="F9" s="9">
        <v>3.8287622E-2</v>
      </c>
      <c r="G9" s="9">
        <v>3.7973048000000002E-2</v>
      </c>
      <c r="H9" s="9">
        <v>3.8811984000000001E-2</v>
      </c>
      <c r="I9" s="9">
        <v>4.1807122000000002E-2</v>
      </c>
      <c r="J9" s="9">
        <v>4.6026042000000003E-2</v>
      </c>
      <c r="K9" s="9">
        <v>4.8951407000000002E-2</v>
      </c>
      <c r="L9" s="9">
        <v>4.8634295000000001E-2</v>
      </c>
      <c r="M9" s="9">
        <v>6.6095205000000004E-2</v>
      </c>
      <c r="N9" s="9">
        <v>6.9840743999999996E-2</v>
      </c>
      <c r="O9" s="9">
        <v>7.6346364999999999E-2</v>
      </c>
      <c r="P9" s="9">
        <v>9.0403853000000006E-2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C9" t="str">
        <f>B9</f>
        <v>Haddad</v>
      </c>
      <c r="CD9" s="10" t="e">
        <f>HLOOKUP(CD$3,$B$3:$CA$11,MATCH($CC9,$B$3:$B$11,0),FALSE)</f>
        <v>#N/A</v>
      </c>
      <c r="CE9" s="10" t="e">
        <f>HLOOKUP(CE$3,$B$3:$CA$11,MATCH($CC9,$B$3:$B$11,0),FALSE)</f>
        <v>#N/A</v>
      </c>
      <c r="CF9" s="10" t="e">
        <f>HLOOKUP(CF$3,$B$3:$CA$11,MATCH($CC9,$B$3:$B$11,0),FALSE)</f>
        <v>#N/A</v>
      </c>
      <c r="CG9" s="10">
        <f>HLOOKUP(CG$3,$B$3:$CA$11,MATCH($CC9,$B$3:$B$11,0),FALSE)</f>
        <v>7.1973229E-2</v>
      </c>
      <c r="CH9" s="10" t="e">
        <f>HLOOKUP(CH$3,$B$3:$CA$11,MATCH($CC9,$B$3:$B$11,0),FALSE)</f>
        <v>#N/A</v>
      </c>
      <c r="CI9" s="10" t="e">
        <f>HLOOKUP(CI$3,$B$3:$CA$11,MATCH($CC9,$B$3:$B$11,0),FALSE)</f>
        <v>#N/A</v>
      </c>
      <c r="CJ9" s="10" t="e">
        <f>HLOOKUP(CJ$3,$B$3:$CA$11,MATCH($CC9,$B$3:$B$11,0),FALSE)</f>
        <v>#N/A</v>
      </c>
      <c r="CK9" s="10" t="e">
        <f>HLOOKUP(CK$3,$B$3:$CA$11,MATCH($CC9,$B$3:$B$11,0),FALSE)</f>
        <v>#N/A</v>
      </c>
      <c r="CL9" s="10">
        <f>HLOOKUP(CL$3,$B$3:$CA$11,MATCH($CC9,$B$3:$B$11,0),FALSE)</f>
        <v>2.92432E-2</v>
      </c>
      <c r="CM9" s="10" t="e">
        <f>HLOOKUP(CM$3,$B$3:$CA$11,MATCH($CC9,$B$3:$B$11,0),FALSE)</f>
        <v>#N/A</v>
      </c>
      <c r="CN9" s="10" t="e">
        <f>HLOOKUP(CN$3,$B$3:$CA$11,MATCH($CC9,$B$3:$B$11,0),FALSE)</f>
        <v>#N/A</v>
      </c>
      <c r="CO9" s="10" t="e">
        <f>HLOOKUP(CO$3,$B$3:$CA$11,MATCH($CC9,$B$3:$B$11,0),FALSE)</f>
        <v>#N/A</v>
      </c>
      <c r="CP9" s="10" t="e">
        <f>HLOOKUP(CP$3,$B$3:$CA$11,MATCH($CC9,$B$3:$B$11,0),FALSE)</f>
        <v>#N/A</v>
      </c>
      <c r="CQ9" s="10">
        <f>HLOOKUP(CQ$3,$B$3:$CA$11,MATCH($CC9,$B$3:$B$11,0),FALSE)</f>
        <v>4.0224568000000002E-2</v>
      </c>
      <c r="CR9" s="10" t="e">
        <f>HLOOKUP(CR$3,$B$3:$CA$11,MATCH($CC9,$B$3:$B$11,0),FALSE)</f>
        <v>#N/A</v>
      </c>
      <c r="CS9" s="10" t="e">
        <f>HLOOKUP(CS$3,$B$3:$CA$11,MATCH($CC9,$B$3:$B$11,0),FALSE)</f>
        <v>#N/A</v>
      </c>
      <c r="CT9" s="10" t="e">
        <f>HLOOKUP(CT$3,$B$3:$CA$11,MATCH($CC9,$B$3:$B$11,0),FALSE)</f>
        <v>#N/A</v>
      </c>
      <c r="CU9" s="10" t="e">
        <f>HLOOKUP(CU$3,$B$3:$CA$11,MATCH($CC9,$B$3:$B$11,0),FALSE)</f>
        <v>#N/A</v>
      </c>
      <c r="CV9" s="10">
        <f>HLOOKUP(CV$3,$B$3:$CA$11,MATCH($CC9,$B$3:$B$11,0),FALSE)</f>
        <v>3.8287622E-2</v>
      </c>
      <c r="CW9" s="10" t="e">
        <f>HLOOKUP(CW$3,$B$3:$CA$11,MATCH($CC9,$B$3:$B$11,0),FALSE)</f>
        <v>#N/A</v>
      </c>
      <c r="CX9" s="10" t="e">
        <f>HLOOKUP(CX$3,$B$3:$CA$11,MATCH($CC9,$B$3:$B$11,0),FALSE)</f>
        <v>#N/A</v>
      </c>
      <c r="CY9" s="10" t="e">
        <f>HLOOKUP(CY$3,$B$3:$CA$11,MATCH($CC9,$B$3:$B$11,0),FALSE)</f>
        <v>#N/A</v>
      </c>
      <c r="CZ9" s="10" t="e">
        <f>HLOOKUP(CZ$3,$B$3:$CA$11,MATCH($CC9,$B$3:$B$11,0),FALSE)</f>
        <v>#N/A</v>
      </c>
      <c r="DA9" s="10">
        <f>HLOOKUP(DA$3,$B$3:$CA$11,MATCH($CC9,$B$3:$B$11,0),FALSE)</f>
        <v>3.7973048000000002E-2</v>
      </c>
      <c r="DB9" s="10" t="e">
        <f>HLOOKUP(DB$3,$B$3:$CA$11,MATCH($CC9,$B$3:$B$11,0),FALSE)</f>
        <v>#N/A</v>
      </c>
      <c r="DC9" s="10" t="e">
        <f>HLOOKUP(DC$3,$B$3:$CA$11,MATCH($CC9,$B$3:$B$11,0),FALSE)</f>
        <v>#N/A</v>
      </c>
      <c r="DD9" s="10" t="e">
        <f>HLOOKUP(DD$3,$B$3:$CA$11,MATCH($CC9,$B$3:$B$11,0),FALSE)</f>
        <v>#N/A</v>
      </c>
      <c r="DE9" s="10" t="e">
        <f>HLOOKUP(DE$3,$B$3:$CA$11,MATCH($CC9,$B$3:$B$11,0),FALSE)</f>
        <v>#N/A</v>
      </c>
      <c r="DF9" s="10">
        <f>HLOOKUP(DF$3,$B$3:$CA$11,MATCH($CC9,$B$3:$B$11,0),FALSE)</f>
        <v>3.8811984000000001E-2</v>
      </c>
      <c r="DG9" s="10" t="e">
        <f>HLOOKUP(DG$3,$B$3:$CA$11,MATCH($CC9,$B$3:$B$11,0),FALSE)</f>
        <v>#N/A</v>
      </c>
      <c r="DH9" s="10" t="e">
        <f>HLOOKUP(DH$3,$B$3:$CA$11,MATCH($CC9,$B$3:$B$11,0),FALSE)</f>
        <v>#N/A</v>
      </c>
      <c r="DI9" s="10" t="e">
        <f>HLOOKUP(DI$3,$B$3:$CA$11,MATCH($CC9,$B$3:$B$11,0),FALSE)</f>
        <v>#N/A</v>
      </c>
      <c r="DJ9" s="10" t="e">
        <f>HLOOKUP(DJ$3,$B$3:$CA$11,MATCH($CC9,$B$3:$B$11,0),FALSE)</f>
        <v>#N/A</v>
      </c>
      <c r="DK9" s="10">
        <f>HLOOKUP(DK$3,$B$3:$CA$11,MATCH($CC9,$B$3:$B$11,0),FALSE)</f>
        <v>4.1807122000000002E-2</v>
      </c>
      <c r="DL9" s="10" t="e">
        <f>HLOOKUP(DL$3,$B$3:$CA$11,MATCH($CC9,$B$3:$B$11,0),FALSE)</f>
        <v>#N/A</v>
      </c>
      <c r="DM9" s="10" t="e">
        <f>HLOOKUP(DM$3,$B$3:$CA$11,MATCH($CC9,$B$3:$B$11,0),FALSE)</f>
        <v>#N/A</v>
      </c>
      <c r="DN9" s="10" t="e">
        <f>HLOOKUP(DN$3,$B$3:$CA$11,MATCH($CC9,$B$3:$B$11,0),FALSE)</f>
        <v>#N/A</v>
      </c>
      <c r="DO9" s="10" t="e">
        <f>HLOOKUP(DO$3,$B$3:$CA$11,MATCH($CC9,$B$3:$B$11,0),FALSE)</f>
        <v>#N/A</v>
      </c>
      <c r="DP9" s="10">
        <f>HLOOKUP(DP$3,$B$3:$CA$11,MATCH($CC9,$B$3:$B$11,0),FALSE)</f>
        <v>4.6026042000000003E-2</v>
      </c>
      <c r="DQ9" s="10" t="e">
        <f>HLOOKUP(DQ$3,$B$3:$CA$11,MATCH($CC9,$B$3:$B$11,0),FALSE)</f>
        <v>#N/A</v>
      </c>
      <c r="DR9" s="10" t="e">
        <f>HLOOKUP(DR$3,$B$3:$CA$11,MATCH($CC9,$B$3:$B$11,0),FALSE)</f>
        <v>#N/A</v>
      </c>
      <c r="DS9" s="10" t="e">
        <f>HLOOKUP(DS$3,$B$3:$CA$11,MATCH($CC9,$B$3:$B$11,0),FALSE)</f>
        <v>#N/A</v>
      </c>
      <c r="DT9" s="10" t="e">
        <f>HLOOKUP(DT$3,$B$3:$CA$11,MATCH($CC9,$B$3:$B$11,0),FALSE)</f>
        <v>#N/A</v>
      </c>
      <c r="DU9" s="10">
        <f>HLOOKUP(DU$3,$B$3:$CA$11,MATCH($CC9,$B$3:$B$11,0),FALSE)</f>
        <v>4.8951407000000002E-2</v>
      </c>
      <c r="DV9" s="10" t="e">
        <f>HLOOKUP(DV$3,$B$3:$CA$11,MATCH($CC9,$B$3:$B$11,0),FALSE)</f>
        <v>#N/A</v>
      </c>
      <c r="DW9" s="10" t="e">
        <f>HLOOKUP(DW$3,$B$3:$CA$11,MATCH($CC9,$B$3:$B$11,0),FALSE)</f>
        <v>#N/A</v>
      </c>
      <c r="DX9" s="10" t="e">
        <f>HLOOKUP(DX$3,$B$3:$CA$11,MATCH($CC9,$B$3:$B$11,0),FALSE)</f>
        <v>#N/A</v>
      </c>
      <c r="DY9" s="10" t="e">
        <f>HLOOKUP(DY$3,$B$3:$CA$11,MATCH($CC9,$B$3:$B$11,0),FALSE)</f>
        <v>#N/A</v>
      </c>
      <c r="DZ9" s="10">
        <f>HLOOKUP(DZ$3,$B$3:$CA$11,MATCH($CC9,$B$3:$B$11,0),FALSE)</f>
        <v>4.8634295000000001E-2</v>
      </c>
      <c r="EA9" s="10" t="e">
        <f>HLOOKUP(EA$3,$B$3:$CA$11,MATCH($CC9,$B$3:$B$11,0),FALSE)</f>
        <v>#N/A</v>
      </c>
      <c r="EB9" s="10" t="e">
        <f>HLOOKUP(EB$3,$B$3:$CA$11,MATCH($CC9,$B$3:$B$11,0),FALSE)</f>
        <v>#N/A</v>
      </c>
      <c r="EC9" s="10" t="e">
        <f>HLOOKUP(EC$3,$B$3:$CA$11,MATCH($CC9,$B$3:$B$11,0),FALSE)</f>
        <v>#N/A</v>
      </c>
      <c r="ED9" s="10" t="e">
        <f>HLOOKUP(ED$3,$B$3:$CA$11,MATCH($CC9,$B$3:$B$11,0),FALSE)</f>
        <v>#N/A</v>
      </c>
      <c r="EE9" s="10">
        <f>HLOOKUP(EE$3,$B$3:$CA$11,MATCH($CC9,$B$3:$B$11,0),FALSE)</f>
        <v>6.6095205000000004E-2</v>
      </c>
      <c r="EF9" s="10" t="e">
        <f>HLOOKUP(EF$3,$B$3:$CA$11,MATCH($CC9,$B$3:$B$11,0),FALSE)</f>
        <v>#N/A</v>
      </c>
      <c r="EG9" s="10" t="e">
        <f>HLOOKUP(EG$3,$B$3:$CA$11,MATCH($CC9,$B$3:$B$11,0),FALSE)</f>
        <v>#N/A</v>
      </c>
      <c r="EH9" s="10" t="e">
        <f>HLOOKUP(EH$3,$B$3:$CA$11,MATCH($CC9,$B$3:$B$11,0),FALSE)</f>
        <v>#N/A</v>
      </c>
      <c r="EI9" s="10" t="e">
        <f>HLOOKUP(EI$3,$B$3:$CA$11,MATCH($CC9,$B$3:$B$11,0),FALSE)</f>
        <v>#N/A</v>
      </c>
      <c r="EJ9" s="10">
        <f>HLOOKUP(EJ$3,$B$3:$CA$11,MATCH($CC9,$B$3:$B$11,0),FALSE)</f>
        <v>6.9840743999999996E-2</v>
      </c>
      <c r="EK9" s="10" t="e">
        <f>HLOOKUP(EK$3,$B$3:$CA$11,MATCH($CC9,$B$3:$B$11,0),FALSE)</f>
        <v>#N/A</v>
      </c>
      <c r="EL9" s="10" t="e">
        <f>HLOOKUP(EL$3,$B$3:$CA$11,MATCH($CC9,$B$3:$B$11,0),FALSE)</f>
        <v>#N/A</v>
      </c>
      <c r="EM9" s="10" t="e">
        <f>HLOOKUP(EM$3,$B$3:$CA$11,MATCH($CC9,$B$3:$B$11,0),FALSE)</f>
        <v>#N/A</v>
      </c>
      <c r="EN9" s="10" t="e">
        <f>HLOOKUP(EN$3,$B$3:$CA$11,MATCH($CC9,$B$3:$B$11,0),FALSE)</f>
        <v>#N/A</v>
      </c>
      <c r="EO9" s="10">
        <f>HLOOKUP(EO$3,$B$3:$CA$11,MATCH($CC9,$B$3:$B$11,0),FALSE)</f>
        <v>7.6346364999999999E-2</v>
      </c>
      <c r="EP9" s="10" t="e">
        <f>HLOOKUP(EP$3,$B$3:$CA$11,MATCH($CC9,$B$3:$B$11,0),FALSE)</f>
        <v>#N/A</v>
      </c>
      <c r="EQ9" s="10" t="e">
        <f>HLOOKUP(EQ$3,$B$3:$CA$11,MATCH($CC9,$B$3:$B$11,0),FALSE)</f>
        <v>#N/A</v>
      </c>
      <c r="ER9" s="10" t="e">
        <f>HLOOKUP(ER$3,$B$3:$CA$11,MATCH($CC9,$B$3:$B$11,0),FALSE)</f>
        <v>#N/A</v>
      </c>
      <c r="ES9" s="10" t="e">
        <f>HLOOKUP(ES$3,$B$3:$CA$11,MATCH($CC9,$B$3:$B$11,0),FALSE)</f>
        <v>#N/A</v>
      </c>
      <c r="ET9" s="10">
        <f>HLOOKUP(ET$3,$B$3:$CA$11,MATCH($CC9,$B$3:$B$11,0),FALSE)</f>
        <v>9.0403853000000006E-2</v>
      </c>
      <c r="EU9" s="10" t="e">
        <f>HLOOKUP(EU$3,$B$3:$CA$11,MATCH($CC9,$B$3:$B$11,0),FALSE)</f>
        <v>#N/A</v>
      </c>
    </row>
    <row r="10" spans="1:151" x14ac:dyDescent="0.25">
      <c r="B10" s="4" t="s">
        <v>6</v>
      </c>
      <c r="C10" s="7">
        <v>5.7999676999999999E-2</v>
      </c>
      <c r="D10" s="7">
        <v>4.2242799999999997E-2</v>
      </c>
      <c r="E10" s="7">
        <v>4.8655238000000003E-2</v>
      </c>
      <c r="F10" s="9">
        <v>4.7937525000000002E-2</v>
      </c>
      <c r="G10" s="9">
        <v>4.9873479999999998E-2</v>
      </c>
      <c r="H10" s="9">
        <v>3.4952359000000002E-2</v>
      </c>
      <c r="I10" s="9">
        <v>4.4209748E-2</v>
      </c>
      <c r="J10" s="9">
        <v>4.2467974999999998E-2</v>
      </c>
      <c r="K10" s="9">
        <v>3.6093716999999997E-2</v>
      </c>
      <c r="L10" s="9">
        <v>4.5428624000000001E-2</v>
      </c>
      <c r="M10" s="9">
        <v>5.7850303999999998E-2</v>
      </c>
      <c r="N10" s="9">
        <v>3.7206930999999999E-2</v>
      </c>
      <c r="O10" s="9">
        <v>4.0285478E-2</v>
      </c>
      <c r="P10" s="9">
        <v>3.1331625000000002E-2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C10" t="str">
        <f>B10</f>
        <v>Alvaro Dias</v>
      </c>
      <c r="CD10" s="10" t="e">
        <f>HLOOKUP(CD$3,$B$3:$CA$11,MATCH($CC10,$B$3:$B$11,0),FALSE)</f>
        <v>#N/A</v>
      </c>
      <c r="CE10" s="10" t="e">
        <f>HLOOKUP(CE$3,$B$3:$CA$11,MATCH($CC10,$B$3:$B$11,0),FALSE)</f>
        <v>#N/A</v>
      </c>
      <c r="CF10" s="10" t="e">
        <f>HLOOKUP(CF$3,$B$3:$CA$11,MATCH($CC10,$B$3:$B$11,0),FALSE)</f>
        <v>#N/A</v>
      </c>
      <c r="CG10" s="10">
        <f>HLOOKUP(CG$3,$B$3:$CA$11,MATCH($CC10,$B$3:$B$11,0),FALSE)</f>
        <v>5.7999676999999999E-2</v>
      </c>
      <c r="CH10" s="10" t="e">
        <f>HLOOKUP(CH$3,$B$3:$CA$11,MATCH($CC10,$B$3:$B$11,0),FALSE)</f>
        <v>#N/A</v>
      </c>
      <c r="CI10" s="10" t="e">
        <f>HLOOKUP(CI$3,$B$3:$CA$11,MATCH($CC10,$B$3:$B$11,0),FALSE)</f>
        <v>#N/A</v>
      </c>
      <c r="CJ10" s="10" t="e">
        <f>HLOOKUP(CJ$3,$B$3:$CA$11,MATCH($CC10,$B$3:$B$11,0),FALSE)</f>
        <v>#N/A</v>
      </c>
      <c r="CK10" s="10" t="e">
        <f>HLOOKUP(CK$3,$B$3:$CA$11,MATCH($CC10,$B$3:$B$11,0),FALSE)</f>
        <v>#N/A</v>
      </c>
      <c r="CL10" s="10">
        <f>HLOOKUP(CL$3,$B$3:$CA$11,MATCH($CC10,$B$3:$B$11,0),FALSE)</f>
        <v>4.2242799999999997E-2</v>
      </c>
      <c r="CM10" s="10" t="e">
        <f>HLOOKUP(CM$3,$B$3:$CA$11,MATCH($CC10,$B$3:$B$11,0),FALSE)</f>
        <v>#N/A</v>
      </c>
      <c r="CN10" s="10" t="e">
        <f>HLOOKUP(CN$3,$B$3:$CA$11,MATCH($CC10,$B$3:$B$11,0),FALSE)</f>
        <v>#N/A</v>
      </c>
      <c r="CO10" s="10" t="e">
        <f>HLOOKUP(CO$3,$B$3:$CA$11,MATCH($CC10,$B$3:$B$11,0),FALSE)</f>
        <v>#N/A</v>
      </c>
      <c r="CP10" s="10" t="e">
        <f>HLOOKUP(CP$3,$B$3:$CA$11,MATCH($CC10,$B$3:$B$11,0),FALSE)</f>
        <v>#N/A</v>
      </c>
      <c r="CQ10" s="10">
        <f>HLOOKUP(CQ$3,$B$3:$CA$11,MATCH($CC10,$B$3:$B$11,0),FALSE)</f>
        <v>4.8655238000000003E-2</v>
      </c>
      <c r="CR10" s="10" t="e">
        <f>HLOOKUP(CR$3,$B$3:$CA$11,MATCH($CC10,$B$3:$B$11,0),FALSE)</f>
        <v>#N/A</v>
      </c>
      <c r="CS10" s="10" t="e">
        <f>HLOOKUP(CS$3,$B$3:$CA$11,MATCH($CC10,$B$3:$B$11,0),FALSE)</f>
        <v>#N/A</v>
      </c>
      <c r="CT10" s="10" t="e">
        <f>HLOOKUP(CT$3,$B$3:$CA$11,MATCH($CC10,$B$3:$B$11,0),FALSE)</f>
        <v>#N/A</v>
      </c>
      <c r="CU10" s="10" t="e">
        <f>HLOOKUP(CU$3,$B$3:$CA$11,MATCH($CC10,$B$3:$B$11,0),FALSE)</f>
        <v>#N/A</v>
      </c>
      <c r="CV10" s="10">
        <f>HLOOKUP(CV$3,$B$3:$CA$11,MATCH($CC10,$B$3:$B$11,0),FALSE)</f>
        <v>4.7937525000000002E-2</v>
      </c>
      <c r="CW10" s="10" t="e">
        <f>HLOOKUP(CW$3,$B$3:$CA$11,MATCH($CC10,$B$3:$B$11,0),FALSE)</f>
        <v>#N/A</v>
      </c>
      <c r="CX10" s="10" t="e">
        <f>HLOOKUP(CX$3,$B$3:$CA$11,MATCH($CC10,$B$3:$B$11,0),FALSE)</f>
        <v>#N/A</v>
      </c>
      <c r="CY10" s="10" t="e">
        <f>HLOOKUP(CY$3,$B$3:$CA$11,MATCH($CC10,$B$3:$B$11,0),FALSE)</f>
        <v>#N/A</v>
      </c>
      <c r="CZ10" s="10" t="e">
        <f>HLOOKUP(CZ$3,$B$3:$CA$11,MATCH($CC10,$B$3:$B$11,0),FALSE)</f>
        <v>#N/A</v>
      </c>
      <c r="DA10" s="10">
        <f>HLOOKUP(DA$3,$B$3:$CA$11,MATCH($CC10,$B$3:$B$11,0),FALSE)</f>
        <v>4.9873479999999998E-2</v>
      </c>
      <c r="DB10" s="10" t="e">
        <f>HLOOKUP(DB$3,$B$3:$CA$11,MATCH($CC10,$B$3:$B$11,0),FALSE)</f>
        <v>#N/A</v>
      </c>
      <c r="DC10" s="10" t="e">
        <f>HLOOKUP(DC$3,$B$3:$CA$11,MATCH($CC10,$B$3:$B$11,0),FALSE)</f>
        <v>#N/A</v>
      </c>
      <c r="DD10" s="10" t="e">
        <f>HLOOKUP(DD$3,$B$3:$CA$11,MATCH($CC10,$B$3:$B$11,0),FALSE)</f>
        <v>#N/A</v>
      </c>
      <c r="DE10" s="10" t="e">
        <f>HLOOKUP(DE$3,$B$3:$CA$11,MATCH($CC10,$B$3:$B$11,0),FALSE)</f>
        <v>#N/A</v>
      </c>
      <c r="DF10" s="10">
        <f>HLOOKUP(DF$3,$B$3:$CA$11,MATCH($CC10,$B$3:$B$11,0),FALSE)</f>
        <v>3.4952359000000002E-2</v>
      </c>
      <c r="DG10" s="10" t="e">
        <f>HLOOKUP(DG$3,$B$3:$CA$11,MATCH($CC10,$B$3:$B$11,0),FALSE)</f>
        <v>#N/A</v>
      </c>
      <c r="DH10" s="10" t="e">
        <f>HLOOKUP(DH$3,$B$3:$CA$11,MATCH($CC10,$B$3:$B$11,0),FALSE)</f>
        <v>#N/A</v>
      </c>
      <c r="DI10" s="10" t="e">
        <f>HLOOKUP(DI$3,$B$3:$CA$11,MATCH($CC10,$B$3:$B$11,0),FALSE)</f>
        <v>#N/A</v>
      </c>
      <c r="DJ10" s="10" t="e">
        <f>HLOOKUP(DJ$3,$B$3:$CA$11,MATCH($CC10,$B$3:$B$11,0),FALSE)</f>
        <v>#N/A</v>
      </c>
      <c r="DK10" s="10">
        <f>HLOOKUP(DK$3,$B$3:$CA$11,MATCH($CC10,$B$3:$B$11,0),FALSE)</f>
        <v>4.4209748E-2</v>
      </c>
      <c r="DL10" s="10" t="e">
        <f>HLOOKUP(DL$3,$B$3:$CA$11,MATCH($CC10,$B$3:$B$11,0),FALSE)</f>
        <v>#N/A</v>
      </c>
      <c r="DM10" s="10" t="e">
        <f>HLOOKUP(DM$3,$B$3:$CA$11,MATCH($CC10,$B$3:$B$11,0),FALSE)</f>
        <v>#N/A</v>
      </c>
      <c r="DN10" s="10" t="e">
        <f>HLOOKUP(DN$3,$B$3:$CA$11,MATCH($CC10,$B$3:$B$11,0),FALSE)</f>
        <v>#N/A</v>
      </c>
      <c r="DO10" s="10" t="e">
        <f>HLOOKUP(DO$3,$B$3:$CA$11,MATCH($CC10,$B$3:$B$11,0),FALSE)</f>
        <v>#N/A</v>
      </c>
      <c r="DP10" s="10">
        <f>HLOOKUP(DP$3,$B$3:$CA$11,MATCH($CC10,$B$3:$B$11,0),FALSE)</f>
        <v>4.2467974999999998E-2</v>
      </c>
      <c r="DQ10" s="10" t="e">
        <f>HLOOKUP(DQ$3,$B$3:$CA$11,MATCH($CC10,$B$3:$B$11,0),FALSE)</f>
        <v>#N/A</v>
      </c>
      <c r="DR10" s="10" t="e">
        <f>HLOOKUP(DR$3,$B$3:$CA$11,MATCH($CC10,$B$3:$B$11,0),FALSE)</f>
        <v>#N/A</v>
      </c>
      <c r="DS10" s="10" t="e">
        <f>HLOOKUP(DS$3,$B$3:$CA$11,MATCH($CC10,$B$3:$B$11,0),FALSE)</f>
        <v>#N/A</v>
      </c>
      <c r="DT10" s="10" t="e">
        <f>HLOOKUP(DT$3,$B$3:$CA$11,MATCH($CC10,$B$3:$B$11,0),FALSE)</f>
        <v>#N/A</v>
      </c>
      <c r="DU10" s="10">
        <f>HLOOKUP(DU$3,$B$3:$CA$11,MATCH($CC10,$B$3:$B$11,0),FALSE)</f>
        <v>3.6093716999999997E-2</v>
      </c>
      <c r="DV10" s="10" t="e">
        <f>HLOOKUP(DV$3,$B$3:$CA$11,MATCH($CC10,$B$3:$B$11,0),FALSE)</f>
        <v>#N/A</v>
      </c>
      <c r="DW10" s="10" t="e">
        <f>HLOOKUP(DW$3,$B$3:$CA$11,MATCH($CC10,$B$3:$B$11,0),FALSE)</f>
        <v>#N/A</v>
      </c>
      <c r="DX10" s="10" t="e">
        <f>HLOOKUP(DX$3,$B$3:$CA$11,MATCH($CC10,$B$3:$B$11,0),FALSE)</f>
        <v>#N/A</v>
      </c>
      <c r="DY10" s="10" t="e">
        <f>HLOOKUP(DY$3,$B$3:$CA$11,MATCH($CC10,$B$3:$B$11,0),FALSE)</f>
        <v>#N/A</v>
      </c>
      <c r="DZ10" s="10">
        <f>HLOOKUP(DZ$3,$B$3:$CA$11,MATCH($CC10,$B$3:$B$11,0),FALSE)</f>
        <v>4.5428624000000001E-2</v>
      </c>
      <c r="EA10" s="10" t="e">
        <f>HLOOKUP(EA$3,$B$3:$CA$11,MATCH($CC10,$B$3:$B$11,0),FALSE)</f>
        <v>#N/A</v>
      </c>
      <c r="EB10" s="10" t="e">
        <f>HLOOKUP(EB$3,$B$3:$CA$11,MATCH($CC10,$B$3:$B$11,0),FALSE)</f>
        <v>#N/A</v>
      </c>
      <c r="EC10" s="10" t="e">
        <f>HLOOKUP(EC$3,$B$3:$CA$11,MATCH($CC10,$B$3:$B$11,0),FALSE)</f>
        <v>#N/A</v>
      </c>
      <c r="ED10" s="10" t="e">
        <f>HLOOKUP(ED$3,$B$3:$CA$11,MATCH($CC10,$B$3:$B$11,0),FALSE)</f>
        <v>#N/A</v>
      </c>
      <c r="EE10" s="10">
        <f>HLOOKUP(EE$3,$B$3:$CA$11,MATCH($CC10,$B$3:$B$11,0),FALSE)</f>
        <v>5.7850303999999998E-2</v>
      </c>
      <c r="EF10" s="10" t="e">
        <f>HLOOKUP(EF$3,$B$3:$CA$11,MATCH($CC10,$B$3:$B$11,0),FALSE)</f>
        <v>#N/A</v>
      </c>
      <c r="EG10" s="10" t="e">
        <f>HLOOKUP(EG$3,$B$3:$CA$11,MATCH($CC10,$B$3:$B$11,0),FALSE)</f>
        <v>#N/A</v>
      </c>
      <c r="EH10" s="10" t="e">
        <f>HLOOKUP(EH$3,$B$3:$CA$11,MATCH($CC10,$B$3:$B$11,0),FALSE)</f>
        <v>#N/A</v>
      </c>
      <c r="EI10" s="10" t="e">
        <f>HLOOKUP(EI$3,$B$3:$CA$11,MATCH($CC10,$B$3:$B$11,0),FALSE)</f>
        <v>#N/A</v>
      </c>
      <c r="EJ10" s="10">
        <f>HLOOKUP(EJ$3,$B$3:$CA$11,MATCH($CC10,$B$3:$B$11,0),FALSE)</f>
        <v>3.7206930999999999E-2</v>
      </c>
      <c r="EK10" s="10" t="e">
        <f>HLOOKUP(EK$3,$B$3:$CA$11,MATCH($CC10,$B$3:$B$11,0),FALSE)</f>
        <v>#N/A</v>
      </c>
      <c r="EL10" s="10" t="e">
        <f>HLOOKUP(EL$3,$B$3:$CA$11,MATCH($CC10,$B$3:$B$11,0),FALSE)</f>
        <v>#N/A</v>
      </c>
      <c r="EM10" s="10" t="e">
        <f>HLOOKUP(EM$3,$B$3:$CA$11,MATCH($CC10,$B$3:$B$11,0),FALSE)</f>
        <v>#N/A</v>
      </c>
      <c r="EN10" s="10" t="e">
        <f>HLOOKUP(EN$3,$B$3:$CA$11,MATCH($CC10,$B$3:$B$11,0),FALSE)</f>
        <v>#N/A</v>
      </c>
      <c r="EO10" s="10">
        <f>HLOOKUP(EO$3,$B$3:$CA$11,MATCH($CC10,$B$3:$B$11,0),FALSE)</f>
        <v>4.0285478E-2</v>
      </c>
      <c r="EP10" s="10" t="e">
        <f>HLOOKUP(EP$3,$B$3:$CA$11,MATCH($CC10,$B$3:$B$11,0),FALSE)</f>
        <v>#N/A</v>
      </c>
      <c r="EQ10" s="10" t="e">
        <f>HLOOKUP(EQ$3,$B$3:$CA$11,MATCH($CC10,$B$3:$B$11,0),FALSE)</f>
        <v>#N/A</v>
      </c>
      <c r="ER10" s="10" t="e">
        <f>HLOOKUP(ER$3,$B$3:$CA$11,MATCH($CC10,$B$3:$B$11,0),FALSE)</f>
        <v>#N/A</v>
      </c>
      <c r="ES10" s="10" t="e">
        <f>HLOOKUP(ES$3,$B$3:$CA$11,MATCH($CC10,$B$3:$B$11,0),FALSE)</f>
        <v>#N/A</v>
      </c>
      <c r="ET10" s="10">
        <f>HLOOKUP(ET$3,$B$3:$CA$11,MATCH($CC10,$B$3:$B$11,0),FALSE)</f>
        <v>3.1331625000000002E-2</v>
      </c>
      <c r="EU10" s="10" t="e">
        <f>HLOOKUP(EU$3,$B$3:$CA$11,MATCH($CC10,$B$3:$B$11,0),FALSE)</f>
        <v>#N/A</v>
      </c>
    </row>
    <row r="11" spans="1:151" x14ac:dyDescent="0.25">
      <c r="B11" s="4" t="s">
        <v>8</v>
      </c>
      <c r="C11" s="7">
        <v>6.1394061999999999E-2</v>
      </c>
      <c r="D11" s="7">
        <v>5.2030900000000005E-2</v>
      </c>
      <c r="E11" s="7">
        <v>4.8155736999999997E-2</v>
      </c>
      <c r="F11" s="7">
        <v>5.2271992000000003E-2</v>
      </c>
      <c r="G11" s="7">
        <v>6.2705580999999996E-2</v>
      </c>
      <c r="H11" s="7">
        <v>5.4459100000000003E-2</v>
      </c>
      <c r="I11" s="7">
        <v>3.8668303000000001E-2</v>
      </c>
      <c r="J11" s="7">
        <v>3.4990198E-2</v>
      </c>
      <c r="K11" s="7">
        <v>2.6363926000000003E-2</v>
      </c>
      <c r="L11" s="7">
        <v>2.4981534E-2</v>
      </c>
      <c r="M11" s="7">
        <v>2.2629348000000001E-2</v>
      </c>
      <c r="N11" s="7">
        <v>2.2572066000000002E-2</v>
      </c>
      <c r="O11" s="7">
        <v>6.1168818999999999E-2</v>
      </c>
      <c r="P11" s="7">
        <v>4.0911509999999998E-2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C11" t="str">
        <f>B11</f>
        <v>DEMAIS</v>
      </c>
      <c r="CD11" s="10" t="e">
        <f>HLOOKUP(CD$3,$B$3:$CA$11,MATCH($CC11,$B$3:$B$11,0),FALSE)</f>
        <v>#N/A</v>
      </c>
      <c r="CE11" s="10" t="e">
        <f>HLOOKUP(CE$3,$B$3:$CA$11,MATCH($CC11,$B$3:$B$11,0),FALSE)</f>
        <v>#N/A</v>
      </c>
      <c r="CF11" s="10" t="e">
        <f>HLOOKUP(CF$3,$B$3:$CA$11,MATCH($CC11,$B$3:$B$11,0),FALSE)</f>
        <v>#N/A</v>
      </c>
      <c r="CG11" s="10">
        <f>HLOOKUP(CG$3,$B$3:$CA$11,MATCH($CC11,$B$3:$B$11,0),FALSE)</f>
        <v>6.1394061999999999E-2</v>
      </c>
      <c r="CH11" s="10" t="e">
        <f>HLOOKUP(CH$3,$B$3:$CA$11,MATCH($CC11,$B$3:$B$11,0),FALSE)</f>
        <v>#N/A</v>
      </c>
      <c r="CI11" s="10" t="e">
        <f>HLOOKUP(CI$3,$B$3:$CA$11,MATCH($CC11,$B$3:$B$11,0),FALSE)</f>
        <v>#N/A</v>
      </c>
      <c r="CJ11" s="10" t="e">
        <f>HLOOKUP(CJ$3,$B$3:$CA$11,MATCH($CC11,$B$3:$B$11,0),FALSE)</f>
        <v>#N/A</v>
      </c>
      <c r="CK11" s="10" t="e">
        <f>HLOOKUP(CK$3,$B$3:$CA$11,MATCH($CC11,$B$3:$B$11,0),FALSE)</f>
        <v>#N/A</v>
      </c>
      <c r="CL11" s="10">
        <f>HLOOKUP(CL$3,$B$3:$CA$11,MATCH($CC11,$B$3:$B$11,0),FALSE)</f>
        <v>5.2030900000000005E-2</v>
      </c>
      <c r="CM11" s="10" t="e">
        <f>HLOOKUP(CM$3,$B$3:$CA$11,MATCH($CC11,$B$3:$B$11,0),FALSE)</f>
        <v>#N/A</v>
      </c>
      <c r="CN11" s="10" t="e">
        <f>HLOOKUP(CN$3,$B$3:$CA$11,MATCH($CC11,$B$3:$B$11,0),FALSE)</f>
        <v>#N/A</v>
      </c>
      <c r="CO11" s="10" t="e">
        <f>HLOOKUP(CO$3,$B$3:$CA$11,MATCH($CC11,$B$3:$B$11,0),FALSE)</f>
        <v>#N/A</v>
      </c>
      <c r="CP11" s="10" t="e">
        <f>HLOOKUP(CP$3,$B$3:$CA$11,MATCH($CC11,$B$3:$B$11,0),FALSE)</f>
        <v>#N/A</v>
      </c>
      <c r="CQ11" s="10">
        <f>HLOOKUP(CQ$3,$B$3:$CA$11,MATCH($CC11,$B$3:$B$11,0),FALSE)</f>
        <v>4.8155736999999997E-2</v>
      </c>
      <c r="CR11" s="10" t="e">
        <f>HLOOKUP(CR$3,$B$3:$CA$11,MATCH($CC11,$B$3:$B$11,0),FALSE)</f>
        <v>#N/A</v>
      </c>
      <c r="CS11" s="10" t="e">
        <f>HLOOKUP(CS$3,$B$3:$CA$11,MATCH($CC11,$B$3:$B$11,0),FALSE)</f>
        <v>#N/A</v>
      </c>
      <c r="CT11" s="10" t="e">
        <f>HLOOKUP(CT$3,$B$3:$CA$11,MATCH($CC11,$B$3:$B$11,0),FALSE)</f>
        <v>#N/A</v>
      </c>
      <c r="CU11" s="10" t="e">
        <f>HLOOKUP(CU$3,$B$3:$CA$11,MATCH($CC11,$B$3:$B$11,0),FALSE)</f>
        <v>#N/A</v>
      </c>
      <c r="CV11" s="10">
        <f>HLOOKUP(CV$3,$B$3:$CA$11,MATCH($CC11,$B$3:$B$11,0),FALSE)</f>
        <v>5.2271992000000003E-2</v>
      </c>
      <c r="CW11" s="10" t="e">
        <f>HLOOKUP(CW$3,$B$3:$CA$11,MATCH($CC11,$B$3:$B$11,0),FALSE)</f>
        <v>#N/A</v>
      </c>
      <c r="CX11" s="10" t="e">
        <f>HLOOKUP(CX$3,$B$3:$CA$11,MATCH($CC11,$B$3:$B$11,0),FALSE)</f>
        <v>#N/A</v>
      </c>
      <c r="CY11" s="10" t="e">
        <f>HLOOKUP(CY$3,$B$3:$CA$11,MATCH($CC11,$B$3:$B$11,0),FALSE)</f>
        <v>#N/A</v>
      </c>
      <c r="CZ11" s="10" t="e">
        <f>HLOOKUP(CZ$3,$B$3:$CA$11,MATCH($CC11,$B$3:$B$11,0),FALSE)</f>
        <v>#N/A</v>
      </c>
      <c r="DA11" s="10">
        <f>HLOOKUP(DA$3,$B$3:$CA$11,MATCH($CC11,$B$3:$B$11,0),FALSE)</f>
        <v>6.2705580999999996E-2</v>
      </c>
      <c r="DB11" s="10" t="e">
        <f>HLOOKUP(DB$3,$B$3:$CA$11,MATCH($CC11,$B$3:$B$11,0),FALSE)</f>
        <v>#N/A</v>
      </c>
      <c r="DC11" s="10" t="e">
        <f>HLOOKUP(DC$3,$B$3:$CA$11,MATCH($CC11,$B$3:$B$11,0),FALSE)</f>
        <v>#N/A</v>
      </c>
      <c r="DD11" s="10" t="e">
        <f>HLOOKUP(DD$3,$B$3:$CA$11,MATCH($CC11,$B$3:$B$11,0),FALSE)</f>
        <v>#N/A</v>
      </c>
      <c r="DE11" s="10" t="e">
        <f>HLOOKUP(DE$3,$B$3:$CA$11,MATCH($CC11,$B$3:$B$11,0),FALSE)</f>
        <v>#N/A</v>
      </c>
      <c r="DF11" s="10">
        <f>HLOOKUP(DF$3,$B$3:$CA$11,MATCH($CC11,$B$3:$B$11,0),FALSE)</f>
        <v>5.4459100000000003E-2</v>
      </c>
      <c r="DG11" s="10" t="e">
        <f>HLOOKUP(DG$3,$B$3:$CA$11,MATCH($CC11,$B$3:$B$11,0),FALSE)</f>
        <v>#N/A</v>
      </c>
      <c r="DH11" s="10" t="e">
        <f>HLOOKUP(DH$3,$B$3:$CA$11,MATCH($CC11,$B$3:$B$11,0),FALSE)</f>
        <v>#N/A</v>
      </c>
      <c r="DI11" s="10" t="e">
        <f>HLOOKUP(DI$3,$B$3:$CA$11,MATCH($CC11,$B$3:$B$11,0),FALSE)</f>
        <v>#N/A</v>
      </c>
      <c r="DJ11" s="10" t="e">
        <f>HLOOKUP(DJ$3,$B$3:$CA$11,MATCH($CC11,$B$3:$B$11,0),FALSE)</f>
        <v>#N/A</v>
      </c>
      <c r="DK11" s="10">
        <f>HLOOKUP(DK$3,$B$3:$CA$11,MATCH($CC11,$B$3:$B$11,0),FALSE)</f>
        <v>3.8668303000000001E-2</v>
      </c>
      <c r="DL11" s="10" t="e">
        <f>HLOOKUP(DL$3,$B$3:$CA$11,MATCH($CC11,$B$3:$B$11,0),FALSE)</f>
        <v>#N/A</v>
      </c>
      <c r="DM11" s="10" t="e">
        <f>HLOOKUP(DM$3,$B$3:$CA$11,MATCH($CC11,$B$3:$B$11,0),FALSE)</f>
        <v>#N/A</v>
      </c>
      <c r="DN11" s="10" t="e">
        <f>HLOOKUP(DN$3,$B$3:$CA$11,MATCH($CC11,$B$3:$B$11,0),FALSE)</f>
        <v>#N/A</v>
      </c>
      <c r="DO11" s="10" t="e">
        <f>HLOOKUP(DO$3,$B$3:$CA$11,MATCH($CC11,$B$3:$B$11,0),FALSE)</f>
        <v>#N/A</v>
      </c>
      <c r="DP11" s="10">
        <f>HLOOKUP(DP$3,$B$3:$CA$11,MATCH($CC11,$B$3:$B$11,0),FALSE)</f>
        <v>3.4990198E-2</v>
      </c>
      <c r="DQ11" s="10" t="e">
        <f>HLOOKUP(DQ$3,$B$3:$CA$11,MATCH($CC11,$B$3:$B$11,0),FALSE)</f>
        <v>#N/A</v>
      </c>
      <c r="DR11" s="10" t="e">
        <f>HLOOKUP(DR$3,$B$3:$CA$11,MATCH($CC11,$B$3:$B$11,0),FALSE)</f>
        <v>#N/A</v>
      </c>
      <c r="DS11" s="10" t="e">
        <f>HLOOKUP(DS$3,$B$3:$CA$11,MATCH($CC11,$B$3:$B$11,0),FALSE)</f>
        <v>#N/A</v>
      </c>
      <c r="DT11" s="10" t="e">
        <f>HLOOKUP(DT$3,$B$3:$CA$11,MATCH($CC11,$B$3:$B$11,0),FALSE)</f>
        <v>#N/A</v>
      </c>
      <c r="DU11" s="10">
        <f>HLOOKUP(DU$3,$B$3:$CA$11,MATCH($CC11,$B$3:$B$11,0),FALSE)</f>
        <v>2.6363926000000003E-2</v>
      </c>
      <c r="DV11" s="10" t="e">
        <f>HLOOKUP(DV$3,$B$3:$CA$11,MATCH($CC11,$B$3:$B$11,0),FALSE)</f>
        <v>#N/A</v>
      </c>
      <c r="DW11" s="10" t="e">
        <f>HLOOKUP(DW$3,$B$3:$CA$11,MATCH($CC11,$B$3:$B$11,0),FALSE)</f>
        <v>#N/A</v>
      </c>
      <c r="DX11" s="10" t="e">
        <f>HLOOKUP(DX$3,$B$3:$CA$11,MATCH($CC11,$B$3:$B$11,0),FALSE)</f>
        <v>#N/A</v>
      </c>
      <c r="DY11" s="10" t="e">
        <f>HLOOKUP(DY$3,$B$3:$CA$11,MATCH($CC11,$B$3:$B$11,0),FALSE)</f>
        <v>#N/A</v>
      </c>
      <c r="DZ11" s="10">
        <f>HLOOKUP(DZ$3,$B$3:$CA$11,MATCH($CC11,$B$3:$B$11,0),FALSE)</f>
        <v>2.4981534E-2</v>
      </c>
      <c r="EA11" s="10" t="e">
        <f>HLOOKUP(EA$3,$B$3:$CA$11,MATCH($CC11,$B$3:$B$11,0),FALSE)</f>
        <v>#N/A</v>
      </c>
      <c r="EB11" s="10" t="e">
        <f>HLOOKUP(EB$3,$B$3:$CA$11,MATCH($CC11,$B$3:$B$11,0),FALSE)</f>
        <v>#N/A</v>
      </c>
      <c r="EC11" s="10" t="e">
        <f>HLOOKUP(EC$3,$B$3:$CA$11,MATCH($CC11,$B$3:$B$11,0),FALSE)</f>
        <v>#N/A</v>
      </c>
      <c r="ED11" s="10" t="e">
        <f>HLOOKUP(ED$3,$B$3:$CA$11,MATCH($CC11,$B$3:$B$11,0),FALSE)</f>
        <v>#N/A</v>
      </c>
      <c r="EE11" s="10">
        <f>HLOOKUP(EE$3,$B$3:$CA$11,MATCH($CC11,$B$3:$B$11,0),FALSE)</f>
        <v>2.2629348000000001E-2</v>
      </c>
      <c r="EF11" s="10" t="e">
        <f>HLOOKUP(EF$3,$B$3:$CA$11,MATCH($CC11,$B$3:$B$11,0),FALSE)</f>
        <v>#N/A</v>
      </c>
      <c r="EG11" s="10" t="e">
        <f>HLOOKUP(EG$3,$B$3:$CA$11,MATCH($CC11,$B$3:$B$11,0),FALSE)</f>
        <v>#N/A</v>
      </c>
      <c r="EH11" s="10" t="e">
        <f>HLOOKUP(EH$3,$B$3:$CA$11,MATCH($CC11,$B$3:$B$11,0),FALSE)</f>
        <v>#N/A</v>
      </c>
      <c r="EI11" s="10" t="e">
        <f>HLOOKUP(EI$3,$B$3:$CA$11,MATCH($CC11,$B$3:$B$11,0),FALSE)</f>
        <v>#N/A</v>
      </c>
      <c r="EJ11" s="10">
        <f>HLOOKUP(EJ$3,$B$3:$CA$11,MATCH($CC11,$B$3:$B$11,0),FALSE)</f>
        <v>2.2572066000000002E-2</v>
      </c>
      <c r="EK11" s="10" t="e">
        <f>HLOOKUP(EK$3,$B$3:$CA$11,MATCH($CC11,$B$3:$B$11,0),FALSE)</f>
        <v>#N/A</v>
      </c>
      <c r="EL11" s="10" t="e">
        <f>HLOOKUP(EL$3,$B$3:$CA$11,MATCH($CC11,$B$3:$B$11,0),FALSE)</f>
        <v>#N/A</v>
      </c>
      <c r="EM11" s="10" t="e">
        <f>HLOOKUP(EM$3,$B$3:$CA$11,MATCH($CC11,$B$3:$B$11,0),FALSE)</f>
        <v>#N/A</v>
      </c>
      <c r="EN11" s="10" t="e">
        <f>HLOOKUP(EN$3,$B$3:$CA$11,MATCH($CC11,$B$3:$B$11,0),FALSE)</f>
        <v>#N/A</v>
      </c>
      <c r="EO11" s="10">
        <f>HLOOKUP(EO$3,$B$3:$CA$11,MATCH($CC11,$B$3:$B$11,0),FALSE)</f>
        <v>6.1168818999999999E-2</v>
      </c>
      <c r="EP11" s="10" t="e">
        <f>HLOOKUP(EP$3,$B$3:$CA$11,MATCH($CC11,$B$3:$B$11,0),FALSE)</f>
        <v>#N/A</v>
      </c>
      <c r="EQ11" s="10" t="e">
        <f>HLOOKUP(EQ$3,$B$3:$CA$11,MATCH($CC11,$B$3:$B$11,0),FALSE)</f>
        <v>#N/A</v>
      </c>
      <c r="ER11" s="10" t="e">
        <f>HLOOKUP(ER$3,$B$3:$CA$11,MATCH($CC11,$B$3:$B$11,0),FALSE)</f>
        <v>#N/A</v>
      </c>
      <c r="ES11" s="10" t="e">
        <f>HLOOKUP(ES$3,$B$3:$CA$11,MATCH($CC11,$B$3:$B$11,0),FALSE)</f>
        <v>#N/A</v>
      </c>
      <c r="ET11" s="10">
        <f>HLOOKUP(ET$3,$B$3:$CA$11,MATCH($CC11,$B$3:$B$11,0),FALSE)</f>
        <v>4.0911509999999998E-2</v>
      </c>
      <c r="EU11" s="10" t="e">
        <f>HLOOKUP(EU$3,$B$3:$CA$11,MATCH($CC11,$B$3:$B$11,0),FALSE)</f>
        <v>#N/A</v>
      </c>
    </row>
    <row r="12" spans="1:151" ht="15.75" thickBot="1" x14ac:dyDescent="0.3"/>
    <row r="13" spans="1:151" ht="15.75" thickBot="1" x14ac:dyDescent="0.3">
      <c r="B13" s="2" t="s">
        <v>7</v>
      </c>
      <c r="C13" s="5">
        <v>43257</v>
      </c>
      <c r="D13" s="5">
        <v>43264</v>
      </c>
      <c r="E13" s="5">
        <v>43271</v>
      </c>
      <c r="F13" s="5">
        <v>43278</v>
      </c>
      <c r="G13" s="5">
        <v>43285</v>
      </c>
      <c r="H13" s="5">
        <v>43292</v>
      </c>
      <c r="I13" s="5">
        <v>43299</v>
      </c>
      <c r="J13" s="5">
        <v>43306</v>
      </c>
      <c r="K13" s="5">
        <v>43313</v>
      </c>
      <c r="L13" s="5">
        <v>43320</v>
      </c>
      <c r="M13" s="5">
        <v>43327</v>
      </c>
      <c r="N13" s="5">
        <v>43334</v>
      </c>
      <c r="O13" s="5">
        <v>43341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C13" t="s">
        <v>7</v>
      </c>
      <c r="CD13" s="11">
        <f>CD3</f>
        <v>43252</v>
      </c>
      <c r="CE13" s="11">
        <f t="shared" ref="CE13:EP13" si="22">CE3</f>
        <v>43255</v>
      </c>
      <c r="CF13" s="11">
        <f t="shared" si="22"/>
        <v>43256</v>
      </c>
      <c r="CG13" s="11">
        <f t="shared" si="22"/>
        <v>43257</v>
      </c>
      <c r="CH13" s="11">
        <f t="shared" si="22"/>
        <v>43258</v>
      </c>
      <c r="CI13" s="11">
        <f t="shared" si="22"/>
        <v>43259</v>
      </c>
      <c r="CJ13" s="11">
        <f t="shared" si="22"/>
        <v>43262</v>
      </c>
      <c r="CK13" s="11">
        <f t="shared" si="22"/>
        <v>43263</v>
      </c>
      <c r="CL13" s="11">
        <f t="shared" si="22"/>
        <v>43264</v>
      </c>
      <c r="CM13" s="11">
        <f t="shared" si="22"/>
        <v>43265</v>
      </c>
      <c r="CN13" s="11">
        <f t="shared" si="22"/>
        <v>43266</v>
      </c>
      <c r="CO13" s="11">
        <f t="shared" si="22"/>
        <v>43269</v>
      </c>
      <c r="CP13" s="11">
        <f t="shared" si="22"/>
        <v>43270</v>
      </c>
      <c r="CQ13" s="11">
        <f t="shared" si="22"/>
        <v>43271</v>
      </c>
      <c r="CR13" s="11">
        <f t="shared" si="22"/>
        <v>43272</v>
      </c>
      <c r="CS13" s="11">
        <f t="shared" si="22"/>
        <v>43273</v>
      </c>
      <c r="CT13" s="11">
        <f t="shared" si="22"/>
        <v>43276</v>
      </c>
      <c r="CU13" s="11">
        <f t="shared" si="22"/>
        <v>43277</v>
      </c>
      <c r="CV13" s="11">
        <f t="shared" si="22"/>
        <v>43278</v>
      </c>
      <c r="CW13" s="11">
        <f t="shared" si="22"/>
        <v>43279</v>
      </c>
      <c r="CX13" s="11">
        <f t="shared" si="22"/>
        <v>43280</v>
      </c>
      <c r="CY13" s="11">
        <f t="shared" si="22"/>
        <v>43283</v>
      </c>
      <c r="CZ13" s="11">
        <f t="shared" si="22"/>
        <v>43284</v>
      </c>
      <c r="DA13" s="11">
        <f t="shared" si="22"/>
        <v>43285</v>
      </c>
      <c r="DB13" s="11">
        <f t="shared" si="22"/>
        <v>43286</v>
      </c>
      <c r="DC13" s="11">
        <f t="shared" si="22"/>
        <v>43287</v>
      </c>
      <c r="DD13" s="11">
        <f t="shared" si="22"/>
        <v>43290</v>
      </c>
      <c r="DE13" s="11">
        <f t="shared" si="22"/>
        <v>43291</v>
      </c>
      <c r="DF13" s="11">
        <f t="shared" si="22"/>
        <v>43292</v>
      </c>
      <c r="DG13" s="11">
        <f t="shared" si="22"/>
        <v>43293</v>
      </c>
      <c r="DH13" s="11">
        <f t="shared" si="22"/>
        <v>43294</v>
      </c>
      <c r="DI13" s="11">
        <f t="shared" si="22"/>
        <v>43297</v>
      </c>
      <c r="DJ13" s="11">
        <f t="shared" si="22"/>
        <v>43298</v>
      </c>
      <c r="DK13" s="11">
        <f t="shared" si="22"/>
        <v>43299</v>
      </c>
      <c r="DL13" s="11">
        <f t="shared" si="22"/>
        <v>43300</v>
      </c>
      <c r="DM13" s="11">
        <f t="shared" si="22"/>
        <v>43301</v>
      </c>
      <c r="DN13" s="11">
        <f t="shared" si="22"/>
        <v>43304</v>
      </c>
      <c r="DO13" s="11">
        <f t="shared" si="22"/>
        <v>43305</v>
      </c>
      <c r="DP13" s="11">
        <f t="shared" si="22"/>
        <v>43306</v>
      </c>
      <c r="DQ13" s="11">
        <f t="shared" si="22"/>
        <v>43307</v>
      </c>
      <c r="DR13" s="11">
        <f t="shared" si="22"/>
        <v>43308</v>
      </c>
      <c r="DS13" s="11">
        <f t="shared" si="22"/>
        <v>43311</v>
      </c>
      <c r="DT13" s="11">
        <f t="shared" si="22"/>
        <v>43312</v>
      </c>
      <c r="DU13" s="11">
        <f t="shared" si="22"/>
        <v>43313</v>
      </c>
      <c r="DV13" s="11">
        <f t="shared" si="22"/>
        <v>43314</v>
      </c>
      <c r="DW13" s="11">
        <f t="shared" si="22"/>
        <v>43315</v>
      </c>
      <c r="DX13" s="11">
        <f t="shared" si="22"/>
        <v>43318</v>
      </c>
      <c r="DY13" s="11">
        <f t="shared" si="22"/>
        <v>43319</v>
      </c>
      <c r="DZ13" s="11">
        <f t="shared" si="22"/>
        <v>43320</v>
      </c>
      <c r="EA13" s="11">
        <f t="shared" si="22"/>
        <v>43321</v>
      </c>
      <c r="EB13" s="11">
        <f t="shared" si="22"/>
        <v>43322</v>
      </c>
      <c r="EC13" s="11">
        <f t="shared" si="22"/>
        <v>43325</v>
      </c>
      <c r="ED13" s="11">
        <f t="shared" si="22"/>
        <v>43326</v>
      </c>
      <c r="EE13" s="11">
        <f t="shared" si="22"/>
        <v>43327</v>
      </c>
      <c r="EF13" s="11">
        <f t="shared" si="22"/>
        <v>43328</v>
      </c>
      <c r="EG13" s="11">
        <f t="shared" si="22"/>
        <v>43329</v>
      </c>
      <c r="EH13" s="11">
        <f t="shared" si="22"/>
        <v>43332</v>
      </c>
      <c r="EI13" s="11">
        <f t="shared" si="22"/>
        <v>43333</v>
      </c>
      <c r="EJ13" s="11">
        <f t="shared" si="22"/>
        <v>43334</v>
      </c>
      <c r="EK13" s="11">
        <f t="shared" si="22"/>
        <v>43335</v>
      </c>
      <c r="EL13" s="11">
        <f t="shared" si="22"/>
        <v>43336</v>
      </c>
      <c r="EM13" s="11">
        <f t="shared" si="22"/>
        <v>43339</v>
      </c>
      <c r="EN13" s="11">
        <f t="shared" si="22"/>
        <v>43340</v>
      </c>
      <c r="EO13" s="11">
        <f t="shared" si="22"/>
        <v>43341</v>
      </c>
      <c r="EP13" s="11">
        <f t="shared" si="22"/>
        <v>43342</v>
      </c>
      <c r="EQ13" s="11">
        <f t="shared" ref="EQ13:EU13" si="23">EQ3</f>
        <v>43343</v>
      </c>
      <c r="ER13" s="11">
        <f t="shared" si="23"/>
        <v>43346</v>
      </c>
      <c r="ES13" s="11">
        <f t="shared" si="23"/>
        <v>43347</v>
      </c>
      <c r="ET13" s="11">
        <f t="shared" si="23"/>
        <v>43348</v>
      </c>
      <c r="EU13" s="11">
        <f t="shared" si="23"/>
        <v>43349</v>
      </c>
    </row>
    <row r="14" spans="1:151" x14ac:dyDescent="0.25">
      <c r="B14" s="3" t="s">
        <v>0</v>
      </c>
      <c r="C14" s="6">
        <v>0.30600000000000005</v>
      </c>
      <c r="D14" s="6">
        <v>0.33200000000000002</v>
      </c>
      <c r="E14" s="6">
        <v>0.33399999999999996</v>
      </c>
      <c r="F14" s="8">
        <v>0.34199999999999997</v>
      </c>
      <c r="G14" s="8">
        <v>0.33200000000000002</v>
      </c>
      <c r="H14" s="8">
        <v>0.314</v>
      </c>
      <c r="I14" s="8">
        <v>0.33300000000000002</v>
      </c>
      <c r="J14" s="8">
        <v>0.30500000000000005</v>
      </c>
      <c r="K14" s="8">
        <v>0.34799999999999998</v>
      </c>
      <c r="L14" s="8">
        <v>0.33400000000000002</v>
      </c>
      <c r="M14" s="8">
        <v>0.31</v>
      </c>
      <c r="N14" s="8">
        <v>0.30300000000000005</v>
      </c>
      <c r="O14" s="8">
        <v>0.27600000000000002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C14" t="str">
        <f>B14</f>
        <v>NS/NR</v>
      </c>
      <c r="CD14" s="10" t="e">
        <f>HLOOKUP(CD$3,$B$13:$CA$21,MATCH($CC14,$B$13:$B$21,0),FALSE)</f>
        <v>#N/A</v>
      </c>
      <c r="CE14" s="10" t="e">
        <f>HLOOKUP(CE$3,$B$13:$CA$21,MATCH($CC14,$B$13:$B$21,0),FALSE)</f>
        <v>#N/A</v>
      </c>
      <c r="CF14" s="10" t="e">
        <f>HLOOKUP(CF$3,$B$13:$CA$21,MATCH($CC14,$B$13:$B$21,0),FALSE)</f>
        <v>#N/A</v>
      </c>
      <c r="CG14" s="10">
        <f>HLOOKUP(CG$3,$B$13:$CA$21,MATCH($CC14,$B$13:$B$21,0),FALSE)</f>
        <v>0.30600000000000005</v>
      </c>
      <c r="CH14" s="10" t="e">
        <f>HLOOKUP(CH$3,$B$13:$CA$21,MATCH($CC14,$B$13:$B$21,0),FALSE)</f>
        <v>#N/A</v>
      </c>
      <c r="CI14" s="10" t="e">
        <f>HLOOKUP(CI$3,$B$13:$CA$21,MATCH($CC14,$B$13:$B$21,0),FALSE)</f>
        <v>#N/A</v>
      </c>
      <c r="CJ14" s="10" t="e">
        <f>HLOOKUP(CJ$3,$B$13:$CA$21,MATCH($CC14,$B$13:$B$21,0),FALSE)</f>
        <v>#N/A</v>
      </c>
      <c r="CK14" s="10" t="e">
        <f>HLOOKUP(CK$3,$B$13:$CA$21,MATCH($CC14,$B$13:$B$21,0),FALSE)</f>
        <v>#N/A</v>
      </c>
      <c r="CL14" s="10">
        <f>HLOOKUP(CL$3,$B$13:$CA$21,MATCH($CC14,$B$13:$B$21,0),FALSE)</f>
        <v>0.33200000000000002</v>
      </c>
      <c r="CM14" s="10" t="e">
        <f>HLOOKUP(CM$3,$B$13:$CA$21,MATCH($CC14,$B$13:$B$21,0),FALSE)</f>
        <v>#N/A</v>
      </c>
      <c r="CN14" s="10" t="e">
        <f>HLOOKUP(CN$3,$B$13:$CA$21,MATCH($CC14,$B$13:$B$21,0),FALSE)</f>
        <v>#N/A</v>
      </c>
      <c r="CO14" s="10" t="e">
        <f>HLOOKUP(CO$3,$B$13:$CA$21,MATCH($CC14,$B$13:$B$21,0),FALSE)</f>
        <v>#N/A</v>
      </c>
      <c r="CP14" s="10" t="e">
        <f>HLOOKUP(CP$3,$B$13:$CA$21,MATCH($CC14,$B$13:$B$21,0),FALSE)</f>
        <v>#N/A</v>
      </c>
      <c r="CQ14" s="10">
        <f>HLOOKUP(CQ$3,$B$13:$CA$21,MATCH($CC14,$B$13:$B$21,0),FALSE)</f>
        <v>0.33399999999999996</v>
      </c>
      <c r="CR14" s="10" t="e">
        <f>HLOOKUP(CR$3,$B$13:$CA$21,MATCH($CC14,$B$13:$B$21,0),FALSE)</f>
        <v>#N/A</v>
      </c>
      <c r="CS14" s="10" t="e">
        <f>HLOOKUP(CS$3,$B$13:$CA$21,MATCH($CC14,$B$13:$B$21,0),FALSE)</f>
        <v>#N/A</v>
      </c>
      <c r="CT14" s="10" t="e">
        <f>HLOOKUP(CT$3,$B$13:$CA$21,MATCH($CC14,$B$13:$B$21,0),FALSE)</f>
        <v>#N/A</v>
      </c>
      <c r="CU14" s="10" t="e">
        <f>HLOOKUP(CU$3,$B$13:$CA$21,MATCH($CC14,$B$13:$B$21,0),FALSE)</f>
        <v>#N/A</v>
      </c>
      <c r="CV14" s="10">
        <f>HLOOKUP(CV$3,$B$13:$CA$21,MATCH($CC14,$B$13:$B$21,0),FALSE)</f>
        <v>0.34199999999999997</v>
      </c>
      <c r="CW14" s="10" t="e">
        <f>HLOOKUP(CW$3,$B$13:$CA$21,MATCH($CC14,$B$13:$B$21,0),FALSE)</f>
        <v>#N/A</v>
      </c>
      <c r="CX14" s="10" t="e">
        <f>HLOOKUP(CX$3,$B$13:$CA$21,MATCH($CC14,$B$13:$B$21,0),FALSE)</f>
        <v>#N/A</v>
      </c>
      <c r="CY14" s="10" t="e">
        <f>HLOOKUP(CY$3,$B$13:$CA$21,MATCH($CC14,$B$13:$B$21,0),FALSE)</f>
        <v>#N/A</v>
      </c>
      <c r="CZ14" s="10" t="e">
        <f>HLOOKUP(CZ$3,$B$13:$CA$21,MATCH($CC14,$B$13:$B$21,0),FALSE)</f>
        <v>#N/A</v>
      </c>
      <c r="DA14" s="10">
        <f>HLOOKUP(DA$3,$B$13:$CA$21,MATCH($CC14,$B$13:$B$21,0),FALSE)</f>
        <v>0.33200000000000002</v>
      </c>
      <c r="DB14" s="10" t="e">
        <f>HLOOKUP(DB$3,$B$13:$CA$21,MATCH($CC14,$B$13:$B$21,0),FALSE)</f>
        <v>#N/A</v>
      </c>
      <c r="DC14" s="10" t="e">
        <f>HLOOKUP(DC$3,$B$13:$CA$21,MATCH($CC14,$B$13:$B$21,0),FALSE)</f>
        <v>#N/A</v>
      </c>
      <c r="DD14" s="10" t="e">
        <f>HLOOKUP(DD$3,$B$13:$CA$21,MATCH($CC14,$B$13:$B$21,0),FALSE)</f>
        <v>#N/A</v>
      </c>
      <c r="DE14" s="10" t="e">
        <f>HLOOKUP(DE$3,$B$13:$CA$21,MATCH($CC14,$B$13:$B$21,0),FALSE)</f>
        <v>#N/A</v>
      </c>
      <c r="DF14" s="10">
        <f>HLOOKUP(DF$3,$B$13:$CA$21,MATCH($CC14,$B$13:$B$21,0),FALSE)</f>
        <v>0.314</v>
      </c>
      <c r="DG14" s="10" t="e">
        <f>HLOOKUP(DG$3,$B$13:$CA$21,MATCH($CC14,$B$13:$B$21,0),FALSE)</f>
        <v>#N/A</v>
      </c>
      <c r="DH14" s="10" t="e">
        <f>HLOOKUP(DH$3,$B$13:$CA$21,MATCH($CC14,$B$13:$B$21,0),FALSE)</f>
        <v>#N/A</v>
      </c>
      <c r="DI14" s="10" t="e">
        <f>HLOOKUP(DI$3,$B$13:$CA$21,MATCH($CC14,$B$13:$B$21,0),FALSE)</f>
        <v>#N/A</v>
      </c>
      <c r="DJ14" s="10" t="e">
        <f>HLOOKUP(DJ$3,$B$13:$CA$21,MATCH($CC14,$B$13:$B$21,0),FALSE)</f>
        <v>#N/A</v>
      </c>
      <c r="DK14" s="10">
        <f>HLOOKUP(DK$3,$B$13:$CA$21,MATCH($CC14,$B$13:$B$21,0),FALSE)</f>
        <v>0.33300000000000002</v>
      </c>
      <c r="DL14" s="10" t="e">
        <f>HLOOKUP(DL$3,$B$13:$CA$21,MATCH($CC14,$B$13:$B$21,0),FALSE)</f>
        <v>#N/A</v>
      </c>
      <c r="DM14" s="10" t="e">
        <f>HLOOKUP(DM$3,$B$13:$CA$21,MATCH($CC14,$B$13:$B$21,0),FALSE)</f>
        <v>#N/A</v>
      </c>
      <c r="DN14" s="10" t="e">
        <f>HLOOKUP(DN$3,$B$13:$CA$21,MATCH($CC14,$B$13:$B$21,0),FALSE)</f>
        <v>#N/A</v>
      </c>
      <c r="DO14" s="10" t="e">
        <f>HLOOKUP(DO$3,$B$13:$CA$21,MATCH($CC14,$B$13:$B$21,0),FALSE)</f>
        <v>#N/A</v>
      </c>
      <c r="DP14" s="10">
        <f>HLOOKUP(DP$3,$B$13:$CA$21,MATCH($CC14,$B$13:$B$21,0),FALSE)</f>
        <v>0.30500000000000005</v>
      </c>
      <c r="DQ14" s="10" t="e">
        <f>HLOOKUP(DQ$3,$B$13:$CA$21,MATCH($CC14,$B$13:$B$21,0),FALSE)</f>
        <v>#N/A</v>
      </c>
      <c r="DR14" s="10" t="e">
        <f>HLOOKUP(DR$3,$B$13:$CA$21,MATCH($CC14,$B$13:$B$21,0),FALSE)</f>
        <v>#N/A</v>
      </c>
      <c r="DS14" s="10" t="e">
        <f>HLOOKUP(DS$3,$B$13:$CA$21,MATCH($CC14,$B$13:$B$21,0),FALSE)</f>
        <v>#N/A</v>
      </c>
      <c r="DT14" s="10" t="e">
        <f>HLOOKUP(DT$3,$B$13:$CA$21,MATCH($CC14,$B$13:$B$21,0),FALSE)</f>
        <v>#N/A</v>
      </c>
      <c r="DU14" s="10">
        <f>HLOOKUP(DU$3,$B$13:$CA$21,MATCH($CC14,$B$13:$B$21,0),FALSE)</f>
        <v>0.34799999999999998</v>
      </c>
      <c r="DV14" s="10" t="e">
        <f>HLOOKUP(DV$3,$B$13:$CA$21,MATCH($CC14,$B$13:$B$21,0),FALSE)</f>
        <v>#N/A</v>
      </c>
      <c r="DW14" s="10" t="e">
        <f>HLOOKUP(DW$3,$B$13:$CA$21,MATCH($CC14,$B$13:$B$21,0),FALSE)</f>
        <v>#N/A</v>
      </c>
      <c r="DX14" s="10" t="e">
        <f>HLOOKUP(DX$3,$B$13:$CA$21,MATCH($CC14,$B$13:$B$21,0),FALSE)</f>
        <v>#N/A</v>
      </c>
      <c r="DY14" s="10" t="e">
        <f>HLOOKUP(DY$3,$B$13:$CA$21,MATCH($CC14,$B$13:$B$21,0),FALSE)</f>
        <v>#N/A</v>
      </c>
      <c r="DZ14" s="10">
        <f>HLOOKUP(DZ$3,$B$13:$CA$21,MATCH($CC14,$B$13:$B$21,0),FALSE)</f>
        <v>0.33400000000000002</v>
      </c>
      <c r="EA14" s="10" t="e">
        <f>HLOOKUP(EA$3,$B$13:$CA$21,MATCH($CC14,$B$13:$B$21,0),FALSE)</f>
        <v>#N/A</v>
      </c>
      <c r="EB14" s="10" t="e">
        <f>HLOOKUP(EB$3,$B$13:$CA$21,MATCH($CC14,$B$13:$B$21,0),FALSE)</f>
        <v>#N/A</v>
      </c>
      <c r="EC14" s="10" t="e">
        <f>HLOOKUP(EC$3,$B$13:$CA$21,MATCH($CC14,$B$13:$B$21,0),FALSE)</f>
        <v>#N/A</v>
      </c>
      <c r="ED14" s="10" t="e">
        <f>HLOOKUP(ED$3,$B$13:$CA$21,MATCH($CC14,$B$13:$B$21,0),FALSE)</f>
        <v>#N/A</v>
      </c>
      <c r="EE14" s="10">
        <f>HLOOKUP(EE$3,$B$13:$CA$21,MATCH($CC14,$B$13:$B$21,0),FALSE)</f>
        <v>0.31</v>
      </c>
      <c r="EF14" s="10" t="e">
        <f>HLOOKUP(EF$3,$B$13:$CA$21,MATCH($CC14,$B$13:$B$21,0),FALSE)</f>
        <v>#N/A</v>
      </c>
      <c r="EG14" s="10" t="e">
        <f>HLOOKUP(EG$3,$B$13:$CA$21,MATCH($CC14,$B$13:$B$21,0),FALSE)</f>
        <v>#N/A</v>
      </c>
      <c r="EH14" s="10" t="e">
        <f>HLOOKUP(EH$3,$B$13:$CA$21,MATCH($CC14,$B$13:$B$21,0),FALSE)</f>
        <v>#N/A</v>
      </c>
      <c r="EI14" s="10" t="e">
        <f>HLOOKUP(EI$3,$B$13:$CA$21,MATCH($CC14,$B$13:$B$21,0),FALSE)</f>
        <v>#N/A</v>
      </c>
      <c r="EJ14" s="10">
        <f>HLOOKUP(EJ$3,$B$13:$CA$21,MATCH($CC14,$B$13:$B$21,0),FALSE)</f>
        <v>0.30300000000000005</v>
      </c>
      <c r="EK14" s="10" t="e">
        <f>HLOOKUP(EK$3,$B$13:$CA$21,MATCH($CC14,$B$13:$B$21,0),FALSE)</f>
        <v>#N/A</v>
      </c>
      <c r="EL14" s="10" t="e">
        <f>HLOOKUP(EL$3,$B$13:$CA$21,MATCH($CC14,$B$13:$B$21,0),FALSE)</f>
        <v>#N/A</v>
      </c>
      <c r="EM14" s="10" t="e">
        <f>HLOOKUP(EM$3,$B$13:$CA$21,MATCH($CC14,$B$13:$B$21,0),FALSE)</f>
        <v>#N/A</v>
      </c>
      <c r="EN14" s="10" t="e">
        <f>HLOOKUP(EN$3,$B$13:$CA$21,MATCH($CC14,$B$13:$B$21,0),FALSE)</f>
        <v>#N/A</v>
      </c>
      <c r="EO14" s="10">
        <f>HLOOKUP(EO$3,$B$13:$CA$21,MATCH($CC14,$B$13:$B$21,0),FALSE)</f>
        <v>0.27600000000000002</v>
      </c>
      <c r="EP14" s="10" t="e">
        <f>HLOOKUP(EP$3,$B$13:$CA$21,MATCH($CC14,$B$13:$B$21,0),FALSE)</f>
        <v>#N/A</v>
      </c>
      <c r="EQ14" s="10" t="e">
        <f>HLOOKUP(EQ$3,$B$13:$CA$21,MATCH($CC14,$B$13:$B$21,0),FALSE)</f>
        <v>#N/A</v>
      </c>
      <c r="ER14" s="10" t="e">
        <f>HLOOKUP(ER$3,$B$13:$CA$21,MATCH($CC14,$B$13:$B$21,0),FALSE)</f>
        <v>#N/A</v>
      </c>
      <c r="ES14" s="10" t="e">
        <f>HLOOKUP(ES$3,$B$13:$CA$21,MATCH($CC14,$B$13:$B$21,0),FALSE)</f>
        <v>#N/A</v>
      </c>
      <c r="ET14" s="10" t="e">
        <f>HLOOKUP(ET$3,$B$13:$CA$21,MATCH($CC14,$B$13:$B$21,0),FALSE)</f>
        <v>#N/A</v>
      </c>
      <c r="EU14" s="10" t="e">
        <f>HLOOKUP(EU$3,$B$13:$CA$21,MATCH($CC14,$B$13:$B$21,0),FALSE)</f>
        <v>#N/A</v>
      </c>
    </row>
    <row r="15" spans="1:151" x14ac:dyDescent="0.25">
      <c r="B15" s="4" t="s">
        <v>1</v>
      </c>
      <c r="C15" s="7">
        <v>0.222</v>
      </c>
      <c r="D15" s="7">
        <v>0.21</v>
      </c>
      <c r="E15" s="7">
        <v>0.21199999999999999</v>
      </c>
      <c r="F15" s="9">
        <v>0.221</v>
      </c>
      <c r="G15" s="9">
        <v>0.23200000000000001</v>
      </c>
      <c r="H15" s="9">
        <v>0.23599999999999999</v>
      </c>
      <c r="I15" s="9">
        <v>0.23200000000000001</v>
      </c>
      <c r="J15" s="9">
        <v>0.23400000000000001</v>
      </c>
      <c r="K15" s="9">
        <v>0.221</v>
      </c>
      <c r="L15" s="9">
        <v>0.23200000000000001</v>
      </c>
      <c r="M15" s="9">
        <v>0.22700000000000001</v>
      </c>
      <c r="N15" s="9">
        <v>0.23300000000000001</v>
      </c>
      <c r="O15" s="9">
        <v>0.22700000000000001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C15" t="str">
        <f>B15</f>
        <v>Bolsonaro</v>
      </c>
      <c r="CD15" s="10" t="e">
        <f>HLOOKUP(CD$3,$B$13:$CA$21,MATCH($CC15,$B$13:$B$21,0),FALSE)</f>
        <v>#N/A</v>
      </c>
      <c r="CE15" s="10" t="e">
        <f>HLOOKUP(CE$3,$B$13:$CA$21,MATCH($CC15,$B$13:$B$21,0),FALSE)</f>
        <v>#N/A</v>
      </c>
      <c r="CF15" s="10" t="e">
        <f>HLOOKUP(CF$3,$B$13:$CA$21,MATCH($CC15,$B$13:$B$21,0),FALSE)</f>
        <v>#N/A</v>
      </c>
      <c r="CG15" s="10">
        <f>HLOOKUP(CG$3,$B$13:$CA$21,MATCH($CC15,$B$13:$B$21,0),FALSE)</f>
        <v>0.222</v>
      </c>
      <c r="CH15" s="10" t="e">
        <f>HLOOKUP(CH$3,$B$13:$CA$21,MATCH($CC15,$B$13:$B$21,0),FALSE)</f>
        <v>#N/A</v>
      </c>
      <c r="CI15" s="10" t="e">
        <f>HLOOKUP(CI$3,$B$13:$CA$21,MATCH($CC15,$B$13:$B$21,0),FALSE)</f>
        <v>#N/A</v>
      </c>
      <c r="CJ15" s="10" t="e">
        <f>HLOOKUP(CJ$3,$B$13:$CA$21,MATCH($CC15,$B$13:$B$21,0),FALSE)</f>
        <v>#N/A</v>
      </c>
      <c r="CK15" s="10" t="e">
        <f>HLOOKUP(CK$3,$B$13:$CA$21,MATCH($CC15,$B$13:$B$21,0),FALSE)</f>
        <v>#N/A</v>
      </c>
      <c r="CL15" s="10">
        <f>HLOOKUP(CL$3,$B$13:$CA$21,MATCH($CC15,$B$13:$B$21,0),FALSE)</f>
        <v>0.21</v>
      </c>
      <c r="CM15" s="10" t="e">
        <f>HLOOKUP(CM$3,$B$13:$CA$21,MATCH($CC15,$B$13:$B$21,0),FALSE)</f>
        <v>#N/A</v>
      </c>
      <c r="CN15" s="10" t="e">
        <f>HLOOKUP(CN$3,$B$13:$CA$21,MATCH($CC15,$B$13:$B$21,0),FALSE)</f>
        <v>#N/A</v>
      </c>
      <c r="CO15" s="10" t="e">
        <f>HLOOKUP(CO$3,$B$13:$CA$21,MATCH($CC15,$B$13:$B$21,0),FALSE)</f>
        <v>#N/A</v>
      </c>
      <c r="CP15" s="10" t="e">
        <f>HLOOKUP(CP$3,$B$13:$CA$21,MATCH($CC15,$B$13:$B$21,0),FALSE)</f>
        <v>#N/A</v>
      </c>
      <c r="CQ15" s="10">
        <f>HLOOKUP(CQ$3,$B$13:$CA$21,MATCH($CC15,$B$13:$B$21,0),FALSE)</f>
        <v>0.21199999999999999</v>
      </c>
      <c r="CR15" s="10" t="e">
        <f>HLOOKUP(CR$3,$B$13:$CA$21,MATCH($CC15,$B$13:$B$21,0),FALSE)</f>
        <v>#N/A</v>
      </c>
      <c r="CS15" s="10" t="e">
        <f>HLOOKUP(CS$3,$B$13:$CA$21,MATCH($CC15,$B$13:$B$21,0),FALSE)</f>
        <v>#N/A</v>
      </c>
      <c r="CT15" s="10" t="e">
        <f>HLOOKUP(CT$3,$B$13:$CA$21,MATCH($CC15,$B$13:$B$21,0),FALSE)</f>
        <v>#N/A</v>
      </c>
      <c r="CU15" s="10" t="e">
        <f>HLOOKUP(CU$3,$B$13:$CA$21,MATCH($CC15,$B$13:$B$21,0),FALSE)</f>
        <v>#N/A</v>
      </c>
      <c r="CV15" s="10">
        <f>HLOOKUP(CV$3,$B$13:$CA$21,MATCH($CC15,$B$13:$B$21,0),FALSE)</f>
        <v>0.221</v>
      </c>
      <c r="CW15" s="10" t="e">
        <f>HLOOKUP(CW$3,$B$13:$CA$21,MATCH($CC15,$B$13:$B$21,0),FALSE)</f>
        <v>#N/A</v>
      </c>
      <c r="CX15" s="10" t="e">
        <f>HLOOKUP(CX$3,$B$13:$CA$21,MATCH($CC15,$B$13:$B$21,0),FALSE)</f>
        <v>#N/A</v>
      </c>
      <c r="CY15" s="10" t="e">
        <f>HLOOKUP(CY$3,$B$13:$CA$21,MATCH($CC15,$B$13:$B$21,0),FALSE)</f>
        <v>#N/A</v>
      </c>
      <c r="CZ15" s="10" t="e">
        <f>HLOOKUP(CZ$3,$B$13:$CA$21,MATCH($CC15,$B$13:$B$21,0),FALSE)</f>
        <v>#N/A</v>
      </c>
      <c r="DA15" s="10">
        <f>HLOOKUP(DA$3,$B$13:$CA$21,MATCH($CC15,$B$13:$B$21,0),FALSE)</f>
        <v>0.23200000000000001</v>
      </c>
      <c r="DB15" s="10" t="e">
        <f>HLOOKUP(DB$3,$B$13:$CA$21,MATCH($CC15,$B$13:$B$21,0),FALSE)</f>
        <v>#N/A</v>
      </c>
      <c r="DC15" s="10" t="e">
        <f>HLOOKUP(DC$3,$B$13:$CA$21,MATCH($CC15,$B$13:$B$21,0),FALSE)</f>
        <v>#N/A</v>
      </c>
      <c r="DD15" s="10" t="e">
        <f>HLOOKUP(DD$3,$B$13:$CA$21,MATCH($CC15,$B$13:$B$21,0),FALSE)</f>
        <v>#N/A</v>
      </c>
      <c r="DE15" s="10" t="e">
        <f>HLOOKUP(DE$3,$B$13:$CA$21,MATCH($CC15,$B$13:$B$21,0),FALSE)</f>
        <v>#N/A</v>
      </c>
      <c r="DF15" s="10">
        <f>HLOOKUP(DF$3,$B$13:$CA$21,MATCH($CC15,$B$13:$B$21,0),FALSE)</f>
        <v>0.23599999999999999</v>
      </c>
      <c r="DG15" s="10" t="e">
        <f>HLOOKUP(DG$3,$B$13:$CA$21,MATCH($CC15,$B$13:$B$21,0),FALSE)</f>
        <v>#N/A</v>
      </c>
      <c r="DH15" s="10" t="e">
        <f>HLOOKUP(DH$3,$B$13:$CA$21,MATCH($CC15,$B$13:$B$21,0),FALSE)</f>
        <v>#N/A</v>
      </c>
      <c r="DI15" s="10" t="e">
        <f>HLOOKUP(DI$3,$B$13:$CA$21,MATCH($CC15,$B$13:$B$21,0),FALSE)</f>
        <v>#N/A</v>
      </c>
      <c r="DJ15" s="10" t="e">
        <f>HLOOKUP(DJ$3,$B$13:$CA$21,MATCH($CC15,$B$13:$B$21,0),FALSE)</f>
        <v>#N/A</v>
      </c>
      <c r="DK15" s="10">
        <f>HLOOKUP(DK$3,$B$13:$CA$21,MATCH($CC15,$B$13:$B$21,0),FALSE)</f>
        <v>0.23200000000000001</v>
      </c>
      <c r="DL15" s="10" t="e">
        <f>HLOOKUP(DL$3,$B$13:$CA$21,MATCH($CC15,$B$13:$B$21,0),FALSE)</f>
        <v>#N/A</v>
      </c>
      <c r="DM15" s="10" t="e">
        <f>HLOOKUP(DM$3,$B$13:$CA$21,MATCH($CC15,$B$13:$B$21,0),FALSE)</f>
        <v>#N/A</v>
      </c>
      <c r="DN15" s="10" t="e">
        <f>HLOOKUP(DN$3,$B$13:$CA$21,MATCH($CC15,$B$13:$B$21,0),FALSE)</f>
        <v>#N/A</v>
      </c>
      <c r="DO15" s="10" t="e">
        <f>HLOOKUP(DO$3,$B$13:$CA$21,MATCH($CC15,$B$13:$B$21,0),FALSE)</f>
        <v>#N/A</v>
      </c>
      <c r="DP15" s="10">
        <f>HLOOKUP(DP$3,$B$13:$CA$21,MATCH($CC15,$B$13:$B$21,0),FALSE)</f>
        <v>0.23400000000000001</v>
      </c>
      <c r="DQ15" s="10" t="e">
        <f>HLOOKUP(DQ$3,$B$13:$CA$21,MATCH($CC15,$B$13:$B$21,0),FALSE)</f>
        <v>#N/A</v>
      </c>
      <c r="DR15" s="10" t="e">
        <f>HLOOKUP(DR$3,$B$13:$CA$21,MATCH($CC15,$B$13:$B$21,0),FALSE)</f>
        <v>#N/A</v>
      </c>
      <c r="DS15" s="10" t="e">
        <f>HLOOKUP(DS$3,$B$13:$CA$21,MATCH($CC15,$B$13:$B$21,0),FALSE)</f>
        <v>#N/A</v>
      </c>
      <c r="DT15" s="10" t="e">
        <f>HLOOKUP(DT$3,$B$13:$CA$21,MATCH($CC15,$B$13:$B$21,0),FALSE)</f>
        <v>#N/A</v>
      </c>
      <c r="DU15" s="10">
        <f>HLOOKUP(DU$3,$B$13:$CA$21,MATCH($CC15,$B$13:$B$21,0),FALSE)</f>
        <v>0.221</v>
      </c>
      <c r="DV15" s="10" t="e">
        <f>HLOOKUP(DV$3,$B$13:$CA$21,MATCH($CC15,$B$13:$B$21,0),FALSE)</f>
        <v>#N/A</v>
      </c>
      <c r="DW15" s="10" t="e">
        <f>HLOOKUP(DW$3,$B$13:$CA$21,MATCH($CC15,$B$13:$B$21,0),FALSE)</f>
        <v>#N/A</v>
      </c>
      <c r="DX15" s="10" t="e">
        <f>HLOOKUP(DX$3,$B$13:$CA$21,MATCH($CC15,$B$13:$B$21,0),FALSE)</f>
        <v>#N/A</v>
      </c>
      <c r="DY15" s="10" t="e">
        <f>HLOOKUP(DY$3,$B$13:$CA$21,MATCH($CC15,$B$13:$B$21,0),FALSE)</f>
        <v>#N/A</v>
      </c>
      <c r="DZ15" s="10">
        <f>HLOOKUP(DZ$3,$B$13:$CA$21,MATCH($CC15,$B$13:$B$21,0),FALSE)</f>
        <v>0.23200000000000001</v>
      </c>
      <c r="EA15" s="10" t="e">
        <f>HLOOKUP(EA$3,$B$13:$CA$21,MATCH($CC15,$B$13:$B$21,0),FALSE)</f>
        <v>#N/A</v>
      </c>
      <c r="EB15" s="10" t="e">
        <f>HLOOKUP(EB$3,$B$13:$CA$21,MATCH($CC15,$B$13:$B$21,0),FALSE)</f>
        <v>#N/A</v>
      </c>
      <c r="EC15" s="10" t="e">
        <f>HLOOKUP(EC$3,$B$13:$CA$21,MATCH($CC15,$B$13:$B$21,0),FALSE)</f>
        <v>#N/A</v>
      </c>
      <c r="ED15" s="10" t="e">
        <f>HLOOKUP(ED$3,$B$13:$CA$21,MATCH($CC15,$B$13:$B$21,0),FALSE)</f>
        <v>#N/A</v>
      </c>
      <c r="EE15" s="10">
        <f>HLOOKUP(EE$3,$B$13:$CA$21,MATCH($CC15,$B$13:$B$21,0),FALSE)</f>
        <v>0.22700000000000001</v>
      </c>
      <c r="EF15" s="10" t="e">
        <f>HLOOKUP(EF$3,$B$13:$CA$21,MATCH($CC15,$B$13:$B$21,0),FALSE)</f>
        <v>#N/A</v>
      </c>
      <c r="EG15" s="10" t="e">
        <f>HLOOKUP(EG$3,$B$13:$CA$21,MATCH($CC15,$B$13:$B$21,0),FALSE)</f>
        <v>#N/A</v>
      </c>
      <c r="EH15" s="10" t="e">
        <f>HLOOKUP(EH$3,$B$13:$CA$21,MATCH($CC15,$B$13:$B$21,0),FALSE)</f>
        <v>#N/A</v>
      </c>
      <c r="EI15" s="10" t="e">
        <f>HLOOKUP(EI$3,$B$13:$CA$21,MATCH($CC15,$B$13:$B$21,0),FALSE)</f>
        <v>#N/A</v>
      </c>
      <c r="EJ15" s="10">
        <f>HLOOKUP(EJ$3,$B$13:$CA$21,MATCH($CC15,$B$13:$B$21,0),FALSE)</f>
        <v>0.23300000000000001</v>
      </c>
      <c r="EK15" s="10" t="e">
        <f>HLOOKUP(EK$3,$B$13:$CA$21,MATCH($CC15,$B$13:$B$21,0),FALSE)</f>
        <v>#N/A</v>
      </c>
      <c r="EL15" s="10" t="e">
        <f>HLOOKUP(EL$3,$B$13:$CA$21,MATCH($CC15,$B$13:$B$21,0),FALSE)</f>
        <v>#N/A</v>
      </c>
      <c r="EM15" s="10" t="e">
        <f>HLOOKUP(EM$3,$B$13:$CA$21,MATCH($CC15,$B$13:$B$21,0),FALSE)</f>
        <v>#N/A</v>
      </c>
      <c r="EN15" s="10" t="e">
        <f>HLOOKUP(EN$3,$B$13:$CA$21,MATCH($CC15,$B$13:$B$21,0),FALSE)</f>
        <v>#N/A</v>
      </c>
      <c r="EO15" s="10">
        <f>HLOOKUP(EO$3,$B$13:$CA$21,MATCH($CC15,$B$13:$B$21,0),FALSE)</f>
        <v>0.22700000000000001</v>
      </c>
      <c r="EP15" s="10" t="e">
        <f>HLOOKUP(EP$3,$B$13:$CA$21,MATCH($CC15,$B$13:$B$21,0),FALSE)</f>
        <v>#N/A</v>
      </c>
      <c r="EQ15" s="10" t="e">
        <f>HLOOKUP(EQ$3,$B$13:$CA$21,MATCH($CC15,$B$13:$B$21,0),FALSE)</f>
        <v>#N/A</v>
      </c>
      <c r="ER15" s="10" t="e">
        <f>HLOOKUP(ER$3,$B$13:$CA$21,MATCH($CC15,$B$13:$B$21,0),FALSE)</f>
        <v>#N/A</v>
      </c>
      <c r="ES15" s="10" t="e">
        <f>HLOOKUP(ES$3,$B$13:$CA$21,MATCH($CC15,$B$13:$B$21,0),FALSE)</f>
        <v>#N/A</v>
      </c>
      <c r="ET15" s="10" t="e">
        <f>HLOOKUP(ET$3,$B$13:$CA$21,MATCH($CC15,$B$13:$B$21,0),FALSE)</f>
        <v>#N/A</v>
      </c>
      <c r="EU15" s="10" t="e">
        <f>HLOOKUP(EU$3,$B$13:$CA$21,MATCH($CC15,$B$13:$B$21,0),FALSE)</f>
        <v>#N/A</v>
      </c>
    </row>
    <row r="16" spans="1:151" x14ac:dyDescent="0.25">
      <c r="B16" s="4" t="s">
        <v>2</v>
      </c>
      <c r="C16" s="7">
        <v>0.129</v>
      </c>
      <c r="D16" s="7">
        <v>0.13200000000000001</v>
      </c>
      <c r="E16" s="7">
        <v>0.14399999999999999</v>
      </c>
      <c r="F16" s="9">
        <v>0.11899999999999999</v>
      </c>
      <c r="G16" s="9">
        <v>0.126</v>
      </c>
      <c r="H16" s="9">
        <v>0.14099999999999999</v>
      </c>
      <c r="I16" s="9">
        <v>0.123</v>
      </c>
      <c r="J16" s="9">
        <v>0.13400000000000001</v>
      </c>
      <c r="K16" s="9">
        <v>0.112</v>
      </c>
      <c r="L16" s="9">
        <v>0.123</v>
      </c>
      <c r="M16" s="9">
        <v>0.114</v>
      </c>
      <c r="N16" s="9">
        <v>0.11899999999999999</v>
      </c>
      <c r="O16" s="9">
        <v>0.13400000000000001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C16" t="str">
        <f>B16</f>
        <v>Marina</v>
      </c>
      <c r="CD16" s="10" t="e">
        <f>HLOOKUP(CD$3,$B$13:$CA$21,MATCH($CC16,$B$13:$B$21,0),FALSE)</f>
        <v>#N/A</v>
      </c>
      <c r="CE16" s="10" t="e">
        <f>HLOOKUP(CE$3,$B$13:$CA$21,MATCH($CC16,$B$13:$B$21,0),FALSE)</f>
        <v>#N/A</v>
      </c>
      <c r="CF16" s="10" t="e">
        <f>HLOOKUP(CF$3,$B$13:$CA$21,MATCH($CC16,$B$13:$B$21,0),FALSE)</f>
        <v>#N/A</v>
      </c>
      <c r="CG16" s="10">
        <f>HLOOKUP(CG$3,$B$13:$CA$21,MATCH($CC16,$B$13:$B$21,0),FALSE)</f>
        <v>0.129</v>
      </c>
      <c r="CH16" s="10" t="e">
        <f>HLOOKUP(CH$3,$B$13:$CA$21,MATCH($CC16,$B$13:$B$21,0),FALSE)</f>
        <v>#N/A</v>
      </c>
      <c r="CI16" s="10" t="e">
        <f>HLOOKUP(CI$3,$B$13:$CA$21,MATCH($CC16,$B$13:$B$21,0),FALSE)</f>
        <v>#N/A</v>
      </c>
      <c r="CJ16" s="10" t="e">
        <f>HLOOKUP(CJ$3,$B$13:$CA$21,MATCH($CC16,$B$13:$B$21,0),FALSE)</f>
        <v>#N/A</v>
      </c>
      <c r="CK16" s="10" t="e">
        <f>HLOOKUP(CK$3,$B$13:$CA$21,MATCH($CC16,$B$13:$B$21,0),FALSE)</f>
        <v>#N/A</v>
      </c>
      <c r="CL16" s="10">
        <f>HLOOKUP(CL$3,$B$13:$CA$21,MATCH($CC16,$B$13:$B$21,0),FALSE)</f>
        <v>0.13200000000000001</v>
      </c>
      <c r="CM16" s="10" t="e">
        <f>HLOOKUP(CM$3,$B$13:$CA$21,MATCH($CC16,$B$13:$B$21,0),FALSE)</f>
        <v>#N/A</v>
      </c>
      <c r="CN16" s="10" t="e">
        <f>HLOOKUP(CN$3,$B$13:$CA$21,MATCH($CC16,$B$13:$B$21,0),FALSE)</f>
        <v>#N/A</v>
      </c>
      <c r="CO16" s="10" t="e">
        <f>HLOOKUP(CO$3,$B$13:$CA$21,MATCH($CC16,$B$13:$B$21,0),FALSE)</f>
        <v>#N/A</v>
      </c>
      <c r="CP16" s="10" t="e">
        <f>HLOOKUP(CP$3,$B$13:$CA$21,MATCH($CC16,$B$13:$B$21,0),FALSE)</f>
        <v>#N/A</v>
      </c>
      <c r="CQ16" s="10">
        <f>HLOOKUP(CQ$3,$B$13:$CA$21,MATCH($CC16,$B$13:$B$21,0),FALSE)</f>
        <v>0.14399999999999999</v>
      </c>
      <c r="CR16" s="10" t="e">
        <f>HLOOKUP(CR$3,$B$13:$CA$21,MATCH($CC16,$B$13:$B$21,0),FALSE)</f>
        <v>#N/A</v>
      </c>
      <c r="CS16" s="10" t="e">
        <f>HLOOKUP(CS$3,$B$13:$CA$21,MATCH($CC16,$B$13:$B$21,0),FALSE)</f>
        <v>#N/A</v>
      </c>
      <c r="CT16" s="10" t="e">
        <f>HLOOKUP(CT$3,$B$13:$CA$21,MATCH($CC16,$B$13:$B$21,0),FALSE)</f>
        <v>#N/A</v>
      </c>
      <c r="CU16" s="10" t="e">
        <f>HLOOKUP(CU$3,$B$13:$CA$21,MATCH($CC16,$B$13:$B$21,0),FALSE)</f>
        <v>#N/A</v>
      </c>
      <c r="CV16" s="10">
        <f>HLOOKUP(CV$3,$B$13:$CA$21,MATCH($CC16,$B$13:$B$21,0),FALSE)</f>
        <v>0.11899999999999999</v>
      </c>
      <c r="CW16" s="10" t="e">
        <f>HLOOKUP(CW$3,$B$13:$CA$21,MATCH($CC16,$B$13:$B$21,0),FALSE)</f>
        <v>#N/A</v>
      </c>
      <c r="CX16" s="10" t="e">
        <f>HLOOKUP(CX$3,$B$13:$CA$21,MATCH($CC16,$B$13:$B$21,0),FALSE)</f>
        <v>#N/A</v>
      </c>
      <c r="CY16" s="10" t="e">
        <f>HLOOKUP(CY$3,$B$13:$CA$21,MATCH($CC16,$B$13:$B$21,0),FALSE)</f>
        <v>#N/A</v>
      </c>
      <c r="CZ16" s="10" t="e">
        <f>HLOOKUP(CZ$3,$B$13:$CA$21,MATCH($CC16,$B$13:$B$21,0),FALSE)</f>
        <v>#N/A</v>
      </c>
      <c r="DA16" s="10">
        <f>HLOOKUP(DA$3,$B$13:$CA$21,MATCH($CC16,$B$13:$B$21,0),FALSE)</f>
        <v>0.126</v>
      </c>
      <c r="DB16" s="10" t="e">
        <f>HLOOKUP(DB$3,$B$13:$CA$21,MATCH($CC16,$B$13:$B$21,0),FALSE)</f>
        <v>#N/A</v>
      </c>
      <c r="DC16" s="10" t="e">
        <f>HLOOKUP(DC$3,$B$13:$CA$21,MATCH($CC16,$B$13:$B$21,0),FALSE)</f>
        <v>#N/A</v>
      </c>
      <c r="DD16" s="10" t="e">
        <f>HLOOKUP(DD$3,$B$13:$CA$21,MATCH($CC16,$B$13:$B$21,0),FALSE)</f>
        <v>#N/A</v>
      </c>
      <c r="DE16" s="10" t="e">
        <f>HLOOKUP(DE$3,$B$13:$CA$21,MATCH($CC16,$B$13:$B$21,0),FALSE)</f>
        <v>#N/A</v>
      </c>
      <c r="DF16" s="10">
        <f>HLOOKUP(DF$3,$B$13:$CA$21,MATCH($CC16,$B$13:$B$21,0),FALSE)</f>
        <v>0.14099999999999999</v>
      </c>
      <c r="DG16" s="10" t="e">
        <f>HLOOKUP(DG$3,$B$13:$CA$21,MATCH($CC16,$B$13:$B$21,0),FALSE)</f>
        <v>#N/A</v>
      </c>
      <c r="DH16" s="10" t="e">
        <f>HLOOKUP(DH$3,$B$13:$CA$21,MATCH($CC16,$B$13:$B$21,0),FALSE)</f>
        <v>#N/A</v>
      </c>
      <c r="DI16" s="10" t="e">
        <f>HLOOKUP(DI$3,$B$13:$CA$21,MATCH($CC16,$B$13:$B$21,0),FALSE)</f>
        <v>#N/A</v>
      </c>
      <c r="DJ16" s="10" t="e">
        <f>HLOOKUP(DJ$3,$B$13:$CA$21,MATCH($CC16,$B$13:$B$21,0),FALSE)</f>
        <v>#N/A</v>
      </c>
      <c r="DK16" s="10">
        <f>HLOOKUP(DK$3,$B$13:$CA$21,MATCH($CC16,$B$13:$B$21,0),FALSE)</f>
        <v>0.123</v>
      </c>
      <c r="DL16" s="10" t="e">
        <f>HLOOKUP(DL$3,$B$13:$CA$21,MATCH($CC16,$B$13:$B$21,0),FALSE)</f>
        <v>#N/A</v>
      </c>
      <c r="DM16" s="10" t="e">
        <f>HLOOKUP(DM$3,$B$13:$CA$21,MATCH($CC16,$B$13:$B$21,0),FALSE)</f>
        <v>#N/A</v>
      </c>
      <c r="DN16" s="10" t="e">
        <f>HLOOKUP(DN$3,$B$13:$CA$21,MATCH($CC16,$B$13:$B$21,0),FALSE)</f>
        <v>#N/A</v>
      </c>
      <c r="DO16" s="10" t="e">
        <f>HLOOKUP(DO$3,$B$13:$CA$21,MATCH($CC16,$B$13:$B$21,0),FALSE)</f>
        <v>#N/A</v>
      </c>
      <c r="DP16" s="10">
        <f>HLOOKUP(DP$3,$B$13:$CA$21,MATCH($CC16,$B$13:$B$21,0),FALSE)</f>
        <v>0.13400000000000001</v>
      </c>
      <c r="DQ16" s="10" t="e">
        <f>HLOOKUP(DQ$3,$B$13:$CA$21,MATCH($CC16,$B$13:$B$21,0),FALSE)</f>
        <v>#N/A</v>
      </c>
      <c r="DR16" s="10" t="e">
        <f>HLOOKUP(DR$3,$B$13:$CA$21,MATCH($CC16,$B$13:$B$21,0),FALSE)</f>
        <v>#N/A</v>
      </c>
      <c r="DS16" s="10" t="e">
        <f>HLOOKUP(DS$3,$B$13:$CA$21,MATCH($CC16,$B$13:$B$21,0),FALSE)</f>
        <v>#N/A</v>
      </c>
      <c r="DT16" s="10" t="e">
        <f>HLOOKUP(DT$3,$B$13:$CA$21,MATCH($CC16,$B$13:$B$21,0),FALSE)</f>
        <v>#N/A</v>
      </c>
      <c r="DU16" s="10">
        <f>HLOOKUP(DU$3,$B$13:$CA$21,MATCH($CC16,$B$13:$B$21,0),FALSE)</f>
        <v>0.112</v>
      </c>
      <c r="DV16" s="10" t="e">
        <f>HLOOKUP(DV$3,$B$13:$CA$21,MATCH($CC16,$B$13:$B$21,0),FALSE)</f>
        <v>#N/A</v>
      </c>
      <c r="DW16" s="10" t="e">
        <f>HLOOKUP(DW$3,$B$13:$CA$21,MATCH($CC16,$B$13:$B$21,0),FALSE)</f>
        <v>#N/A</v>
      </c>
      <c r="DX16" s="10" t="e">
        <f>HLOOKUP(DX$3,$B$13:$CA$21,MATCH($CC16,$B$13:$B$21,0),FALSE)</f>
        <v>#N/A</v>
      </c>
      <c r="DY16" s="10" t="e">
        <f>HLOOKUP(DY$3,$B$13:$CA$21,MATCH($CC16,$B$13:$B$21,0),FALSE)</f>
        <v>#N/A</v>
      </c>
      <c r="DZ16" s="10">
        <f>HLOOKUP(DZ$3,$B$13:$CA$21,MATCH($CC16,$B$13:$B$21,0),FALSE)</f>
        <v>0.123</v>
      </c>
      <c r="EA16" s="10" t="e">
        <f>HLOOKUP(EA$3,$B$13:$CA$21,MATCH($CC16,$B$13:$B$21,0),FALSE)</f>
        <v>#N/A</v>
      </c>
      <c r="EB16" s="10" t="e">
        <f>HLOOKUP(EB$3,$B$13:$CA$21,MATCH($CC16,$B$13:$B$21,0),FALSE)</f>
        <v>#N/A</v>
      </c>
      <c r="EC16" s="10" t="e">
        <f>HLOOKUP(EC$3,$B$13:$CA$21,MATCH($CC16,$B$13:$B$21,0),FALSE)</f>
        <v>#N/A</v>
      </c>
      <c r="ED16" s="10" t="e">
        <f>HLOOKUP(ED$3,$B$13:$CA$21,MATCH($CC16,$B$13:$B$21,0),FALSE)</f>
        <v>#N/A</v>
      </c>
      <c r="EE16" s="10">
        <f>HLOOKUP(EE$3,$B$13:$CA$21,MATCH($CC16,$B$13:$B$21,0),FALSE)</f>
        <v>0.114</v>
      </c>
      <c r="EF16" s="10" t="e">
        <f>HLOOKUP(EF$3,$B$13:$CA$21,MATCH($CC16,$B$13:$B$21,0),FALSE)</f>
        <v>#N/A</v>
      </c>
      <c r="EG16" s="10" t="e">
        <f>HLOOKUP(EG$3,$B$13:$CA$21,MATCH($CC16,$B$13:$B$21,0),FALSE)</f>
        <v>#N/A</v>
      </c>
      <c r="EH16" s="10" t="e">
        <f>HLOOKUP(EH$3,$B$13:$CA$21,MATCH($CC16,$B$13:$B$21,0),FALSE)</f>
        <v>#N/A</v>
      </c>
      <c r="EI16" s="10" t="e">
        <f>HLOOKUP(EI$3,$B$13:$CA$21,MATCH($CC16,$B$13:$B$21,0),FALSE)</f>
        <v>#N/A</v>
      </c>
      <c r="EJ16" s="10">
        <f>HLOOKUP(EJ$3,$B$13:$CA$21,MATCH($CC16,$B$13:$B$21,0),FALSE)</f>
        <v>0.11899999999999999</v>
      </c>
      <c r="EK16" s="10" t="e">
        <f>HLOOKUP(EK$3,$B$13:$CA$21,MATCH($CC16,$B$13:$B$21,0),FALSE)</f>
        <v>#N/A</v>
      </c>
      <c r="EL16" s="10" t="e">
        <f>HLOOKUP(EL$3,$B$13:$CA$21,MATCH($CC16,$B$13:$B$21,0),FALSE)</f>
        <v>#N/A</v>
      </c>
      <c r="EM16" s="10" t="e">
        <f>HLOOKUP(EM$3,$B$13:$CA$21,MATCH($CC16,$B$13:$B$21,0),FALSE)</f>
        <v>#N/A</v>
      </c>
      <c r="EN16" s="10" t="e">
        <f>HLOOKUP(EN$3,$B$13:$CA$21,MATCH($CC16,$B$13:$B$21,0),FALSE)</f>
        <v>#N/A</v>
      </c>
      <c r="EO16" s="10">
        <f>HLOOKUP(EO$3,$B$13:$CA$21,MATCH($CC16,$B$13:$B$21,0),FALSE)</f>
        <v>0.13400000000000001</v>
      </c>
      <c r="EP16" s="10" t="e">
        <f>HLOOKUP(EP$3,$B$13:$CA$21,MATCH($CC16,$B$13:$B$21,0),FALSE)</f>
        <v>#N/A</v>
      </c>
      <c r="EQ16" s="10" t="e">
        <f>HLOOKUP(EQ$3,$B$13:$CA$21,MATCH($CC16,$B$13:$B$21,0),FALSE)</f>
        <v>#N/A</v>
      </c>
      <c r="ER16" s="10" t="e">
        <f>HLOOKUP(ER$3,$B$13:$CA$21,MATCH($CC16,$B$13:$B$21,0),FALSE)</f>
        <v>#N/A</v>
      </c>
      <c r="ES16" s="10" t="e">
        <f>HLOOKUP(ES$3,$B$13:$CA$21,MATCH($CC16,$B$13:$B$21,0),FALSE)</f>
        <v>#N/A</v>
      </c>
      <c r="ET16" s="10" t="e">
        <f>HLOOKUP(ET$3,$B$13:$CA$21,MATCH($CC16,$B$13:$B$21,0),FALSE)</f>
        <v>#N/A</v>
      </c>
      <c r="EU16" s="10" t="e">
        <f>HLOOKUP(EU$3,$B$13:$CA$21,MATCH($CC16,$B$13:$B$21,0),FALSE)</f>
        <v>#N/A</v>
      </c>
    </row>
    <row r="17" spans="2:151" x14ac:dyDescent="0.25">
      <c r="B17" s="4" t="s">
        <v>3</v>
      </c>
      <c r="C17" s="7">
        <v>0.08</v>
      </c>
      <c r="D17" s="7">
        <v>0.08</v>
      </c>
      <c r="E17" s="7">
        <v>7.9000000000000001E-2</v>
      </c>
      <c r="F17" s="9">
        <v>8.2000000000000003E-2</v>
      </c>
      <c r="G17" s="9">
        <v>8.3000000000000004E-2</v>
      </c>
      <c r="H17" s="9">
        <v>0.08</v>
      </c>
      <c r="I17" s="9">
        <v>8.4000000000000005E-2</v>
      </c>
      <c r="J17" s="9">
        <v>0.104</v>
      </c>
      <c r="K17" s="9">
        <v>0.10100000000000001</v>
      </c>
      <c r="L17" s="9">
        <v>9.9000000000000005E-2</v>
      </c>
      <c r="M17" s="9">
        <v>9.2999999999999999E-2</v>
      </c>
      <c r="N17" s="9">
        <v>8.4000000000000005E-2</v>
      </c>
      <c r="O17" s="9">
        <v>8.6999999999999994E-2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C17" t="str">
        <f>B17</f>
        <v>Alckmin</v>
      </c>
      <c r="CD17" s="10" t="e">
        <f>HLOOKUP(CD$3,$B$13:$CA$21,MATCH($CC17,$B$13:$B$21,0),FALSE)</f>
        <v>#N/A</v>
      </c>
      <c r="CE17" s="10" t="e">
        <f>HLOOKUP(CE$3,$B$13:$CA$21,MATCH($CC17,$B$13:$B$21,0),FALSE)</f>
        <v>#N/A</v>
      </c>
      <c r="CF17" s="10" t="e">
        <f>HLOOKUP(CF$3,$B$13:$CA$21,MATCH($CC17,$B$13:$B$21,0),FALSE)</f>
        <v>#N/A</v>
      </c>
      <c r="CG17" s="10">
        <f>HLOOKUP(CG$3,$B$13:$CA$21,MATCH($CC17,$B$13:$B$21,0),FALSE)</f>
        <v>0.08</v>
      </c>
      <c r="CH17" s="10" t="e">
        <f>HLOOKUP(CH$3,$B$13:$CA$21,MATCH($CC17,$B$13:$B$21,0),FALSE)</f>
        <v>#N/A</v>
      </c>
      <c r="CI17" s="10" t="e">
        <f>HLOOKUP(CI$3,$B$13:$CA$21,MATCH($CC17,$B$13:$B$21,0),FALSE)</f>
        <v>#N/A</v>
      </c>
      <c r="CJ17" s="10" t="e">
        <f>HLOOKUP(CJ$3,$B$13:$CA$21,MATCH($CC17,$B$13:$B$21,0),FALSE)</f>
        <v>#N/A</v>
      </c>
      <c r="CK17" s="10" t="e">
        <f>HLOOKUP(CK$3,$B$13:$CA$21,MATCH($CC17,$B$13:$B$21,0),FALSE)</f>
        <v>#N/A</v>
      </c>
      <c r="CL17" s="10">
        <f>HLOOKUP(CL$3,$B$13:$CA$21,MATCH($CC17,$B$13:$B$21,0),FALSE)</f>
        <v>0.08</v>
      </c>
      <c r="CM17" s="10" t="e">
        <f>HLOOKUP(CM$3,$B$13:$CA$21,MATCH($CC17,$B$13:$B$21,0),FALSE)</f>
        <v>#N/A</v>
      </c>
      <c r="CN17" s="10" t="e">
        <f>HLOOKUP(CN$3,$B$13:$CA$21,MATCH($CC17,$B$13:$B$21,0),FALSE)</f>
        <v>#N/A</v>
      </c>
      <c r="CO17" s="10" t="e">
        <f>HLOOKUP(CO$3,$B$13:$CA$21,MATCH($CC17,$B$13:$B$21,0),FALSE)</f>
        <v>#N/A</v>
      </c>
      <c r="CP17" s="10" t="e">
        <f>HLOOKUP(CP$3,$B$13:$CA$21,MATCH($CC17,$B$13:$B$21,0),FALSE)</f>
        <v>#N/A</v>
      </c>
      <c r="CQ17" s="10">
        <f>HLOOKUP(CQ$3,$B$13:$CA$21,MATCH($CC17,$B$13:$B$21,0),FALSE)</f>
        <v>7.9000000000000001E-2</v>
      </c>
      <c r="CR17" s="10" t="e">
        <f>HLOOKUP(CR$3,$B$13:$CA$21,MATCH($CC17,$B$13:$B$21,0),FALSE)</f>
        <v>#N/A</v>
      </c>
      <c r="CS17" s="10" t="e">
        <f>HLOOKUP(CS$3,$B$13:$CA$21,MATCH($CC17,$B$13:$B$21,0),FALSE)</f>
        <v>#N/A</v>
      </c>
      <c r="CT17" s="10" t="e">
        <f>HLOOKUP(CT$3,$B$13:$CA$21,MATCH($CC17,$B$13:$B$21,0),FALSE)</f>
        <v>#N/A</v>
      </c>
      <c r="CU17" s="10" t="e">
        <f>HLOOKUP(CU$3,$B$13:$CA$21,MATCH($CC17,$B$13:$B$21,0),FALSE)</f>
        <v>#N/A</v>
      </c>
      <c r="CV17" s="10">
        <f>HLOOKUP(CV$3,$B$13:$CA$21,MATCH($CC17,$B$13:$B$21,0),FALSE)</f>
        <v>8.2000000000000003E-2</v>
      </c>
      <c r="CW17" s="10" t="e">
        <f>HLOOKUP(CW$3,$B$13:$CA$21,MATCH($CC17,$B$13:$B$21,0),FALSE)</f>
        <v>#N/A</v>
      </c>
      <c r="CX17" s="10" t="e">
        <f>HLOOKUP(CX$3,$B$13:$CA$21,MATCH($CC17,$B$13:$B$21,0),FALSE)</f>
        <v>#N/A</v>
      </c>
      <c r="CY17" s="10" t="e">
        <f>HLOOKUP(CY$3,$B$13:$CA$21,MATCH($CC17,$B$13:$B$21,0),FALSE)</f>
        <v>#N/A</v>
      </c>
      <c r="CZ17" s="10" t="e">
        <f>HLOOKUP(CZ$3,$B$13:$CA$21,MATCH($CC17,$B$13:$B$21,0),FALSE)</f>
        <v>#N/A</v>
      </c>
      <c r="DA17" s="10">
        <f>HLOOKUP(DA$3,$B$13:$CA$21,MATCH($CC17,$B$13:$B$21,0),FALSE)</f>
        <v>8.3000000000000004E-2</v>
      </c>
      <c r="DB17" s="10" t="e">
        <f>HLOOKUP(DB$3,$B$13:$CA$21,MATCH($CC17,$B$13:$B$21,0),FALSE)</f>
        <v>#N/A</v>
      </c>
      <c r="DC17" s="10" t="e">
        <f>HLOOKUP(DC$3,$B$13:$CA$21,MATCH($CC17,$B$13:$B$21,0),FALSE)</f>
        <v>#N/A</v>
      </c>
      <c r="DD17" s="10" t="e">
        <f>HLOOKUP(DD$3,$B$13:$CA$21,MATCH($CC17,$B$13:$B$21,0),FALSE)</f>
        <v>#N/A</v>
      </c>
      <c r="DE17" s="10" t="e">
        <f>HLOOKUP(DE$3,$B$13:$CA$21,MATCH($CC17,$B$13:$B$21,0),FALSE)</f>
        <v>#N/A</v>
      </c>
      <c r="DF17" s="10">
        <f>HLOOKUP(DF$3,$B$13:$CA$21,MATCH($CC17,$B$13:$B$21,0),FALSE)</f>
        <v>0.08</v>
      </c>
      <c r="DG17" s="10" t="e">
        <f>HLOOKUP(DG$3,$B$13:$CA$21,MATCH($CC17,$B$13:$B$21,0),FALSE)</f>
        <v>#N/A</v>
      </c>
      <c r="DH17" s="10" t="e">
        <f>HLOOKUP(DH$3,$B$13:$CA$21,MATCH($CC17,$B$13:$B$21,0),FALSE)</f>
        <v>#N/A</v>
      </c>
      <c r="DI17" s="10" t="e">
        <f>HLOOKUP(DI$3,$B$13:$CA$21,MATCH($CC17,$B$13:$B$21,0),FALSE)</f>
        <v>#N/A</v>
      </c>
      <c r="DJ17" s="10" t="e">
        <f>HLOOKUP(DJ$3,$B$13:$CA$21,MATCH($CC17,$B$13:$B$21,0),FALSE)</f>
        <v>#N/A</v>
      </c>
      <c r="DK17" s="10">
        <f>HLOOKUP(DK$3,$B$13:$CA$21,MATCH($CC17,$B$13:$B$21,0),FALSE)</f>
        <v>8.4000000000000005E-2</v>
      </c>
      <c r="DL17" s="10" t="e">
        <f>HLOOKUP(DL$3,$B$13:$CA$21,MATCH($CC17,$B$13:$B$21,0),FALSE)</f>
        <v>#N/A</v>
      </c>
      <c r="DM17" s="10" t="e">
        <f>HLOOKUP(DM$3,$B$13:$CA$21,MATCH($CC17,$B$13:$B$21,0),FALSE)</f>
        <v>#N/A</v>
      </c>
      <c r="DN17" s="10" t="e">
        <f>HLOOKUP(DN$3,$B$13:$CA$21,MATCH($CC17,$B$13:$B$21,0),FALSE)</f>
        <v>#N/A</v>
      </c>
      <c r="DO17" s="10" t="e">
        <f>HLOOKUP(DO$3,$B$13:$CA$21,MATCH($CC17,$B$13:$B$21,0),FALSE)</f>
        <v>#N/A</v>
      </c>
      <c r="DP17" s="10">
        <f>HLOOKUP(DP$3,$B$13:$CA$21,MATCH($CC17,$B$13:$B$21,0),FALSE)</f>
        <v>0.104</v>
      </c>
      <c r="DQ17" s="10" t="e">
        <f>HLOOKUP(DQ$3,$B$13:$CA$21,MATCH($CC17,$B$13:$B$21,0),FALSE)</f>
        <v>#N/A</v>
      </c>
      <c r="DR17" s="10" t="e">
        <f>HLOOKUP(DR$3,$B$13:$CA$21,MATCH($CC17,$B$13:$B$21,0),FALSE)</f>
        <v>#N/A</v>
      </c>
      <c r="DS17" s="10" t="e">
        <f>HLOOKUP(DS$3,$B$13:$CA$21,MATCH($CC17,$B$13:$B$21,0),FALSE)</f>
        <v>#N/A</v>
      </c>
      <c r="DT17" s="10" t="e">
        <f>HLOOKUP(DT$3,$B$13:$CA$21,MATCH($CC17,$B$13:$B$21,0),FALSE)</f>
        <v>#N/A</v>
      </c>
      <c r="DU17" s="10">
        <f>HLOOKUP(DU$3,$B$13:$CA$21,MATCH($CC17,$B$13:$B$21,0),FALSE)</f>
        <v>0.10100000000000001</v>
      </c>
      <c r="DV17" s="10" t="e">
        <f>HLOOKUP(DV$3,$B$13:$CA$21,MATCH($CC17,$B$13:$B$21,0),FALSE)</f>
        <v>#N/A</v>
      </c>
      <c r="DW17" s="10" t="e">
        <f>HLOOKUP(DW$3,$B$13:$CA$21,MATCH($CC17,$B$13:$B$21,0),FALSE)</f>
        <v>#N/A</v>
      </c>
      <c r="DX17" s="10" t="e">
        <f>HLOOKUP(DX$3,$B$13:$CA$21,MATCH($CC17,$B$13:$B$21,0),FALSE)</f>
        <v>#N/A</v>
      </c>
      <c r="DY17" s="10" t="e">
        <f>HLOOKUP(DY$3,$B$13:$CA$21,MATCH($CC17,$B$13:$B$21,0),FALSE)</f>
        <v>#N/A</v>
      </c>
      <c r="DZ17" s="10">
        <f>HLOOKUP(DZ$3,$B$13:$CA$21,MATCH($CC17,$B$13:$B$21,0),FALSE)</f>
        <v>9.9000000000000005E-2</v>
      </c>
      <c r="EA17" s="10" t="e">
        <f>HLOOKUP(EA$3,$B$13:$CA$21,MATCH($CC17,$B$13:$B$21,0),FALSE)</f>
        <v>#N/A</v>
      </c>
      <c r="EB17" s="10" t="e">
        <f>HLOOKUP(EB$3,$B$13:$CA$21,MATCH($CC17,$B$13:$B$21,0),FALSE)</f>
        <v>#N/A</v>
      </c>
      <c r="EC17" s="10" t="e">
        <f>HLOOKUP(EC$3,$B$13:$CA$21,MATCH($CC17,$B$13:$B$21,0),FALSE)</f>
        <v>#N/A</v>
      </c>
      <c r="ED17" s="10" t="e">
        <f>HLOOKUP(ED$3,$B$13:$CA$21,MATCH($CC17,$B$13:$B$21,0),FALSE)</f>
        <v>#N/A</v>
      </c>
      <c r="EE17" s="10">
        <f>HLOOKUP(EE$3,$B$13:$CA$21,MATCH($CC17,$B$13:$B$21,0),FALSE)</f>
        <v>9.2999999999999999E-2</v>
      </c>
      <c r="EF17" s="10" t="e">
        <f>HLOOKUP(EF$3,$B$13:$CA$21,MATCH($CC17,$B$13:$B$21,0),FALSE)</f>
        <v>#N/A</v>
      </c>
      <c r="EG17" s="10" t="e">
        <f>HLOOKUP(EG$3,$B$13:$CA$21,MATCH($CC17,$B$13:$B$21,0),FALSE)</f>
        <v>#N/A</v>
      </c>
      <c r="EH17" s="10" t="e">
        <f>HLOOKUP(EH$3,$B$13:$CA$21,MATCH($CC17,$B$13:$B$21,0),FALSE)</f>
        <v>#N/A</v>
      </c>
      <c r="EI17" s="10" t="e">
        <f>HLOOKUP(EI$3,$B$13:$CA$21,MATCH($CC17,$B$13:$B$21,0),FALSE)</f>
        <v>#N/A</v>
      </c>
      <c r="EJ17" s="10">
        <f>HLOOKUP(EJ$3,$B$13:$CA$21,MATCH($CC17,$B$13:$B$21,0),FALSE)</f>
        <v>8.4000000000000005E-2</v>
      </c>
      <c r="EK17" s="10" t="e">
        <f>HLOOKUP(EK$3,$B$13:$CA$21,MATCH($CC17,$B$13:$B$21,0),FALSE)</f>
        <v>#N/A</v>
      </c>
      <c r="EL17" s="10" t="e">
        <f>HLOOKUP(EL$3,$B$13:$CA$21,MATCH($CC17,$B$13:$B$21,0),FALSE)</f>
        <v>#N/A</v>
      </c>
      <c r="EM17" s="10" t="e">
        <f>HLOOKUP(EM$3,$B$13:$CA$21,MATCH($CC17,$B$13:$B$21,0),FALSE)</f>
        <v>#N/A</v>
      </c>
      <c r="EN17" s="10" t="e">
        <f>HLOOKUP(EN$3,$B$13:$CA$21,MATCH($CC17,$B$13:$B$21,0),FALSE)</f>
        <v>#N/A</v>
      </c>
      <c r="EO17" s="10">
        <f>HLOOKUP(EO$3,$B$13:$CA$21,MATCH($CC17,$B$13:$B$21,0),FALSE)</f>
        <v>8.6999999999999994E-2</v>
      </c>
      <c r="EP17" s="10" t="e">
        <f>HLOOKUP(EP$3,$B$13:$CA$21,MATCH($CC17,$B$13:$B$21,0),FALSE)</f>
        <v>#N/A</v>
      </c>
      <c r="EQ17" s="10" t="e">
        <f>HLOOKUP(EQ$3,$B$13:$CA$21,MATCH($CC17,$B$13:$B$21,0),FALSE)</f>
        <v>#N/A</v>
      </c>
      <c r="ER17" s="10" t="e">
        <f>HLOOKUP(ER$3,$B$13:$CA$21,MATCH($CC17,$B$13:$B$21,0),FALSE)</f>
        <v>#N/A</v>
      </c>
      <c r="ES17" s="10" t="e">
        <f>HLOOKUP(ES$3,$B$13:$CA$21,MATCH($CC17,$B$13:$B$21,0),FALSE)</f>
        <v>#N/A</v>
      </c>
      <c r="ET17" s="10" t="e">
        <f>HLOOKUP(ET$3,$B$13:$CA$21,MATCH($CC17,$B$13:$B$21,0),FALSE)</f>
        <v>#N/A</v>
      </c>
      <c r="EU17" s="10" t="e">
        <f>HLOOKUP(EU$3,$B$13:$CA$21,MATCH($CC17,$B$13:$B$21,0),FALSE)</f>
        <v>#N/A</v>
      </c>
    </row>
    <row r="18" spans="2:151" x14ac:dyDescent="0.25">
      <c r="B18" s="4" t="s">
        <v>4</v>
      </c>
      <c r="C18" s="7">
        <v>0.114</v>
      </c>
      <c r="D18" s="7">
        <v>0.10100000000000001</v>
      </c>
      <c r="E18" s="7">
        <v>0.104</v>
      </c>
      <c r="F18" s="9">
        <v>0.112</v>
      </c>
      <c r="G18" s="9">
        <v>9.7000000000000003E-2</v>
      </c>
      <c r="H18" s="9">
        <v>0.09</v>
      </c>
      <c r="I18" s="9">
        <v>0.104</v>
      </c>
      <c r="J18" s="9">
        <v>0.10199999999999999</v>
      </c>
      <c r="K18" s="9">
        <v>0.10100000000000001</v>
      </c>
      <c r="L18" s="9">
        <v>8.3000000000000004E-2</v>
      </c>
      <c r="M18" s="9">
        <v>8.3000000000000004E-2</v>
      </c>
      <c r="N18" s="9">
        <v>8.2000000000000003E-2</v>
      </c>
      <c r="O18" s="9">
        <v>0.1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C18" t="str">
        <f>B18</f>
        <v>Ciro</v>
      </c>
      <c r="CD18" s="10" t="e">
        <f>HLOOKUP(CD$3,$B$13:$CA$21,MATCH($CC18,$B$13:$B$21,0),FALSE)</f>
        <v>#N/A</v>
      </c>
      <c r="CE18" s="10" t="e">
        <f>HLOOKUP(CE$3,$B$13:$CA$21,MATCH($CC18,$B$13:$B$21,0),FALSE)</f>
        <v>#N/A</v>
      </c>
      <c r="CF18" s="10" t="e">
        <f>HLOOKUP(CF$3,$B$13:$CA$21,MATCH($CC18,$B$13:$B$21,0),FALSE)</f>
        <v>#N/A</v>
      </c>
      <c r="CG18" s="10">
        <f>HLOOKUP(CG$3,$B$13:$CA$21,MATCH($CC18,$B$13:$B$21,0),FALSE)</f>
        <v>0.114</v>
      </c>
      <c r="CH18" s="10" t="e">
        <f>HLOOKUP(CH$3,$B$13:$CA$21,MATCH($CC18,$B$13:$B$21,0),FALSE)</f>
        <v>#N/A</v>
      </c>
      <c r="CI18" s="10" t="e">
        <f>HLOOKUP(CI$3,$B$13:$CA$21,MATCH($CC18,$B$13:$B$21,0),FALSE)</f>
        <v>#N/A</v>
      </c>
      <c r="CJ18" s="10" t="e">
        <f>HLOOKUP(CJ$3,$B$13:$CA$21,MATCH($CC18,$B$13:$B$21,0),FALSE)</f>
        <v>#N/A</v>
      </c>
      <c r="CK18" s="10" t="e">
        <f>HLOOKUP(CK$3,$B$13:$CA$21,MATCH($CC18,$B$13:$B$21,0),FALSE)</f>
        <v>#N/A</v>
      </c>
      <c r="CL18" s="10">
        <f>HLOOKUP(CL$3,$B$13:$CA$21,MATCH($CC18,$B$13:$B$21,0),FALSE)</f>
        <v>0.10100000000000001</v>
      </c>
      <c r="CM18" s="10" t="e">
        <f>HLOOKUP(CM$3,$B$13:$CA$21,MATCH($CC18,$B$13:$B$21,0),FALSE)</f>
        <v>#N/A</v>
      </c>
      <c r="CN18" s="10" t="e">
        <f>HLOOKUP(CN$3,$B$13:$CA$21,MATCH($CC18,$B$13:$B$21,0),FALSE)</f>
        <v>#N/A</v>
      </c>
      <c r="CO18" s="10" t="e">
        <f>HLOOKUP(CO$3,$B$13:$CA$21,MATCH($CC18,$B$13:$B$21,0),FALSE)</f>
        <v>#N/A</v>
      </c>
      <c r="CP18" s="10" t="e">
        <f>HLOOKUP(CP$3,$B$13:$CA$21,MATCH($CC18,$B$13:$B$21,0),FALSE)</f>
        <v>#N/A</v>
      </c>
      <c r="CQ18" s="10">
        <f>HLOOKUP(CQ$3,$B$13:$CA$21,MATCH($CC18,$B$13:$B$21,0),FALSE)</f>
        <v>0.104</v>
      </c>
      <c r="CR18" s="10" t="e">
        <f>HLOOKUP(CR$3,$B$13:$CA$21,MATCH($CC18,$B$13:$B$21,0),FALSE)</f>
        <v>#N/A</v>
      </c>
      <c r="CS18" s="10" t="e">
        <f>HLOOKUP(CS$3,$B$13:$CA$21,MATCH($CC18,$B$13:$B$21,0),FALSE)</f>
        <v>#N/A</v>
      </c>
      <c r="CT18" s="10" t="e">
        <f>HLOOKUP(CT$3,$B$13:$CA$21,MATCH($CC18,$B$13:$B$21,0),FALSE)</f>
        <v>#N/A</v>
      </c>
      <c r="CU18" s="10" t="e">
        <f>HLOOKUP(CU$3,$B$13:$CA$21,MATCH($CC18,$B$13:$B$21,0),FALSE)</f>
        <v>#N/A</v>
      </c>
      <c r="CV18" s="10">
        <f>HLOOKUP(CV$3,$B$13:$CA$21,MATCH($CC18,$B$13:$B$21,0),FALSE)</f>
        <v>0.112</v>
      </c>
      <c r="CW18" s="10" t="e">
        <f>HLOOKUP(CW$3,$B$13:$CA$21,MATCH($CC18,$B$13:$B$21,0),FALSE)</f>
        <v>#N/A</v>
      </c>
      <c r="CX18" s="10" t="e">
        <f>HLOOKUP(CX$3,$B$13:$CA$21,MATCH($CC18,$B$13:$B$21,0),FALSE)</f>
        <v>#N/A</v>
      </c>
      <c r="CY18" s="10" t="e">
        <f>HLOOKUP(CY$3,$B$13:$CA$21,MATCH($CC18,$B$13:$B$21,0),FALSE)</f>
        <v>#N/A</v>
      </c>
      <c r="CZ18" s="10" t="e">
        <f>HLOOKUP(CZ$3,$B$13:$CA$21,MATCH($CC18,$B$13:$B$21,0),FALSE)</f>
        <v>#N/A</v>
      </c>
      <c r="DA18" s="10">
        <f>HLOOKUP(DA$3,$B$13:$CA$21,MATCH($CC18,$B$13:$B$21,0),FALSE)</f>
        <v>9.7000000000000003E-2</v>
      </c>
      <c r="DB18" s="10" t="e">
        <f>HLOOKUP(DB$3,$B$13:$CA$21,MATCH($CC18,$B$13:$B$21,0),FALSE)</f>
        <v>#N/A</v>
      </c>
      <c r="DC18" s="10" t="e">
        <f>HLOOKUP(DC$3,$B$13:$CA$21,MATCH($CC18,$B$13:$B$21,0),FALSE)</f>
        <v>#N/A</v>
      </c>
      <c r="DD18" s="10" t="e">
        <f>HLOOKUP(DD$3,$B$13:$CA$21,MATCH($CC18,$B$13:$B$21,0),FALSE)</f>
        <v>#N/A</v>
      </c>
      <c r="DE18" s="10" t="e">
        <f>HLOOKUP(DE$3,$B$13:$CA$21,MATCH($CC18,$B$13:$B$21,0),FALSE)</f>
        <v>#N/A</v>
      </c>
      <c r="DF18" s="10">
        <f>HLOOKUP(DF$3,$B$13:$CA$21,MATCH($CC18,$B$13:$B$21,0),FALSE)</f>
        <v>0.09</v>
      </c>
      <c r="DG18" s="10" t="e">
        <f>HLOOKUP(DG$3,$B$13:$CA$21,MATCH($CC18,$B$13:$B$21,0),FALSE)</f>
        <v>#N/A</v>
      </c>
      <c r="DH18" s="10" t="e">
        <f>HLOOKUP(DH$3,$B$13:$CA$21,MATCH($CC18,$B$13:$B$21,0),FALSE)</f>
        <v>#N/A</v>
      </c>
      <c r="DI18" s="10" t="e">
        <f>HLOOKUP(DI$3,$B$13:$CA$21,MATCH($CC18,$B$13:$B$21,0),FALSE)</f>
        <v>#N/A</v>
      </c>
      <c r="DJ18" s="10" t="e">
        <f>HLOOKUP(DJ$3,$B$13:$CA$21,MATCH($CC18,$B$13:$B$21,0),FALSE)</f>
        <v>#N/A</v>
      </c>
      <c r="DK18" s="10">
        <f>HLOOKUP(DK$3,$B$13:$CA$21,MATCH($CC18,$B$13:$B$21,0),FALSE)</f>
        <v>0.104</v>
      </c>
      <c r="DL18" s="10" t="e">
        <f>HLOOKUP(DL$3,$B$13:$CA$21,MATCH($CC18,$B$13:$B$21,0),FALSE)</f>
        <v>#N/A</v>
      </c>
      <c r="DM18" s="10" t="e">
        <f>HLOOKUP(DM$3,$B$13:$CA$21,MATCH($CC18,$B$13:$B$21,0),FALSE)</f>
        <v>#N/A</v>
      </c>
      <c r="DN18" s="10" t="e">
        <f>HLOOKUP(DN$3,$B$13:$CA$21,MATCH($CC18,$B$13:$B$21,0),FALSE)</f>
        <v>#N/A</v>
      </c>
      <c r="DO18" s="10" t="e">
        <f>HLOOKUP(DO$3,$B$13:$CA$21,MATCH($CC18,$B$13:$B$21,0),FALSE)</f>
        <v>#N/A</v>
      </c>
      <c r="DP18" s="10">
        <f>HLOOKUP(DP$3,$B$13:$CA$21,MATCH($CC18,$B$13:$B$21,0),FALSE)</f>
        <v>0.10199999999999999</v>
      </c>
      <c r="DQ18" s="10" t="e">
        <f>HLOOKUP(DQ$3,$B$13:$CA$21,MATCH($CC18,$B$13:$B$21,0),FALSE)</f>
        <v>#N/A</v>
      </c>
      <c r="DR18" s="10" t="e">
        <f>HLOOKUP(DR$3,$B$13:$CA$21,MATCH($CC18,$B$13:$B$21,0),FALSE)</f>
        <v>#N/A</v>
      </c>
      <c r="DS18" s="10" t="e">
        <f>HLOOKUP(DS$3,$B$13:$CA$21,MATCH($CC18,$B$13:$B$21,0),FALSE)</f>
        <v>#N/A</v>
      </c>
      <c r="DT18" s="10" t="e">
        <f>HLOOKUP(DT$3,$B$13:$CA$21,MATCH($CC18,$B$13:$B$21,0),FALSE)</f>
        <v>#N/A</v>
      </c>
      <c r="DU18" s="10">
        <f>HLOOKUP(DU$3,$B$13:$CA$21,MATCH($CC18,$B$13:$B$21,0),FALSE)</f>
        <v>0.10100000000000001</v>
      </c>
      <c r="DV18" s="10" t="e">
        <f>HLOOKUP(DV$3,$B$13:$CA$21,MATCH($CC18,$B$13:$B$21,0),FALSE)</f>
        <v>#N/A</v>
      </c>
      <c r="DW18" s="10" t="e">
        <f>HLOOKUP(DW$3,$B$13:$CA$21,MATCH($CC18,$B$13:$B$21,0),FALSE)</f>
        <v>#N/A</v>
      </c>
      <c r="DX18" s="10" t="e">
        <f>HLOOKUP(DX$3,$B$13:$CA$21,MATCH($CC18,$B$13:$B$21,0),FALSE)</f>
        <v>#N/A</v>
      </c>
      <c r="DY18" s="10" t="e">
        <f>HLOOKUP(DY$3,$B$13:$CA$21,MATCH($CC18,$B$13:$B$21,0),FALSE)</f>
        <v>#N/A</v>
      </c>
      <c r="DZ18" s="10">
        <f>HLOOKUP(DZ$3,$B$13:$CA$21,MATCH($CC18,$B$13:$B$21,0),FALSE)</f>
        <v>8.3000000000000004E-2</v>
      </c>
      <c r="EA18" s="10" t="e">
        <f>HLOOKUP(EA$3,$B$13:$CA$21,MATCH($CC18,$B$13:$B$21,0),FALSE)</f>
        <v>#N/A</v>
      </c>
      <c r="EB18" s="10" t="e">
        <f>HLOOKUP(EB$3,$B$13:$CA$21,MATCH($CC18,$B$13:$B$21,0),FALSE)</f>
        <v>#N/A</v>
      </c>
      <c r="EC18" s="10" t="e">
        <f>HLOOKUP(EC$3,$B$13:$CA$21,MATCH($CC18,$B$13:$B$21,0),FALSE)</f>
        <v>#N/A</v>
      </c>
      <c r="ED18" s="10" t="e">
        <f>HLOOKUP(ED$3,$B$13:$CA$21,MATCH($CC18,$B$13:$B$21,0),FALSE)</f>
        <v>#N/A</v>
      </c>
      <c r="EE18" s="10">
        <f>HLOOKUP(EE$3,$B$13:$CA$21,MATCH($CC18,$B$13:$B$21,0),FALSE)</f>
        <v>8.3000000000000004E-2</v>
      </c>
      <c r="EF18" s="10" t="e">
        <f>HLOOKUP(EF$3,$B$13:$CA$21,MATCH($CC18,$B$13:$B$21,0),FALSE)</f>
        <v>#N/A</v>
      </c>
      <c r="EG18" s="10" t="e">
        <f>HLOOKUP(EG$3,$B$13:$CA$21,MATCH($CC18,$B$13:$B$21,0),FALSE)</f>
        <v>#N/A</v>
      </c>
      <c r="EH18" s="10" t="e">
        <f>HLOOKUP(EH$3,$B$13:$CA$21,MATCH($CC18,$B$13:$B$21,0),FALSE)</f>
        <v>#N/A</v>
      </c>
      <c r="EI18" s="10" t="e">
        <f>HLOOKUP(EI$3,$B$13:$CA$21,MATCH($CC18,$B$13:$B$21,0),FALSE)</f>
        <v>#N/A</v>
      </c>
      <c r="EJ18" s="10">
        <f>HLOOKUP(EJ$3,$B$13:$CA$21,MATCH($CC18,$B$13:$B$21,0),FALSE)</f>
        <v>8.2000000000000003E-2</v>
      </c>
      <c r="EK18" s="10" t="e">
        <f>HLOOKUP(EK$3,$B$13:$CA$21,MATCH($CC18,$B$13:$B$21,0),FALSE)</f>
        <v>#N/A</v>
      </c>
      <c r="EL18" s="10" t="e">
        <f>HLOOKUP(EL$3,$B$13:$CA$21,MATCH($CC18,$B$13:$B$21,0),FALSE)</f>
        <v>#N/A</v>
      </c>
      <c r="EM18" s="10" t="e">
        <f>HLOOKUP(EM$3,$B$13:$CA$21,MATCH($CC18,$B$13:$B$21,0),FALSE)</f>
        <v>#N/A</v>
      </c>
      <c r="EN18" s="10" t="e">
        <f>HLOOKUP(EN$3,$B$13:$CA$21,MATCH($CC18,$B$13:$B$21,0),FALSE)</f>
        <v>#N/A</v>
      </c>
      <c r="EO18" s="10">
        <f>HLOOKUP(EO$3,$B$13:$CA$21,MATCH($CC18,$B$13:$B$21,0),FALSE)</f>
        <v>0.1</v>
      </c>
      <c r="EP18" s="10" t="e">
        <f>HLOOKUP(EP$3,$B$13:$CA$21,MATCH($CC18,$B$13:$B$21,0),FALSE)</f>
        <v>#N/A</v>
      </c>
      <c r="EQ18" s="10" t="e">
        <f>HLOOKUP(EQ$3,$B$13:$CA$21,MATCH($CC18,$B$13:$B$21,0),FALSE)</f>
        <v>#N/A</v>
      </c>
      <c r="ER18" s="10" t="e">
        <f>HLOOKUP(ER$3,$B$13:$CA$21,MATCH($CC18,$B$13:$B$21,0),FALSE)</f>
        <v>#N/A</v>
      </c>
      <c r="ES18" s="10" t="e">
        <f>HLOOKUP(ES$3,$B$13:$CA$21,MATCH($CC18,$B$13:$B$21,0),FALSE)</f>
        <v>#N/A</v>
      </c>
      <c r="ET18" s="10" t="e">
        <f>HLOOKUP(ET$3,$B$13:$CA$21,MATCH($CC18,$B$13:$B$21,0),FALSE)</f>
        <v>#N/A</v>
      </c>
      <c r="EU18" s="10" t="e">
        <f>HLOOKUP(EU$3,$B$13:$CA$21,MATCH($CC18,$B$13:$B$21,0),FALSE)</f>
        <v>#N/A</v>
      </c>
    </row>
    <row r="19" spans="2:151" x14ac:dyDescent="0.25">
      <c r="B19" s="4" t="s">
        <v>5</v>
      </c>
      <c r="C19" s="7">
        <v>0.03</v>
      </c>
      <c r="D19" s="7">
        <v>1.9E-2</v>
      </c>
      <c r="E19" s="7">
        <v>2.5999999999999999E-2</v>
      </c>
      <c r="F19" s="9">
        <v>2.4E-2</v>
      </c>
      <c r="G19" s="9">
        <v>1.7999999999999999E-2</v>
      </c>
      <c r="H19" s="9">
        <v>1.9E-2</v>
      </c>
      <c r="I19" s="9">
        <v>2.1000000000000001E-2</v>
      </c>
      <c r="J19" s="9">
        <v>2.3E-2</v>
      </c>
      <c r="K19" s="9">
        <v>1.9E-2</v>
      </c>
      <c r="L19" s="9">
        <v>3.1E-2</v>
      </c>
      <c r="M19" s="9">
        <v>6.7000000000000004E-2</v>
      </c>
      <c r="N19" s="9">
        <v>5.7000000000000002E-2</v>
      </c>
      <c r="O19" s="9">
        <v>5.8000000000000003E-2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C19" t="str">
        <f>B19</f>
        <v>Haddad</v>
      </c>
      <c r="CD19" s="10" t="e">
        <f>HLOOKUP(CD$3,$B$13:$CA$21,MATCH($CC19,$B$13:$B$21,0),FALSE)</f>
        <v>#N/A</v>
      </c>
      <c r="CE19" s="10" t="e">
        <f>HLOOKUP(CE$3,$B$13:$CA$21,MATCH($CC19,$B$13:$B$21,0),FALSE)</f>
        <v>#N/A</v>
      </c>
      <c r="CF19" s="10" t="e">
        <f>HLOOKUP(CF$3,$B$13:$CA$21,MATCH($CC19,$B$13:$B$21,0),FALSE)</f>
        <v>#N/A</v>
      </c>
      <c r="CG19" s="10">
        <f>HLOOKUP(CG$3,$B$13:$CA$21,MATCH($CC19,$B$13:$B$21,0),FALSE)</f>
        <v>0.03</v>
      </c>
      <c r="CH19" s="10" t="e">
        <f>HLOOKUP(CH$3,$B$13:$CA$21,MATCH($CC19,$B$13:$B$21,0),FALSE)</f>
        <v>#N/A</v>
      </c>
      <c r="CI19" s="10" t="e">
        <f>HLOOKUP(CI$3,$B$13:$CA$21,MATCH($CC19,$B$13:$B$21,0),FALSE)</f>
        <v>#N/A</v>
      </c>
      <c r="CJ19" s="10" t="e">
        <f>HLOOKUP(CJ$3,$B$13:$CA$21,MATCH($CC19,$B$13:$B$21,0),FALSE)</f>
        <v>#N/A</v>
      </c>
      <c r="CK19" s="10" t="e">
        <f>HLOOKUP(CK$3,$B$13:$CA$21,MATCH($CC19,$B$13:$B$21,0),FALSE)</f>
        <v>#N/A</v>
      </c>
      <c r="CL19" s="10">
        <f>HLOOKUP(CL$3,$B$13:$CA$21,MATCH($CC19,$B$13:$B$21,0),FALSE)</f>
        <v>1.9E-2</v>
      </c>
      <c r="CM19" s="10" t="e">
        <f>HLOOKUP(CM$3,$B$13:$CA$21,MATCH($CC19,$B$13:$B$21,0),FALSE)</f>
        <v>#N/A</v>
      </c>
      <c r="CN19" s="10" t="e">
        <f>HLOOKUP(CN$3,$B$13:$CA$21,MATCH($CC19,$B$13:$B$21,0),FALSE)</f>
        <v>#N/A</v>
      </c>
      <c r="CO19" s="10" t="e">
        <f>HLOOKUP(CO$3,$B$13:$CA$21,MATCH($CC19,$B$13:$B$21,0),FALSE)</f>
        <v>#N/A</v>
      </c>
      <c r="CP19" s="10" t="e">
        <f>HLOOKUP(CP$3,$B$13:$CA$21,MATCH($CC19,$B$13:$B$21,0),FALSE)</f>
        <v>#N/A</v>
      </c>
      <c r="CQ19" s="10">
        <f>HLOOKUP(CQ$3,$B$13:$CA$21,MATCH($CC19,$B$13:$B$21,0),FALSE)</f>
        <v>2.5999999999999999E-2</v>
      </c>
      <c r="CR19" s="10" t="e">
        <f>HLOOKUP(CR$3,$B$13:$CA$21,MATCH($CC19,$B$13:$B$21,0),FALSE)</f>
        <v>#N/A</v>
      </c>
      <c r="CS19" s="10" t="e">
        <f>HLOOKUP(CS$3,$B$13:$CA$21,MATCH($CC19,$B$13:$B$21,0),FALSE)</f>
        <v>#N/A</v>
      </c>
      <c r="CT19" s="10" t="e">
        <f>HLOOKUP(CT$3,$B$13:$CA$21,MATCH($CC19,$B$13:$B$21,0),FALSE)</f>
        <v>#N/A</v>
      </c>
      <c r="CU19" s="10" t="e">
        <f>HLOOKUP(CU$3,$B$13:$CA$21,MATCH($CC19,$B$13:$B$21,0),FALSE)</f>
        <v>#N/A</v>
      </c>
      <c r="CV19" s="10">
        <f>HLOOKUP(CV$3,$B$13:$CA$21,MATCH($CC19,$B$13:$B$21,0),FALSE)</f>
        <v>2.4E-2</v>
      </c>
      <c r="CW19" s="10" t="e">
        <f>HLOOKUP(CW$3,$B$13:$CA$21,MATCH($CC19,$B$13:$B$21,0),FALSE)</f>
        <v>#N/A</v>
      </c>
      <c r="CX19" s="10" t="e">
        <f>HLOOKUP(CX$3,$B$13:$CA$21,MATCH($CC19,$B$13:$B$21,0),FALSE)</f>
        <v>#N/A</v>
      </c>
      <c r="CY19" s="10" t="e">
        <f>HLOOKUP(CY$3,$B$13:$CA$21,MATCH($CC19,$B$13:$B$21,0),FALSE)</f>
        <v>#N/A</v>
      </c>
      <c r="CZ19" s="10" t="e">
        <f>HLOOKUP(CZ$3,$B$13:$CA$21,MATCH($CC19,$B$13:$B$21,0),FALSE)</f>
        <v>#N/A</v>
      </c>
      <c r="DA19" s="10">
        <f>HLOOKUP(DA$3,$B$13:$CA$21,MATCH($CC19,$B$13:$B$21,0),FALSE)</f>
        <v>1.7999999999999999E-2</v>
      </c>
      <c r="DB19" s="10" t="e">
        <f>HLOOKUP(DB$3,$B$13:$CA$21,MATCH($CC19,$B$13:$B$21,0),FALSE)</f>
        <v>#N/A</v>
      </c>
      <c r="DC19" s="10" t="e">
        <f>HLOOKUP(DC$3,$B$13:$CA$21,MATCH($CC19,$B$13:$B$21,0),FALSE)</f>
        <v>#N/A</v>
      </c>
      <c r="DD19" s="10" t="e">
        <f>HLOOKUP(DD$3,$B$13:$CA$21,MATCH($CC19,$B$13:$B$21,0),FALSE)</f>
        <v>#N/A</v>
      </c>
      <c r="DE19" s="10" t="e">
        <f>HLOOKUP(DE$3,$B$13:$CA$21,MATCH($CC19,$B$13:$B$21,0),FALSE)</f>
        <v>#N/A</v>
      </c>
      <c r="DF19" s="10">
        <f>HLOOKUP(DF$3,$B$13:$CA$21,MATCH($CC19,$B$13:$B$21,0),FALSE)</f>
        <v>1.9E-2</v>
      </c>
      <c r="DG19" s="10" t="e">
        <f>HLOOKUP(DG$3,$B$13:$CA$21,MATCH($CC19,$B$13:$B$21,0),FALSE)</f>
        <v>#N/A</v>
      </c>
      <c r="DH19" s="10" t="e">
        <f>HLOOKUP(DH$3,$B$13:$CA$21,MATCH($CC19,$B$13:$B$21,0),FALSE)</f>
        <v>#N/A</v>
      </c>
      <c r="DI19" s="10" t="e">
        <f>HLOOKUP(DI$3,$B$13:$CA$21,MATCH($CC19,$B$13:$B$21,0),FALSE)</f>
        <v>#N/A</v>
      </c>
      <c r="DJ19" s="10" t="e">
        <f>HLOOKUP(DJ$3,$B$13:$CA$21,MATCH($CC19,$B$13:$B$21,0),FALSE)</f>
        <v>#N/A</v>
      </c>
      <c r="DK19" s="10">
        <f>HLOOKUP(DK$3,$B$13:$CA$21,MATCH($CC19,$B$13:$B$21,0),FALSE)</f>
        <v>2.1000000000000001E-2</v>
      </c>
      <c r="DL19" s="10" t="e">
        <f>HLOOKUP(DL$3,$B$13:$CA$21,MATCH($CC19,$B$13:$B$21,0),FALSE)</f>
        <v>#N/A</v>
      </c>
      <c r="DM19" s="10" t="e">
        <f>HLOOKUP(DM$3,$B$13:$CA$21,MATCH($CC19,$B$13:$B$21,0),FALSE)</f>
        <v>#N/A</v>
      </c>
      <c r="DN19" s="10" t="e">
        <f>HLOOKUP(DN$3,$B$13:$CA$21,MATCH($CC19,$B$13:$B$21,0),FALSE)</f>
        <v>#N/A</v>
      </c>
      <c r="DO19" s="10" t="e">
        <f>HLOOKUP(DO$3,$B$13:$CA$21,MATCH($CC19,$B$13:$B$21,0),FALSE)</f>
        <v>#N/A</v>
      </c>
      <c r="DP19" s="10">
        <f>HLOOKUP(DP$3,$B$13:$CA$21,MATCH($CC19,$B$13:$B$21,0),FALSE)</f>
        <v>2.3E-2</v>
      </c>
      <c r="DQ19" s="10" t="e">
        <f>HLOOKUP(DQ$3,$B$13:$CA$21,MATCH($CC19,$B$13:$B$21,0),FALSE)</f>
        <v>#N/A</v>
      </c>
      <c r="DR19" s="10" t="e">
        <f>HLOOKUP(DR$3,$B$13:$CA$21,MATCH($CC19,$B$13:$B$21,0),FALSE)</f>
        <v>#N/A</v>
      </c>
      <c r="DS19" s="10" t="e">
        <f>HLOOKUP(DS$3,$B$13:$CA$21,MATCH($CC19,$B$13:$B$21,0),FALSE)</f>
        <v>#N/A</v>
      </c>
      <c r="DT19" s="10" t="e">
        <f>HLOOKUP(DT$3,$B$13:$CA$21,MATCH($CC19,$B$13:$B$21,0),FALSE)</f>
        <v>#N/A</v>
      </c>
      <c r="DU19" s="10">
        <f>HLOOKUP(DU$3,$B$13:$CA$21,MATCH($CC19,$B$13:$B$21,0),FALSE)</f>
        <v>1.9E-2</v>
      </c>
      <c r="DV19" s="10" t="e">
        <f>HLOOKUP(DV$3,$B$13:$CA$21,MATCH($CC19,$B$13:$B$21,0),FALSE)</f>
        <v>#N/A</v>
      </c>
      <c r="DW19" s="10" t="e">
        <f>HLOOKUP(DW$3,$B$13:$CA$21,MATCH($CC19,$B$13:$B$21,0),FALSE)</f>
        <v>#N/A</v>
      </c>
      <c r="DX19" s="10" t="e">
        <f>HLOOKUP(DX$3,$B$13:$CA$21,MATCH($CC19,$B$13:$B$21,0),FALSE)</f>
        <v>#N/A</v>
      </c>
      <c r="DY19" s="10" t="e">
        <f>HLOOKUP(DY$3,$B$13:$CA$21,MATCH($CC19,$B$13:$B$21,0),FALSE)</f>
        <v>#N/A</v>
      </c>
      <c r="DZ19" s="10">
        <f>HLOOKUP(DZ$3,$B$13:$CA$21,MATCH($CC19,$B$13:$B$21,0),FALSE)</f>
        <v>3.1E-2</v>
      </c>
      <c r="EA19" s="10" t="e">
        <f>HLOOKUP(EA$3,$B$13:$CA$21,MATCH($CC19,$B$13:$B$21,0),FALSE)</f>
        <v>#N/A</v>
      </c>
      <c r="EB19" s="10" t="e">
        <f>HLOOKUP(EB$3,$B$13:$CA$21,MATCH($CC19,$B$13:$B$21,0),FALSE)</f>
        <v>#N/A</v>
      </c>
      <c r="EC19" s="10" t="e">
        <f>HLOOKUP(EC$3,$B$13:$CA$21,MATCH($CC19,$B$13:$B$21,0),FALSE)</f>
        <v>#N/A</v>
      </c>
      <c r="ED19" s="10" t="e">
        <f>HLOOKUP(ED$3,$B$13:$CA$21,MATCH($CC19,$B$13:$B$21,0),FALSE)</f>
        <v>#N/A</v>
      </c>
      <c r="EE19" s="10">
        <f>HLOOKUP(EE$3,$B$13:$CA$21,MATCH($CC19,$B$13:$B$21,0),FALSE)</f>
        <v>6.7000000000000004E-2</v>
      </c>
      <c r="EF19" s="10" t="e">
        <f>HLOOKUP(EF$3,$B$13:$CA$21,MATCH($CC19,$B$13:$B$21,0),FALSE)</f>
        <v>#N/A</v>
      </c>
      <c r="EG19" s="10" t="e">
        <f>HLOOKUP(EG$3,$B$13:$CA$21,MATCH($CC19,$B$13:$B$21,0),FALSE)</f>
        <v>#N/A</v>
      </c>
      <c r="EH19" s="10" t="e">
        <f>HLOOKUP(EH$3,$B$13:$CA$21,MATCH($CC19,$B$13:$B$21,0),FALSE)</f>
        <v>#N/A</v>
      </c>
      <c r="EI19" s="10" t="e">
        <f>HLOOKUP(EI$3,$B$13:$CA$21,MATCH($CC19,$B$13:$B$21,0),FALSE)</f>
        <v>#N/A</v>
      </c>
      <c r="EJ19" s="10">
        <f>HLOOKUP(EJ$3,$B$13:$CA$21,MATCH($CC19,$B$13:$B$21,0),FALSE)</f>
        <v>5.7000000000000002E-2</v>
      </c>
      <c r="EK19" s="10" t="e">
        <f>HLOOKUP(EK$3,$B$13:$CA$21,MATCH($CC19,$B$13:$B$21,0),FALSE)</f>
        <v>#N/A</v>
      </c>
      <c r="EL19" s="10" t="e">
        <f>HLOOKUP(EL$3,$B$13:$CA$21,MATCH($CC19,$B$13:$B$21,0),FALSE)</f>
        <v>#N/A</v>
      </c>
      <c r="EM19" s="10" t="e">
        <f>HLOOKUP(EM$3,$B$13:$CA$21,MATCH($CC19,$B$13:$B$21,0),FALSE)</f>
        <v>#N/A</v>
      </c>
      <c r="EN19" s="10" t="e">
        <f>HLOOKUP(EN$3,$B$13:$CA$21,MATCH($CC19,$B$13:$B$21,0),FALSE)</f>
        <v>#N/A</v>
      </c>
      <c r="EO19" s="10">
        <f>HLOOKUP(EO$3,$B$13:$CA$21,MATCH($CC19,$B$13:$B$21,0),FALSE)</f>
        <v>5.8000000000000003E-2</v>
      </c>
      <c r="EP19" s="10" t="e">
        <f>HLOOKUP(EP$3,$B$13:$CA$21,MATCH($CC19,$B$13:$B$21,0),FALSE)</f>
        <v>#N/A</v>
      </c>
      <c r="EQ19" s="10" t="e">
        <f>HLOOKUP(EQ$3,$B$13:$CA$21,MATCH($CC19,$B$13:$B$21,0),FALSE)</f>
        <v>#N/A</v>
      </c>
      <c r="ER19" s="10" t="e">
        <f>HLOOKUP(ER$3,$B$13:$CA$21,MATCH($CC19,$B$13:$B$21,0),FALSE)</f>
        <v>#N/A</v>
      </c>
      <c r="ES19" s="10" t="e">
        <f>HLOOKUP(ES$3,$B$13:$CA$21,MATCH($CC19,$B$13:$B$21,0),FALSE)</f>
        <v>#N/A</v>
      </c>
      <c r="ET19" s="10" t="e">
        <f>HLOOKUP(ET$3,$B$13:$CA$21,MATCH($CC19,$B$13:$B$21,0),FALSE)</f>
        <v>#N/A</v>
      </c>
      <c r="EU19" s="10" t="e">
        <f>HLOOKUP(EU$3,$B$13:$CA$21,MATCH($CC19,$B$13:$B$21,0),FALSE)</f>
        <v>#N/A</v>
      </c>
    </row>
    <row r="20" spans="2:151" x14ac:dyDescent="0.25">
      <c r="B20" s="4" t="s">
        <v>6</v>
      </c>
      <c r="C20" s="7">
        <v>6.2E-2</v>
      </c>
      <c r="D20" s="7">
        <v>5.8000000000000003E-2</v>
      </c>
      <c r="E20" s="7">
        <v>4.7E-2</v>
      </c>
      <c r="F20" s="9">
        <v>5.2999999999999999E-2</v>
      </c>
      <c r="G20" s="9">
        <v>5.2999999999999999E-2</v>
      </c>
      <c r="H20" s="9">
        <v>5.1999999999999998E-2</v>
      </c>
      <c r="I20" s="9">
        <v>5.2999999999999999E-2</v>
      </c>
      <c r="J20" s="9">
        <v>5.2999999999999999E-2</v>
      </c>
      <c r="K20" s="9">
        <v>5.2999999999999999E-2</v>
      </c>
      <c r="L20" s="9">
        <v>4.3999999999999997E-2</v>
      </c>
      <c r="M20" s="9">
        <v>5.1999999999999998E-2</v>
      </c>
      <c r="N20" s="9">
        <v>5.2999999999999999E-2</v>
      </c>
      <c r="O20" s="9">
        <v>4.2999999999999997E-2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C20" t="str">
        <f>B20</f>
        <v>Alvaro Dias</v>
      </c>
      <c r="CD20" s="10" t="e">
        <f>HLOOKUP(CD$3,$B$13:$CA$21,MATCH($CC20,$B$13:$B$21,0),FALSE)</f>
        <v>#N/A</v>
      </c>
      <c r="CE20" s="10" t="e">
        <f>HLOOKUP(CE$3,$B$13:$CA$21,MATCH($CC20,$B$13:$B$21,0),FALSE)</f>
        <v>#N/A</v>
      </c>
      <c r="CF20" s="10" t="e">
        <f>HLOOKUP(CF$3,$B$13:$CA$21,MATCH($CC20,$B$13:$B$21,0),FALSE)</f>
        <v>#N/A</v>
      </c>
      <c r="CG20" s="10">
        <f>HLOOKUP(CG$3,$B$13:$CA$21,MATCH($CC20,$B$13:$B$21,0),FALSE)</f>
        <v>6.2E-2</v>
      </c>
      <c r="CH20" s="10" t="e">
        <f>HLOOKUP(CH$3,$B$13:$CA$21,MATCH($CC20,$B$13:$B$21,0),FALSE)</f>
        <v>#N/A</v>
      </c>
      <c r="CI20" s="10" t="e">
        <f>HLOOKUP(CI$3,$B$13:$CA$21,MATCH($CC20,$B$13:$B$21,0),FALSE)</f>
        <v>#N/A</v>
      </c>
      <c r="CJ20" s="10" t="e">
        <f>HLOOKUP(CJ$3,$B$13:$CA$21,MATCH($CC20,$B$13:$B$21,0),FALSE)</f>
        <v>#N/A</v>
      </c>
      <c r="CK20" s="10" t="e">
        <f>HLOOKUP(CK$3,$B$13:$CA$21,MATCH($CC20,$B$13:$B$21,0),FALSE)</f>
        <v>#N/A</v>
      </c>
      <c r="CL20" s="10">
        <f>HLOOKUP(CL$3,$B$13:$CA$21,MATCH($CC20,$B$13:$B$21,0),FALSE)</f>
        <v>5.8000000000000003E-2</v>
      </c>
      <c r="CM20" s="10" t="e">
        <f>HLOOKUP(CM$3,$B$13:$CA$21,MATCH($CC20,$B$13:$B$21,0),FALSE)</f>
        <v>#N/A</v>
      </c>
      <c r="CN20" s="10" t="e">
        <f>HLOOKUP(CN$3,$B$13:$CA$21,MATCH($CC20,$B$13:$B$21,0),FALSE)</f>
        <v>#N/A</v>
      </c>
      <c r="CO20" s="10" t="e">
        <f>HLOOKUP(CO$3,$B$13:$CA$21,MATCH($CC20,$B$13:$B$21,0),FALSE)</f>
        <v>#N/A</v>
      </c>
      <c r="CP20" s="10" t="e">
        <f>HLOOKUP(CP$3,$B$13:$CA$21,MATCH($CC20,$B$13:$B$21,0),FALSE)</f>
        <v>#N/A</v>
      </c>
      <c r="CQ20" s="10">
        <f>HLOOKUP(CQ$3,$B$13:$CA$21,MATCH($CC20,$B$13:$B$21,0),FALSE)</f>
        <v>4.7E-2</v>
      </c>
      <c r="CR20" s="10" t="e">
        <f>HLOOKUP(CR$3,$B$13:$CA$21,MATCH($CC20,$B$13:$B$21,0),FALSE)</f>
        <v>#N/A</v>
      </c>
      <c r="CS20" s="10" t="e">
        <f>HLOOKUP(CS$3,$B$13:$CA$21,MATCH($CC20,$B$13:$B$21,0),FALSE)</f>
        <v>#N/A</v>
      </c>
      <c r="CT20" s="10" t="e">
        <f>HLOOKUP(CT$3,$B$13:$CA$21,MATCH($CC20,$B$13:$B$21,0),FALSE)</f>
        <v>#N/A</v>
      </c>
      <c r="CU20" s="10" t="e">
        <f>HLOOKUP(CU$3,$B$13:$CA$21,MATCH($CC20,$B$13:$B$21,0),FALSE)</f>
        <v>#N/A</v>
      </c>
      <c r="CV20" s="10">
        <f>HLOOKUP(CV$3,$B$13:$CA$21,MATCH($CC20,$B$13:$B$21,0),FALSE)</f>
        <v>5.2999999999999999E-2</v>
      </c>
      <c r="CW20" s="10" t="e">
        <f>HLOOKUP(CW$3,$B$13:$CA$21,MATCH($CC20,$B$13:$B$21,0),FALSE)</f>
        <v>#N/A</v>
      </c>
      <c r="CX20" s="10" t="e">
        <f>HLOOKUP(CX$3,$B$13:$CA$21,MATCH($CC20,$B$13:$B$21,0),FALSE)</f>
        <v>#N/A</v>
      </c>
      <c r="CY20" s="10" t="e">
        <f>HLOOKUP(CY$3,$B$13:$CA$21,MATCH($CC20,$B$13:$B$21,0),FALSE)</f>
        <v>#N/A</v>
      </c>
      <c r="CZ20" s="10" t="e">
        <f>HLOOKUP(CZ$3,$B$13:$CA$21,MATCH($CC20,$B$13:$B$21,0),FALSE)</f>
        <v>#N/A</v>
      </c>
      <c r="DA20" s="10">
        <f>HLOOKUP(DA$3,$B$13:$CA$21,MATCH($CC20,$B$13:$B$21,0),FALSE)</f>
        <v>5.2999999999999999E-2</v>
      </c>
      <c r="DB20" s="10" t="e">
        <f>HLOOKUP(DB$3,$B$13:$CA$21,MATCH($CC20,$B$13:$B$21,0),FALSE)</f>
        <v>#N/A</v>
      </c>
      <c r="DC20" s="10" t="e">
        <f>HLOOKUP(DC$3,$B$13:$CA$21,MATCH($CC20,$B$13:$B$21,0),FALSE)</f>
        <v>#N/A</v>
      </c>
      <c r="DD20" s="10" t="e">
        <f>HLOOKUP(DD$3,$B$13:$CA$21,MATCH($CC20,$B$13:$B$21,0),FALSE)</f>
        <v>#N/A</v>
      </c>
      <c r="DE20" s="10" t="e">
        <f>HLOOKUP(DE$3,$B$13:$CA$21,MATCH($CC20,$B$13:$B$21,0),FALSE)</f>
        <v>#N/A</v>
      </c>
      <c r="DF20" s="10">
        <f>HLOOKUP(DF$3,$B$13:$CA$21,MATCH($CC20,$B$13:$B$21,0),FALSE)</f>
        <v>5.1999999999999998E-2</v>
      </c>
      <c r="DG20" s="10" t="e">
        <f>HLOOKUP(DG$3,$B$13:$CA$21,MATCH($CC20,$B$13:$B$21,0),FALSE)</f>
        <v>#N/A</v>
      </c>
      <c r="DH20" s="10" t="e">
        <f>HLOOKUP(DH$3,$B$13:$CA$21,MATCH($CC20,$B$13:$B$21,0),FALSE)</f>
        <v>#N/A</v>
      </c>
      <c r="DI20" s="10" t="e">
        <f>HLOOKUP(DI$3,$B$13:$CA$21,MATCH($CC20,$B$13:$B$21,0),FALSE)</f>
        <v>#N/A</v>
      </c>
      <c r="DJ20" s="10" t="e">
        <f>HLOOKUP(DJ$3,$B$13:$CA$21,MATCH($CC20,$B$13:$B$21,0),FALSE)</f>
        <v>#N/A</v>
      </c>
      <c r="DK20" s="10">
        <f>HLOOKUP(DK$3,$B$13:$CA$21,MATCH($CC20,$B$13:$B$21,0),FALSE)</f>
        <v>5.2999999999999999E-2</v>
      </c>
      <c r="DL20" s="10" t="e">
        <f>HLOOKUP(DL$3,$B$13:$CA$21,MATCH($CC20,$B$13:$B$21,0),FALSE)</f>
        <v>#N/A</v>
      </c>
      <c r="DM20" s="10" t="e">
        <f>HLOOKUP(DM$3,$B$13:$CA$21,MATCH($CC20,$B$13:$B$21,0),FALSE)</f>
        <v>#N/A</v>
      </c>
      <c r="DN20" s="10" t="e">
        <f>HLOOKUP(DN$3,$B$13:$CA$21,MATCH($CC20,$B$13:$B$21,0),FALSE)</f>
        <v>#N/A</v>
      </c>
      <c r="DO20" s="10" t="e">
        <f>HLOOKUP(DO$3,$B$13:$CA$21,MATCH($CC20,$B$13:$B$21,0),FALSE)</f>
        <v>#N/A</v>
      </c>
      <c r="DP20" s="10">
        <f>HLOOKUP(DP$3,$B$13:$CA$21,MATCH($CC20,$B$13:$B$21,0),FALSE)</f>
        <v>5.2999999999999999E-2</v>
      </c>
      <c r="DQ20" s="10" t="e">
        <f>HLOOKUP(DQ$3,$B$13:$CA$21,MATCH($CC20,$B$13:$B$21,0),FALSE)</f>
        <v>#N/A</v>
      </c>
      <c r="DR20" s="10" t="e">
        <f>HLOOKUP(DR$3,$B$13:$CA$21,MATCH($CC20,$B$13:$B$21,0),FALSE)</f>
        <v>#N/A</v>
      </c>
      <c r="DS20" s="10" t="e">
        <f>HLOOKUP(DS$3,$B$13:$CA$21,MATCH($CC20,$B$13:$B$21,0),FALSE)</f>
        <v>#N/A</v>
      </c>
      <c r="DT20" s="10" t="e">
        <f>HLOOKUP(DT$3,$B$13:$CA$21,MATCH($CC20,$B$13:$B$21,0),FALSE)</f>
        <v>#N/A</v>
      </c>
      <c r="DU20" s="10">
        <f>HLOOKUP(DU$3,$B$13:$CA$21,MATCH($CC20,$B$13:$B$21,0),FALSE)</f>
        <v>5.2999999999999999E-2</v>
      </c>
      <c r="DV20" s="10" t="e">
        <f>HLOOKUP(DV$3,$B$13:$CA$21,MATCH($CC20,$B$13:$B$21,0),FALSE)</f>
        <v>#N/A</v>
      </c>
      <c r="DW20" s="10" t="e">
        <f>HLOOKUP(DW$3,$B$13:$CA$21,MATCH($CC20,$B$13:$B$21,0),FALSE)</f>
        <v>#N/A</v>
      </c>
      <c r="DX20" s="10" t="e">
        <f>HLOOKUP(DX$3,$B$13:$CA$21,MATCH($CC20,$B$13:$B$21,0),FALSE)</f>
        <v>#N/A</v>
      </c>
      <c r="DY20" s="10" t="e">
        <f>HLOOKUP(DY$3,$B$13:$CA$21,MATCH($CC20,$B$13:$B$21,0),FALSE)</f>
        <v>#N/A</v>
      </c>
      <c r="DZ20" s="10">
        <f>HLOOKUP(DZ$3,$B$13:$CA$21,MATCH($CC20,$B$13:$B$21,0),FALSE)</f>
        <v>4.3999999999999997E-2</v>
      </c>
      <c r="EA20" s="10" t="e">
        <f>HLOOKUP(EA$3,$B$13:$CA$21,MATCH($CC20,$B$13:$B$21,0),FALSE)</f>
        <v>#N/A</v>
      </c>
      <c r="EB20" s="10" t="e">
        <f>HLOOKUP(EB$3,$B$13:$CA$21,MATCH($CC20,$B$13:$B$21,0),FALSE)</f>
        <v>#N/A</v>
      </c>
      <c r="EC20" s="10" t="e">
        <f>HLOOKUP(EC$3,$B$13:$CA$21,MATCH($CC20,$B$13:$B$21,0),FALSE)</f>
        <v>#N/A</v>
      </c>
      <c r="ED20" s="10" t="e">
        <f>HLOOKUP(ED$3,$B$13:$CA$21,MATCH($CC20,$B$13:$B$21,0),FALSE)</f>
        <v>#N/A</v>
      </c>
      <c r="EE20" s="10">
        <f>HLOOKUP(EE$3,$B$13:$CA$21,MATCH($CC20,$B$13:$B$21,0),FALSE)</f>
        <v>5.1999999999999998E-2</v>
      </c>
      <c r="EF20" s="10" t="e">
        <f>HLOOKUP(EF$3,$B$13:$CA$21,MATCH($CC20,$B$13:$B$21,0),FALSE)</f>
        <v>#N/A</v>
      </c>
      <c r="EG20" s="10" t="e">
        <f>HLOOKUP(EG$3,$B$13:$CA$21,MATCH($CC20,$B$13:$B$21,0),FALSE)</f>
        <v>#N/A</v>
      </c>
      <c r="EH20" s="10" t="e">
        <f>HLOOKUP(EH$3,$B$13:$CA$21,MATCH($CC20,$B$13:$B$21,0),FALSE)</f>
        <v>#N/A</v>
      </c>
      <c r="EI20" s="10" t="e">
        <f>HLOOKUP(EI$3,$B$13:$CA$21,MATCH($CC20,$B$13:$B$21,0),FALSE)</f>
        <v>#N/A</v>
      </c>
      <c r="EJ20" s="10">
        <f>HLOOKUP(EJ$3,$B$13:$CA$21,MATCH($CC20,$B$13:$B$21,0),FALSE)</f>
        <v>5.2999999999999999E-2</v>
      </c>
      <c r="EK20" s="10" t="e">
        <f>HLOOKUP(EK$3,$B$13:$CA$21,MATCH($CC20,$B$13:$B$21,0),FALSE)</f>
        <v>#N/A</v>
      </c>
      <c r="EL20" s="10" t="e">
        <f>HLOOKUP(EL$3,$B$13:$CA$21,MATCH($CC20,$B$13:$B$21,0),FALSE)</f>
        <v>#N/A</v>
      </c>
      <c r="EM20" s="10" t="e">
        <f>HLOOKUP(EM$3,$B$13:$CA$21,MATCH($CC20,$B$13:$B$21,0),FALSE)</f>
        <v>#N/A</v>
      </c>
      <c r="EN20" s="10" t="e">
        <f>HLOOKUP(EN$3,$B$13:$CA$21,MATCH($CC20,$B$13:$B$21,0),FALSE)</f>
        <v>#N/A</v>
      </c>
      <c r="EO20" s="10">
        <f>HLOOKUP(EO$3,$B$13:$CA$21,MATCH($CC20,$B$13:$B$21,0),FALSE)</f>
        <v>4.2999999999999997E-2</v>
      </c>
      <c r="EP20" s="10" t="e">
        <f>HLOOKUP(EP$3,$B$13:$CA$21,MATCH($CC20,$B$13:$B$21,0),FALSE)</f>
        <v>#N/A</v>
      </c>
      <c r="EQ20" s="10" t="e">
        <f>HLOOKUP(EQ$3,$B$13:$CA$21,MATCH($CC20,$B$13:$B$21,0),FALSE)</f>
        <v>#N/A</v>
      </c>
      <c r="ER20" s="10" t="e">
        <f>HLOOKUP(ER$3,$B$13:$CA$21,MATCH($CC20,$B$13:$B$21,0),FALSE)</f>
        <v>#N/A</v>
      </c>
      <c r="ES20" s="10" t="e">
        <f>HLOOKUP(ES$3,$B$13:$CA$21,MATCH($CC20,$B$13:$B$21,0),FALSE)</f>
        <v>#N/A</v>
      </c>
      <c r="ET20" s="10" t="e">
        <f>HLOOKUP(ET$3,$B$13:$CA$21,MATCH($CC20,$B$13:$B$21,0),FALSE)</f>
        <v>#N/A</v>
      </c>
      <c r="EU20" s="10" t="e">
        <f>HLOOKUP(EU$3,$B$13:$CA$21,MATCH($CC20,$B$13:$B$21,0),FALSE)</f>
        <v>#N/A</v>
      </c>
    </row>
    <row r="21" spans="2:151" x14ac:dyDescent="0.25">
      <c r="B21" s="4" t="s">
        <v>8</v>
      </c>
      <c r="C21" s="7">
        <v>5.699999999999994E-2</v>
      </c>
      <c r="D21" s="7">
        <v>6.7999999999999949E-2</v>
      </c>
      <c r="E21" s="7">
        <v>5.4000000000000048E-2</v>
      </c>
      <c r="F21" s="7">
        <v>4.7000000000000042E-2</v>
      </c>
      <c r="G21" s="7">
        <v>5.8999999999999941E-2</v>
      </c>
      <c r="H21" s="7">
        <v>6.7999999999999949E-2</v>
      </c>
      <c r="I21" s="7">
        <v>4.9999999999999933E-2</v>
      </c>
      <c r="J21" s="7">
        <v>4.4999999999999929E-2</v>
      </c>
      <c r="K21" s="7">
        <v>4.500000000000004E-2</v>
      </c>
      <c r="L21" s="7">
        <v>5.3999999999999937E-2</v>
      </c>
      <c r="M21" s="7">
        <v>5.4000000000000048E-2</v>
      </c>
      <c r="N21" s="7">
        <v>6.899999999999995E-2</v>
      </c>
      <c r="O21" s="7">
        <v>7.4999999999999956E-2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C21" t="str">
        <f>B21</f>
        <v>DEMAIS</v>
      </c>
      <c r="CD21" s="10" t="e">
        <f>HLOOKUP(CD$3,$B$13:$CA$21,MATCH($CC21,$B$13:$B$21,0),FALSE)</f>
        <v>#N/A</v>
      </c>
      <c r="CE21" s="10" t="e">
        <f>HLOOKUP(CE$3,$B$13:$CA$21,MATCH($CC21,$B$13:$B$21,0),FALSE)</f>
        <v>#N/A</v>
      </c>
      <c r="CF21" s="10" t="e">
        <f>HLOOKUP(CF$3,$B$13:$CA$21,MATCH($CC21,$B$13:$B$21,0),FALSE)</f>
        <v>#N/A</v>
      </c>
      <c r="CG21" s="10">
        <f>HLOOKUP(CG$3,$B$13:$CA$21,MATCH($CC21,$B$13:$B$21,0),FALSE)</f>
        <v>5.699999999999994E-2</v>
      </c>
      <c r="CH21" s="10" t="e">
        <f>HLOOKUP(CH$3,$B$13:$CA$21,MATCH($CC21,$B$13:$B$21,0),FALSE)</f>
        <v>#N/A</v>
      </c>
      <c r="CI21" s="10" t="e">
        <f>HLOOKUP(CI$3,$B$13:$CA$21,MATCH($CC21,$B$13:$B$21,0),FALSE)</f>
        <v>#N/A</v>
      </c>
      <c r="CJ21" s="10" t="e">
        <f>HLOOKUP(CJ$3,$B$13:$CA$21,MATCH($CC21,$B$13:$B$21,0),FALSE)</f>
        <v>#N/A</v>
      </c>
      <c r="CK21" s="10" t="e">
        <f>HLOOKUP(CK$3,$B$13:$CA$21,MATCH($CC21,$B$13:$B$21,0),FALSE)</f>
        <v>#N/A</v>
      </c>
      <c r="CL21" s="10">
        <f>HLOOKUP(CL$3,$B$13:$CA$21,MATCH($CC21,$B$13:$B$21,0),FALSE)</f>
        <v>6.7999999999999949E-2</v>
      </c>
      <c r="CM21" s="10" t="e">
        <f>HLOOKUP(CM$3,$B$13:$CA$21,MATCH($CC21,$B$13:$B$21,0),FALSE)</f>
        <v>#N/A</v>
      </c>
      <c r="CN21" s="10" t="e">
        <f>HLOOKUP(CN$3,$B$13:$CA$21,MATCH($CC21,$B$13:$B$21,0),FALSE)</f>
        <v>#N/A</v>
      </c>
      <c r="CO21" s="10" t="e">
        <f>HLOOKUP(CO$3,$B$13:$CA$21,MATCH($CC21,$B$13:$B$21,0),FALSE)</f>
        <v>#N/A</v>
      </c>
      <c r="CP21" s="10" t="e">
        <f>HLOOKUP(CP$3,$B$13:$CA$21,MATCH($CC21,$B$13:$B$21,0),FALSE)</f>
        <v>#N/A</v>
      </c>
      <c r="CQ21" s="10">
        <f>HLOOKUP(CQ$3,$B$13:$CA$21,MATCH($CC21,$B$13:$B$21,0),FALSE)</f>
        <v>5.4000000000000048E-2</v>
      </c>
      <c r="CR21" s="10" t="e">
        <f>HLOOKUP(CR$3,$B$13:$CA$21,MATCH($CC21,$B$13:$B$21,0),FALSE)</f>
        <v>#N/A</v>
      </c>
      <c r="CS21" s="10" t="e">
        <f>HLOOKUP(CS$3,$B$13:$CA$21,MATCH($CC21,$B$13:$B$21,0),FALSE)</f>
        <v>#N/A</v>
      </c>
      <c r="CT21" s="10" t="e">
        <f>HLOOKUP(CT$3,$B$13:$CA$21,MATCH($CC21,$B$13:$B$21,0),FALSE)</f>
        <v>#N/A</v>
      </c>
      <c r="CU21" s="10" t="e">
        <f>HLOOKUP(CU$3,$B$13:$CA$21,MATCH($CC21,$B$13:$B$21,0),FALSE)</f>
        <v>#N/A</v>
      </c>
      <c r="CV21" s="10">
        <f>HLOOKUP(CV$3,$B$13:$CA$21,MATCH($CC21,$B$13:$B$21,0),FALSE)</f>
        <v>4.7000000000000042E-2</v>
      </c>
      <c r="CW21" s="10" t="e">
        <f>HLOOKUP(CW$3,$B$13:$CA$21,MATCH($CC21,$B$13:$B$21,0),FALSE)</f>
        <v>#N/A</v>
      </c>
      <c r="CX21" s="10" t="e">
        <f>HLOOKUP(CX$3,$B$13:$CA$21,MATCH($CC21,$B$13:$B$21,0),FALSE)</f>
        <v>#N/A</v>
      </c>
      <c r="CY21" s="10" t="e">
        <f>HLOOKUP(CY$3,$B$13:$CA$21,MATCH($CC21,$B$13:$B$21,0),FALSE)</f>
        <v>#N/A</v>
      </c>
      <c r="CZ21" s="10" t="e">
        <f>HLOOKUP(CZ$3,$B$13:$CA$21,MATCH($CC21,$B$13:$B$21,0),FALSE)</f>
        <v>#N/A</v>
      </c>
      <c r="DA21" s="10">
        <f>HLOOKUP(DA$3,$B$13:$CA$21,MATCH($CC21,$B$13:$B$21,0),FALSE)</f>
        <v>5.8999999999999941E-2</v>
      </c>
      <c r="DB21" s="10" t="e">
        <f>HLOOKUP(DB$3,$B$13:$CA$21,MATCH($CC21,$B$13:$B$21,0),FALSE)</f>
        <v>#N/A</v>
      </c>
      <c r="DC21" s="10" t="e">
        <f>HLOOKUP(DC$3,$B$13:$CA$21,MATCH($CC21,$B$13:$B$21,0),FALSE)</f>
        <v>#N/A</v>
      </c>
      <c r="DD21" s="10" t="e">
        <f>HLOOKUP(DD$3,$B$13:$CA$21,MATCH($CC21,$B$13:$B$21,0),FALSE)</f>
        <v>#N/A</v>
      </c>
      <c r="DE21" s="10" t="e">
        <f>HLOOKUP(DE$3,$B$13:$CA$21,MATCH($CC21,$B$13:$B$21,0),FALSE)</f>
        <v>#N/A</v>
      </c>
      <c r="DF21" s="10">
        <f>HLOOKUP(DF$3,$B$13:$CA$21,MATCH($CC21,$B$13:$B$21,0),FALSE)</f>
        <v>6.7999999999999949E-2</v>
      </c>
      <c r="DG21" s="10" t="e">
        <f>HLOOKUP(DG$3,$B$13:$CA$21,MATCH($CC21,$B$13:$B$21,0),FALSE)</f>
        <v>#N/A</v>
      </c>
      <c r="DH21" s="10" t="e">
        <f>HLOOKUP(DH$3,$B$13:$CA$21,MATCH($CC21,$B$13:$B$21,0),FALSE)</f>
        <v>#N/A</v>
      </c>
      <c r="DI21" s="10" t="e">
        <f>HLOOKUP(DI$3,$B$13:$CA$21,MATCH($CC21,$B$13:$B$21,0),FALSE)</f>
        <v>#N/A</v>
      </c>
      <c r="DJ21" s="10" t="e">
        <f>HLOOKUP(DJ$3,$B$13:$CA$21,MATCH($CC21,$B$13:$B$21,0),FALSE)</f>
        <v>#N/A</v>
      </c>
      <c r="DK21" s="10">
        <f>HLOOKUP(DK$3,$B$13:$CA$21,MATCH($CC21,$B$13:$B$21,0),FALSE)</f>
        <v>4.9999999999999933E-2</v>
      </c>
      <c r="DL21" s="10" t="e">
        <f>HLOOKUP(DL$3,$B$13:$CA$21,MATCH($CC21,$B$13:$B$21,0),FALSE)</f>
        <v>#N/A</v>
      </c>
      <c r="DM21" s="10" t="e">
        <f>HLOOKUP(DM$3,$B$13:$CA$21,MATCH($CC21,$B$13:$B$21,0),FALSE)</f>
        <v>#N/A</v>
      </c>
      <c r="DN21" s="10" t="e">
        <f>HLOOKUP(DN$3,$B$13:$CA$21,MATCH($CC21,$B$13:$B$21,0),FALSE)</f>
        <v>#N/A</v>
      </c>
      <c r="DO21" s="10" t="e">
        <f>HLOOKUP(DO$3,$B$13:$CA$21,MATCH($CC21,$B$13:$B$21,0),FALSE)</f>
        <v>#N/A</v>
      </c>
      <c r="DP21" s="10">
        <f>HLOOKUP(DP$3,$B$13:$CA$21,MATCH($CC21,$B$13:$B$21,0),FALSE)</f>
        <v>4.4999999999999929E-2</v>
      </c>
      <c r="DQ21" s="10" t="e">
        <f>HLOOKUP(DQ$3,$B$13:$CA$21,MATCH($CC21,$B$13:$B$21,0),FALSE)</f>
        <v>#N/A</v>
      </c>
      <c r="DR21" s="10" t="e">
        <f>HLOOKUP(DR$3,$B$13:$CA$21,MATCH($CC21,$B$13:$B$21,0),FALSE)</f>
        <v>#N/A</v>
      </c>
      <c r="DS21" s="10" t="e">
        <f>HLOOKUP(DS$3,$B$13:$CA$21,MATCH($CC21,$B$13:$B$21,0),FALSE)</f>
        <v>#N/A</v>
      </c>
      <c r="DT21" s="10" t="e">
        <f>HLOOKUP(DT$3,$B$13:$CA$21,MATCH($CC21,$B$13:$B$21,0),FALSE)</f>
        <v>#N/A</v>
      </c>
      <c r="DU21" s="10">
        <f>HLOOKUP(DU$3,$B$13:$CA$21,MATCH($CC21,$B$13:$B$21,0),FALSE)</f>
        <v>4.500000000000004E-2</v>
      </c>
      <c r="DV21" s="10" t="e">
        <f>HLOOKUP(DV$3,$B$13:$CA$21,MATCH($CC21,$B$13:$B$21,0),FALSE)</f>
        <v>#N/A</v>
      </c>
      <c r="DW21" s="10" t="e">
        <f>HLOOKUP(DW$3,$B$13:$CA$21,MATCH($CC21,$B$13:$B$21,0),FALSE)</f>
        <v>#N/A</v>
      </c>
      <c r="DX21" s="10" t="e">
        <f>HLOOKUP(DX$3,$B$13:$CA$21,MATCH($CC21,$B$13:$B$21,0),FALSE)</f>
        <v>#N/A</v>
      </c>
      <c r="DY21" s="10" t="e">
        <f>HLOOKUP(DY$3,$B$13:$CA$21,MATCH($CC21,$B$13:$B$21,0),FALSE)</f>
        <v>#N/A</v>
      </c>
      <c r="DZ21" s="10">
        <f>HLOOKUP(DZ$3,$B$13:$CA$21,MATCH($CC21,$B$13:$B$21,0),FALSE)</f>
        <v>5.3999999999999937E-2</v>
      </c>
      <c r="EA21" s="10" t="e">
        <f>HLOOKUP(EA$3,$B$13:$CA$21,MATCH($CC21,$B$13:$B$21,0),FALSE)</f>
        <v>#N/A</v>
      </c>
      <c r="EB21" s="10" t="e">
        <f>HLOOKUP(EB$3,$B$13:$CA$21,MATCH($CC21,$B$13:$B$21,0),FALSE)</f>
        <v>#N/A</v>
      </c>
      <c r="EC21" s="10" t="e">
        <f>HLOOKUP(EC$3,$B$13:$CA$21,MATCH($CC21,$B$13:$B$21,0),FALSE)</f>
        <v>#N/A</v>
      </c>
      <c r="ED21" s="10" t="e">
        <f>HLOOKUP(ED$3,$B$13:$CA$21,MATCH($CC21,$B$13:$B$21,0),FALSE)</f>
        <v>#N/A</v>
      </c>
      <c r="EE21" s="10">
        <f>HLOOKUP(EE$3,$B$13:$CA$21,MATCH($CC21,$B$13:$B$21,0),FALSE)</f>
        <v>5.4000000000000048E-2</v>
      </c>
      <c r="EF21" s="10" t="e">
        <f>HLOOKUP(EF$3,$B$13:$CA$21,MATCH($CC21,$B$13:$B$21,0),FALSE)</f>
        <v>#N/A</v>
      </c>
      <c r="EG21" s="10" t="e">
        <f>HLOOKUP(EG$3,$B$13:$CA$21,MATCH($CC21,$B$13:$B$21,0),FALSE)</f>
        <v>#N/A</v>
      </c>
      <c r="EH21" s="10" t="e">
        <f>HLOOKUP(EH$3,$B$13:$CA$21,MATCH($CC21,$B$13:$B$21,0),FALSE)</f>
        <v>#N/A</v>
      </c>
      <c r="EI21" s="10" t="e">
        <f>HLOOKUP(EI$3,$B$13:$CA$21,MATCH($CC21,$B$13:$B$21,0),FALSE)</f>
        <v>#N/A</v>
      </c>
      <c r="EJ21" s="10">
        <f>HLOOKUP(EJ$3,$B$13:$CA$21,MATCH($CC21,$B$13:$B$21,0),FALSE)</f>
        <v>6.899999999999995E-2</v>
      </c>
      <c r="EK21" s="10" t="e">
        <f>HLOOKUP(EK$3,$B$13:$CA$21,MATCH($CC21,$B$13:$B$21,0),FALSE)</f>
        <v>#N/A</v>
      </c>
      <c r="EL21" s="10" t="e">
        <f>HLOOKUP(EL$3,$B$13:$CA$21,MATCH($CC21,$B$13:$B$21,0),FALSE)</f>
        <v>#N/A</v>
      </c>
      <c r="EM21" s="10" t="e">
        <f>HLOOKUP(EM$3,$B$13:$CA$21,MATCH($CC21,$B$13:$B$21,0),FALSE)</f>
        <v>#N/A</v>
      </c>
      <c r="EN21" s="10" t="e">
        <f>HLOOKUP(EN$3,$B$13:$CA$21,MATCH($CC21,$B$13:$B$21,0),FALSE)</f>
        <v>#N/A</v>
      </c>
      <c r="EO21" s="10">
        <f>HLOOKUP(EO$3,$B$13:$CA$21,MATCH($CC21,$B$13:$B$21,0),FALSE)</f>
        <v>7.4999999999999956E-2</v>
      </c>
      <c r="EP21" s="10" t="e">
        <f>HLOOKUP(EP$3,$B$13:$CA$21,MATCH($CC21,$B$13:$B$21,0),FALSE)</f>
        <v>#N/A</v>
      </c>
      <c r="EQ21" s="10" t="e">
        <f>HLOOKUP(EQ$3,$B$13:$CA$21,MATCH($CC21,$B$13:$B$21,0),FALSE)</f>
        <v>#N/A</v>
      </c>
      <c r="ER21" s="10" t="e">
        <f>HLOOKUP(ER$3,$B$13:$CA$21,MATCH($CC21,$B$13:$B$21,0),FALSE)</f>
        <v>#N/A</v>
      </c>
      <c r="ES21" s="10" t="e">
        <f>HLOOKUP(ES$3,$B$13:$CA$21,MATCH($CC21,$B$13:$B$21,0),FALSE)</f>
        <v>#N/A</v>
      </c>
      <c r="ET21" s="10" t="e">
        <f>HLOOKUP(ET$3,$B$13:$CA$21,MATCH($CC21,$B$13:$B$21,0),FALSE)</f>
        <v>#N/A</v>
      </c>
      <c r="EU21" s="10" t="e">
        <f>HLOOKUP(EU$3,$B$13:$CA$21,MATCH($CC21,$B$13:$B$21,0),FALSE)</f>
        <v>#N/A</v>
      </c>
    </row>
    <row r="22" spans="2:151" ht="15.75" thickBot="1" x14ac:dyDescent="0.3"/>
    <row r="23" spans="2:151" ht="15.75" thickBot="1" x14ac:dyDescent="0.3">
      <c r="B23" s="2" t="s">
        <v>21</v>
      </c>
      <c r="C23" s="5">
        <v>43257</v>
      </c>
      <c r="D23" s="5">
        <v>43264</v>
      </c>
      <c r="E23" s="5">
        <v>43271</v>
      </c>
      <c r="F23" s="5">
        <v>43278</v>
      </c>
      <c r="G23" s="5">
        <v>43285</v>
      </c>
      <c r="H23" s="5">
        <v>43292</v>
      </c>
      <c r="I23" s="5">
        <v>43299</v>
      </c>
      <c r="J23" s="5">
        <v>43306</v>
      </c>
      <c r="K23" s="5">
        <v>43313</v>
      </c>
      <c r="L23" s="5">
        <v>43320</v>
      </c>
      <c r="M23" s="5">
        <v>43327</v>
      </c>
      <c r="N23" s="5">
        <v>43334</v>
      </c>
      <c r="O23" s="5">
        <v>43341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C23" t="s">
        <v>21</v>
      </c>
      <c r="CD23" s="11">
        <f>CD13</f>
        <v>43252</v>
      </c>
      <c r="CE23" s="11">
        <f t="shared" ref="CE23:EP23" si="24">CE13</f>
        <v>43255</v>
      </c>
      <c r="CF23" s="11">
        <f t="shared" si="24"/>
        <v>43256</v>
      </c>
      <c r="CG23" s="11">
        <f t="shared" si="24"/>
        <v>43257</v>
      </c>
      <c r="CH23" s="11">
        <f t="shared" si="24"/>
        <v>43258</v>
      </c>
      <c r="CI23" s="11">
        <f t="shared" si="24"/>
        <v>43259</v>
      </c>
      <c r="CJ23" s="11">
        <f t="shared" si="24"/>
        <v>43262</v>
      </c>
      <c r="CK23" s="11">
        <f t="shared" si="24"/>
        <v>43263</v>
      </c>
      <c r="CL23" s="11">
        <f t="shared" si="24"/>
        <v>43264</v>
      </c>
      <c r="CM23" s="11">
        <f t="shared" si="24"/>
        <v>43265</v>
      </c>
      <c r="CN23" s="11">
        <f t="shared" si="24"/>
        <v>43266</v>
      </c>
      <c r="CO23" s="11">
        <f t="shared" si="24"/>
        <v>43269</v>
      </c>
      <c r="CP23" s="11">
        <f t="shared" si="24"/>
        <v>43270</v>
      </c>
      <c r="CQ23" s="11">
        <f t="shared" si="24"/>
        <v>43271</v>
      </c>
      <c r="CR23" s="11">
        <f t="shared" si="24"/>
        <v>43272</v>
      </c>
      <c r="CS23" s="11">
        <f t="shared" si="24"/>
        <v>43273</v>
      </c>
      <c r="CT23" s="11">
        <f t="shared" si="24"/>
        <v>43276</v>
      </c>
      <c r="CU23" s="11">
        <f t="shared" si="24"/>
        <v>43277</v>
      </c>
      <c r="CV23" s="11">
        <f t="shared" si="24"/>
        <v>43278</v>
      </c>
      <c r="CW23" s="11">
        <f t="shared" si="24"/>
        <v>43279</v>
      </c>
      <c r="CX23" s="11">
        <f t="shared" si="24"/>
        <v>43280</v>
      </c>
      <c r="CY23" s="11">
        <f t="shared" si="24"/>
        <v>43283</v>
      </c>
      <c r="CZ23" s="11">
        <f t="shared" si="24"/>
        <v>43284</v>
      </c>
      <c r="DA23" s="11">
        <f t="shared" si="24"/>
        <v>43285</v>
      </c>
      <c r="DB23" s="11">
        <f t="shared" si="24"/>
        <v>43286</v>
      </c>
      <c r="DC23" s="11">
        <f t="shared" si="24"/>
        <v>43287</v>
      </c>
      <c r="DD23" s="11">
        <f t="shared" si="24"/>
        <v>43290</v>
      </c>
      <c r="DE23" s="11">
        <f t="shared" si="24"/>
        <v>43291</v>
      </c>
      <c r="DF23" s="11">
        <f t="shared" si="24"/>
        <v>43292</v>
      </c>
      <c r="DG23" s="11">
        <f t="shared" si="24"/>
        <v>43293</v>
      </c>
      <c r="DH23" s="11">
        <f t="shared" si="24"/>
        <v>43294</v>
      </c>
      <c r="DI23" s="11">
        <f t="shared" si="24"/>
        <v>43297</v>
      </c>
      <c r="DJ23" s="11">
        <f t="shared" si="24"/>
        <v>43298</v>
      </c>
      <c r="DK23" s="11">
        <f t="shared" si="24"/>
        <v>43299</v>
      </c>
      <c r="DL23" s="11">
        <f t="shared" si="24"/>
        <v>43300</v>
      </c>
      <c r="DM23" s="11">
        <f t="shared" si="24"/>
        <v>43301</v>
      </c>
      <c r="DN23" s="11">
        <f t="shared" si="24"/>
        <v>43304</v>
      </c>
      <c r="DO23" s="11">
        <f t="shared" si="24"/>
        <v>43305</v>
      </c>
      <c r="DP23" s="11">
        <f t="shared" si="24"/>
        <v>43306</v>
      </c>
      <c r="DQ23" s="11">
        <f t="shared" si="24"/>
        <v>43307</v>
      </c>
      <c r="DR23" s="11">
        <f t="shared" si="24"/>
        <v>43308</v>
      </c>
      <c r="DS23" s="11">
        <f t="shared" si="24"/>
        <v>43311</v>
      </c>
      <c r="DT23" s="11">
        <f t="shared" si="24"/>
        <v>43312</v>
      </c>
      <c r="DU23" s="11">
        <f t="shared" si="24"/>
        <v>43313</v>
      </c>
      <c r="DV23" s="11">
        <f t="shared" si="24"/>
        <v>43314</v>
      </c>
      <c r="DW23" s="11">
        <f t="shared" si="24"/>
        <v>43315</v>
      </c>
      <c r="DX23" s="11">
        <f t="shared" si="24"/>
        <v>43318</v>
      </c>
      <c r="DY23" s="11">
        <f t="shared" si="24"/>
        <v>43319</v>
      </c>
      <c r="DZ23" s="11">
        <f t="shared" si="24"/>
        <v>43320</v>
      </c>
      <c r="EA23" s="11">
        <f t="shared" si="24"/>
        <v>43321</v>
      </c>
      <c r="EB23" s="11">
        <f t="shared" si="24"/>
        <v>43322</v>
      </c>
      <c r="EC23" s="11">
        <f t="shared" si="24"/>
        <v>43325</v>
      </c>
      <c r="ED23" s="11">
        <f t="shared" si="24"/>
        <v>43326</v>
      </c>
      <c r="EE23" s="11">
        <f t="shared" si="24"/>
        <v>43327</v>
      </c>
      <c r="EF23" s="11">
        <f t="shared" si="24"/>
        <v>43328</v>
      </c>
      <c r="EG23" s="11">
        <f t="shared" si="24"/>
        <v>43329</v>
      </c>
      <c r="EH23" s="11">
        <f t="shared" si="24"/>
        <v>43332</v>
      </c>
      <c r="EI23" s="11">
        <f t="shared" si="24"/>
        <v>43333</v>
      </c>
      <c r="EJ23" s="11">
        <f t="shared" si="24"/>
        <v>43334</v>
      </c>
      <c r="EK23" s="11">
        <f t="shared" si="24"/>
        <v>43335</v>
      </c>
      <c r="EL23" s="11">
        <f t="shared" si="24"/>
        <v>43336</v>
      </c>
      <c r="EM23" s="11">
        <f t="shared" si="24"/>
        <v>43339</v>
      </c>
      <c r="EN23" s="11">
        <f t="shared" si="24"/>
        <v>43340</v>
      </c>
      <c r="EO23" s="11">
        <f t="shared" si="24"/>
        <v>43341</v>
      </c>
      <c r="EP23" s="11">
        <f t="shared" si="24"/>
        <v>43342</v>
      </c>
      <c r="EQ23" s="11">
        <f t="shared" ref="EQ23:EU23" si="25">EQ13</f>
        <v>43343</v>
      </c>
      <c r="ER23" s="11">
        <f t="shared" si="25"/>
        <v>43346</v>
      </c>
      <c r="ES23" s="11">
        <f t="shared" si="25"/>
        <v>43347</v>
      </c>
      <c r="ET23" s="11">
        <f t="shared" si="25"/>
        <v>43348</v>
      </c>
      <c r="EU23" s="11">
        <f t="shared" si="25"/>
        <v>43349</v>
      </c>
    </row>
    <row r="24" spans="2:151" x14ac:dyDescent="0.25">
      <c r="B24" s="3" t="s">
        <v>11</v>
      </c>
      <c r="C24" s="6">
        <v>0.27300000000000002</v>
      </c>
      <c r="D24" s="6">
        <v>0.309</v>
      </c>
      <c r="E24" s="6">
        <v>0.313</v>
      </c>
      <c r="F24" s="8">
        <v>0.32500000000000001</v>
      </c>
      <c r="G24" s="8">
        <v>0.28999999999999998</v>
      </c>
      <c r="H24" s="8">
        <v>0.30199999999999999</v>
      </c>
      <c r="I24" s="8">
        <v>0.29899999999999999</v>
      </c>
      <c r="J24" s="8">
        <v>0.29199999999999998</v>
      </c>
      <c r="K24" s="8">
        <v>0.313</v>
      </c>
      <c r="L24" s="8">
        <v>0.29699999999999999</v>
      </c>
      <c r="M24" s="8">
        <v>0.28699999999999998</v>
      </c>
      <c r="N24" s="8">
        <v>0.30299999999999999</v>
      </c>
      <c r="O24" s="8">
        <v>0.27299999999999996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C24" t="str">
        <f>B24</f>
        <v xml:space="preserve">NS/NR </v>
      </c>
      <c r="CD24" s="10" t="e">
        <f>HLOOKUP(CD$3,$B$23:$CA$31,MATCH($CC24,$B$23:$B$31,0),FALSE)</f>
        <v>#N/A</v>
      </c>
      <c r="CE24" s="10" t="e">
        <f>HLOOKUP(CE$3,$B$23:$CA$31,MATCH($CC24,$B$23:$B$31,0),FALSE)</f>
        <v>#N/A</v>
      </c>
      <c r="CF24" s="10" t="e">
        <f>HLOOKUP(CF$3,$B$23:$CA$31,MATCH($CC24,$B$23:$B$31,0),FALSE)</f>
        <v>#N/A</v>
      </c>
      <c r="CG24" s="10">
        <f>HLOOKUP(CG$3,$B$23:$CA$31,MATCH($CC24,$B$23:$B$31,0),FALSE)</f>
        <v>0.27300000000000002</v>
      </c>
      <c r="CH24" s="10" t="e">
        <f>HLOOKUP(CH$3,$B$23:$CA$31,MATCH($CC24,$B$23:$B$31,0),FALSE)</f>
        <v>#N/A</v>
      </c>
      <c r="CI24" s="10" t="e">
        <f>HLOOKUP(CI$3,$B$23:$CA$31,MATCH($CC24,$B$23:$B$31,0),FALSE)</f>
        <v>#N/A</v>
      </c>
      <c r="CJ24" s="10" t="e">
        <f>HLOOKUP(CJ$3,$B$23:$CA$31,MATCH($CC24,$B$23:$B$31,0),FALSE)</f>
        <v>#N/A</v>
      </c>
      <c r="CK24" s="10" t="e">
        <f>HLOOKUP(CK$3,$B$23:$CA$31,MATCH($CC24,$B$23:$B$31,0),FALSE)</f>
        <v>#N/A</v>
      </c>
      <c r="CL24" s="10">
        <f>HLOOKUP(CL$3,$B$23:$CA$31,MATCH($CC24,$B$23:$B$31,0),FALSE)</f>
        <v>0.309</v>
      </c>
      <c r="CM24" s="10" t="e">
        <f>HLOOKUP(CM$3,$B$23:$CA$31,MATCH($CC24,$B$23:$B$31,0),FALSE)</f>
        <v>#N/A</v>
      </c>
      <c r="CN24" s="10" t="e">
        <f>HLOOKUP(CN$3,$B$23:$CA$31,MATCH($CC24,$B$23:$B$31,0),FALSE)</f>
        <v>#N/A</v>
      </c>
      <c r="CO24" s="10" t="e">
        <f>HLOOKUP(CO$3,$B$23:$CA$31,MATCH($CC24,$B$23:$B$31,0),FALSE)</f>
        <v>#N/A</v>
      </c>
      <c r="CP24" s="10" t="e">
        <f>HLOOKUP(CP$3,$B$23:$CA$31,MATCH($CC24,$B$23:$B$31,0),FALSE)</f>
        <v>#N/A</v>
      </c>
      <c r="CQ24" s="10">
        <f>HLOOKUP(CQ$3,$B$23:$CA$31,MATCH($CC24,$B$23:$B$31,0),FALSE)</f>
        <v>0.313</v>
      </c>
      <c r="CR24" s="10" t="e">
        <f>HLOOKUP(CR$3,$B$23:$CA$31,MATCH($CC24,$B$23:$B$31,0),FALSE)</f>
        <v>#N/A</v>
      </c>
      <c r="CS24" s="10" t="e">
        <f>HLOOKUP(CS$3,$B$23:$CA$31,MATCH($CC24,$B$23:$B$31,0),FALSE)</f>
        <v>#N/A</v>
      </c>
      <c r="CT24" s="10" t="e">
        <f>HLOOKUP(CT$3,$B$23:$CA$31,MATCH($CC24,$B$23:$B$31,0),FALSE)</f>
        <v>#N/A</v>
      </c>
      <c r="CU24" s="10" t="e">
        <f>HLOOKUP(CU$3,$B$23:$CA$31,MATCH($CC24,$B$23:$B$31,0),FALSE)</f>
        <v>#N/A</v>
      </c>
      <c r="CV24" s="10">
        <f>HLOOKUP(CV$3,$B$23:$CA$31,MATCH($CC24,$B$23:$B$31,0),FALSE)</f>
        <v>0.32500000000000001</v>
      </c>
      <c r="CW24" s="10" t="e">
        <f>HLOOKUP(CW$3,$B$23:$CA$31,MATCH($CC24,$B$23:$B$31,0),FALSE)</f>
        <v>#N/A</v>
      </c>
      <c r="CX24" s="10" t="e">
        <f>HLOOKUP(CX$3,$B$23:$CA$31,MATCH($CC24,$B$23:$B$31,0),FALSE)</f>
        <v>#N/A</v>
      </c>
      <c r="CY24" s="10" t="e">
        <f>HLOOKUP(CY$3,$B$23:$CA$31,MATCH($CC24,$B$23:$B$31,0),FALSE)</f>
        <v>#N/A</v>
      </c>
      <c r="CZ24" s="10" t="e">
        <f>HLOOKUP(CZ$3,$B$23:$CA$31,MATCH($CC24,$B$23:$B$31,0),FALSE)</f>
        <v>#N/A</v>
      </c>
      <c r="DA24" s="10">
        <f>HLOOKUP(DA$3,$B$23:$CA$31,MATCH($CC24,$B$23:$B$31,0),FALSE)</f>
        <v>0.28999999999999998</v>
      </c>
      <c r="DB24" s="10" t="e">
        <f>HLOOKUP(DB$3,$B$23:$CA$31,MATCH($CC24,$B$23:$B$31,0),FALSE)</f>
        <v>#N/A</v>
      </c>
      <c r="DC24" s="10" t="e">
        <f>HLOOKUP(DC$3,$B$23:$CA$31,MATCH($CC24,$B$23:$B$31,0),FALSE)</f>
        <v>#N/A</v>
      </c>
      <c r="DD24" s="10" t="e">
        <f>HLOOKUP(DD$3,$B$23:$CA$31,MATCH($CC24,$B$23:$B$31,0),FALSE)</f>
        <v>#N/A</v>
      </c>
      <c r="DE24" s="10" t="e">
        <f>HLOOKUP(DE$3,$B$23:$CA$31,MATCH($CC24,$B$23:$B$31,0),FALSE)</f>
        <v>#N/A</v>
      </c>
      <c r="DF24" s="10">
        <f>HLOOKUP(DF$3,$B$23:$CA$31,MATCH($CC24,$B$23:$B$31,0),FALSE)</f>
        <v>0.30199999999999999</v>
      </c>
      <c r="DG24" s="10" t="e">
        <f>HLOOKUP(DG$3,$B$23:$CA$31,MATCH($CC24,$B$23:$B$31,0),FALSE)</f>
        <v>#N/A</v>
      </c>
      <c r="DH24" s="10" t="e">
        <f>HLOOKUP(DH$3,$B$23:$CA$31,MATCH($CC24,$B$23:$B$31,0),FALSE)</f>
        <v>#N/A</v>
      </c>
      <c r="DI24" s="10" t="e">
        <f>HLOOKUP(DI$3,$B$23:$CA$31,MATCH($CC24,$B$23:$B$31,0),FALSE)</f>
        <v>#N/A</v>
      </c>
      <c r="DJ24" s="10" t="e">
        <f>HLOOKUP(DJ$3,$B$23:$CA$31,MATCH($CC24,$B$23:$B$31,0),FALSE)</f>
        <v>#N/A</v>
      </c>
      <c r="DK24" s="10">
        <f>HLOOKUP(DK$3,$B$23:$CA$31,MATCH($CC24,$B$23:$B$31,0),FALSE)</f>
        <v>0.29899999999999999</v>
      </c>
      <c r="DL24" s="10" t="e">
        <f>HLOOKUP(DL$3,$B$23:$CA$31,MATCH($CC24,$B$23:$B$31,0),FALSE)</f>
        <v>#N/A</v>
      </c>
      <c r="DM24" s="10" t="e">
        <f>HLOOKUP(DM$3,$B$23:$CA$31,MATCH($CC24,$B$23:$B$31,0),FALSE)</f>
        <v>#N/A</v>
      </c>
      <c r="DN24" s="10" t="e">
        <f>HLOOKUP(DN$3,$B$23:$CA$31,MATCH($CC24,$B$23:$B$31,0),FALSE)</f>
        <v>#N/A</v>
      </c>
      <c r="DO24" s="10" t="e">
        <f>HLOOKUP(DO$3,$B$23:$CA$31,MATCH($CC24,$B$23:$B$31,0),FALSE)</f>
        <v>#N/A</v>
      </c>
      <c r="DP24" s="10">
        <f>HLOOKUP(DP$3,$B$23:$CA$31,MATCH($CC24,$B$23:$B$31,0),FALSE)</f>
        <v>0.29199999999999998</v>
      </c>
      <c r="DQ24" s="10" t="e">
        <f>HLOOKUP(DQ$3,$B$23:$CA$31,MATCH($CC24,$B$23:$B$31,0),FALSE)</f>
        <v>#N/A</v>
      </c>
      <c r="DR24" s="10" t="e">
        <f>HLOOKUP(DR$3,$B$23:$CA$31,MATCH($CC24,$B$23:$B$31,0),FALSE)</f>
        <v>#N/A</v>
      </c>
      <c r="DS24" s="10" t="e">
        <f>HLOOKUP(DS$3,$B$23:$CA$31,MATCH($CC24,$B$23:$B$31,0),FALSE)</f>
        <v>#N/A</v>
      </c>
      <c r="DT24" s="10" t="e">
        <f>HLOOKUP(DT$3,$B$23:$CA$31,MATCH($CC24,$B$23:$B$31,0),FALSE)</f>
        <v>#N/A</v>
      </c>
      <c r="DU24" s="10">
        <f>HLOOKUP(DU$3,$B$23:$CA$31,MATCH($CC24,$B$23:$B$31,0),FALSE)</f>
        <v>0.313</v>
      </c>
      <c r="DV24" s="10" t="e">
        <f>HLOOKUP(DV$3,$B$23:$CA$31,MATCH($CC24,$B$23:$B$31,0),FALSE)</f>
        <v>#N/A</v>
      </c>
      <c r="DW24" s="10" t="e">
        <f>HLOOKUP(DW$3,$B$23:$CA$31,MATCH($CC24,$B$23:$B$31,0),FALSE)</f>
        <v>#N/A</v>
      </c>
      <c r="DX24" s="10" t="e">
        <f>HLOOKUP(DX$3,$B$23:$CA$31,MATCH($CC24,$B$23:$B$31,0),FALSE)</f>
        <v>#N/A</v>
      </c>
      <c r="DY24" s="10" t="e">
        <f>HLOOKUP(DY$3,$B$23:$CA$31,MATCH($CC24,$B$23:$B$31,0),FALSE)</f>
        <v>#N/A</v>
      </c>
      <c r="DZ24" s="10">
        <f>HLOOKUP(DZ$3,$B$23:$CA$31,MATCH($CC24,$B$23:$B$31,0),FALSE)</f>
        <v>0.29699999999999999</v>
      </c>
      <c r="EA24" s="10" t="e">
        <f>HLOOKUP(EA$3,$B$23:$CA$31,MATCH($CC24,$B$23:$B$31,0),FALSE)</f>
        <v>#N/A</v>
      </c>
      <c r="EB24" s="10" t="e">
        <f>HLOOKUP(EB$3,$B$23:$CA$31,MATCH($CC24,$B$23:$B$31,0),FALSE)</f>
        <v>#N/A</v>
      </c>
      <c r="EC24" s="10" t="e">
        <f>HLOOKUP(EC$3,$B$23:$CA$31,MATCH($CC24,$B$23:$B$31,0),FALSE)</f>
        <v>#N/A</v>
      </c>
      <c r="ED24" s="10" t="e">
        <f>HLOOKUP(ED$3,$B$23:$CA$31,MATCH($CC24,$B$23:$B$31,0),FALSE)</f>
        <v>#N/A</v>
      </c>
      <c r="EE24" s="10">
        <f>HLOOKUP(EE$3,$B$23:$CA$31,MATCH($CC24,$B$23:$B$31,0),FALSE)</f>
        <v>0.28699999999999998</v>
      </c>
      <c r="EF24" s="10" t="e">
        <f>HLOOKUP(EF$3,$B$23:$CA$31,MATCH($CC24,$B$23:$B$31,0),FALSE)</f>
        <v>#N/A</v>
      </c>
      <c r="EG24" s="10" t="e">
        <f>HLOOKUP(EG$3,$B$23:$CA$31,MATCH($CC24,$B$23:$B$31,0),FALSE)</f>
        <v>#N/A</v>
      </c>
      <c r="EH24" s="10" t="e">
        <f>HLOOKUP(EH$3,$B$23:$CA$31,MATCH($CC24,$B$23:$B$31,0),FALSE)</f>
        <v>#N/A</v>
      </c>
      <c r="EI24" s="10" t="e">
        <f>HLOOKUP(EI$3,$B$23:$CA$31,MATCH($CC24,$B$23:$B$31,0),FALSE)</f>
        <v>#N/A</v>
      </c>
      <c r="EJ24" s="10">
        <f>HLOOKUP(EJ$3,$B$23:$CA$31,MATCH($CC24,$B$23:$B$31,0),FALSE)</f>
        <v>0.30299999999999999</v>
      </c>
      <c r="EK24" s="10" t="e">
        <f>HLOOKUP(EK$3,$B$23:$CA$31,MATCH($CC24,$B$23:$B$31,0),FALSE)</f>
        <v>#N/A</v>
      </c>
      <c r="EL24" s="10" t="e">
        <f>HLOOKUP(EL$3,$B$23:$CA$31,MATCH($CC24,$B$23:$B$31,0),FALSE)</f>
        <v>#N/A</v>
      </c>
      <c r="EM24" s="10" t="e">
        <f>HLOOKUP(EM$3,$B$23:$CA$31,MATCH($CC24,$B$23:$B$31,0),FALSE)</f>
        <v>#N/A</v>
      </c>
      <c r="EN24" s="10" t="e">
        <f>HLOOKUP(EN$3,$B$23:$CA$31,MATCH($CC24,$B$23:$B$31,0),FALSE)</f>
        <v>#N/A</v>
      </c>
      <c r="EO24" s="10">
        <f>HLOOKUP(EO$3,$B$23:$CA$31,MATCH($CC24,$B$23:$B$31,0),FALSE)</f>
        <v>0.27299999999999996</v>
      </c>
      <c r="EP24" s="10" t="e">
        <f>HLOOKUP(EP$3,$B$23:$CA$31,MATCH($CC24,$B$23:$B$31,0),FALSE)</f>
        <v>#N/A</v>
      </c>
      <c r="EQ24" s="10" t="e">
        <f>HLOOKUP(EQ$3,$B$23:$CA$31,MATCH($CC24,$B$23:$B$31,0),FALSE)</f>
        <v>#N/A</v>
      </c>
      <c r="ER24" s="10" t="e">
        <f>HLOOKUP(ER$3,$B$23:$CA$31,MATCH($CC24,$B$23:$B$31,0),FALSE)</f>
        <v>#N/A</v>
      </c>
      <c r="ES24" s="10" t="e">
        <f>HLOOKUP(ES$3,$B$23:$CA$31,MATCH($CC24,$B$23:$B$31,0),FALSE)</f>
        <v>#N/A</v>
      </c>
      <c r="ET24" s="10" t="e">
        <f>HLOOKUP(ET$3,$B$23:$CA$31,MATCH($CC24,$B$23:$B$31,0),FALSE)</f>
        <v>#N/A</v>
      </c>
      <c r="EU24" s="10" t="e">
        <f>HLOOKUP(EU$3,$B$23:$CA$31,MATCH($CC24,$B$23:$B$31,0),FALSE)</f>
        <v>#N/A</v>
      </c>
    </row>
    <row r="25" spans="2:151" x14ac:dyDescent="0.25">
      <c r="B25" s="4" t="s">
        <v>12</v>
      </c>
      <c r="C25" s="7">
        <v>0.21299999999999999</v>
      </c>
      <c r="D25" s="7">
        <v>0.19800000000000001</v>
      </c>
      <c r="E25" s="7">
        <v>0.19</v>
      </c>
      <c r="F25" s="9">
        <v>0.20300000000000001</v>
      </c>
      <c r="G25" s="9">
        <v>0.21199999999999999</v>
      </c>
      <c r="H25" s="9">
        <v>0.214</v>
      </c>
      <c r="I25" s="9">
        <v>0.214</v>
      </c>
      <c r="J25" s="9">
        <v>0.223</v>
      </c>
      <c r="K25" s="9">
        <v>0.20399999999999999</v>
      </c>
      <c r="L25" s="9">
        <v>0.21299999999999999</v>
      </c>
      <c r="M25" s="9">
        <v>0.20799999999999999</v>
      </c>
      <c r="N25" s="9">
        <v>0.20399999999999999</v>
      </c>
      <c r="O25" s="9">
        <v>0.21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C25" t="str">
        <f>B25</f>
        <v xml:space="preserve">Bolsonaro </v>
      </c>
      <c r="CD25" s="10" t="e">
        <f>HLOOKUP(CD$3,$B$23:$CA$31,MATCH($CC25,$B$23:$B$31,0),FALSE)</f>
        <v>#N/A</v>
      </c>
      <c r="CE25" s="10" t="e">
        <f>HLOOKUP(CE$3,$B$23:$CA$31,MATCH($CC25,$B$23:$B$31,0),FALSE)</f>
        <v>#N/A</v>
      </c>
      <c r="CF25" s="10" t="e">
        <f>HLOOKUP(CF$3,$B$23:$CA$31,MATCH($CC25,$B$23:$B$31,0),FALSE)</f>
        <v>#N/A</v>
      </c>
      <c r="CG25" s="10">
        <f>HLOOKUP(CG$3,$B$23:$CA$31,MATCH($CC25,$B$23:$B$31,0),FALSE)</f>
        <v>0.21299999999999999</v>
      </c>
      <c r="CH25" s="10" t="e">
        <f>HLOOKUP(CH$3,$B$23:$CA$31,MATCH($CC25,$B$23:$B$31,0),FALSE)</f>
        <v>#N/A</v>
      </c>
      <c r="CI25" s="10" t="e">
        <f>HLOOKUP(CI$3,$B$23:$CA$31,MATCH($CC25,$B$23:$B$31,0),FALSE)</f>
        <v>#N/A</v>
      </c>
      <c r="CJ25" s="10" t="e">
        <f>HLOOKUP(CJ$3,$B$23:$CA$31,MATCH($CC25,$B$23:$B$31,0),FALSE)</f>
        <v>#N/A</v>
      </c>
      <c r="CK25" s="10" t="e">
        <f>HLOOKUP(CK$3,$B$23:$CA$31,MATCH($CC25,$B$23:$B$31,0),FALSE)</f>
        <v>#N/A</v>
      </c>
      <c r="CL25" s="10">
        <f>HLOOKUP(CL$3,$B$23:$CA$31,MATCH($CC25,$B$23:$B$31,0),FALSE)</f>
        <v>0.19800000000000001</v>
      </c>
      <c r="CM25" s="10" t="e">
        <f>HLOOKUP(CM$3,$B$23:$CA$31,MATCH($CC25,$B$23:$B$31,0),FALSE)</f>
        <v>#N/A</v>
      </c>
      <c r="CN25" s="10" t="e">
        <f>HLOOKUP(CN$3,$B$23:$CA$31,MATCH($CC25,$B$23:$B$31,0),FALSE)</f>
        <v>#N/A</v>
      </c>
      <c r="CO25" s="10" t="e">
        <f>HLOOKUP(CO$3,$B$23:$CA$31,MATCH($CC25,$B$23:$B$31,0),FALSE)</f>
        <v>#N/A</v>
      </c>
      <c r="CP25" s="10" t="e">
        <f>HLOOKUP(CP$3,$B$23:$CA$31,MATCH($CC25,$B$23:$B$31,0),FALSE)</f>
        <v>#N/A</v>
      </c>
      <c r="CQ25" s="10">
        <f>HLOOKUP(CQ$3,$B$23:$CA$31,MATCH($CC25,$B$23:$B$31,0),FALSE)</f>
        <v>0.19</v>
      </c>
      <c r="CR25" s="10" t="e">
        <f>HLOOKUP(CR$3,$B$23:$CA$31,MATCH($CC25,$B$23:$B$31,0),FALSE)</f>
        <v>#N/A</v>
      </c>
      <c r="CS25" s="10" t="e">
        <f>HLOOKUP(CS$3,$B$23:$CA$31,MATCH($CC25,$B$23:$B$31,0),FALSE)</f>
        <v>#N/A</v>
      </c>
      <c r="CT25" s="10" t="e">
        <f>HLOOKUP(CT$3,$B$23:$CA$31,MATCH($CC25,$B$23:$B$31,0),FALSE)</f>
        <v>#N/A</v>
      </c>
      <c r="CU25" s="10" t="e">
        <f>HLOOKUP(CU$3,$B$23:$CA$31,MATCH($CC25,$B$23:$B$31,0),FALSE)</f>
        <v>#N/A</v>
      </c>
      <c r="CV25" s="10">
        <f>HLOOKUP(CV$3,$B$23:$CA$31,MATCH($CC25,$B$23:$B$31,0),FALSE)</f>
        <v>0.20300000000000001</v>
      </c>
      <c r="CW25" s="10" t="e">
        <f>HLOOKUP(CW$3,$B$23:$CA$31,MATCH($CC25,$B$23:$B$31,0),FALSE)</f>
        <v>#N/A</v>
      </c>
      <c r="CX25" s="10" t="e">
        <f>HLOOKUP(CX$3,$B$23:$CA$31,MATCH($CC25,$B$23:$B$31,0),FALSE)</f>
        <v>#N/A</v>
      </c>
      <c r="CY25" s="10" t="e">
        <f>HLOOKUP(CY$3,$B$23:$CA$31,MATCH($CC25,$B$23:$B$31,0),FALSE)</f>
        <v>#N/A</v>
      </c>
      <c r="CZ25" s="10" t="e">
        <f>HLOOKUP(CZ$3,$B$23:$CA$31,MATCH($CC25,$B$23:$B$31,0),FALSE)</f>
        <v>#N/A</v>
      </c>
      <c r="DA25" s="10">
        <f>HLOOKUP(DA$3,$B$23:$CA$31,MATCH($CC25,$B$23:$B$31,0),FALSE)</f>
        <v>0.21199999999999999</v>
      </c>
      <c r="DB25" s="10" t="e">
        <f>HLOOKUP(DB$3,$B$23:$CA$31,MATCH($CC25,$B$23:$B$31,0),FALSE)</f>
        <v>#N/A</v>
      </c>
      <c r="DC25" s="10" t="e">
        <f>HLOOKUP(DC$3,$B$23:$CA$31,MATCH($CC25,$B$23:$B$31,0),FALSE)</f>
        <v>#N/A</v>
      </c>
      <c r="DD25" s="10" t="e">
        <f>HLOOKUP(DD$3,$B$23:$CA$31,MATCH($CC25,$B$23:$B$31,0),FALSE)</f>
        <v>#N/A</v>
      </c>
      <c r="DE25" s="10" t="e">
        <f>HLOOKUP(DE$3,$B$23:$CA$31,MATCH($CC25,$B$23:$B$31,0),FALSE)</f>
        <v>#N/A</v>
      </c>
      <c r="DF25" s="10">
        <f>HLOOKUP(DF$3,$B$23:$CA$31,MATCH($CC25,$B$23:$B$31,0),FALSE)</f>
        <v>0.214</v>
      </c>
      <c r="DG25" s="10" t="e">
        <f>HLOOKUP(DG$3,$B$23:$CA$31,MATCH($CC25,$B$23:$B$31,0),FALSE)</f>
        <v>#N/A</v>
      </c>
      <c r="DH25" s="10" t="e">
        <f>HLOOKUP(DH$3,$B$23:$CA$31,MATCH($CC25,$B$23:$B$31,0),FALSE)</f>
        <v>#N/A</v>
      </c>
      <c r="DI25" s="10" t="e">
        <f>HLOOKUP(DI$3,$B$23:$CA$31,MATCH($CC25,$B$23:$B$31,0),FALSE)</f>
        <v>#N/A</v>
      </c>
      <c r="DJ25" s="10" t="e">
        <f>HLOOKUP(DJ$3,$B$23:$CA$31,MATCH($CC25,$B$23:$B$31,0),FALSE)</f>
        <v>#N/A</v>
      </c>
      <c r="DK25" s="10">
        <f>HLOOKUP(DK$3,$B$23:$CA$31,MATCH($CC25,$B$23:$B$31,0),FALSE)</f>
        <v>0.214</v>
      </c>
      <c r="DL25" s="10" t="e">
        <f>HLOOKUP(DL$3,$B$23:$CA$31,MATCH($CC25,$B$23:$B$31,0),FALSE)</f>
        <v>#N/A</v>
      </c>
      <c r="DM25" s="10" t="e">
        <f>HLOOKUP(DM$3,$B$23:$CA$31,MATCH($CC25,$B$23:$B$31,0),FALSE)</f>
        <v>#N/A</v>
      </c>
      <c r="DN25" s="10" t="e">
        <f>HLOOKUP(DN$3,$B$23:$CA$31,MATCH($CC25,$B$23:$B$31,0),FALSE)</f>
        <v>#N/A</v>
      </c>
      <c r="DO25" s="10" t="e">
        <f>HLOOKUP(DO$3,$B$23:$CA$31,MATCH($CC25,$B$23:$B$31,0),FALSE)</f>
        <v>#N/A</v>
      </c>
      <c r="DP25" s="10">
        <f>HLOOKUP(DP$3,$B$23:$CA$31,MATCH($CC25,$B$23:$B$31,0),FALSE)</f>
        <v>0.223</v>
      </c>
      <c r="DQ25" s="10" t="e">
        <f>HLOOKUP(DQ$3,$B$23:$CA$31,MATCH($CC25,$B$23:$B$31,0),FALSE)</f>
        <v>#N/A</v>
      </c>
      <c r="DR25" s="10" t="e">
        <f>HLOOKUP(DR$3,$B$23:$CA$31,MATCH($CC25,$B$23:$B$31,0),FALSE)</f>
        <v>#N/A</v>
      </c>
      <c r="DS25" s="10" t="e">
        <f>HLOOKUP(DS$3,$B$23:$CA$31,MATCH($CC25,$B$23:$B$31,0),FALSE)</f>
        <v>#N/A</v>
      </c>
      <c r="DT25" s="10" t="e">
        <f>HLOOKUP(DT$3,$B$23:$CA$31,MATCH($CC25,$B$23:$B$31,0),FALSE)</f>
        <v>#N/A</v>
      </c>
      <c r="DU25" s="10">
        <f>HLOOKUP(DU$3,$B$23:$CA$31,MATCH($CC25,$B$23:$B$31,0),FALSE)</f>
        <v>0.20399999999999999</v>
      </c>
      <c r="DV25" s="10" t="e">
        <f>HLOOKUP(DV$3,$B$23:$CA$31,MATCH($CC25,$B$23:$B$31,0),FALSE)</f>
        <v>#N/A</v>
      </c>
      <c r="DW25" s="10" t="e">
        <f>HLOOKUP(DW$3,$B$23:$CA$31,MATCH($CC25,$B$23:$B$31,0),FALSE)</f>
        <v>#N/A</v>
      </c>
      <c r="DX25" s="10" t="e">
        <f>HLOOKUP(DX$3,$B$23:$CA$31,MATCH($CC25,$B$23:$B$31,0),FALSE)</f>
        <v>#N/A</v>
      </c>
      <c r="DY25" s="10" t="e">
        <f>HLOOKUP(DY$3,$B$23:$CA$31,MATCH($CC25,$B$23:$B$31,0),FALSE)</f>
        <v>#N/A</v>
      </c>
      <c r="DZ25" s="10">
        <f>HLOOKUP(DZ$3,$B$23:$CA$31,MATCH($CC25,$B$23:$B$31,0),FALSE)</f>
        <v>0.21299999999999999</v>
      </c>
      <c r="EA25" s="10" t="e">
        <f>HLOOKUP(EA$3,$B$23:$CA$31,MATCH($CC25,$B$23:$B$31,0),FALSE)</f>
        <v>#N/A</v>
      </c>
      <c r="EB25" s="10" t="e">
        <f>HLOOKUP(EB$3,$B$23:$CA$31,MATCH($CC25,$B$23:$B$31,0),FALSE)</f>
        <v>#N/A</v>
      </c>
      <c r="EC25" s="10" t="e">
        <f>HLOOKUP(EC$3,$B$23:$CA$31,MATCH($CC25,$B$23:$B$31,0),FALSE)</f>
        <v>#N/A</v>
      </c>
      <c r="ED25" s="10" t="e">
        <f>HLOOKUP(ED$3,$B$23:$CA$31,MATCH($CC25,$B$23:$B$31,0),FALSE)</f>
        <v>#N/A</v>
      </c>
      <c r="EE25" s="10">
        <f>HLOOKUP(EE$3,$B$23:$CA$31,MATCH($CC25,$B$23:$B$31,0),FALSE)</f>
        <v>0.20799999999999999</v>
      </c>
      <c r="EF25" s="10" t="e">
        <f>HLOOKUP(EF$3,$B$23:$CA$31,MATCH($CC25,$B$23:$B$31,0),FALSE)</f>
        <v>#N/A</v>
      </c>
      <c r="EG25" s="10" t="e">
        <f>HLOOKUP(EG$3,$B$23:$CA$31,MATCH($CC25,$B$23:$B$31,0),FALSE)</f>
        <v>#N/A</v>
      </c>
      <c r="EH25" s="10" t="e">
        <f>HLOOKUP(EH$3,$B$23:$CA$31,MATCH($CC25,$B$23:$B$31,0),FALSE)</f>
        <v>#N/A</v>
      </c>
      <c r="EI25" s="10" t="e">
        <f>HLOOKUP(EI$3,$B$23:$CA$31,MATCH($CC25,$B$23:$B$31,0),FALSE)</f>
        <v>#N/A</v>
      </c>
      <c r="EJ25" s="10">
        <f>HLOOKUP(EJ$3,$B$23:$CA$31,MATCH($CC25,$B$23:$B$31,0),FALSE)</f>
        <v>0.20399999999999999</v>
      </c>
      <c r="EK25" s="10" t="e">
        <f>HLOOKUP(EK$3,$B$23:$CA$31,MATCH($CC25,$B$23:$B$31,0),FALSE)</f>
        <v>#N/A</v>
      </c>
      <c r="EL25" s="10" t="e">
        <f>HLOOKUP(EL$3,$B$23:$CA$31,MATCH($CC25,$B$23:$B$31,0),FALSE)</f>
        <v>#N/A</v>
      </c>
      <c r="EM25" s="10" t="e">
        <f>HLOOKUP(EM$3,$B$23:$CA$31,MATCH($CC25,$B$23:$B$31,0),FALSE)</f>
        <v>#N/A</v>
      </c>
      <c r="EN25" s="10" t="e">
        <f>HLOOKUP(EN$3,$B$23:$CA$31,MATCH($CC25,$B$23:$B$31,0),FALSE)</f>
        <v>#N/A</v>
      </c>
      <c r="EO25" s="10">
        <f>HLOOKUP(EO$3,$B$23:$CA$31,MATCH($CC25,$B$23:$B$31,0),FALSE)</f>
        <v>0.21</v>
      </c>
      <c r="EP25" s="10" t="e">
        <f>HLOOKUP(EP$3,$B$23:$CA$31,MATCH($CC25,$B$23:$B$31,0),FALSE)</f>
        <v>#N/A</v>
      </c>
      <c r="EQ25" s="10" t="e">
        <f>HLOOKUP(EQ$3,$B$23:$CA$31,MATCH($CC25,$B$23:$B$31,0),FALSE)</f>
        <v>#N/A</v>
      </c>
      <c r="ER25" s="10" t="e">
        <f>HLOOKUP(ER$3,$B$23:$CA$31,MATCH($CC25,$B$23:$B$31,0),FALSE)</f>
        <v>#N/A</v>
      </c>
      <c r="ES25" s="10" t="e">
        <f>HLOOKUP(ES$3,$B$23:$CA$31,MATCH($CC25,$B$23:$B$31,0),FALSE)</f>
        <v>#N/A</v>
      </c>
      <c r="ET25" s="10" t="e">
        <f>HLOOKUP(ET$3,$B$23:$CA$31,MATCH($CC25,$B$23:$B$31,0),FALSE)</f>
        <v>#N/A</v>
      </c>
      <c r="EU25" s="10" t="e">
        <f>HLOOKUP(EU$3,$B$23:$CA$31,MATCH($CC25,$B$23:$B$31,0),FALSE)</f>
        <v>#N/A</v>
      </c>
    </row>
    <row r="26" spans="2:151" x14ac:dyDescent="0.25">
      <c r="B26" s="4" t="s">
        <v>13</v>
      </c>
      <c r="C26" s="7">
        <v>0.113</v>
      </c>
      <c r="D26" s="7">
        <v>9.6000000000000002E-2</v>
      </c>
      <c r="E26" s="7">
        <v>0.109</v>
      </c>
      <c r="F26" s="9">
        <v>0.104</v>
      </c>
      <c r="G26" s="9">
        <v>0.111</v>
      </c>
      <c r="H26" s="9">
        <v>0.114</v>
      </c>
      <c r="I26" s="9">
        <v>0.10100000000000001</v>
      </c>
      <c r="J26" s="9">
        <v>0.10199999999999999</v>
      </c>
      <c r="K26" s="9">
        <v>9.2999999999999999E-2</v>
      </c>
      <c r="L26" s="9">
        <v>9.9000000000000005E-2</v>
      </c>
      <c r="M26" s="9">
        <v>9.0999999999999998E-2</v>
      </c>
      <c r="N26" s="9">
        <v>8.7999999999999995E-2</v>
      </c>
      <c r="O26" s="9">
        <v>0.1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C26" t="str">
        <f>B26</f>
        <v xml:space="preserve">Marina </v>
      </c>
      <c r="CD26" s="10" t="e">
        <f>HLOOKUP(CD$3,$B$23:$CA$31,MATCH($CC26,$B$23:$B$31,0),FALSE)</f>
        <v>#N/A</v>
      </c>
      <c r="CE26" s="10" t="e">
        <f>HLOOKUP(CE$3,$B$23:$CA$31,MATCH($CC26,$B$23:$B$31,0),FALSE)</f>
        <v>#N/A</v>
      </c>
      <c r="CF26" s="10" t="e">
        <f>HLOOKUP(CF$3,$B$23:$CA$31,MATCH($CC26,$B$23:$B$31,0),FALSE)</f>
        <v>#N/A</v>
      </c>
      <c r="CG26" s="10">
        <f>HLOOKUP(CG$3,$B$23:$CA$31,MATCH($CC26,$B$23:$B$31,0),FALSE)</f>
        <v>0.113</v>
      </c>
      <c r="CH26" s="10" t="e">
        <f>HLOOKUP(CH$3,$B$23:$CA$31,MATCH($CC26,$B$23:$B$31,0),FALSE)</f>
        <v>#N/A</v>
      </c>
      <c r="CI26" s="10" t="e">
        <f>HLOOKUP(CI$3,$B$23:$CA$31,MATCH($CC26,$B$23:$B$31,0),FALSE)</f>
        <v>#N/A</v>
      </c>
      <c r="CJ26" s="10" t="e">
        <f>HLOOKUP(CJ$3,$B$23:$CA$31,MATCH($CC26,$B$23:$B$31,0),FALSE)</f>
        <v>#N/A</v>
      </c>
      <c r="CK26" s="10" t="e">
        <f>HLOOKUP(CK$3,$B$23:$CA$31,MATCH($CC26,$B$23:$B$31,0),FALSE)</f>
        <v>#N/A</v>
      </c>
      <c r="CL26" s="10">
        <f>HLOOKUP(CL$3,$B$23:$CA$31,MATCH($CC26,$B$23:$B$31,0),FALSE)</f>
        <v>9.6000000000000002E-2</v>
      </c>
      <c r="CM26" s="10" t="e">
        <f>HLOOKUP(CM$3,$B$23:$CA$31,MATCH($CC26,$B$23:$B$31,0),FALSE)</f>
        <v>#N/A</v>
      </c>
      <c r="CN26" s="10" t="e">
        <f>HLOOKUP(CN$3,$B$23:$CA$31,MATCH($CC26,$B$23:$B$31,0),FALSE)</f>
        <v>#N/A</v>
      </c>
      <c r="CO26" s="10" t="e">
        <f>HLOOKUP(CO$3,$B$23:$CA$31,MATCH($CC26,$B$23:$B$31,0),FALSE)</f>
        <v>#N/A</v>
      </c>
      <c r="CP26" s="10" t="e">
        <f>HLOOKUP(CP$3,$B$23:$CA$31,MATCH($CC26,$B$23:$B$31,0),FALSE)</f>
        <v>#N/A</v>
      </c>
      <c r="CQ26" s="10">
        <f>HLOOKUP(CQ$3,$B$23:$CA$31,MATCH($CC26,$B$23:$B$31,0),FALSE)</f>
        <v>0.109</v>
      </c>
      <c r="CR26" s="10" t="e">
        <f>HLOOKUP(CR$3,$B$23:$CA$31,MATCH($CC26,$B$23:$B$31,0),FALSE)</f>
        <v>#N/A</v>
      </c>
      <c r="CS26" s="10" t="e">
        <f>HLOOKUP(CS$3,$B$23:$CA$31,MATCH($CC26,$B$23:$B$31,0),FALSE)</f>
        <v>#N/A</v>
      </c>
      <c r="CT26" s="10" t="e">
        <f>HLOOKUP(CT$3,$B$23:$CA$31,MATCH($CC26,$B$23:$B$31,0),FALSE)</f>
        <v>#N/A</v>
      </c>
      <c r="CU26" s="10" t="e">
        <f>HLOOKUP(CU$3,$B$23:$CA$31,MATCH($CC26,$B$23:$B$31,0),FALSE)</f>
        <v>#N/A</v>
      </c>
      <c r="CV26" s="10">
        <f>HLOOKUP(CV$3,$B$23:$CA$31,MATCH($CC26,$B$23:$B$31,0),FALSE)</f>
        <v>0.104</v>
      </c>
      <c r="CW26" s="10" t="e">
        <f>HLOOKUP(CW$3,$B$23:$CA$31,MATCH($CC26,$B$23:$B$31,0),FALSE)</f>
        <v>#N/A</v>
      </c>
      <c r="CX26" s="10" t="e">
        <f>HLOOKUP(CX$3,$B$23:$CA$31,MATCH($CC26,$B$23:$B$31,0),FALSE)</f>
        <v>#N/A</v>
      </c>
      <c r="CY26" s="10" t="e">
        <f>HLOOKUP(CY$3,$B$23:$CA$31,MATCH($CC26,$B$23:$B$31,0),FALSE)</f>
        <v>#N/A</v>
      </c>
      <c r="CZ26" s="10" t="e">
        <f>HLOOKUP(CZ$3,$B$23:$CA$31,MATCH($CC26,$B$23:$B$31,0),FALSE)</f>
        <v>#N/A</v>
      </c>
      <c r="DA26" s="10">
        <f>HLOOKUP(DA$3,$B$23:$CA$31,MATCH($CC26,$B$23:$B$31,0),FALSE)</f>
        <v>0.111</v>
      </c>
      <c r="DB26" s="10" t="e">
        <f>HLOOKUP(DB$3,$B$23:$CA$31,MATCH($CC26,$B$23:$B$31,0),FALSE)</f>
        <v>#N/A</v>
      </c>
      <c r="DC26" s="10" t="e">
        <f>HLOOKUP(DC$3,$B$23:$CA$31,MATCH($CC26,$B$23:$B$31,0),FALSE)</f>
        <v>#N/A</v>
      </c>
      <c r="DD26" s="10" t="e">
        <f>HLOOKUP(DD$3,$B$23:$CA$31,MATCH($CC26,$B$23:$B$31,0),FALSE)</f>
        <v>#N/A</v>
      </c>
      <c r="DE26" s="10" t="e">
        <f>HLOOKUP(DE$3,$B$23:$CA$31,MATCH($CC26,$B$23:$B$31,0),FALSE)</f>
        <v>#N/A</v>
      </c>
      <c r="DF26" s="10">
        <f>HLOOKUP(DF$3,$B$23:$CA$31,MATCH($CC26,$B$23:$B$31,0),FALSE)</f>
        <v>0.114</v>
      </c>
      <c r="DG26" s="10" t="e">
        <f>HLOOKUP(DG$3,$B$23:$CA$31,MATCH($CC26,$B$23:$B$31,0),FALSE)</f>
        <v>#N/A</v>
      </c>
      <c r="DH26" s="10" t="e">
        <f>HLOOKUP(DH$3,$B$23:$CA$31,MATCH($CC26,$B$23:$B$31,0),FALSE)</f>
        <v>#N/A</v>
      </c>
      <c r="DI26" s="10" t="e">
        <f>HLOOKUP(DI$3,$B$23:$CA$31,MATCH($CC26,$B$23:$B$31,0),FALSE)</f>
        <v>#N/A</v>
      </c>
      <c r="DJ26" s="10" t="e">
        <f>HLOOKUP(DJ$3,$B$23:$CA$31,MATCH($CC26,$B$23:$B$31,0),FALSE)</f>
        <v>#N/A</v>
      </c>
      <c r="DK26" s="10">
        <f>HLOOKUP(DK$3,$B$23:$CA$31,MATCH($CC26,$B$23:$B$31,0),FALSE)</f>
        <v>0.10100000000000001</v>
      </c>
      <c r="DL26" s="10" t="e">
        <f>HLOOKUP(DL$3,$B$23:$CA$31,MATCH($CC26,$B$23:$B$31,0),FALSE)</f>
        <v>#N/A</v>
      </c>
      <c r="DM26" s="10" t="e">
        <f>HLOOKUP(DM$3,$B$23:$CA$31,MATCH($CC26,$B$23:$B$31,0),FALSE)</f>
        <v>#N/A</v>
      </c>
      <c r="DN26" s="10" t="e">
        <f>HLOOKUP(DN$3,$B$23:$CA$31,MATCH($CC26,$B$23:$B$31,0),FALSE)</f>
        <v>#N/A</v>
      </c>
      <c r="DO26" s="10" t="e">
        <f>HLOOKUP(DO$3,$B$23:$CA$31,MATCH($CC26,$B$23:$B$31,0),FALSE)</f>
        <v>#N/A</v>
      </c>
      <c r="DP26" s="10">
        <f>HLOOKUP(DP$3,$B$23:$CA$31,MATCH($CC26,$B$23:$B$31,0),FALSE)</f>
        <v>0.10199999999999999</v>
      </c>
      <c r="DQ26" s="10" t="e">
        <f>HLOOKUP(DQ$3,$B$23:$CA$31,MATCH($CC26,$B$23:$B$31,0),FALSE)</f>
        <v>#N/A</v>
      </c>
      <c r="DR26" s="10" t="e">
        <f>HLOOKUP(DR$3,$B$23:$CA$31,MATCH($CC26,$B$23:$B$31,0),FALSE)</f>
        <v>#N/A</v>
      </c>
      <c r="DS26" s="10" t="e">
        <f>HLOOKUP(DS$3,$B$23:$CA$31,MATCH($CC26,$B$23:$B$31,0),FALSE)</f>
        <v>#N/A</v>
      </c>
      <c r="DT26" s="10" t="e">
        <f>HLOOKUP(DT$3,$B$23:$CA$31,MATCH($CC26,$B$23:$B$31,0),FALSE)</f>
        <v>#N/A</v>
      </c>
      <c r="DU26" s="10">
        <f>HLOOKUP(DU$3,$B$23:$CA$31,MATCH($CC26,$B$23:$B$31,0),FALSE)</f>
        <v>9.2999999999999999E-2</v>
      </c>
      <c r="DV26" s="10" t="e">
        <f>HLOOKUP(DV$3,$B$23:$CA$31,MATCH($CC26,$B$23:$B$31,0),FALSE)</f>
        <v>#N/A</v>
      </c>
      <c r="DW26" s="10" t="e">
        <f>HLOOKUP(DW$3,$B$23:$CA$31,MATCH($CC26,$B$23:$B$31,0),FALSE)</f>
        <v>#N/A</v>
      </c>
      <c r="DX26" s="10" t="e">
        <f>HLOOKUP(DX$3,$B$23:$CA$31,MATCH($CC26,$B$23:$B$31,0),FALSE)</f>
        <v>#N/A</v>
      </c>
      <c r="DY26" s="10" t="e">
        <f>HLOOKUP(DY$3,$B$23:$CA$31,MATCH($CC26,$B$23:$B$31,0),FALSE)</f>
        <v>#N/A</v>
      </c>
      <c r="DZ26" s="10">
        <f>HLOOKUP(DZ$3,$B$23:$CA$31,MATCH($CC26,$B$23:$B$31,0),FALSE)</f>
        <v>9.9000000000000005E-2</v>
      </c>
      <c r="EA26" s="10" t="e">
        <f>HLOOKUP(EA$3,$B$23:$CA$31,MATCH($CC26,$B$23:$B$31,0),FALSE)</f>
        <v>#N/A</v>
      </c>
      <c r="EB26" s="10" t="e">
        <f>HLOOKUP(EB$3,$B$23:$CA$31,MATCH($CC26,$B$23:$B$31,0),FALSE)</f>
        <v>#N/A</v>
      </c>
      <c r="EC26" s="10" t="e">
        <f>HLOOKUP(EC$3,$B$23:$CA$31,MATCH($CC26,$B$23:$B$31,0),FALSE)</f>
        <v>#N/A</v>
      </c>
      <c r="ED26" s="10" t="e">
        <f>HLOOKUP(ED$3,$B$23:$CA$31,MATCH($CC26,$B$23:$B$31,0),FALSE)</f>
        <v>#N/A</v>
      </c>
      <c r="EE26" s="10">
        <f>HLOOKUP(EE$3,$B$23:$CA$31,MATCH($CC26,$B$23:$B$31,0),FALSE)</f>
        <v>9.0999999999999998E-2</v>
      </c>
      <c r="EF26" s="10" t="e">
        <f>HLOOKUP(EF$3,$B$23:$CA$31,MATCH($CC26,$B$23:$B$31,0),FALSE)</f>
        <v>#N/A</v>
      </c>
      <c r="EG26" s="10" t="e">
        <f>HLOOKUP(EG$3,$B$23:$CA$31,MATCH($CC26,$B$23:$B$31,0),FALSE)</f>
        <v>#N/A</v>
      </c>
      <c r="EH26" s="10" t="e">
        <f>HLOOKUP(EH$3,$B$23:$CA$31,MATCH($CC26,$B$23:$B$31,0),FALSE)</f>
        <v>#N/A</v>
      </c>
      <c r="EI26" s="10" t="e">
        <f>HLOOKUP(EI$3,$B$23:$CA$31,MATCH($CC26,$B$23:$B$31,0),FALSE)</f>
        <v>#N/A</v>
      </c>
      <c r="EJ26" s="10">
        <f>HLOOKUP(EJ$3,$B$23:$CA$31,MATCH($CC26,$B$23:$B$31,0),FALSE)</f>
        <v>8.7999999999999995E-2</v>
      </c>
      <c r="EK26" s="10" t="e">
        <f>HLOOKUP(EK$3,$B$23:$CA$31,MATCH($CC26,$B$23:$B$31,0),FALSE)</f>
        <v>#N/A</v>
      </c>
      <c r="EL26" s="10" t="e">
        <f>HLOOKUP(EL$3,$B$23:$CA$31,MATCH($CC26,$B$23:$B$31,0),FALSE)</f>
        <v>#N/A</v>
      </c>
      <c r="EM26" s="10" t="e">
        <f>HLOOKUP(EM$3,$B$23:$CA$31,MATCH($CC26,$B$23:$B$31,0),FALSE)</f>
        <v>#N/A</v>
      </c>
      <c r="EN26" s="10" t="e">
        <f>HLOOKUP(EN$3,$B$23:$CA$31,MATCH($CC26,$B$23:$B$31,0),FALSE)</f>
        <v>#N/A</v>
      </c>
      <c r="EO26" s="10">
        <f>HLOOKUP(EO$3,$B$23:$CA$31,MATCH($CC26,$B$23:$B$31,0),FALSE)</f>
        <v>0.1</v>
      </c>
      <c r="EP26" s="10" t="e">
        <f>HLOOKUP(EP$3,$B$23:$CA$31,MATCH($CC26,$B$23:$B$31,0),FALSE)</f>
        <v>#N/A</v>
      </c>
      <c r="EQ26" s="10" t="e">
        <f>HLOOKUP(EQ$3,$B$23:$CA$31,MATCH($CC26,$B$23:$B$31,0),FALSE)</f>
        <v>#N/A</v>
      </c>
      <c r="ER26" s="10" t="e">
        <f>HLOOKUP(ER$3,$B$23:$CA$31,MATCH($CC26,$B$23:$B$31,0),FALSE)</f>
        <v>#N/A</v>
      </c>
      <c r="ES26" s="10" t="e">
        <f>HLOOKUP(ES$3,$B$23:$CA$31,MATCH($CC26,$B$23:$B$31,0),FALSE)</f>
        <v>#N/A</v>
      </c>
      <c r="ET26" s="10" t="e">
        <f>HLOOKUP(ET$3,$B$23:$CA$31,MATCH($CC26,$B$23:$B$31,0),FALSE)</f>
        <v>#N/A</v>
      </c>
      <c r="EU26" s="10" t="e">
        <f>HLOOKUP(EU$3,$B$23:$CA$31,MATCH($CC26,$B$23:$B$31,0),FALSE)</f>
        <v>#N/A</v>
      </c>
    </row>
    <row r="27" spans="2:151" x14ac:dyDescent="0.25">
      <c r="B27" s="4" t="s">
        <v>14</v>
      </c>
      <c r="C27" s="7">
        <v>0.08</v>
      </c>
      <c r="D27" s="7">
        <v>0.08</v>
      </c>
      <c r="E27" s="7">
        <v>7.9000000000000001E-2</v>
      </c>
      <c r="F27" s="9">
        <v>7.3999999999999996E-2</v>
      </c>
      <c r="G27" s="9">
        <v>7.2999999999999995E-2</v>
      </c>
      <c r="H27" s="9">
        <v>6.8000000000000005E-2</v>
      </c>
      <c r="I27" s="9">
        <v>7.2999999999999995E-2</v>
      </c>
      <c r="J27" s="9">
        <v>9.1999999999999998E-2</v>
      </c>
      <c r="K27" s="9">
        <v>9.2999999999999999E-2</v>
      </c>
      <c r="L27" s="9">
        <v>9.2999999999999999E-2</v>
      </c>
      <c r="M27" s="9">
        <v>9.2999999999999999E-2</v>
      </c>
      <c r="N27" s="9">
        <v>8.1000000000000003E-2</v>
      </c>
      <c r="O27" s="9">
        <v>7.8E-2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C27" t="str">
        <f>B27</f>
        <v xml:space="preserve">Alckmin </v>
      </c>
      <c r="CD27" s="10" t="e">
        <f>HLOOKUP(CD$3,$B$23:$CA$31,MATCH($CC27,$B$23:$B$31,0),FALSE)</f>
        <v>#N/A</v>
      </c>
      <c r="CE27" s="10" t="e">
        <f>HLOOKUP(CE$3,$B$23:$CA$31,MATCH($CC27,$B$23:$B$31,0),FALSE)</f>
        <v>#N/A</v>
      </c>
      <c r="CF27" s="10" t="e">
        <f>HLOOKUP(CF$3,$B$23:$CA$31,MATCH($CC27,$B$23:$B$31,0),FALSE)</f>
        <v>#N/A</v>
      </c>
      <c r="CG27" s="10">
        <f>HLOOKUP(CG$3,$B$23:$CA$31,MATCH($CC27,$B$23:$B$31,0),FALSE)</f>
        <v>0.08</v>
      </c>
      <c r="CH27" s="10" t="e">
        <f>HLOOKUP(CH$3,$B$23:$CA$31,MATCH($CC27,$B$23:$B$31,0),FALSE)</f>
        <v>#N/A</v>
      </c>
      <c r="CI27" s="10" t="e">
        <f>HLOOKUP(CI$3,$B$23:$CA$31,MATCH($CC27,$B$23:$B$31,0),FALSE)</f>
        <v>#N/A</v>
      </c>
      <c r="CJ27" s="10" t="e">
        <f>HLOOKUP(CJ$3,$B$23:$CA$31,MATCH($CC27,$B$23:$B$31,0),FALSE)</f>
        <v>#N/A</v>
      </c>
      <c r="CK27" s="10" t="e">
        <f>HLOOKUP(CK$3,$B$23:$CA$31,MATCH($CC27,$B$23:$B$31,0),FALSE)</f>
        <v>#N/A</v>
      </c>
      <c r="CL27" s="10">
        <f>HLOOKUP(CL$3,$B$23:$CA$31,MATCH($CC27,$B$23:$B$31,0),FALSE)</f>
        <v>0.08</v>
      </c>
      <c r="CM27" s="10" t="e">
        <f>HLOOKUP(CM$3,$B$23:$CA$31,MATCH($CC27,$B$23:$B$31,0),FALSE)</f>
        <v>#N/A</v>
      </c>
      <c r="CN27" s="10" t="e">
        <f>HLOOKUP(CN$3,$B$23:$CA$31,MATCH($CC27,$B$23:$B$31,0),FALSE)</f>
        <v>#N/A</v>
      </c>
      <c r="CO27" s="10" t="e">
        <f>HLOOKUP(CO$3,$B$23:$CA$31,MATCH($CC27,$B$23:$B$31,0),FALSE)</f>
        <v>#N/A</v>
      </c>
      <c r="CP27" s="10" t="e">
        <f>HLOOKUP(CP$3,$B$23:$CA$31,MATCH($CC27,$B$23:$B$31,0),FALSE)</f>
        <v>#N/A</v>
      </c>
      <c r="CQ27" s="10">
        <f>HLOOKUP(CQ$3,$B$23:$CA$31,MATCH($CC27,$B$23:$B$31,0),FALSE)</f>
        <v>7.9000000000000001E-2</v>
      </c>
      <c r="CR27" s="10" t="e">
        <f>HLOOKUP(CR$3,$B$23:$CA$31,MATCH($CC27,$B$23:$B$31,0),FALSE)</f>
        <v>#N/A</v>
      </c>
      <c r="CS27" s="10" t="e">
        <f>HLOOKUP(CS$3,$B$23:$CA$31,MATCH($CC27,$B$23:$B$31,0),FALSE)</f>
        <v>#N/A</v>
      </c>
      <c r="CT27" s="10" t="e">
        <f>HLOOKUP(CT$3,$B$23:$CA$31,MATCH($CC27,$B$23:$B$31,0),FALSE)</f>
        <v>#N/A</v>
      </c>
      <c r="CU27" s="10" t="e">
        <f>HLOOKUP(CU$3,$B$23:$CA$31,MATCH($CC27,$B$23:$B$31,0),FALSE)</f>
        <v>#N/A</v>
      </c>
      <c r="CV27" s="10">
        <f>HLOOKUP(CV$3,$B$23:$CA$31,MATCH($CC27,$B$23:$B$31,0),FALSE)</f>
        <v>7.3999999999999996E-2</v>
      </c>
      <c r="CW27" s="10" t="e">
        <f>HLOOKUP(CW$3,$B$23:$CA$31,MATCH($CC27,$B$23:$B$31,0),FALSE)</f>
        <v>#N/A</v>
      </c>
      <c r="CX27" s="10" t="e">
        <f>HLOOKUP(CX$3,$B$23:$CA$31,MATCH($CC27,$B$23:$B$31,0),FALSE)</f>
        <v>#N/A</v>
      </c>
      <c r="CY27" s="10" t="e">
        <f>HLOOKUP(CY$3,$B$23:$CA$31,MATCH($CC27,$B$23:$B$31,0),FALSE)</f>
        <v>#N/A</v>
      </c>
      <c r="CZ27" s="10" t="e">
        <f>HLOOKUP(CZ$3,$B$23:$CA$31,MATCH($CC27,$B$23:$B$31,0),FALSE)</f>
        <v>#N/A</v>
      </c>
      <c r="DA27" s="10">
        <f>HLOOKUP(DA$3,$B$23:$CA$31,MATCH($CC27,$B$23:$B$31,0),FALSE)</f>
        <v>7.2999999999999995E-2</v>
      </c>
      <c r="DB27" s="10" t="e">
        <f>HLOOKUP(DB$3,$B$23:$CA$31,MATCH($CC27,$B$23:$B$31,0),FALSE)</f>
        <v>#N/A</v>
      </c>
      <c r="DC27" s="10" t="e">
        <f>HLOOKUP(DC$3,$B$23:$CA$31,MATCH($CC27,$B$23:$B$31,0),FALSE)</f>
        <v>#N/A</v>
      </c>
      <c r="DD27" s="10" t="e">
        <f>HLOOKUP(DD$3,$B$23:$CA$31,MATCH($CC27,$B$23:$B$31,0),FALSE)</f>
        <v>#N/A</v>
      </c>
      <c r="DE27" s="10" t="e">
        <f>HLOOKUP(DE$3,$B$23:$CA$31,MATCH($CC27,$B$23:$B$31,0),FALSE)</f>
        <v>#N/A</v>
      </c>
      <c r="DF27" s="10">
        <f>HLOOKUP(DF$3,$B$23:$CA$31,MATCH($CC27,$B$23:$B$31,0),FALSE)</f>
        <v>6.8000000000000005E-2</v>
      </c>
      <c r="DG27" s="10" t="e">
        <f>HLOOKUP(DG$3,$B$23:$CA$31,MATCH($CC27,$B$23:$B$31,0),FALSE)</f>
        <v>#N/A</v>
      </c>
      <c r="DH27" s="10" t="e">
        <f>HLOOKUP(DH$3,$B$23:$CA$31,MATCH($CC27,$B$23:$B$31,0),FALSE)</f>
        <v>#N/A</v>
      </c>
      <c r="DI27" s="10" t="e">
        <f>HLOOKUP(DI$3,$B$23:$CA$31,MATCH($CC27,$B$23:$B$31,0),FALSE)</f>
        <v>#N/A</v>
      </c>
      <c r="DJ27" s="10" t="e">
        <f>HLOOKUP(DJ$3,$B$23:$CA$31,MATCH($CC27,$B$23:$B$31,0),FALSE)</f>
        <v>#N/A</v>
      </c>
      <c r="DK27" s="10">
        <f>HLOOKUP(DK$3,$B$23:$CA$31,MATCH($CC27,$B$23:$B$31,0),FALSE)</f>
        <v>7.2999999999999995E-2</v>
      </c>
      <c r="DL27" s="10" t="e">
        <f>HLOOKUP(DL$3,$B$23:$CA$31,MATCH($CC27,$B$23:$B$31,0),FALSE)</f>
        <v>#N/A</v>
      </c>
      <c r="DM27" s="10" t="e">
        <f>HLOOKUP(DM$3,$B$23:$CA$31,MATCH($CC27,$B$23:$B$31,0),FALSE)</f>
        <v>#N/A</v>
      </c>
      <c r="DN27" s="10" t="e">
        <f>HLOOKUP(DN$3,$B$23:$CA$31,MATCH($CC27,$B$23:$B$31,0),FALSE)</f>
        <v>#N/A</v>
      </c>
      <c r="DO27" s="10" t="e">
        <f>HLOOKUP(DO$3,$B$23:$CA$31,MATCH($CC27,$B$23:$B$31,0),FALSE)</f>
        <v>#N/A</v>
      </c>
      <c r="DP27" s="10">
        <f>HLOOKUP(DP$3,$B$23:$CA$31,MATCH($CC27,$B$23:$B$31,0),FALSE)</f>
        <v>9.1999999999999998E-2</v>
      </c>
      <c r="DQ27" s="10" t="e">
        <f>HLOOKUP(DQ$3,$B$23:$CA$31,MATCH($CC27,$B$23:$B$31,0),FALSE)</f>
        <v>#N/A</v>
      </c>
      <c r="DR27" s="10" t="e">
        <f>HLOOKUP(DR$3,$B$23:$CA$31,MATCH($CC27,$B$23:$B$31,0),FALSE)</f>
        <v>#N/A</v>
      </c>
      <c r="DS27" s="10" t="e">
        <f>HLOOKUP(DS$3,$B$23:$CA$31,MATCH($CC27,$B$23:$B$31,0),FALSE)</f>
        <v>#N/A</v>
      </c>
      <c r="DT27" s="10" t="e">
        <f>HLOOKUP(DT$3,$B$23:$CA$31,MATCH($CC27,$B$23:$B$31,0),FALSE)</f>
        <v>#N/A</v>
      </c>
      <c r="DU27" s="10">
        <f>HLOOKUP(DU$3,$B$23:$CA$31,MATCH($CC27,$B$23:$B$31,0),FALSE)</f>
        <v>9.2999999999999999E-2</v>
      </c>
      <c r="DV27" s="10" t="e">
        <f>HLOOKUP(DV$3,$B$23:$CA$31,MATCH($CC27,$B$23:$B$31,0),FALSE)</f>
        <v>#N/A</v>
      </c>
      <c r="DW27" s="10" t="e">
        <f>HLOOKUP(DW$3,$B$23:$CA$31,MATCH($CC27,$B$23:$B$31,0),FALSE)</f>
        <v>#N/A</v>
      </c>
      <c r="DX27" s="10" t="e">
        <f>HLOOKUP(DX$3,$B$23:$CA$31,MATCH($CC27,$B$23:$B$31,0),FALSE)</f>
        <v>#N/A</v>
      </c>
      <c r="DY27" s="10" t="e">
        <f>HLOOKUP(DY$3,$B$23:$CA$31,MATCH($CC27,$B$23:$B$31,0),FALSE)</f>
        <v>#N/A</v>
      </c>
      <c r="DZ27" s="10">
        <f>HLOOKUP(DZ$3,$B$23:$CA$31,MATCH($CC27,$B$23:$B$31,0),FALSE)</f>
        <v>9.2999999999999999E-2</v>
      </c>
      <c r="EA27" s="10" t="e">
        <f>HLOOKUP(EA$3,$B$23:$CA$31,MATCH($CC27,$B$23:$B$31,0),FALSE)</f>
        <v>#N/A</v>
      </c>
      <c r="EB27" s="10" t="e">
        <f>HLOOKUP(EB$3,$B$23:$CA$31,MATCH($CC27,$B$23:$B$31,0),FALSE)</f>
        <v>#N/A</v>
      </c>
      <c r="EC27" s="10" t="e">
        <f>HLOOKUP(EC$3,$B$23:$CA$31,MATCH($CC27,$B$23:$B$31,0),FALSE)</f>
        <v>#N/A</v>
      </c>
      <c r="ED27" s="10" t="e">
        <f>HLOOKUP(ED$3,$B$23:$CA$31,MATCH($CC27,$B$23:$B$31,0),FALSE)</f>
        <v>#N/A</v>
      </c>
      <c r="EE27" s="10">
        <f>HLOOKUP(EE$3,$B$23:$CA$31,MATCH($CC27,$B$23:$B$31,0),FALSE)</f>
        <v>9.2999999999999999E-2</v>
      </c>
      <c r="EF27" s="10" t="e">
        <f>HLOOKUP(EF$3,$B$23:$CA$31,MATCH($CC27,$B$23:$B$31,0),FALSE)</f>
        <v>#N/A</v>
      </c>
      <c r="EG27" s="10" t="e">
        <f>HLOOKUP(EG$3,$B$23:$CA$31,MATCH($CC27,$B$23:$B$31,0),FALSE)</f>
        <v>#N/A</v>
      </c>
      <c r="EH27" s="10" t="e">
        <f>HLOOKUP(EH$3,$B$23:$CA$31,MATCH($CC27,$B$23:$B$31,0),FALSE)</f>
        <v>#N/A</v>
      </c>
      <c r="EI27" s="10" t="e">
        <f>HLOOKUP(EI$3,$B$23:$CA$31,MATCH($CC27,$B$23:$B$31,0),FALSE)</f>
        <v>#N/A</v>
      </c>
      <c r="EJ27" s="10">
        <f>HLOOKUP(EJ$3,$B$23:$CA$31,MATCH($CC27,$B$23:$B$31,0),FALSE)</f>
        <v>8.1000000000000003E-2</v>
      </c>
      <c r="EK27" s="10" t="e">
        <f>HLOOKUP(EK$3,$B$23:$CA$31,MATCH($CC27,$B$23:$B$31,0),FALSE)</f>
        <v>#N/A</v>
      </c>
      <c r="EL27" s="10" t="e">
        <f>HLOOKUP(EL$3,$B$23:$CA$31,MATCH($CC27,$B$23:$B$31,0),FALSE)</f>
        <v>#N/A</v>
      </c>
      <c r="EM27" s="10" t="e">
        <f>HLOOKUP(EM$3,$B$23:$CA$31,MATCH($CC27,$B$23:$B$31,0),FALSE)</f>
        <v>#N/A</v>
      </c>
      <c r="EN27" s="10" t="e">
        <f>HLOOKUP(EN$3,$B$23:$CA$31,MATCH($CC27,$B$23:$B$31,0),FALSE)</f>
        <v>#N/A</v>
      </c>
      <c r="EO27" s="10">
        <f>HLOOKUP(EO$3,$B$23:$CA$31,MATCH($CC27,$B$23:$B$31,0),FALSE)</f>
        <v>7.8E-2</v>
      </c>
      <c r="EP27" s="10" t="e">
        <f>HLOOKUP(EP$3,$B$23:$CA$31,MATCH($CC27,$B$23:$B$31,0),FALSE)</f>
        <v>#N/A</v>
      </c>
      <c r="EQ27" s="10" t="e">
        <f>HLOOKUP(EQ$3,$B$23:$CA$31,MATCH($CC27,$B$23:$B$31,0),FALSE)</f>
        <v>#N/A</v>
      </c>
      <c r="ER27" s="10" t="e">
        <f>HLOOKUP(ER$3,$B$23:$CA$31,MATCH($CC27,$B$23:$B$31,0),FALSE)</f>
        <v>#N/A</v>
      </c>
      <c r="ES27" s="10" t="e">
        <f>HLOOKUP(ES$3,$B$23:$CA$31,MATCH($CC27,$B$23:$B$31,0),FALSE)</f>
        <v>#N/A</v>
      </c>
      <c r="ET27" s="10" t="e">
        <f>HLOOKUP(ET$3,$B$23:$CA$31,MATCH($CC27,$B$23:$B$31,0),FALSE)</f>
        <v>#N/A</v>
      </c>
      <c r="EU27" s="10" t="e">
        <f>HLOOKUP(EU$3,$B$23:$CA$31,MATCH($CC27,$B$23:$B$31,0),FALSE)</f>
        <v>#N/A</v>
      </c>
    </row>
    <row r="28" spans="2:151" x14ac:dyDescent="0.25">
      <c r="B28" s="4" t="s">
        <v>15</v>
      </c>
      <c r="C28" s="7">
        <v>9.1999999999999998E-2</v>
      </c>
      <c r="D28" s="7">
        <v>9.4E-2</v>
      </c>
      <c r="E28" s="7">
        <v>8.3000000000000004E-2</v>
      </c>
      <c r="F28" s="9">
        <v>8.1000000000000003E-2</v>
      </c>
      <c r="G28" s="9">
        <v>8.2000000000000003E-2</v>
      </c>
      <c r="H28" s="9">
        <v>0.08</v>
      </c>
      <c r="I28" s="9">
        <v>7.8E-2</v>
      </c>
      <c r="J28" s="9">
        <v>8.5999999999999993E-2</v>
      </c>
      <c r="K28" s="9">
        <v>8.2000000000000003E-2</v>
      </c>
      <c r="L28" s="9">
        <v>6.8000000000000005E-2</v>
      </c>
      <c r="M28" s="9">
        <v>6.5000000000000002E-2</v>
      </c>
      <c r="N28" s="9">
        <v>7.5999999999999998E-2</v>
      </c>
      <c r="O28" s="9">
        <v>0.10199999999999999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C28" t="str">
        <f>B28</f>
        <v xml:space="preserve">Ciro </v>
      </c>
      <c r="CD28" s="10" t="e">
        <f>HLOOKUP(CD$3,$B$23:$CA$31,MATCH($CC28,$B$23:$B$31,0),FALSE)</f>
        <v>#N/A</v>
      </c>
      <c r="CE28" s="10" t="e">
        <f>HLOOKUP(CE$3,$B$23:$CA$31,MATCH($CC28,$B$23:$B$31,0),FALSE)</f>
        <v>#N/A</v>
      </c>
      <c r="CF28" s="10" t="e">
        <f>HLOOKUP(CF$3,$B$23:$CA$31,MATCH($CC28,$B$23:$B$31,0),FALSE)</f>
        <v>#N/A</v>
      </c>
      <c r="CG28" s="10">
        <f>HLOOKUP(CG$3,$B$23:$CA$31,MATCH($CC28,$B$23:$B$31,0),FALSE)</f>
        <v>9.1999999999999998E-2</v>
      </c>
      <c r="CH28" s="10" t="e">
        <f>HLOOKUP(CH$3,$B$23:$CA$31,MATCH($CC28,$B$23:$B$31,0),FALSE)</f>
        <v>#N/A</v>
      </c>
      <c r="CI28" s="10" t="e">
        <f>HLOOKUP(CI$3,$B$23:$CA$31,MATCH($CC28,$B$23:$B$31,0),FALSE)</f>
        <v>#N/A</v>
      </c>
      <c r="CJ28" s="10" t="e">
        <f>HLOOKUP(CJ$3,$B$23:$CA$31,MATCH($CC28,$B$23:$B$31,0),FALSE)</f>
        <v>#N/A</v>
      </c>
      <c r="CK28" s="10" t="e">
        <f>HLOOKUP(CK$3,$B$23:$CA$31,MATCH($CC28,$B$23:$B$31,0),FALSE)</f>
        <v>#N/A</v>
      </c>
      <c r="CL28" s="10">
        <f>HLOOKUP(CL$3,$B$23:$CA$31,MATCH($CC28,$B$23:$B$31,0),FALSE)</f>
        <v>9.4E-2</v>
      </c>
      <c r="CM28" s="10" t="e">
        <f>HLOOKUP(CM$3,$B$23:$CA$31,MATCH($CC28,$B$23:$B$31,0),FALSE)</f>
        <v>#N/A</v>
      </c>
      <c r="CN28" s="10" t="e">
        <f>HLOOKUP(CN$3,$B$23:$CA$31,MATCH($CC28,$B$23:$B$31,0),FALSE)</f>
        <v>#N/A</v>
      </c>
      <c r="CO28" s="10" t="e">
        <f>HLOOKUP(CO$3,$B$23:$CA$31,MATCH($CC28,$B$23:$B$31,0),FALSE)</f>
        <v>#N/A</v>
      </c>
      <c r="CP28" s="10" t="e">
        <f>HLOOKUP(CP$3,$B$23:$CA$31,MATCH($CC28,$B$23:$B$31,0),FALSE)</f>
        <v>#N/A</v>
      </c>
      <c r="CQ28" s="10">
        <f>HLOOKUP(CQ$3,$B$23:$CA$31,MATCH($CC28,$B$23:$B$31,0),FALSE)</f>
        <v>8.3000000000000004E-2</v>
      </c>
      <c r="CR28" s="10" t="e">
        <f>HLOOKUP(CR$3,$B$23:$CA$31,MATCH($CC28,$B$23:$B$31,0),FALSE)</f>
        <v>#N/A</v>
      </c>
      <c r="CS28" s="10" t="e">
        <f>HLOOKUP(CS$3,$B$23:$CA$31,MATCH($CC28,$B$23:$B$31,0),FALSE)</f>
        <v>#N/A</v>
      </c>
      <c r="CT28" s="10" t="e">
        <f>HLOOKUP(CT$3,$B$23:$CA$31,MATCH($CC28,$B$23:$B$31,0),FALSE)</f>
        <v>#N/A</v>
      </c>
      <c r="CU28" s="10" t="e">
        <f>HLOOKUP(CU$3,$B$23:$CA$31,MATCH($CC28,$B$23:$B$31,0),FALSE)</f>
        <v>#N/A</v>
      </c>
      <c r="CV28" s="10">
        <f>HLOOKUP(CV$3,$B$23:$CA$31,MATCH($CC28,$B$23:$B$31,0),FALSE)</f>
        <v>8.1000000000000003E-2</v>
      </c>
      <c r="CW28" s="10" t="e">
        <f>HLOOKUP(CW$3,$B$23:$CA$31,MATCH($CC28,$B$23:$B$31,0),FALSE)</f>
        <v>#N/A</v>
      </c>
      <c r="CX28" s="10" t="e">
        <f>HLOOKUP(CX$3,$B$23:$CA$31,MATCH($CC28,$B$23:$B$31,0),FALSE)</f>
        <v>#N/A</v>
      </c>
      <c r="CY28" s="10" t="e">
        <f>HLOOKUP(CY$3,$B$23:$CA$31,MATCH($CC28,$B$23:$B$31,0),FALSE)</f>
        <v>#N/A</v>
      </c>
      <c r="CZ28" s="10" t="e">
        <f>HLOOKUP(CZ$3,$B$23:$CA$31,MATCH($CC28,$B$23:$B$31,0),FALSE)</f>
        <v>#N/A</v>
      </c>
      <c r="DA28" s="10">
        <f>HLOOKUP(DA$3,$B$23:$CA$31,MATCH($CC28,$B$23:$B$31,0),FALSE)</f>
        <v>8.2000000000000003E-2</v>
      </c>
      <c r="DB28" s="10" t="e">
        <f>HLOOKUP(DB$3,$B$23:$CA$31,MATCH($CC28,$B$23:$B$31,0),FALSE)</f>
        <v>#N/A</v>
      </c>
      <c r="DC28" s="10" t="e">
        <f>HLOOKUP(DC$3,$B$23:$CA$31,MATCH($CC28,$B$23:$B$31,0),FALSE)</f>
        <v>#N/A</v>
      </c>
      <c r="DD28" s="10" t="e">
        <f>HLOOKUP(DD$3,$B$23:$CA$31,MATCH($CC28,$B$23:$B$31,0),FALSE)</f>
        <v>#N/A</v>
      </c>
      <c r="DE28" s="10" t="e">
        <f>HLOOKUP(DE$3,$B$23:$CA$31,MATCH($CC28,$B$23:$B$31,0),FALSE)</f>
        <v>#N/A</v>
      </c>
      <c r="DF28" s="10">
        <f>HLOOKUP(DF$3,$B$23:$CA$31,MATCH($CC28,$B$23:$B$31,0),FALSE)</f>
        <v>0.08</v>
      </c>
      <c r="DG28" s="10" t="e">
        <f>HLOOKUP(DG$3,$B$23:$CA$31,MATCH($CC28,$B$23:$B$31,0),FALSE)</f>
        <v>#N/A</v>
      </c>
      <c r="DH28" s="10" t="e">
        <f>HLOOKUP(DH$3,$B$23:$CA$31,MATCH($CC28,$B$23:$B$31,0),FALSE)</f>
        <v>#N/A</v>
      </c>
      <c r="DI28" s="10" t="e">
        <f>HLOOKUP(DI$3,$B$23:$CA$31,MATCH($CC28,$B$23:$B$31,0),FALSE)</f>
        <v>#N/A</v>
      </c>
      <c r="DJ28" s="10" t="e">
        <f>HLOOKUP(DJ$3,$B$23:$CA$31,MATCH($CC28,$B$23:$B$31,0),FALSE)</f>
        <v>#N/A</v>
      </c>
      <c r="DK28" s="10">
        <f>HLOOKUP(DK$3,$B$23:$CA$31,MATCH($CC28,$B$23:$B$31,0),FALSE)</f>
        <v>7.8E-2</v>
      </c>
      <c r="DL28" s="10" t="e">
        <f>HLOOKUP(DL$3,$B$23:$CA$31,MATCH($CC28,$B$23:$B$31,0),FALSE)</f>
        <v>#N/A</v>
      </c>
      <c r="DM28" s="10" t="e">
        <f>HLOOKUP(DM$3,$B$23:$CA$31,MATCH($CC28,$B$23:$B$31,0),FALSE)</f>
        <v>#N/A</v>
      </c>
      <c r="DN28" s="10" t="e">
        <f>HLOOKUP(DN$3,$B$23:$CA$31,MATCH($CC28,$B$23:$B$31,0),FALSE)</f>
        <v>#N/A</v>
      </c>
      <c r="DO28" s="10" t="e">
        <f>HLOOKUP(DO$3,$B$23:$CA$31,MATCH($CC28,$B$23:$B$31,0),FALSE)</f>
        <v>#N/A</v>
      </c>
      <c r="DP28" s="10">
        <f>HLOOKUP(DP$3,$B$23:$CA$31,MATCH($CC28,$B$23:$B$31,0),FALSE)</f>
        <v>8.5999999999999993E-2</v>
      </c>
      <c r="DQ28" s="10" t="e">
        <f>HLOOKUP(DQ$3,$B$23:$CA$31,MATCH($CC28,$B$23:$B$31,0),FALSE)</f>
        <v>#N/A</v>
      </c>
      <c r="DR28" s="10" t="e">
        <f>HLOOKUP(DR$3,$B$23:$CA$31,MATCH($CC28,$B$23:$B$31,0),FALSE)</f>
        <v>#N/A</v>
      </c>
      <c r="DS28" s="10" t="e">
        <f>HLOOKUP(DS$3,$B$23:$CA$31,MATCH($CC28,$B$23:$B$31,0),FALSE)</f>
        <v>#N/A</v>
      </c>
      <c r="DT28" s="10" t="e">
        <f>HLOOKUP(DT$3,$B$23:$CA$31,MATCH($CC28,$B$23:$B$31,0),FALSE)</f>
        <v>#N/A</v>
      </c>
      <c r="DU28" s="10">
        <f>HLOOKUP(DU$3,$B$23:$CA$31,MATCH($CC28,$B$23:$B$31,0),FALSE)</f>
        <v>8.2000000000000003E-2</v>
      </c>
      <c r="DV28" s="10" t="e">
        <f>HLOOKUP(DV$3,$B$23:$CA$31,MATCH($CC28,$B$23:$B$31,0),FALSE)</f>
        <v>#N/A</v>
      </c>
      <c r="DW28" s="10" t="e">
        <f>HLOOKUP(DW$3,$B$23:$CA$31,MATCH($CC28,$B$23:$B$31,0),FALSE)</f>
        <v>#N/A</v>
      </c>
      <c r="DX28" s="10" t="e">
        <f>HLOOKUP(DX$3,$B$23:$CA$31,MATCH($CC28,$B$23:$B$31,0),FALSE)</f>
        <v>#N/A</v>
      </c>
      <c r="DY28" s="10" t="e">
        <f>HLOOKUP(DY$3,$B$23:$CA$31,MATCH($CC28,$B$23:$B$31,0),FALSE)</f>
        <v>#N/A</v>
      </c>
      <c r="DZ28" s="10">
        <f>HLOOKUP(DZ$3,$B$23:$CA$31,MATCH($CC28,$B$23:$B$31,0),FALSE)</f>
        <v>6.8000000000000005E-2</v>
      </c>
      <c r="EA28" s="10" t="e">
        <f>HLOOKUP(EA$3,$B$23:$CA$31,MATCH($CC28,$B$23:$B$31,0),FALSE)</f>
        <v>#N/A</v>
      </c>
      <c r="EB28" s="10" t="e">
        <f>HLOOKUP(EB$3,$B$23:$CA$31,MATCH($CC28,$B$23:$B$31,0),FALSE)</f>
        <v>#N/A</v>
      </c>
      <c r="EC28" s="10" t="e">
        <f>HLOOKUP(EC$3,$B$23:$CA$31,MATCH($CC28,$B$23:$B$31,0),FALSE)</f>
        <v>#N/A</v>
      </c>
      <c r="ED28" s="10" t="e">
        <f>HLOOKUP(ED$3,$B$23:$CA$31,MATCH($CC28,$B$23:$B$31,0),FALSE)</f>
        <v>#N/A</v>
      </c>
      <c r="EE28" s="10">
        <f>HLOOKUP(EE$3,$B$23:$CA$31,MATCH($CC28,$B$23:$B$31,0),FALSE)</f>
        <v>6.5000000000000002E-2</v>
      </c>
      <c r="EF28" s="10" t="e">
        <f>HLOOKUP(EF$3,$B$23:$CA$31,MATCH($CC28,$B$23:$B$31,0),FALSE)</f>
        <v>#N/A</v>
      </c>
      <c r="EG28" s="10" t="e">
        <f>HLOOKUP(EG$3,$B$23:$CA$31,MATCH($CC28,$B$23:$B$31,0),FALSE)</f>
        <v>#N/A</v>
      </c>
      <c r="EH28" s="10" t="e">
        <f>HLOOKUP(EH$3,$B$23:$CA$31,MATCH($CC28,$B$23:$B$31,0),FALSE)</f>
        <v>#N/A</v>
      </c>
      <c r="EI28" s="10" t="e">
        <f>HLOOKUP(EI$3,$B$23:$CA$31,MATCH($CC28,$B$23:$B$31,0),FALSE)</f>
        <v>#N/A</v>
      </c>
      <c r="EJ28" s="10">
        <f>HLOOKUP(EJ$3,$B$23:$CA$31,MATCH($CC28,$B$23:$B$31,0),FALSE)</f>
        <v>7.5999999999999998E-2</v>
      </c>
      <c r="EK28" s="10" t="e">
        <f>HLOOKUP(EK$3,$B$23:$CA$31,MATCH($CC28,$B$23:$B$31,0),FALSE)</f>
        <v>#N/A</v>
      </c>
      <c r="EL28" s="10" t="e">
        <f>HLOOKUP(EL$3,$B$23:$CA$31,MATCH($CC28,$B$23:$B$31,0),FALSE)</f>
        <v>#N/A</v>
      </c>
      <c r="EM28" s="10" t="e">
        <f>HLOOKUP(EM$3,$B$23:$CA$31,MATCH($CC28,$B$23:$B$31,0),FALSE)</f>
        <v>#N/A</v>
      </c>
      <c r="EN28" s="10" t="e">
        <f>HLOOKUP(EN$3,$B$23:$CA$31,MATCH($CC28,$B$23:$B$31,0),FALSE)</f>
        <v>#N/A</v>
      </c>
      <c r="EO28" s="10">
        <f>HLOOKUP(EO$3,$B$23:$CA$31,MATCH($CC28,$B$23:$B$31,0),FALSE)</f>
        <v>0.10199999999999999</v>
      </c>
      <c r="EP28" s="10" t="e">
        <f>HLOOKUP(EP$3,$B$23:$CA$31,MATCH($CC28,$B$23:$B$31,0),FALSE)</f>
        <v>#N/A</v>
      </c>
      <c r="EQ28" s="10" t="e">
        <f>HLOOKUP(EQ$3,$B$23:$CA$31,MATCH($CC28,$B$23:$B$31,0),FALSE)</f>
        <v>#N/A</v>
      </c>
      <c r="ER28" s="10" t="e">
        <f>HLOOKUP(ER$3,$B$23:$CA$31,MATCH($CC28,$B$23:$B$31,0),FALSE)</f>
        <v>#N/A</v>
      </c>
      <c r="ES28" s="10" t="e">
        <f>HLOOKUP(ES$3,$B$23:$CA$31,MATCH($CC28,$B$23:$B$31,0),FALSE)</f>
        <v>#N/A</v>
      </c>
      <c r="ET28" s="10" t="e">
        <f>HLOOKUP(ET$3,$B$23:$CA$31,MATCH($CC28,$B$23:$B$31,0),FALSE)</f>
        <v>#N/A</v>
      </c>
      <c r="EU28" s="10" t="e">
        <f>HLOOKUP(EU$3,$B$23:$CA$31,MATCH($CC28,$B$23:$B$31,0),FALSE)</f>
        <v>#N/A</v>
      </c>
    </row>
    <row r="29" spans="2:151" x14ac:dyDescent="0.25">
      <c r="B29" s="4" t="s">
        <v>16</v>
      </c>
      <c r="C29" s="7">
        <v>0.113</v>
      </c>
      <c r="D29" s="7">
        <v>0.113</v>
      </c>
      <c r="E29" s="7">
        <v>0.121</v>
      </c>
      <c r="F29" s="9">
        <v>0.109</v>
      </c>
      <c r="G29" s="9">
        <v>0.114</v>
      </c>
      <c r="H29" s="9">
        <v>0.123</v>
      </c>
      <c r="I29" s="9">
        <v>0.13100000000000001</v>
      </c>
      <c r="J29" s="9">
        <v>0.11700000000000001</v>
      </c>
      <c r="K29" s="9">
        <v>0.125</v>
      </c>
      <c r="L29" s="9">
        <v>0.129</v>
      </c>
      <c r="M29" s="9">
        <v>0.14699999999999999</v>
      </c>
      <c r="N29" s="9">
        <v>0.13300000000000001</v>
      </c>
      <c r="O29" s="9">
        <v>0.125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C29" t="str">
        <f>B29</f>
        <v xml:space="preserve">Haddad </v>
      </c>
      <c r="CD29" s="10" t="e">
        <f>HLOOKUP(CD$3,$B$23:$CA$31,MATCH($CC29,$B$23:$B$31,0),FALSE)</f>
        <v>#N/A</v>
      </c>
      <c r="CE29" s="10" t="e">
        <f>HLOOKUP(CE$3,$B$23:$CA$31,MATCH($CC29,$B$23:$B$31,0),FALSE)</f>
        <v>#N/A</v>
      </c>
      <c r="CF29" s="10" t="e">
        <f>HLOOKUP(CF$3,$B$23:$CA$31,MATCH($CC29,$B$23:$B$31,0),FALSE)</f>
        <v>#N/A</v>
      </c>
      <c r="CG29" s="10">
        <f>HLOOKUP(CG$3,$B$23:$CA$31,MATCH($CC29,$B$23:$B$31,0),FALSE)</f>
        <v>0.113</v>
      </c>
      <c r="CH29" s="10" t="e">
        <f>HLOOKUP(CH$3,$B$23:$CA$31,MATCH($CC29,$B$23:$B$31,0),FALSE)</f>
        <v>#N/A</v>
      </c>
      <c r="CI29" s="10" t="e">
        <f>HLOOKUP(CI$3,$B$23:$CA$31,MATCH($CC29,$B$23:$B$31,0),FALSE)</f>
        <v>#N/A</v>
      </c>
      <c r="CJ29" s="10" t="e">
        <f>HLOOKUP(CJ$3,$B$23:$CA$31,MATCH($CC29,$B$23:$B$31,0),FALSE)</f>
        <v>#N/A</v>
      </c>
      <c r="CK29" s="10" t="e">
        <f>HLOOKUP(CK$3,$B$23:$CA$31,MATCH($CC29,$B$23:$B$31,0),FALSE)</f>
        <v>#N/A</v>
      </c>
      <c r="CL29" s="10">
        <f>HLOOKUP(CL$3,$B$23:$CA$31,MATCH($CC29,$B$23:$B$31,0),FALSE)</f>
        <v>0.113</v>
      </c>
      <c r="CM29" s="10" t="e">
        <f>HLOOKUP(CM$3,$B$23:$CA$31,MATCH($CC29,$B$23:$B$31,0),FALSE)</f>
        <v>#N/A</v>
      </c>
      <c r="CN29" s="10" t="e">
        <f>HLOOKUP(CN$3,$B$23:$CA$31,MATCH($CC29,$B$23:$B$31,0),FALSE)</f>
        <v>#N/A</v>
      </c>
      <c r="CO29" s="10" t="e">
        <f>HLOOKUP(CO$3,$B$23:$CA$31,MATCH($CC29,$B$23:$B$31,0),FALSE)</f>
        <v>#N/A</v>
      </c>
      <c r="CP29" s="10" t="e">
        <f>HLOOKUP(CP$3,$B$23:$CA$31,MATCH($CC29,$B$23:$B$31,0),FALSE)</f>
        <v>#N/A</v>
      </c>
      <c r="CQ29" s="10">
        <f>HLOOKUP(CQ$3,$B$23:$CA$31,MATCH($CC29,$B$23:$B$31,0),FALSE)</f>
        <v>0.121</v>
      </c>
      <c r="CR29" s="10" t="e">
        <f>HLOOKUP(CR$3,$B$23:$CA$31,MATCH($CC29,$B$23:$B$31,0),FALSE)</f>
        <v>#N/A</v>
      </c>
      <c r="CS29" s="10" t="e">
        <f>HLOOKUP(CS$3,$B$23:$CA$31,MATCH($CC29,$B$23:$B$31,0),FALSE)</f>
        <v>#N/A</v>
      </c>
      <c r="CT29" s="10" t="e">
        <f>HLOOKUP(CT$3,$B$23:$CA$31,MATCH($CC29,$B$23:$B$31,0),FALSE)</f>
        <v>#N/A</v>
      </c>
      <c r="CU29" s="10" t="e">
        <f>HLOOKUP(CU$3,$B$23:$CA$31,MATCH($CC29,$B$23:$B$31,0),FALSE)</f>
        <v>#N/A</v>
      </c>
      <c r="CV29" s="10">
        <f>HLOOKUP(CV$3,$B$23:$CA$31,MATCH($CC29,$B$23:$B$31,0),FALSE)</f>
        <v>0.109</v>
      </c>
      <c r="CW29" s="10" t="e">
        <f>HLOOKUP(CW$3,$B$23:$CA$31,MATCH($CC29,$B$23:$B$31,0),FALSE)</f>
        <v>#N/A</v>
      </c>
      <c r="CX29" s="10" t="e">
        <f>HLOOKUP(CX$3,$B$23:$CA$31,MATCH($CC29,$B$23:$B$31,0),FALSE)</f>
        <v>#N/A</v>
      </c>
      <c r="CY29" s="10" t="e">
        <f>HLOOKUP(CY$3,$B$23:$CA$31,MATCH($CC29,$B$23:$B$31,0),FALSE)</f>
        <v>#N/A</v>
      </c>
      <c r="CZ29" s="10" t="e">
        <f>HLOOKUP(CZ$3,$B$23:$CA$31,MATCH($CC29,$B$23:$B$31,0),FALSE)</f>
        <v>#N/A</v>
      </c>
      <c r="DA29" s="10">
        <f>HLOOKUP(DA$3,$B$23:$CA$31,MATCH($CC29,$B$23:$B$31,0),FALSE)</f>
        <v>0.114</v>
      </c>
      <c r="DB29" s="10" t="e">
        <f>HLOOKUP(DB$3,$B$23:$CA$31,MATCH($CC29,$B$23:$B$31,0),FALSE)</f>
        <v>#N/A</v>
      </c>
      <c r="DC29" s="10" t="e">
        <f>HLOOKUP(DC$3,$B$23:$CA$31,MATCH($CC29,$B$23:$B$31,0),FALSE)</f>
        <v>#N/A</v>
      </c>
      <c r="DD29" s="10" t="e">
        <f>HLOOKUP(DD$3,$B$23:$CA$31,MATCH($CC29,$B$23:$B$31,0),FALSE)</f>
        <v>#N/A</v>
      </c>
      <c r="DE29" s="10" t="e">
        <f>HLOOKUP(DE$3,$B$23:$CA$31,MATCH($CC29,$B$23:$B$31,0),FALSE)</f>
        <v>#N/A</v>
      </c>
      <c r="DF29" s="10">
        <f>HLOOKUP(DF$3,$B$23:$CA$31,MATCH($CC29,$B$23:$B$31,0),FALSE)</f>
        <v>0.123</v>
      </c>
      <c r="DG29" s="10" t="e">
        <f>HLOOKUP(DG$3,$B$23:$CA$31,MATCH($CC29,$B$23:$B$31,0),FALSE)</f>
        <v>#N/A</v>
      </c>
      <c r="DH29" s="10" t="e">
        <f>HLOOKUP(DH$3,$B$23:$CA$31,MATCH($CC29,$B$23:$B$31,0),FALSE)</f>
        <v>#N/A</v>
      </c>
      <c r="DI29" s="10" t="e">
        <f>HLOOKUP(DI$3,$B$23:$CA$31,MATCH($CC29,$B$23:$B$31,0),FALSE)</f>
        <v>#N/A</v>
      </c>
      <c r="DJ29" s="10" t="e">
        <f>HLOOKUP(DJ$3,$B$23:$CA$31,MATCH($CC29,$B$23:$B$31,0),FALSE)</f>
        <v>#N/A</v>
      </c>
      <c r="DK29" s="10">
        <f>HLOOKUP(DK$3,$B$23:$CA$31,MATCH($CC29,$B$23:$B$31,0),FALSE)</f>
        <v>0.13100000000000001</v>
      </c>
      <c r="DL29" s="10" t="e">
        <f>HLOOKUP(DL$3,$B$23:$CA$31,MATCH($CC29,$B$23:$B$31,0),FALSE)</f>
        <v>#N/A</v>
      </c>
      <c r="DM29" s="10" t="e">
        <f>HLOOKUP(DM$3,$B$23:$CA$31,MATCH($CC29,$B$23:$B$31,0),FALSE)</f>
        <v>#N/A</v>
      </c>
      <c r="DN29" s="10" t="e">
        <f>HLOOKUP(DN$3,$B$23:$CA$31,MATCH($CC29,$B$23:$B$31,0),FALSE)</f>
        <v>#N/A</v>
      </c>
      <c r="DO29" s="10" t="e">
        <f>HLOOKUP(DO$3,$B$23:$CA$31,MATCH($CC29,$B$23:$B$31,0),FALSE)</f>
        <v>#N/A</v>
      </c>
      <c r="DP29" s="10">
        <f>HLOOKUP(DP$3,$B$23:$CA$31,MATCH($CC29,$B$23:$B$31,0),FALSE)</f>
        <v>0.11700000000000001</v>
      </c>
      <c r="DQ29" s="10" t="e">
        <f>HLOOKUP(DQ$3,$B$23:$CA$31,MATCH($CC29,$B$23:$B$31,0),FALSE)</f>
        <v>#N/A</v>
      </c>
      <c r="DR29" s="10" t="e">
        <f>HLOOKUP(DR$3,$B$23:$CA$31,MATCH($CC29,$B$23:$B$31,0),FALSE)</f>
        <v>#N/A</v>
      </c>
      <c r="DS29" s="10" t="e">
        <f>HLOOKUP(DS$3,$B$23:$CA$31,MATCH($CC29,$B$23:$B$31,0),FALSE)</f>
        <v>#N/A</v>
      </c>
      <c r="DT29" s="10" t="e">
        <f>HLOOKUP(DT$3,$B$23:$CA$31,MATCH($CC29,$B$23:$B$31,0),FALSE)</f>
        <v>#N/A</v>
      </c>
      <c r="DU29" s="10">
        <f>HLOOKUP(DU$3,$B$23:$CA$31,MATCH($CC29,$B$23:$B$31,0),FALSE)</f>
        <v>0.125</v>
      </c>
      <c r="DV29" s="10" t="e">
        <f>HLOOKUP(DV$3,$B$23:$CA$31,MATCH($CC29,$B$23:$B$31,0),FALSE)</f>
        <v>#N/A</v>
      </c>
      <c r="DW29" s="10" t="e">
        <f>HLOOKUP(DW$3,$B$23:$CA$31,MATCH($CC29,$B$23:$B$31,0),FALSE)</f>
        <v>#N/A</v>
      </c>
      <c r="DX29" s="10" t="e">
        <f>HLOOKUP(DX$3,$B$23:$CA$31,MATCH($CC29,$B$23:$B$31,0),FALSE)</f>
        <v>#N/A</v>
      </c>
      <c r="DY29" s="10" t="e">
        <f>HLOOKUP(DY$3,$B$23:$CA$31,MATCH($CC29,$B$23:$B$31,0),FALSE)</f>
        <v>#N/A</v>
      </c>
      <c r="DZ29" s="10">
        <f>HLOOKUP(DZ$3,$B$23:$CA$31,MATCH($CC29,$B$23:$B$31,0),FALSE)</f>
        <v>0.129</v>
      </c>
      <c r="EA29" s="10" t="e">
        <f>HLOOKUP(EA$3,$B$23:$CA$31,MATCH($CC29,$B$23:$B$31,0),FALSE)</f>
        <v>#N/A</v>
      </c>
      <c r="EB29" s="10" t="e">
        <f>HLOOKUP(EB$3,$B$23:$CA$31,MATCH($CC29,$B$23:$B$31,0),FALSE)</f>
        <v>#N/A</v>
      </c>
      <c r="EC29" s="10" t="e">
        <f>HLOOKUP(EC$3,$B$23:$CA$31,MATCH($CC29,$B$23:$B$31,0),FALSE)</f>
        <v>#N/A</v>
      </c>
      <c r="ED29" s="10" t="e">
        <f>HLOOKUP(ED$3,$B$23:$CA$31,MATCH($CC29,$B$23:$B$31,0),FALSE)</f>
        <v>#N/A</v>
      </c>
      <c r="EE29" s="10">
        <f>HLOOKUP(EE$3,$B$23:$CA$31,MATCH($CC29,$B$23:$B$31,0),FALSE)</f>
        <v>0.14699999999999999</v>
      </c>
      <c r="EF29" s="10" t="e">
        <f>HLOOKUP(EF$3,$B$23:$CA$31,MATCH($CC29,$B$23:$B$31,0),FALSE)</f>
        <v>#N/A</v>
      </c>
      <c r="EG29" s="10" t="e">
        <f>HLOOKUP(EG$3,$B$23:$CA$31,MATCH($CC29,$B$23:$B$31,0),FALSE)</f>
        <v>#N/A</v>
      </c>
      <c r="EH29" s="10" t="e">
        <f>HLOOKUP(EH$3,$B$23:$CA$31,MATCH($CC29,$B$23:$B$31,0),FALSE)</f>
        <v>#N/A</v>
      </c>
      <c r="EI29" s="10" t="e">
        <f>HLOOKUP(EI$3,$B$23:$CA$31,MATCH($CC29,$B$23:$B$31,0),FALSE)</f>
        <v>#N/A</v>
      </c>
      <c r="EJ29" s="10">
        <f>HLOOKUP(EJ$3,$B$23:$CA$31,MATCH($CC29,$B$23:$B$31,0),FALSE)</f>
        <v>0.13300000000000001</v>
      </c>
      <c r="EK29" s="10" t="e">
        <f>HLOOKUP(EK$3,$B$23:$CA$31,MATCH($CC29,$B$23:$B$31,0),FALSE)</f>
        <v>#N/A</v>
      </c>
      <c r="EL29" s="10" t="e">
        <f>HLOOKUP(EL$3,$B$23:$CA$31,MATCH($CC29,$B$23:$B$31,0),FALSE)</f>
        <v>#N/A</v>
      </c>
      <c r="EM29" s="10" t="e">
        <f>HLOOKUP(EM$3,$B$23:$CA$31,MATCH($CC29,$B$23:$B$31,0),FALSE)</f>
        <v>#N/A</v>
      </c>
      <c r="EN29" s="10" t="e">
        <f>HLOOKUP(EN$3,$B$23:$CA$31,MATCH($CC29,$B$23:$B$31,0),FALSE)</f>
        <v>#N/A</v>
      </c>
      <c r="EO29" s="10">
        <f>HLOOKUP(EO$3,$B$23:$CA$31,MATCH($CC29,$B$23:$B$31,0),FALSE)</f>
        <v>0.125</v>
      </c>
      <c r="EP29" s="10" t="e">
        <f>HLOOKUP(EP$3,$B$23:$CA$31,MATCH($CC29,$B$23:$B$31,0),FALSE)</f>
        <v>#N/A</v>
      </c>
      <c r="EQ29" s="10" t="e">
        <f>HLOOKUP(EQ$3,$B$23:$CA$31,MATCH($CC29,$B$23:$B$31,0),FALSE)</f>
        <v>#N/A</v>
      </c>
      <c r="ER29" s="10" t="e">
        <f>HLOOKUP(ER$3,$B$23:$CA$31,MATCH($CC29,$B$23:$B$31,0),FALSE)</f>
        <v>#N/A</v>
      </c>
      <c r="ES29" s="10" t="e">
        <f>HLOOKUP(ES$3,$B$23:$CA$31,MATCH($CC29,$B$23:$B$31,0),FALSE)</f>
        <v>#N/A</v>
      </c>
      <c r="ET29" s="10" t="e">
        <f>HLOOKUP(ET$3,$B$23:$CA$31,MATCH($CC29,$B$23:$B$31,0),FALSE)</f>
        <v>#N/A</v>
      </c>
      <c r="EU29" s="10" t="e">
        <f>HLOOKUP(EU$3,$B$23:$CA$31,MATCH($CC29,$B$23:$B$31,0),FALSE)</f>
        <v>#N/A</v>
      </c>
    </row>
    <row r="30" spans="2:151" x14ac:dyDescent="0.25">
      <c r="B30" s="4" t="s">
        <v>17</v>
      </c>
      <c r="C30" s="7">
        <v>6.4000000000000001E-2</v>
      </c>
      <c r="D30" s="7">
        <v>5.8000000000000003E-2</v>
      </c>
      <c r="E30" s="7">
        <v>4.8000000000000001E-2</v>
      </c>
      <c r="F30" s="9">
        <v>5.2999999999999999E-2</v>
      </c>
      <c r="G30" s="9">
        <v>5.2999999999999999E-2</v>
      </c>
      <c r="H30" s="9">
        <v>4.1000000000000002E-2</v>
      </c>
      <c r="I30" s="9">
        <v>5.2999999999999999E-2</v>
      </c>
      <c r="J30" s="9">
        <v>5.2999999999999999E-2</v>
      </c>
      <c r="K30" s="9">
        <v>4.2000000000000003E-2</v>
      </c>
      <c r="L30" s="9">
        <v>4.9000000000000002E-2</v>
      </c>
      <c r="M30" s="9">
        <v>5.6000000000000001E-2</v>
      </c>
      <c r="N30" s="9">
        <v>4.9000000000000002E-2</v>
      </c>
      <c r="O30" s="9">
        <v>0.04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C30" t="str">
        <f>B30</f>
        <v xml:space="preserve">Alvaro Dias </v>
      </c>
      <c r="CD30" s="10" t="e">
        <f>HLOOKUP(CD$3,$B$23:$CA$31,MATCH($CC30,$B$23:$B$31,0),FALSE)</f>
        <v>#N/A</v>
      </c>
      <c r="CE30" s="10" t="e">
        <f>HLOOKUP(CE$3,$B$23:$CA$31,MATCH($CC30,$B$23:$B$31,0),FALSE)</f>
        <v>#N/A</v>
      </c>
      <c r="CF30" s="10" t="e">
        <f>HLOOKUP(CF$3,$B$23:$CA$31,MATCH($CC30,$B$23:$B$31,0),FALSE)</f>
        <v>#N/A</v>
      </c>
      <c r="CG30" s="10">
        <f>HLOOKUP(CG$3,$B$23:$CA$31,MATCH($CC30,$B$23:$B$31,0),FALSE)</f>
        <v>6.4000000000000001E-2</v>
      </c>
      <c r="CH30" s="10" t="e">
        <f>HLOOKUP(CH$3,$B$23:$CA$31,MATCH($CC30,$B$23:$B$31,0),FALSE)</f>
        <v>#N/A</v>
      </c>
      <c r="CI30" s="10" t="e">
        <f>HLOOKUP(CI$3,$B$23:$CA$31,MATCH($CC30,$B$23:$B$31,0),FALSE)</f>
        <v>#N/A</v>
      </c>
      <c r="CJ30" s="10" t="e">
        <f>HLOOKUP(CJ$3,$B$23:$CA$31,MATCH($CC30,$B$23:$B$31,0),FALSE)</f>
        <v>#N/A</v>
      </c>
      <c r="CK30" s="10" t="e">
        <f>HLOOKUP(CK$3,$B$23:$CA$31,MATCH($CC30,$B$23:$B$31,0),FALSE)</f>
        <v>#N/A</v>
      </c>
      <c r="CL30" s="10">
        <f>HLOOKUP(CL$3,$B$23:$CA$31,MATCH($CC30,$B$23:$B$31,0),FALSE)</f>
        <v>5.8000000000000003E-2</v>
      </c>
      <c r="CM30" s="10" t="e">
        <f>HLOOKUP(CM$3,$B$23:$CA$31,MATCH($CC30,$B$23:$B$31,0),FALSE)</f>
        <v>#N/A</v>
      </c>
      <c r="CN30" s="10" t="e">
        <f>HLOOKUP(CN$3,$B$23:$CA$31,MATCH($CC30,$B$23:$B$31,0),FALSE)</f>
        <v>#N/A</v>
      </c>
      <c r="CO30" s="10" t="e">
        <f>HLOOKUP(CO$3,$B$23:$CA$31,MATCH($CC30,$B$23:$B$31,0),FALSE)</f>
        <v>#N/A</v>
      </c>
      <c r="CP30" s="10" t="e">
        <f>HLOOKUP(CP$3,$B$23:$CA$31,MATCH($CC30,$B$23:$B$31,0),FALSE)</f>
        <v>#N/A</v>
      </c>
      <c r="CQ30" s="10">
        <f>HLOOKUP(CQ$3,$B$23:$CA$31,MATCH($CC30,$B$23:$B$31,0),FALSE)</f>
        <v>4.8000000000000001E-2</v>
      </c>
      <c r="CR30" s="10" t="e">
        <f>HLOOKUP(CR$3,$B$23:$CA$31,MATCH($CC30,$B$23:$B$31,0),FALSE)</f>
        <v>#N/A</v>
      </c>
      <c r="CS30" s="10" t="e">
        <f>HLOOKUP(CS$3,$B$23:$CA$31,MATCH($CC30,$B$23:$B$31,0),FALSE)</f>
        <v>#N/A</v>
      </c>
      <c r="CT30" s="10" t="e">
        <f>HLOOKUP(CT$3,$B$23:$CA$31,MATCH($CC30,$B$23:$B$31,0),FALSE)</f>
        <v>#N/A</v>
      </c>
      <c r="CU30" s="10" t="e">
        <f>HLOOKUP(CU$3,$B$23:$CA$31,MATCH($CC30,$B$23:$B$31,0),FALSE)</f>
        <v>#N/A</v>
      </c>
      <c r="CV30" s="10">
        <f>HLOOKUP(CV$3,$B$23:$CA$31,MATCH($CC30,$B$23:$B$31,0),FALSE)</f>
        <v>5.2999999999999999E-2</v>
      </c>
      <c r="CW30" s="10" t="e">
        <f>HLOOKUP(CW$3,$B$23:$CA$31,MATCH($CC30,$B$23:$B$31,0),FALSE)</f>
        <v>#N/A</v>
      </c>
      <c r="CX30" s="10" t="e">
        <f>HLOOKUP(CX$3,$B$23:$CA$31,MATCH($CC30,$B$23:$B$31,0),FALSE)</f>
        <v>#N/A</v>
      </c>
      <c r="CY30" s="10" t="e">
        <f>HLOOKUP(CY$3,$B$23:$CA$31,MATCH($CC30,$B$23:$B$31,0),FALSE)</f>
        <v>#N/A</v>
      </c>
      <c r="CZ30" s="10" t="e">
        <f>HLOOKUP(CZ$3,$B$23:$CA$31,MATCH($CC30,$B$23:$B$31,0),FALSE)</f>
        <v>#N/A</v>
      </c>
      <c r="DA30" s="10">
        <f>HLOOKUP(DA$3,$B$23:$CA$31,MATCH($CC30,$B$23:$B$31,0),FALSE)</f>
        <v>5.2999999999999999E-2</v>
      </c>
      <c r="DB30" s="10" t="e">
        <f>HLOOKUP(DB$3,$B$23:$CA$31,MATCH($CC30,$B$23:$B$31,0),FALSE)</f>
        <v>#N/A</v>
      </c>
      <c r="DC30" s="10" t="e">
        <f>HLOOKUP(DC$3,$B$23:$CA$31,MATCH($CC30,$B$23:$B$31,0),FALSE)</f>
        <v>#N/A</v>
      </c>
      <c r="DD30" s="10" t="e">
        <f>HLOOKUP(DD$3,$B$23:$CA$31,MATCH($CC30,$B$23:$B$31,0),FALSE)</f>
        <v>#N/A</v>
      </c>
      <c r="DE30" s="10" t="e">
        <f>HLOOKUP(DE$3,$B$23:$CA$31,MATCH($CC30,$B$23:$B$31,0),FALSE)</f>
        <v>#N/A</v>
      </c>
      <c r="DF30" s="10">
        <f>HLOOKUP(DF$3,$B$23:$CA$31,MATCH($CC30,$B$23:$B$31,0),FALSE)</f>
        <v>4.1000000000000002E-2</v>
      </c>
      <c r="DG30" s="10" t="e">
        <f>HLOOKUP(DG$3,$B$23:$CA$31,MATCH($CC30,$B$23:$B$31,0),FALSE)</f>
        <v>#N/A</v>
      </c>
      <c r="DH30" s="10" t="e">
        <f>HLOOKUP(DH$3,$B$23:$CA$31,MATCH($CC30,$B$23:$B$31,0),FALSE)</f>
        <v>#N/A</v>
      </c>
      <c r="DI30" s="10" t="e">
        <f>HLOOKUP(DI$3,$B$23:$CA$31,MATCH($CC30,$B$23:$B$31,0),FALSE)</f>
        <v>#N/A</v>
      </c>
      <c r="DJ30" s="10" t="e">
        <f>HLOOKUP(DJ$3,$B$23:$CA$31,MATCH($CC30,$B$23:$B$31,0),FALSE)</f>
        <v>#N/A</v>
      </c>
      <c r="DK30" s="10">
        <f>HLOOKUP(DK$3,$B$23:$CA$31,MATCH($CC30,$B$23:$B$31,0),FALSE)</f>
        <v>5.2999999999999999E-2</v>
      </c>
      <c r="DL30" s="10" t="e">
        <f>HLOOKUP(DL$3,$B$23:$CA$31,MATCH($CC30,$B$23:$B$31,0),FALSE)</f>
        <v>#N/A</v>
      </c>
      <c r="DM30" s="10" t="e">
        <f>HLOOKUP(DM$3,$B$23:$CA$31,MATCH($CC30,$B$23:$B$31,0),FALSE)</f>
        <v>#N/A</v>
      </c>
      <c r="DN30" s="10" t="e">
        <f>HLOOKUP(DN$3,$B$23:$CA$31,MATCH($CC30,$B$23:$B$31,0),FALSE)</f>
        <v>#N/A</v>
      </c>
      <c r="DO30" s="10" t="e">
        <f>HLOOKUP(DO$3,$B$23:$CA$31,MATCH($CC30,$B$23:$B$31,0),FALSE)</f>
        <v>#N/A</v>
      </c>
      <c r="DP30" s="10">
        <f>HLOOKUP(DP$3,$B$23:$CA$31,MATCH($CC30,$B$23:$B$31,0),FALSE)</f>
        <v>5.2999999999999999E-2</v>
      </c>
      <c r="DQ30" s="10" t="e">
        <f>HLOOKUP(DQ$3,$B$23:$CA$31,MATCH($CC30,$B$23:$B$31,0),FALSE)</f>
        <v>#N/A</v>
      </c>
      <c r="DR30" s="10" t="e">
        <f>HLOOKUP(DR$3,$B$23:$CA$31,MATCH($CC30,$B$23:$B$31,0),FALSE)</f>
        <v>#N/A</v>
      </c>
      <c r="DS30" s="10" t="e">
        <f>HLOOKUP(DS$3,$B$23:$CA$31,MATCH($CC30,$B$23:$B$31,0),FALSE)</f>
        <v>#N/A</v>
      </c>
      <c r="DT30" s="10" t="e">
        <f>HLOOKUP(DT$3,$B$23:$CA$31,MATCH($CC30,$B$23:$B$31,0),FALSE)</f>
        <v>#N/A</v>
      </c>
      <c r="DU30" s="10">
        <f>HLOOKUP(DU$3,$B$23:$CA$31,MATCH($CC30,$B$23:$B$31,0),FALSE)</f>
        <v>4.2000000000000003E-2</v>
      </c>
      <c r="DV30" s="10" t="e">
        <f>HLOOKUP(DV$3,$B$23:$CA$31,MATCH($CC30,$B$23:$B$31,0),FALSE)</f>
        <v>#N/A</v>
      </c>
      <c r="DW30" s="10" t="e">
        <f>HLOOKUP(DW$3,$B$23:$CA$31,MATCH($CC30,$B$23:$B$31,0),FALSE)</f>
        <v>#N/A</v>
      </c>
      <c r="DX30" s="10" t="e">
        <f>HLOOKUP(DX$3,$B$23:$CA$31,MATCH($CC30,$B$23:$B$31,0),FALSE)</f>
        <v>#N/A</v>
      </c>
      <c r="DY30" s="10" t="e">
        <f>HLOOKUP(DY$3,$B$23:$CA$31,MATCH($CC30,$B$23:$B$31,0),FALSE)</f>
        <v>#N/A</v>
      </c>
      <c r="DZ30" s="10">
        <f>HLOOKUP(DZ$3,$B$23:$CA$31,MATCH($CC30,$B$23:$B$31,0),FALSE)</f>
        <v>4.9000000000000002E-2</v>
      </c>
      <c r="EA30" s="10" t="e">
        <f>HLOOKUP(EA$3,$B$23:$CA$31,MATCH($CC30,$B$23:$B$31,0),FALSE)</f>
        <v>#N/A</v>
      </c>
      <c r="EB30" s="10" t="e">
        <f>HLOOKUP(EB$3,$B$23:$CA$31,MATCH($CC30,$B$23:$B$31,0),FALSE)</f>
        <v>#N/A</v>
      </c>
      <c r="EC30" s="10" t="e">
        <f>HLOOKUP(EC$3,$B$23:$CA$31,MATCH($CC30,$B$23:$B$31,0),FALSE)</f>
        <v>#N/A</v>
      </c>
      <c r="ED30" s="10" t="e">
        <f>HLOOKUP(ED$3,$B$23:$CA$31,MATCH($CC30,$B$23:$B$31,0),FALSE)</f>
        <v>#N/A</v>
      </c>
      <c r="EE30" s="10">
        <f>HLOOKUP(EE$3,$B$23:$CA$31,MATCH($CC30,$B$23:$B$31,0),FALSE)</f>
        <v>5.6000000000000001E-2</v>
      </c>
      <c r="EF30" s="10" t="e">
        <f>HLOOKUP(EF$3,$B$23:$CA$31,MATCH($CC30,$B$23:$B$31,0),FALSE)</f>
        <v>#N/A</v>
      </c>
      <c r="EG30" s="10" t="e">
        <f>HLOOKUP(EG$3,$B$23:$CA$31,MATCH($CC30,$B$23:$B$31,0),FALSE)</f>
        <v>#N/A</v>
      </c>
      <c r="EH30" s="10" t="e">
        <f>HLOOKUP(EH$3,$B$23:$CA$31,MATCH($CC30,$B$23:$B$31,0),FALSE)</f>
        <v>#N/A</v>
      </c>
      <c r="EI30" s="10" t="e">
        <f>HLOOKUP(EI$3,$B$23:$CA$31,MATCH($CC30,$B$23:$B$31,0),FALSE)</f>
        <v>#N/A</v>
      </c>
      <c r="EJ30" s="10">
        <f>HLOOKUP(EJ$3,$B$23:$CA$31,MATCH($CC30,$B$23:$B$31,0),FALSE)</f>
        <v>4.9000000000000002E-2</v>
      </c>
      <c r="EK30" s="10" t="e">
        <f>HLOOKUP(EK$3,$B$23:$CA$31,MATCH($CC30,$B$23:$B$31,0),FALSE)</f>
        <v>#N/A</v>
      </c>
      <c r="EL30" s="10" t="e">
        <f>HLOOKUP(EL$3,$B$23:$CA$31,MATCH($CC30,$B$23:$B$31,0),FALSE)</f>
        <v>#N/A</v>
      </c>
      <c r="EM30" s="10" t="e">
        <f>HLOOKUP(EM$3,$B$23:$CA$31,MATCH($CC30,$B$23:$B$31,0),FALSE)</f>
        <v>#N/A</v>
      </c>
      <c r="EN30" s="10" t="e">
        <f>HLOOKUP(EN$3,$B$23:$CA$31,MATCH($CC30,$B$23:$B$31,0),FALSE)</f>
        <v>#N/A</v>
      </c>
      <c r="EO30" s="10">
        <f>HLOOKUP(EO$3,$B$23:$CA$31,MATCH($CC30,$B$23:$B$31,0),FALSE)</f>
        <v>0.04</v>
      </c>
      <c r="EP30" s="10" t="e">
        <f>HLOOKUP(EP$3,$B$23:$CA$31,MATCH($CC30,$B$23:$B$31,0),FALSE)</f>
        <v>#N/A</v>
      </c>
      <c r="EQ30" s="10" t="e">
        <f>HLOOKUP(EQ$3,$B$23:$CA$31,MATCH($CC30,$B$23:$B$31,0),FALSE)</f>
        <v>#N/A</v>
      </c>
      <c r="ER30" s="10" t="e">
        <f>HLOOKUP(ER$3,$B$23:$CA$31,MATCH($CC30,$B$23:$B$31,0),FALSE)</f>
        <v>#N/A</v>
      </c>
      <c r="ES30" s="10" t="e">
        <f>HLOOKUP(ES$3,$B$23:$CA$31,MATCH($CC30,$B$23:$B$31,0),FALSE)</f>
        <v>#N/A</v>
      </c>
      <c r="ET30" s="10" t="e">
        <f>HLOOKUP(ET$3,$B$23:$CA$31,MATCH($CC30,$B$23:$B$31,0),FALSE)</f>
        <v>#N/A</v>
      </c>
      <c r="EU30" s="10" t="e">
        <f>HLOOKUP(EU$3,$B$23:$CA$31,MATCH($CC30,$B$23:$B$31,0),FALSE)</f>
        <v>#N/A</v>
      </c>
    </row>
    <row r="31" spans="2:151" x14ac:dyDescent="0.25">
      <c r="B31" s="4" t="s">
        <v>18</v>
      </c>
      <c r="C31" s="7">
        <v>5.2000000000000046E-2</v>
      </c>
      <c r="D31" s="7">
        <v>5.2000000000000046E-2</v>
      </c>
      <c r="E31" s="7">
        <v>5.7000000000000051E-2</v>
      </c>
      <c r="F31" s="7">
        <v>5.1000000000000045E-2</v>
      </c>
      <c r="G31" s="7">
        <v>6.5000000000000058E-2</v>
      </c>
      <c r="H31" s="7">
        <v>5.8000000000000052E-2</v>
      </c>
      <c r="I31" s="7">
        <v>5.1000000000000045E-2</v>
      </c>
      <c r="J31" s="7">
        <v>3.5000000000000031E-2</v>
      </c>
      <c r="K31" s="7">
        <v>4.8000000000000043E-2</v>
      </c>
      <c r="L31" s="7">
        <v>5.1999999999999935E-2</v>
      </c>
      <c r="M31" s="7">
        <v>5.2999999999999936E-2</v>
      </c>
      <c r="N31" s="7">
        <v>6.6000000000000059E-2</v>
      </c>
      <c r="O31" s="7">
        <v>7.2000000000000064E-2</v>
      </c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C31" t="str">
        <f>B31</f>
        <v xml:space="preserve">DEMAIS </v>
      </c>
      <c r="CD31" s="10" t="e">
        <f>HLOOKUP(CD$3,$B$23:$CA$31,MATCH($CC31,$B$23:$B$31,0),FALSE)</f>
        <v>#N/A</v>
      </c>
      <c r="CE31" s="10" t="e">
        <f>HLOOKUP(CE$3,$B$23:$CA$31,MATCH($CC31,$B$23:$B$31,0),FALSE)</f>
        <v>#N/A</v>
      </c>
      <c r="CF31" s="10" t="e">
        <f>HLOOKUP(CF$3,$B$23:$CA$31,MATCH($CC31,$B$23:$B$31,0),FALSE)</f>
        <v>#N/A</v>
      </c>
      <c r="CG31" s="10">
        <f>HLOOKUP(CG$3,$B$23:$CA$31,MATCH($CC31,$B$23:$B$31,0),FALSE)</f>
        <v>5.2000000000000046E-2</v>
      </c>
      <c r="CH31" s="10" t="e">
        <f>HLOOKUP(CH$3,$B$23:$CA$31,MATCH($CC31,$B$23:$B$31,0),FALSE)</f>
        <v>#N/A</v>
      </c>
      <c r="CI31" s="10" t="e">
        <f>HLOOKUP(CI$3,$B$23:$CA$31,MATCH($CC31,$B$23:$B$31,0),FALSE)</f>
        <v>#N/A</v>
      </c>
      <c r="CJ31" s="10" t="e">
        <f>HLOOKUP(CJ$3,$B$23:$CA$31,MATCH($CC31,$B$23:$B$31,0),FALSE)</f>
        <v>#N/A</v>
      </c>
      <c r="CK31" s="10" t="e">
        <f>HLOOKUP(CK$3,$B$23:$CA$31,MATCH($CC31,$B$23:$B$31,0),FALSE)</f>
        <v>#N/A</v>
      </c>
      <c r="CL31" s="10">
        <f>HLOOKUP(CL$3,$B$23:$CA$31,MATCH($CC31,$B$23:$B$31,0),FALSE)</f>
        <v>5.2000000000000046E-2</v>
      </c>
      <c r="CM31" s="10" t="e">
        <f>HLOOKUP(CM$3,$B$23:$CA$31,MATCH($CC31,$B$23:$B$31,0),FALSE)</f>
        <v>#N/A</v>
      </c>
      <c r="CN31" s="10" t="e">
        <f>HLOOKUP(CN$3,$B$23:$CA$31,MATCH($CC31,$B$23:$B$31,0),FALSE)</f>
        <v>#N/A</v>
      </c>
      <c r="CO31" s="10" t="e">
        <f>HLOOKUP(CO$3,$B$23:$CA$31,MATCH($CC31,$B$23:$B$31,0),FALSE)</f>
        <v>#N/A</v>
      </c>
      <c r="CP31" s="10" t="e">
        <f>HLOOKUP(CP$3,$B$23:$CA$31,MATCH($CC31,$B$23:$B$31,0),FALSE)</f>
        <v>#N/A</v>
      </c>
      <c r="CQ31" s="10">
        <f>HLOOKUP(CQ$3,$B$23:$CA$31,MATCH($CC31,$B$23:$B$31,0),FALSE)</f>
        <v>5.7000000000000051E-2</v>
      </c>
      <c r="CR31" s="10" t="e">
        <f>HLOOKUP(CR$3,$B$23:$CA$31,MATCH($CC31,$B$23:$B$31,0),FALSE)</f>
        <v>#N/A</v>
      </c>
      <c r="CS31" s="10" t="e">
        <f>HLOOKUP(CS$3,$B$23:$CA$31,MATCH($CC31,$B$23:$B$31,0),FALSE)</f>
        <v>#N/A</v>
      </c>
      <c r="CT31" s="10" t="e">
        <f>HLOOKUP(CT$3,$B$23:$CA$31,MATCH($CC31,$B$23:$B$31,0),FALSE)</f>
        <v>#N/A</v>
      </c>
      <c r="CU31" s="10" t="e">
        <f>HLOOKUP(CU$3,$B$23:$CA$31,MATCH($CC31,$B$23:$B$31,0),FALSE)</f>
        <v>#N/A</v>
      </c>
      <c r="CV31" s="10">
        <f>HLOOKUP(CV$3,$B$23:$CA$31,MATCH($CC31,$B$23:$B$31,0),FALSE)</f>
        <v>5.1000000000000045E-2</v>
      </c>
      <c r="CW31" s="10" t="e">
        <f>HLOOKUP(CW$3,$B$23:$CA$31,MATCH($CC31,$B$23:$B$31,0),FALSE)</f>
        <v>#N/A</v>
      </c>
      <c r="CX31" s="10" t="e">
        <f>HLOOKUP(CX$3,$B$23:$CA$31,MATCH($CC31,$B$23:$B$31,0),FALSE)</f>
        <v>#N/A</v>
      </c>
      <c r="CY31" s="10" t="e">
        <f>HLOOKUP(CY$3,$B$23:$CA$31,MATCH($CC31,$B$23:$B$31,0),FALSE)</f>
        <v>#N/A</v>
      </c>
      <c r="CZ31" s="10" t="e">
        <f>HLOOKUP(CZ$3,$B$23:$CA$31,MATCH($CC31,$B$23:$B$31,0),FALSE)</f>
        <v>#N/A</v>
      </c>
      <c r="DA31" s="10">
        <f>HLOOKUP(DA$3,$B$23:$CA$31,MATCH($CC31,$B$23:$B$31,0),FALSE)</f>
        <v>6.5000000000000058E-2</v>
      </c>
      <c r="DB31" s="10" t="e">
        <f>HLOOKUP(DB$3,$B$23:$CA$31,MATCH($CC31,$B$23:$B$31,0),FALSE)</f>
        <v>#N/A</v>
      </c>
      <c r="DC31" s="10" t="e">
        <f>HLOOKUP(DC$3,$B$23:$CA$31,MATCH($CC31,$B$23:$B$31,0),FALSE)</f>
        <v>#N/A</v>
      </c>
      <c r="DD31" s="10" t="e">
        <f>HLOOKUP(DD$3,$B$23:$CA$31,MATCH($CC31,$B$23:$B$31,0),FALSE)</f>
        <v>#N/A</v>
      </c>
      <c r="DE31" s="10" t="e">
        <f>HLOOKUP(DE$3,$B$23:$CA$31,MATCH($CC31,$B$23:$B$31,0),FALSE)</f>
        <v>#N/A</v>
      </c>
      <c r="DF31" s="10">
        <f>HLOOKUP(DF$3,$B$23:$CA$31,MATCH($CC31,$B$23:$B$31,0),FALSE)</f>
        <v>5.8000000000000052E-2</v>
      </c>
      <c r="DG31" s="10" t="e">
        <f>HLOOKUP(DG$3,$B$23:$CA$31,MATCH($CC31,$B$23:$B$31,0),FALSE)</f>
        <v>#N/A</v>
      </c>
      <c r="DH31" s="10" t="e">
        <f>HLOOKUP(DH$3,$B$23:$CA$31,MATCH($CC31,$B$23:$B$31,0),FALSE)</f>
        <v>#N/A</v>
      </c>
      <c r="DI31" s="10" t="e">
        <f>HLOOKUP(DI$3,$B$23:$CA$31,MATCH($CC31,$B$23:$B$31,0),FALSE)</f>
        <v>#N/A</v>
      </c>
      <c r="DJ31" s="10" t="e">
        <f>HLOOKUP(DJ$3,$B$23:$CA$31,MATCH($CC31,$B$23:$B$31,0),FALSE)</f>
        <v>#N/A</v>
      </c>
      <c r="DK31" s="10">
        <f>HLOOKUP(DK$3,$B$23:$CA$31,MATCH($CC31,$B$23:$B$31,0),FALSE)</f>
        <v>5.1000000000000045E-2</v>
      </c>
      <c r="DL31" s="10" t="e">
        <f>HLOOKUP(DL$3,$B$23:$CA$31,MATCH($CC31,$B$23:$B$31,0),FALSE)</f>
        <v>#N/A</v>
      </c>
      <c r="DM31" s="10" t="e">
        <f>HLOOKUP(DM$3,$B$23:$CA$31,MATCH($CC31,$B$23:$B$31,0),FALSE)</f>
        <v>#N/A</v>
      </c>
      <c r="DN31" s="10" t="e">
        <f>HLOOKUP(DN$3,$B$23:$CA$31,MATCH($CC31,$B$23:$B$31,0),FALSE)</f>
        <v>#N/A</v>
      </c>
      <c r="DO31" s="10" t="e">
        <f>HLOOKUP(DO$3,$B$23:$CA$31,MATCH($CC31,$B$23:$B$31,0),FALSE)</f>
        <v>#N/A</v>
      </c>
      <c r="DP31" s="10">
        <f>HLOOKUP(DP$3,$B$23:$CA$31,MATCH($CC31,$B$23:$B$31,0),FALSE)</f>
        <v>3.5000000000000031E-2</v>
      </c>
      <c r="DQ31" s="10" t="e">
        <f>HLOOKUP(DQ$3,$B$23:$CA$31,MATCH($CC31,$B$23:$B$31,0),FALSE)</f>
        <v>#N/A</v>
      </c>
      <c r="DR31" s="10" t="e">
        <f>HLOOKUP(DR$3,$B$23:$CA$31,MATCH($CC31,$B$23:$B$31,0),FALSE)</f>
        <v>#N/A</v>
      </c>
      <c r="DS31" s="10" t="e">
        <f>HLOOKUP(DS$3,$B$23:$CA$31,MATCH($CC31,$B$23:$B$31,0),FALSE)</f>
        <v>#N/A</v>
      </c>
      <c r="DT31" s="10" t="e">
        <f>HLOOKUP(DT$3,$B$23:$CA$31,MATCH($CC31,$B$23:$B$31,0),FALSE)</f>
        <v>#N/A</v>
      </c>
      <c r="DU31" s="10">
        <f>HLOOKUP(DU$3,$B$23:$CA$31,MATCH($CC31,$B$23:$B$31,0),FALSE)</f>
        <v>4.8000000000000043E-2</v>
      </c>
      <c r="DV31" s="10" t="e">
        <f>HLOOKUP(DV$3,$B$23:$CA$31,MATCH($CC31,$B$23:$B$31,0),FALSE)</f>
        <v>#N/A</v>
      </c>
      <c r="DW31" s="10" t="e">
        <f>HLOOKUP(DW$3,$B$23:$CA$31,MATCH($CC31,$B$23:$B$31,0),FALSE)</f>
        <v>#N/A</v>
      </c>
      <c r="DX31" s="10" t="e">
        <f>HLOOKUP(DX$3,$B$23:$CA$31,MATCH($CC31,$B$23:$B$31,0),FALSE)</f>
        <v>#N/A</v>
      </c>
      <c r="DY31" s="10" t="e">
        <f>HLOOKUP(DY$3,$B$23:$CA$31,MATCH($CC31,$B$23:$B$31,0),FALSE)</f>
        <v>#N/A</v>
      </c>
      <c r="DZ31" s="10">
        <f>HLOOKUP(DZ$3,$B$23:$CA$31,MATCH($CC31,$B$23:$B$31,0),FALSE)</f>
        <v>5.1999999999999935E-2</v>
      </c>
      <c r="EA31" s="10" t="e">
        <f>HLOOKUP(EA$3,$B$23:$CA$31,MATCH($CC31,$B$23:$B$31,0),FALSE)</f>
        <v>#N/A</v>
      </c>
      <c r="EB31" s="10" t="e">
        <f>HLOOKUP(EB$3,$B$23:$CA$31,MATCH($CC31,$B$23:$B$31,0),FALSE)</f>
        <v>#N/A</v>
      </c>
      <c r="EC31" s="10" t="e">
        <f>HLOOKUP(EC$3,$B$23:$CA$31,MATCH($CC31,$B$23:$B$31,0),FALSE)</f>
        <v>#N/A</v>
      </c>
      <c r="ED31" s="10" t="e">
        <f>HLOOKUP(ED$3,$B$23:$CA$31,MATCH($CC31,$B$23:$B$31,0),FALSE)</f>
        <v>#N/A</v>
      </c>
      <c r="EE31" s="10">
        <f>HLOOKUP(EE$3,$B$23:$CA$31,MATCH($CC31,$B$23:$B$31,0),FALSE)</f>
        <v>5.2999999999999936E-2</v>
      </c>
      <c r="EF31" s="10" t="e">
        <f>HLOOKUP(EF$3,$B$23:$CA$31,MATCH($CC31,$B$23:$B$31,0),FALSE)</f>
        <v>#N/A</v>
      </c>
      <c r="EG31" s="10" t="e">
        <f>HLOOKUP(EG$3,$B$23:$CA$31,MATCH($CC31,$B$23:$B$31,0),FALSE)</f>
        <v>#N/A</v>
      </c>
      <c r="EH31" s="10" t="e">
        <f>HLOOKUP(EH$3,$B$23:$CA$31,MATCH($CC31,$B$23:$B$31,0),FALSE)</f>
        <v>#N/A</v>
      </c>
      <c r="EI31" s="10" t="e">
        <f>HLOOKUP(EI$3,$B$23:$CA$31,MATCH($CC31,$B$23:$B$31,0),FALSE)</f>
        <v>#N/A</v>
      </c>
      <c r="EJ31" s="10">
        <f>HLOOKUP(EJ$3,$B$23:$CA$31,MATCH($CC31,$B$23:$B$31,0),FALSE)</f>
        <v>6.6000000000000059E-2</v>
      </c>
      <c r="EK31" s="10" t="e">
        <f>HLOOKUP(EK$3,$B$23:$CA$31,MATCH($CC31,$B$23:$B$31,0),FALSE)</f>
        <v>#N/A</v>
      </c>
      <c r="EL31" s="10" t="e">
        <f>HLOOKUP(EL$3,$B$23:$CA$31,MATCH($CC31,$B$23:$B$31,0),FALSE)</f>
        <v>#N/A</v>
      </c>
      <c r="EM31" s="10" t="e">
        <f>HLOOKUP(EM$3,$B$23:$CA$31,MATCH($CC31,$B$23:$B$31,0),FALSE)</f>
        <v>#N/A</v>
      </c>
      <c r="EN31" s="10" t="e">
        <f>HLOOKUP(EN$3,$B$23:$CA$31,MATCH($CC31,$B$23:$B$31,0),FALSE)</f>
        <v>#N/A</v>
      </c>
      <c r="EO31" s="10">
        <f>HLOOKUP(EO$3,$B$23:$CA$31,MATCH($CC31,$B$23:$B$31,0),FALSE)</f>
        <v>7.2000000000000064E-2</v>
      </c>
      <c r="EP31" s="10" t="e">
        <f>HLOOKUP(EP$3,$B$23:$CA$31,MATCH($CC31,$B$23:$B$31,0),FALSE)</f>
        <v>#N/A</v>
      </c>
      <c r="EQ31" s="10" t="e">
        <f>HLOOKUP(EQ$3,$B$23:$CA$31,MATCH($CC31,$B$23:$B$31,0),FALSE)</f>
        <v>#N/A</v>
      </c>
      <c r="ER31" s="10" t="e">
        <f>HLOOKUP(ER$3,$B$23:$CA$31,MATCH($CC31,$B$23:$B$31,0),FALSE)</f>
        <v>#N/A</v>
      </c>
      <c r="ES31" s="10" t="e">
        <f>HLOOKUP(ES$3,$B$23:$CA$31,MATCH($CC31,$B$23:$B$31,0),FALSE)</f>
        <v>#N/A</v>
      </c>
      <c r="ET31" s="10" t="e">
        <f>HLOOKUP(ET$3,$B$23:$CA$31,MATCH($CC31,$B$23:$B$31,0),FALSE)</f>
        <v>#N/A</v>
      </c>
      <c r="EU31" s="10" t="e">
        <f>HLOOKUP(EU$3,$B$23:$CA$31,MATCH($CC31,$B$23:$B$31,0),FALSE)</f>
        <v>#N/A</v>
      </c>
    </row>
    <row r="32" spans="2:151" ht="15.75" thickBot="1" x14ac:dyDescent="0.3"/>
    <row r="33" spans="2:151" ht="15.75" thickBot="1" x14ac:dyDescent="0.3">
      <c r="B33" s="2" t="s">
        <v>19</v>
      </c>
      <c r="C33" s="5">
        <v>43276</v>
      </c>
      <c r="D33" s="5">
        <v>43332</v>
      </c>
      <c r="E33" s="5">
        <v>43348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C33" t="s">
        <v>19</v>
      </c>
      <c r="CD33" s="11">
        <f>CD23</f>
        <v>43252</v>
      </c>
      <c r="CE33" s="11">
        <f t="shared" ref="CE33:EP33" si="26">CE23</f>
        <v>43255</v>
      </c>
      <c r="CF33" s="11">
        <f t="shared" si="26"/>
        <v>43256</v>
      </c>
      <c r="CG33" s="11">
        <f t="shared" si="26"/>
        <v>43257</v>
      </c>
      <c r="CH33" s="11">
        <f t="shared" si="26"/>
        <v>43258</v>
      </c>
      <c r="CI33" s="11">
        <f t="shared" si="26"/>
        <v>43259</v>
      </c>
      <c r="CJ33" s="11">
        <f t="shared" si="26"/>
        <v>43262</v>
      </c>
      <c r="CK33" s="11">
        <f t="shared" si="26"/>
        <v>43263</v>
      </c>
      <c r="CL33" s="11">
        <f t="shared" si="26"/>
        <v>43264</v>
      </c>
      <c r="CM33" s="11">
        <f t="shared" si="26"/>
        <v>43265</v>
      </c>
      <c r="CN33" s="11">
        <f t="shared" si="26"/>
        <v>43266</v>
      </c>
      <c r="CO33" s="11">
        <f t="shared" si="26"/>
        <v>43269</v>
      </c>
      <c r="CP33" s="11">
        <f t="shared" si="26"/>
        <v>43270</v>
      </c>
      <c r="CQ33" s="11">
        <f t="shared" si="26"/>
        <v>43271</v>
      </c>
      <c r="CR33" s="11">
        <f t="shared" si="26"/>
        <v>43272</v>
      </c>
      <c r="CS33" s="11">
        <f t="shared" si="26"/>
        <v>43273</v>
      </c>
      <c r="CT33" s="11">
        <f t="shared" si="26"/>
        <v>43276</v>
      </c>
      <c r="CU33" s="11">
        <f t="shared" si="26"/>
        <v>43277</v>
      </c>
      <c r="CV33" s="11">
        <f t="shared" si="26"/>
        <v>43278</v>
      </c>
      <c r="CW33" s="11">
        <f t="shared" si="26"/>
        <v>43279</v>
      </c>
      <c r="CX33" s="11">
        <f t="shared" si="26"/>
        <v>43280</v>
      </c>
      <c r="CY33" s="11">
        <f t="shared" si="26"/>
        <v>43283</v>
      </c>
      <c r="CZ33" s="11">
        <f t="shared" si="26"/>
        <v>43284</v>
      </c>
      <c r="DA33" s="11">
        <f t="shared" si="26"/>
        <v>43285</v>
      </c>
      <c r="DB33" s="11">
        <f t="shared" si="26"/>
        <v>43286</v>
      </c>
      <c r="DC33" s="11">
        <f t="shared" si="26"/>
        <v>43287</v>
      </c>
      <c r="DD33" s="11">
        <f t="shared" si="26"/>
        <v>43290</v>
      </c>
      <c r="DE33" s="11">
        <f t="shared" si="26"/>
        <v>43291</v>
      </c>
      <c r="DF33" s="11">
        <f t="shared" si="26"/>
        <v>43292</v>
      </c>
      <c r="DG33" s="11">
        <f t="shared" si="26"/>
        <v>43293</v>
      </c>
      <c r="DH33" s="11">
        <f t="shared" si="26"/>
        <v>43294</v>
      </c>
      <c r="DI33" s="11">
        <f t="shared" si="26"/>
        <v>43297</v>
      </c>
      <c r="DJ33" s="11">
        <f t="shared" si="26"/>
        <v>43298</v>
      </c>
      <c r="DK33" s="11">
        <f t="shared" si="26"/>
        <v>43299</v>
      </c>
      <c r="DL33" s="11">
        <f t="shared" si="26"/>
        <v>43300</v>
      </c>
      <c r="DM33" s="11">
        <f t="shared" si="26"/>
        <v>43301</v>
      </c>
      <c r="DN33" s="11">
        <f t="shared" si="26"/>
        <v>43304</v>
      </c>
      <c r="DO33" s="11">
        <f t="shared" si="26"/>
        <v>43305</v>
      </c>
      <c r="DP33" s="11">
        <f t="shared" si="26"/>
        <v>43306</v>
      </c>
      <c r="DQ33" s="11">
        <f t="shared" si="26"/>
        <v>43307</v>
      </c>
      <c r="DR33" s="11">
        <f t="shared" si="26"/>
        <v>43308</v>
      </c>
      <c r="DS33" s="11">
        <f t="shared" si="26"/>
        <v>43311</v>
      </c>
      <c r="DT33" s="11">
        <f t="shared" si="26"/>
        <v>43312</v>
      </c>
      <c r="DU33" s="11">
        <f t="shared" si="26"/>
        <v>43313</v>
      </c>
      <c r="DV33" s="11">
        <f t="shared" si="26"/>
        <v>43314</v>
      </c>
      <c r="DW33" s="11">
        <f t="shared" si="26"/>
        <v>43315</v>
      </c>
      <c r="DX33" s="11">
        <f t="shared" si="26"/>
        <v>43318</v>
      </c>
      <c r="DY33" s="11">
        <f t="shared" si="26"/>
        <v>43319</v>
      </c>
      <c r="DZ33" s="11">
        <f t="shared" si="26"/>
        <v>43320</v>
      </c>
      <c r="EA33" s="11">
        <f t="shared" si="26"/>
        <v>43321</v>
      </c>
      <c r="EB33" s="11">
        <f t="shared" si="26"/>
        <v>43322</v>
      </c>
      <c r="EC33" s="11">
        <f t="shared" si="26"/>
        <v>43325</v>
      </c>
      <c r="ED33" s="11">
        <f t="shared" si="26"/>
        <v>43326</v>
      </c>
      <c r="EE33" s="11">
        <f t="shared" si="26"/>
        <v>43327</v>
      </c>
      <c r="EF33" s="11">
        <f t="shared" si="26"/>
        <v>43328</v>
      </c>
      <c r="EG33" s="11">
        <f t="shared" si="26"/>
        <v>43329</v>
      </c>
      <c r="EH33" s="11">
        <f t="shared" si="26"/>
        <v>43332</v>
      </c>
      <c r="EI33" s="11">
        <f t="shared" si="26"/>
        <v>43333</v>
      </c>
      <c r="EJ33" s="11">
        <f t="shared" si="26"/>
        <v>43334</v>
      </c>
      <c r="EK33" s="11">
        <f t="shared" si="26"/>
        <v>43335</v>
      </c>
      <c r="EL33" s="11">
        <f t="shared" si="26"/>
        <v>43336</v>
      </c>
      <c r="EM33" s="11">
        <f t="shared" si="26"/>
        <v>43339</v>
      </c>
      <c r="EN33" s="11">
        <f t="shared" si="26"/>
        <v>43340</v>
      </c>
      <c r="EO33" s="11">
        <f t="shared" si="26"/>
        <v>43341</v>
      </c>
      <c r="EP33" s="11">
        <f t="shared" si="26"/>
        <v>43342</v>
      </c>
      <c r="EQ33" s="11">
        <f t="shared" ref="EQ33:EU33" si="27">EQ23</f>
        <v>43343</v>
      </c>
      <c r="ER33" s="11">
        <f t="shared" si="27"/>
        <v>43346</v>
      </c>
      <c r="ES33" s="11">
        <f t="shared" si="27"/>
        <v>43347</v>
      </c>
      <c r="ET33" s="11">
        <f t="shared" si="27"/>
        <v>43348</v>
      </c>
      <c r="EU33" s="11">
        <f t="shared" si="27"/>
        <v>43349</v>
      </c>
    </row>
    <row r="34" spans="2:151" x14ac:dyDescent="0.25">
      <c r="B34" s="3" t="s">
        <v>11</v>
      </c>
      <c r="C34" s="6">
        <v>0.41</v>
      </c>
      <c r="D34" s="8">
        <v>0.38</v>
      </c>
      <c r="E34" s="8">
        <v>0.28000000000000003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C34" t="str">
        <f>B24</f>
        <v xml:space="preserve">NS/NR </v>
      </c>
      <c r="CD34" s="10" t="e">
        <f>HLOOKUP(CD$3,$B$33:$CA$41,MATCH($CC34,$B$33:$B$41,0),FALSE)</f>
        <v>#N/A</v>
      </c>
      <c r="CE34" s="10" t="e">
        <f>HLOOKUP(CE$3,$B$33:$CA$41,MATCH($CC34,$B$33:$B$41,0),FALSE)</f>
        <v>#N/A</v>
      </c>
      <c r="CF34" s="10" t="e">
        <f>HLOOKUP(CF$3,$B$33:$CA$41,MATCH($CC34,$B$33:$B$41,0),FALSE)</f>
        <v>#N/A</v>
      </c>
      <c r="CG34" s="10" t="e">
        <f>HLOOKUP(CG$3,$B$33:$CA$41,MATCH($CC34,$B$33:$B$41,0),FALSE)</f>
        <v>#N/A</v>
      </c>
      <c r="CH34" s="10" t="e">
        <f>HLOOKUP(CH$3,$B$33:$CA$41,MATCH($CC34,$B$33:$B$41,0),FALSE)</f>
        <v>#N/A</v>
      </c>
      <c r="CI34" s="10" t="e">
        <f>HLOOKUP(CI$3,$B$33:$CA$41,MATCH($CC34,$B$33:$B$41,0),FALSE)</f>
        <v>#N/A</v>
      </c>
      <c r="CJ34" s="10" t="e">
        <f>HLOOKUP(CJ$3,$B$33:$CA$41,MATCH($CC34,$B$33:$B$41,0),FALSE)</f>
        <v>#N/A</v>
      </c>
      <c r="CK34" s="10" t="e">
        <f>HLOOKUP(CK$3,$B$33:$CA$41,MATCH($CC34,$B$33:$B$41,0),FALSE)</f>
        <v>#N/A</v>
      </c>
      <c r="CL34" s="10" t="e">
        <f>HLOOKUP(CL$3,$B$33:$CA$41,MATCH($CC34,$B$33:$B$41,0),FALSE)</f>
        <v>#N/A</v>
      </c>
      <c r="CM34" s="10" t="e">
        <f>HLOOKUP(CM$3,$B$33:$CA$41,MATCH($CC34,$B$33:$B$41,0),FALSE)</f>
        <v>#N/A</v>
      </c>
      <c r="CN34" s="10" t="e">
        <f>HLOOKUP(CN$3,$B$33:$CA$41,MATCH($CC34,$B$33:$B$41,0),FALSE)</f>
        <v>#N/A</v>
      </c>
      <c r="CO34" s="10" t="e">
        <f>HLOOKUP(CO$3,$B$33:$CA$41,MATCH($CC34,$B$33:$B$41,0),FALSE)</f>
        <v>#N/A</v>
      </c>
      <c r="CP34" s="10" t="e">
        <f>HLOOKUP(CP$3,$B$33:$CA$41,MATCH($CC34,$B$33:$B$41,0),FALSE)</f>
        <v>#N/A</v>
      </c>
      <c r="CQ34" s="10" t="e">
        <f>HLOOKUP(CQ$3,$B$33:$CA$41,MATCH($CC34,$B$33:$B$41,0),FALSE)</f>
        <v>#N/A</v>
      </c>
      <c r="CR34" s="10" t="e">
        <f>HLOOKUP(CR$3,$B$33:$CA$41,MATCH($CC34,$B$33:$B$41,0),FALSE)</f>
        <v>#N/A</v>
      </c>
      <c r="CS34" s="10" t="e">
        <f>HLOOKUP(CS$3,$B$33:$CA$41,MATCH($CC34,$B$33:$B$41,0),FALSE)</f>
        <v>#N/A</v>
      </c>
      <c r="CT34" s="10">
        <f>HLOOKUP(CT$3,$B$33:$CA$41,MATCH($CC34,$B$33:$B$41,0),FALSE)</f>
        <v>0.41</v>
      </c>
      <c r="CU34" s="10" t="e">
        <f>HLOOKUP(CU$3,$B$33:$CA$41,MATCH($CC34,$B$33:$B$41,0),FALSE)</f>
        <v>#N/A</v>
      </c>
      <c r="CV34" s="10" t="e">
        <f>HLOOKUP(CV$3,$B$33:$CA$41,MATCH($CC34,$B$33:$B$41,0),FALSE)</f>
        <v>#N/A</v>
      </c>
      <c r="CW34" s="10" t="e">
        <f>HLOOKUP(CW$3,$B$33:$CA$41,MATCH($CC34,$B$33:$B$41,0),FALSE)</f>
        <v>#N/A</v>
      </c>
      <c r="CX34" s="10" t="e">
        <f>HLOOKUP(CX$3,$B$33:$CA$41,MATCH($CC34,$B$33:$B$41,0),FALSE)</f>
        <v>#N/A</v>
      </c>
      <c r="CY34" s="10" t="e">
        <f>HLOOKUP(CY$3,$B$33:$CA$41,MATCH($CC34,$B$33:$B$41,0),FALSE)</f>
        <v>#N/A</v>
      </c>
      <c r="CZ34" s="10" t="e">
        <f>HLOOKUP(CZ$3,$B$33:$CA$41,MATCH($CC34,$B$33:$B$41,0),FALSE)</f>
        <v>#N/A</v>
      </c>
      <c r="DA34" s="10" t="e">
        <f>HLOOKUP(DA$3,$B$33:$CA$41,MATCH($CC34,$B$33:$B$41,0),FALSE)</f>
        <v>#N/A</v>
      </c>
      <c r="DB34" s="10" t="e">
        <f>HLOOKUP(DB$3,$B$33:$CA$41,MATCH($CC34,$B$33:$B$41,0),FALSE)</f>
        <v>#N/A</v>
      </c>
      <c r="DC34" s="10" t="e">
        <f>HLOOKUP(DC$3,$B$33:$CA$41,MATCH($CC34,$B$33:$B$41,0),FALSE)</f>
        <v>#N/A</v>
      </c>
      <c r="DD34" s="10" t="e">
        <f>HLOOKUP(DD$3,$B$33:$CA$41,MATCH($CC34,$B$33:$B$41,0),FALSE)</f>
        <v>#N/A</v>
      </c>
      <c r="DE34" s="10" t="e">
        <f>HLOOKUP(DE$3,$B$33:$CA$41,MATCH($CC34,$B$33:$B$41,0),FALSE)</f>
        <v>#N/A</v>
      </c>
      <c r="DF34" s="10" t="e">
        <f>HLOOKUP(DF$3,$B$33:$CA$41,MATCH($CC34,$B$33:$B$41,0),FALSE)</f>
        <v>#N/A</v>
      </c>
      <c r="DG34" s="10" t="e">
        <f>HLOOKUP(DG$3,$B$33:$CA$41,MATCH($CC34,$B$33:$B$41,0),FALSE)</f>
        <v>#N/A</v>
      </c>
      <c r="DH34" s="10" t="e">
        <f>HLOOKUP(DH$3,$B$33:$CA$41,MATCH($CC34,$B$33:$B$41,0),FALSE)</f>
        <v>#N/A</v>
      </c>
      <c r="DI34" s="10" t="e">
        <f>HLOOKUP(DI$3,$B$33:$CA$41,MATCH($CC34,$B$33:$B$41,0),FALSE)</f>
        <v>#N/A</v>
      </c>
      <c r="DJ34" s="10" t="e">
        <f>HLOOKUP(DJ$3,$B$33:$CA$41,MATCH($CC34,$B$33:$B$41,0),FALSE)</f>
        <v>#N/A</v>
      </c>
      <c r="DK34" s="10" t="e">
        <f>HLOOKUP(DK$3,$B$33:$CA$41,MATCH($CC34,$B$33:$B$41,0),FALSE)</f>
        <v>#N/A</v>
      </c>
      <c r="DL34" s="10" t="e">
        <f>HLOOKUP(DL$3,$B$33:$CA$41,MATCH($CC34,$B$33:$B$41,0),FALSE)</f>
        <v>#N/A</v>
      </c>
      <c r="DM34" s="10" t="e">
        <f>HLOOKUP(DM$3,$B$33:$CA$41,MATCH($CC34,$B$33:$B$41,0),FALSE)</f>
        <v>#N/A</v>
      </c>
      <c r="DN34" s="10" t="e">
        <f>HLOOKUP(DN$3,$B$33:$CA$41,MATCH($CC34,$B$33:$B$41,0),FALSE)</f>
        <v>#N/A</v>
      </c>
      <c r="DO34" s="10" t="e">
        <f>HLOOKUP(DO$3,$B$33:$CA$41,MATCH($CC34,$B$33:$B$41,0),FALSE)</f>
        <v>#N/A</v>
      </c>
      <c r="DP34" s="10" t="e">
        <f>HLOOKUP(DP$3,$B$33:$CA$41,MATCH($CC34,$B$33:$B$41,0),FALSE)</f>
        <v>#N/A</v>
      </c>
      <c r="DQ34" s="10" t="e">
        <f>HLOOKUP(DQ$3,$B$33:$CA$41,MATCH($CC34,$B$33:$B$41,0),FALSE)</f>
        <v>#N/A</v>
      </c>
      <c r="DR34" s="10" t="e">
        <f>HLOOKUP(DR$3,$B$33:$CA$41,MATCH($CC34,$B$33:$B$41,0),FALSE)</f>
        <v>#N/A</v>
      </c>
      <c r="DS34" s="10" t="e">
        <f>HLOOKUP(DS$3,$B$33:$CA$41,MATCH($CC34,$B$33:$B$41,0),FALSE)</f>
        <v>#N/A</v>
      </c>
      <c r="DT34" s="10" t="e">
        <f>HLOOKUP(DT$3,$B$33:$CA$41,MATCH($CC34,$B$33:$B$41,0),FALSE)</f>
        <v>#N/A</v>
      </c>
      <c r="DU34" s="10" t="e">
        <f>HLOOKUP(DU$3,$B$33:$CA$41,MATCH($CC34,$B$33:$B$41,0),FALSE)</f>
        <v>#N/A</v>
      </c>
      <c r="DV34" s="10" t="e">
        <f>HLOOKUP(DV$3,$B$33:$CA$41,MATCH($CC34,$B$33:$B$41,0),FALSE)</f>
        <v>#N/A</v>
      </c>
      <c r="DW34" s="10" t="e">
        <f>HLOOKUP(DW$3,$B$33:$CA$41,MATCH($CC34,$B$33:$B$41,0),FALSE)</f>
        <v>#N/A</v>
      </c>
      <c r="DX34" s="10" t="e">
        <f>HLOOKUP(DX$3,$B$33:$CA$41,MATCH($CC34,$B$33:$B$41,0),FALSE)</f>
        <v>#N/A</v>
      </c>
      <c r="DY34" s="10" t="e">
        <f>HLOOKUP(DY$3,$B$33:$CA$41,MATCH($CC34,$B$33:$B$41,0),FALSE)</f>
        <v>#N/A</v>
      </c>
      <c r="DZ34" s="10" t="e">
        <f>HLOOKUP(DZ$3,$B$33:$CA$41,MATCH($CC34,$B$33:$B$41,0),FALSE)</f>
        <v>#N/A</v>
      </c>
      <c r="EA34" s="10" t="e">
        <f>HLOOKUP(EA$3,$B$33:$CA$41,MATCH($CC34,$B$33:$B$41,0),FALSE)</f>
        <v>#N/A</v>
      </c>
      <c r="EB34" s="10" t="e">
        <f>HLOOKUP(EB$3,$B$33:$CA$41,MATCH($CC34,$B$33:$B$41,0),FALSE)</f>
        <v>#N/A</v>
      </c>
      <c r="EC34" s="10" t="e">
        <f>HLOOKUP(EC$3,$B$33:$CA$41,MATCH($CC34,$B$33:$B$41,0),FALSE)</f>
        <v>#N/A</v>
      </c>
      <c r="ED34" s="10" t="e">
        <f>HLOOKUP(ED$3,$B$33:$CA$41,MATCH($CC34,$B$33:$B$41,0),FALSE)</f>
        <v>#N/A</v>
      </c>
      <c r="EE34" s="10" t="e">
        <f>HLOOKUP(EE$3,$B$33:$CA$41,MATCH($CC34,$B$33:$B$41,0),FALSE)</f>
        <v>#N/A</v>
      </c>
      <c r="EF34" s="10" t="e">
        <f>HLOOKUP(EF$3,$B$33:$CA$41,MATCH($CC34,$B$33:$B$41,0),FALSE)</f>
        <v>#N/A</v>
      </c>
      <c r="EG34" s="10" t="e">
        <f>HLOOKUP(EG$3,$B$33:$CA$41,MATCH($CC34,$B$33:$B$41,0),FALSE)</f>
        <v>#N/A</v>
      </c>
      <c r="EH34" s="10">
        <f>HLOOKUP(EH$3,$B$33:$CA$41,MATCH($CC34,$B$33:$B$41,0),FALSE)</f>
        <v>0.38</v>
      </c>
      <c r="EI34" s="10" t="e">
        <f>HLOOKUP(EI$3,$B$33:$CA$41,MATCH($CC34,$B$33:$B$41,0),FALSE)</f>
        <v>#N/A</v>
      </c>
      <c r="EJ34" s="10" t="e">
        <f>HLOOKUP(EJ$3,$B$33:$CA$41,MATCH($CC34,$B$33:$B$41,0),FALSE)</f>
        <v>#N/A</v>
      </c>
      <c r="EK34" s="10" t="e">
        <f>HLOOKUP(EK$3,$B$33:$CA$41,MATCH($CC34,$B$33:$B$41,0),FALSE)</f>
        <v>#N/A</v>
      </c>
      <c r="EL34" s="10" t="e">
        <f>HLOOKUP(EL$3,$B$33:$CA$41,MATCH($CC34,$B$33:$B$41,0),FALSE)</f>
        <v>#N/A</v>
      </c>
      <c r="EM34" s="10" t="e">
        <f>HLOOKUP(EM$3,$B$33:$CA$41,MATCH($CC34,$B$33:$B$41,0),FALSE)</f>
        <v>#N/A</v>
      </c>
      <c r="EN34" s="10" t="e">
        <f>HLOOKUP(EN$3,$B$33:$CA$41,MATCH($CC34,$B$33:$B$41,0),FALSE)</f>
        <v>#N/A</v>
      </c>
      <c r="EO34" s="10" t="e">
        <f>HLOOKUP(EO$3,$B$33:$CA$41,MATCH($CC34,$B$33:$B$41,0),FALSE)</f>
        <v>#N/A</v>
      </c>
      <c r="EP34" s="10" t="e">
        <f>HLOOKUP(EP$3,$B$33:$CA$41,MATCH($CC34,$B$33:$B$41,0),FALSE)</f>
        <v>#N/A</v>
      </c>
      <c r="EQ34" s="10" t="e">
        <f>HLOOKUP(EQ$3,$B$33:$CA$41,MATCH($CC34,$B$33:$B$41,0),FALSE)</f>
        <v>#N/A</v>
      </c>
      <c r="ER34" s="10" t="e">
        <f>HLOOKUP(ER$3,$B$33:$CA$41,MATCH($CC34,$B$33:$B$41,0),FALSE)</f>
        <v>#N/A</v>
      </c>
      <c r="ES34" s="10" t="e">
        <f>HLOOKUP(ES$3,$B$33:$CA$41,MATCH($CC34,$B$33:$B$41,0),FALSE)</f>
        <v>#N/A</v>
      </c>
      <c r="ET34" s="10">
        <f>HLOOKUP(ET$3,$B$33:$CA$41,MATCH($CC34,$B$33:$B$41,0),FALSE)</f>
        <v>0.28000000000000003</v>
      </c>
      <c r="EU34" s="10" t="e">
        <f>HLOOKUP(EU$3,$B$33:$CA$41,MATCH($CC34,$B$33:$B$41,0),FALSE)</f>
        <v>#N/A</v>
      </c>
    </row>
    <row r="35" spans="2:151" x14ac:dyDescent="0.25">
      <c r="B35" s="4" t="s">
        <v>12</v>
      </c>
      <c r="C35" s="7">
        <v>0.17</v>
      </c>
      <c r="D35" s="9">
        <v>0.2</v>
      </c>
      <c r="E35" s="9">
        <v>0.22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C35" t="str">
        <f>B25</f>
        <v xml:space="preserve">Bolsonaro </v>
      </c>
      <c r="CD35" s="10" t="e">
        <f>HLOOKUP(CD$3,$B$33:$CA$41,MATCH($CC35,$B$33:$B$41,0),FALSE)</f>
        <v>#N/A</v>
      </c>
      <c r="CE35" s="10" t="e">
        <f>HLOOKUP(CE$3,$B$33:$CA$41,MATCH($CC35,$B$33:$B$41,0),FALSE)</f>
        <v>#N/A</v>
      </c>
      <c r="CF35" s="10" t="e">
        <f>HLOOKUP(CF$3,$B$33:$CA$41,MATCH($CC35,$B$33:$B$41,0),FALSE)</f>
        <v>#N/A</v>
      </c>
      <c r="CG35" s="10" t="e">
        <f>HLOOKUP(CG$3,$B$33:$CA$41,MATCH($CC35,$B$33:$B$41,0),FALSE)</f>
        <v>#N/A</v>
      </c>
      <c r="CH35" s="10" t="e">
        <f>HLOOKUP(CH$3,$B$33:$CA$41,MATCH($CC35,$B$33:$B$41,0),FALSE)</f>
        <v>#N/A</v>
      </c>
      <c r="CI35" s="10" t="e">
        <f>HLOOKUP(CI$3,$B$33:$CA$41,MATCH($CC35,$B$33:$B$41,0),FALSE)</f>
        <v>#N/A</v>
      </c>
      <c r="CJ35" s="10" t="e">
        <f>HLOOKUP(CJ$3,$B$33:$CA$41,MATCH($CC35,$B$33:$B$41,0),FALSE)</f>
        <v>#N/A</v>
      </c>
      <c r="CK35" s="10" t="e">
        <f>HLOOKUP(CK$3,$B$33:$CA$41,MATCH($CC35,$B$33:$B$41,0),FALSE)</f>
        <v>#N/A</v>
      </c>
      <c r="CL35" s="10" t="e">
        <f>HLOOKUP(CL$3,$B$33:$CA$41,MATCH($CC35,$B$33:$B$41,0),FALSE)</f>
        <v>#N/A</v>
      </c>
      <c r="CM35" s="10" t="e">
        <f>HLOOKUP(CM$3,$B$33:$CA$41,MATCH($CC35,$B$33:$B$41,0),FALSE)</f>
        <v>#N/A</v>
      </c>
      <c r="CN35" s="10" t="e">
        <f>HLOOKUP(CN$3,$B$33:$CA$41,MATCH($CC35,$B$33:$B$41,0),FALSE)</f>
        <v>#N/A</v>
      </c>
      <c r="CO35" s="10" t="e">
        <f>HLOOKUP(CO$3,$B$33:$CA$41,MATCH($CC35,$B$33:$B$41,0),FALSE)</f>
        <v>#N/A</v>
      </c>
      <c r="CP35" s="10" t="e">
        <f>HLOOKUP(CP$3,$B$33:$CA$41,MATCH($CC35,$B$33:$B$41,0),FALSE)</f>
        <v>#N/A</v>
      </c>
      <c r="CQ35" s="10" t="e">
        <f>HLOOKUP(CQ$3,$B$33:$CA$41,MATCH($CC35,$B$33:$B$41,0),FALSE)</f>
        <v>#N/A</v>
      </c>
      <c r="CR35" s="10" t="e">
        <f>HLOOKUP(CR$3,$B$33:$CA$41,MATCH($CC35,$B$33:$B$41,0),FALSE)</f>
        <v>#N/A</v>
      </c>
      <c r="CS35" s="10" t="e">
        <f>HLOOKUP(CS$3,$B$33:$CA$41,MATCH($CC35,$B$33:$B$41,0),FALSE)</f>
        <v>#N/A</v>
      </c>
      <c r="CT35" s="10">
        <f>HLOOKUP(CT$3,$B$33:$CA$41,MATCH($CC35,$B$33:$B$41,0),FALSE)</f>
        <v>0.17</v>
      </c>
      <c r="CU35" s="10" t="e">
        <f>HLOOKUP(CU$3,$B$33:$CA$41,MATCH($CC35,$B$33:$B$41,0),FALSE)</f>
        <v>#N/A</v>
      </c>
      <c r="CV35" s="10" t="e">
        <f>HLOOKUP(CV$3,$B$33:$CA$41,MATCH($CC35,$B$33:$B$41,0),FALSE)</f>
        <v>#N/A</v>
      </c>
      <c r="CW35" s="10" t="e">
        <f>HLOOKUP(CW$3,$B$33:$CA$41,MATCH($CC35,$B$33:$B$41,0),FALSE)</f>
        <v>#N/A</v>
      </c>
      <c r="CX35" s="10" t="e">
        <f>HLOOKUP(CX$3,$B$33:$CA$41,MATCH($CC35,$B$33:$B$41,0),FALSE)</f>
        <v>#N/A</v>
      </c>
      <c r="CY35" s="10" t="e">
        <f>HLOOKUP(CY$3,$B$33:$CA$41,MATCH($CC35,$B$33:$B$41,0),FALSE)</f>
        <v>#N/A</v>
      </c>
      <c r="CZ35" s="10" t="e">
        <f>HLOOKUP(CZ$3,$B$33:$CA$41,MATCH($CC35,$B$33:$B$41,0),FALSE)</f>
        <v>#N/A</v>
      </c>
      <c r="DA35" s="10" t="e">
        <f>HLOOKUP(DA$3,$B$33:$CA$41,MATCH($CC35,$B$33:$B$41,0),FALSE)</f>
        <v>#N/A</v>
      </c>
      <c r="DB35" s="10" t="e">
        <f>HLOOKUP(DB$3,$B$33:$CA$41,MATCH($CC35,$B$33:$B$41,0),FALSE)</f>
        <v>#N/A</v>
      </c>
      <c r="DC35" s="10" t="e">
        <f>HLOOKUP(DC$3,$B$33:$CA$41,MATCH($CC35,$B$33:$B$41,0),FALSE)</f>
        <v>#N/A</v>
      </c>
      <c r="DD35" s="10" t="e">
        <f>HLOOKUP(DD$3,$B$33:$CA$41,MATCH($CC35,$B$33:$B$41,0),FALSE)</f>
        <v>#N/A</v>
      </c>
      <c r="DE35" s="10" t="e">
        <f>HLOOKUP(DE$3,$B$33:$CA$41,MATCH($CC35,$B$33:$B$41,0),FALSE)</f>
        <v>#N/A</v>
      </c>
      <c r="DF35" s="10" t="e">
        <f>HLOOKUP(DF$3,$B$33:$CA$41,MATCH($CC35,$B$33:$B$41,0),FALSE)</f>
        <v>#N/A</v>
      </c>
      <c r="DG35" s="10" t="e">
        <f>HLOOKUP(DG$3,$B$33:$CA$41,MATCH($CC35,$B$33:$B$41,0),FALSE)</f>
        <v>#N/A</v>
      </c>
      <c r="DH35" s="10" t="e">
        <f>HLOOKUP(DH$3,$B$33:$CA$41,MATCH($CC35,$B$33:$B$41,0),FALSE)</f>
        <v>#N/A</v>
      </c>
      <c r="DI35" s="10" t="e">
        <f>HLOOKUP(DI$3,$B$33:$CA$41,MATCH($CC35,$B$33:$B$41,0),FALSE)</f>
        <v>#N/A</v>
      </c>
      <c r="DJ35" s="10" t="e">
        <f>HLOOKUP(DJ$3,$B$33:$CA$41,MATCH($CC35,$B$33:$B$41,0),FALSE)</f>
        <v>#N/A</v>
      </c>
      <c r="DK35" s="10" t="e">
        <f>HLOOKUP(DK$3,$B$33:$CA$41,MATCH($CC35,$B$33:$B$41,0),FALSE)</f>
        <v>#N/A</v>
      </c>
      <c r="DL35" s="10" t="e">
        <f>HLOOKUP(DL$3,$B$33:$CA$41,MATCH($CC35,$B$33:$B$41,0),FALSE)</f>
        <v>#N/A</v>
      </c>
      <c r="DM35" s="10" t="e">
        <f>HLOOKUP(DM$3,$B$33:$CA$41,MATCH($CC35,$B$33:$B$41,0),FALSE)</f>
        <v>#N/A</v>
      </c>
      <c r="DN35" s="10" t="e">
        <f>HLOOKUP(DN$3,$B$33:$CA$41,MATCH($CC35,$B$33:$B$41,0),FALSE)</f>
        <v>#N/A</v>
      </c>
      <c r="DO35" s="10" t="e">
        <f>HLOOKUP(DO$3,$B$33:$CA$41,MATCH($CC35,$B$33:$B$41,0),FALSE)</f>
        <v>#N/A</v>
      </c>
      <c r="DP35" s="10" t="e">
        <f>HLOOKUP(DP$3,$B$33:$CA$41,MATCH($CC35,$B$33:$B$41,0),FALSE)</f>
        <v>#N/A</v>
      </c>
      <c r="DQ35" s="10" t="e">
        <f>HLOOKUP(DQ$3,$B$33:$CA$41,MATCH($CC35,$B$33:$B$41,0),FALSE)</f>
        <v>#N/A</v>
      </c>
      <c r="DR35" s="10" t="e">
        <f>HLOOKUP(DR$3,$B$33:$CA$41,MATCH($CC35,$B$33:$B$41,0),FALSE)</f>
        <v>#N/A</v>
      </c>
      <c r="DS35" s="10" t="e">
        <f>HLOOKUP(DS$3,$B$33:$CA$41,MATCH($CC35,$B$33:$B$41,0),FALSE)</f>
        <v>#N/A</v>
      </c>
      <c r="DT35" s="10" t="e">
        <f>HLOOKUP(DT$3,$B$33:$CA$41,MATCH($CC35,$B$33:$B$41,0),FALSE)</f>
        <v>#N/A</v>
      </c>
      <c r="DU35" s="10" t="e">
        <f>HLOOKUP(DU$3,$B$33:$CA$41,MATCH($CC35,$B$33:$B$41,0),FALSE)</f>
        <v>#N/A</v>
      </c>
      <c r="DV35" s="10" t="e">
        <f>HLOOKUP(DV$3,$B$33:$CA$41,MATCH($CC35,$B$33:$B$41,0),FALSE)</f>
        <v>#N/A</v>
      </c>
      <c r="DW35" s="10" t="e">
        <f>HLOOKUP(DW$3,$B$33:$CA$41,MATCH($CC35,$B$33:$B$41,0),FALSE)</f>
        <v>#N/A</v>
      </c>
      <c r="DX35" s="10" t="e">
        <f>HLOOKUP(DX$3,$B$33:$CA$41,MATCH($CC35,$B$33:$B$41,0),FALSE)</f>
        <v>#N/A</v>
      </c>
      <c r="DY35" s="10" t="e">
        <f>HLOOKUP(DY$3,$B$33:$CA$41,MATCH($CC35,$B$33:$B$41,0),FALSE)</f>
        <v>#N/A</v>
      </c>
      <c r="DZ35" s="10" t="e">
        <f>HLOOKUP(DZ$3,$B$33:$CA$41,MATCH($CC35,$B$33:$B$41,0),FALSE)</f>
        <v>#N/A</v>
      </c>
      <c r="EA35" s="10" t="e">
        <f>HLOOKUP(EA$3,$B$33:$CA$41,MATCH($CC35,$B$33:$B$41,0),FALSE)</f>
        <v>#N/A</v>
      </c>
      <c r="EB35" s="10" t="e">
        <f>HLOOKUP(EB$3,$B$33:$CA$41,MATCH($CC35,$B$33:$B$41,0),FALSE)</f>
        <v>#N/A</v>
      </c>
      <c r="EC35" s="10" t="e">
        <f>HLOOKUP(EC$3,$B$33:$CA$41,MATCH($CC35,$B$33:$B$41,0),FALSE)</f>
        <v>#N/A</v>
      </c>
      <c r="ED35" s="10" t="e">
        <f>HLOOKUP(ED$3,$B$33:$CA$41,MATCH($CC35,$B$33:$B$41,0),FALSE)</f>
        <v>#N/A</v>
      </c>
      <c r="EE35" s="10" t="e">
        <f>HLOOKUP(EE$3,$B$33:$CA$41,MATCH($CC35,$B$33:$B$41,0),FALSE)</f>
        <v>#N/A</v>
      </c>
      <c r="EF35" s="10" t="e">
        <f>HLOOKUP(EF$3,$B$33:$CA$41,MATCH($CC35,$B$33:$B$41,0),FALSE)</f>
        <v>#N/A</v>
      </c>
      <c r="EG35" s="10" t="e">
        <f>HLOOKUP(EG$3,$B$33:$CA$41,MATCH($CC35,$B$33:$B$41,0),FALSE)</f>
        <v>#N/A</v>
      </c>
      <c r="EH35" s="10">
        <f>HLOOKUP(EH$3,$B$33:$CA$41,MATCH($CC35,$B$33:$B$41,0),FALSE)</f>
        <v>0.2</v>
      </c>
      <c r="EI35" s="10" t="e">
        <f>HLOOKUP(EI$3,$B$33:$CA$41,MATCH($CC35,$B$33:$B$41,0),FALSE)</f>
        <v>#N/A</v>
      </c>
      <c r="EJ35" s="10" t="e">
        <f>HLOOKUP(EJ$3,$B$33:$CA$41,MATCH($CC35,$B$33:$B$41,0),FALSE)</f>
        <v>#N/A</v>
      </c>
      <c r="EK35" s="10" t="e">
        <f>HLOOKUP(EK$3,$B$33:$CA$41,MATCH($CC35,$B$33:$B$41,0),FALSE)</f>
        <v>#N/A</v>
      </c>
      <c r="EL35" s="10" t="e">
        <f>HLOOKUP(EL$3,$B$33:$CA$41,MATCH($CC35,$B$33:$B$41,0),FALSE)</f>
        <v>#N/A</v>
      </c>
      <c r="EM35" s="10" t="e">
        <f>HLOOKUP(EM$3,$B$33:$CA$41,MATCH($CC35,$B$33:$B$41,0),FALSE)</f>
        <v>#N/A</v>
      </c>
      <c r="EN35" s="10" t="e">
        <f>HLOOKUP(EN$3,$B$33:$CA$41,MATCH($CC35,$B$33:$B$41,0),FALSE)</f>
        <v>#N/A</v>
      </c>
      <c r="EO35" s="10" t="e">
        <f>HLOOKUP(EO$3,$B$33:$CA$41,MATCH($CC35,$B$33:$B$41,0),FALSE)</f>
        <v>#N/A</v>
      </c>
      <c r="EP35" s="10" t="e">
        <f>HLOOKUP(EP$3,$B$33:$CA$41,MATCH($CC35,$B$33:$B$41,0),FALSE)</f>
        <v>#N/A</v>
      </c>
      <c r="EQ35" s="10" t="e">
        <f>HLOOKUP(EQ$3,$B$33:$CA$41,MATCH($CC35,$B$33:$B$41,0),FALSE)</f>
        <v>#N/A</v>
      </c>
      <c r="ER35" s="10" t="e">
        <f>HLOOKUP(ER$3,$B$33:$CA$41,MATCH($CC35,$B$33:$B$41,0),FALSE)</f>
        <v>#N/A</v>
      </c>
      <c r="ES35" s="10" t="e">
        <f>HLOOKUP(ES$3,$B$33:$CA$41,MATCH($CC35,$B$33:$B$41,0),FALSE)</f>
        <v>#N/A</v>
      </c>
      <c r="ET35" s="10">
        <f>HLOOKUP(ET$3,$B$33:$CA$41,MATCH($CC35,$B$33:$B$41,0),FALSE)</f>
        <v>0.22</v>
      </c>
      <c r="EU35" s="10" t="e">
        <f>HLOOKUP(EU$3,$B$33:$CA$41,MATCH($CC35,$B$33:$B$41,0),FALSE)</f>
        <v>#N/A</v>
      </c>
    </row>
    <row r="36" spans="2:151" x14ac:dyDescent="0.25">
      <c r="B36" s="4" t="s">
        <v>13</v>
      </c>
      <c r="C36" s="7">
        <v>0.13</v>
      </c>
      <c r="D36" s="9">
        <v>0.12</v>
      </c>
      <c r="E36" s="9">
        <v>0.12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C36" t="str">
        <f>B26</f>
        <v xml:space="preserve">Marina </v>
      </c>
      <c r="CD36" s="10" t="e">
        <f>HLOOKUP(CD$3,$B$33:$CA$41,MATCH($CC36,$B$33:$B$41,0),FALSE)</f>
        <v>#N/A</v>
      </c>
      <c r="CE36" s="10" t="e">
        <f>HLOOKUP(CE$3,$B$33:$CA$41,MATCH($CC36,$B$33:$B$41,0),FALSE)</f>
        <v>#N/A</v>
      </c>
      <c r="CF36" s="10" t="e">
        <f>HLOOKUP(CF$3,$B$33:$CA$41,MATCH($CC36,$B$33:$B$41,0),FALSE)</f>
        <v>#N/A</v>
      </c>
      <c r="CG36" s="10" t="e">
        <f>HLOOKUP(CG$3,$B$33:$CA$41,MATCH($CC36,$B$33:$B$41,0),FALSE)</f>
        <v>#N/A</v>
      </c>
      <c r="CH36" s="10" t="e">
        <f>HLOOKUP(CH$3,$B$33:$CA$41,MATCH($CC36,$B$33:$B$41,0),FALSE)</f>
        <v>#N/A</v>
      </c>
      <c r="CI36" s="10" t="e">
        <f>HLOOKUP(CI$3,$B$33:$CA$41,MATCH($CC36,$B$33:$B$41,0),FALSE)</f>
        <v>#N/A</v>
      </c>
      <c r="CJ36" s="10" t="e">
        <f>HLOOKUP(CJ$3,$B$33:$CA$41,MATCH($CC36,$B$33:$B$41,0),FALSE)</f>
        <v>#N/A</v>
      </c>
      <c r="CK36" s="10" t="e">
        <f>HLOOKUP(CK$3,$B$33:$CA$41,MATCH($CC36,$B$33:$B$41,0),FALSE)</f>
        <v>#N/A</v>
      </c>
      <c r="CL36" s="10" t="e">
        <f>HLOOKUP(CL$3,$B$33:$CA$41,MATCH($CC36,$B$33:$B$41,0),FALSE)</f>
        <v>#N/A</v>
      </c>
      <c r="CM36" s="10" t="e">
        <f>HLOOKUP(CM$3,$B$33:$CA$41,MATCH($CC36,$B$33:$B$41,0),FALSE)</f>
        <v>#N/A</v>
      </c>
      <c r="CN36" s="10" t="e">
        <f>HLOOKUP(CN$3,$B$33:$CA$41,MATCH($CC36,$B$33:$B$41,0),FALSE)</f>
        <v>#N/A</v>
      </c>
      <c r="CO36" s="10" t="e">
        <f>HLOOKUP(CO$3,$B$33:$CA$41,MATCH($CC36,$B$33:$B$41,0),FALSE)</f>
        <v>#N/A</v>
      </c>
      <c r="CP36" s="10" t="e">
        <f>HLOOKUP(CP$3,$B$33:$CA$41,MATCH($CC36,$B$33:$B$41,0),FALSE)</f>
        <v>#N/A</v>
      </c>
      <c r="CQ36" s="10" t="e">
        <f>HLOOKUP(CQ$3,$B$33:$CA$41,MATCH($CC36,$B$33:$B$41,0),FALSE)</f>
        <v>#N/A</v>
      </c>
      <c r="CR36" s="10" t="e">
        <f>HLOOKUP(CR$3,$B$33:$CA$41,MATCH($CC36,$B$33:$B$41,0),FALSE)</f>
        <v>#N/A</v>
      </c>
      <c r="CS36" s="10" t="e">
        <f>HLOOKUP(CS$3,$B$33:$CA$41,MATCH($CC36,$B$33:$B$41,0),FALSE)</f>
        <v>#N/A</v>
      </c>
      <c r="CT36" s="10">
        <f>HLOOKUP(CT$3,$B$33:$CA$41,MATCH($CC36,$B$33:$B$41,0),FALSE)</f>
        <v>0.13</v>
      </c>
      <c r="CU36" s="10" t="e">
        <f>HLOOKUP(CU$3,$B$33:$CA$41,MATCH($CC36,$B$33:$B$41,0),FALSE)</f>
        <v>#N/A</v>
      </c>
      <c r="CV36" s="10" t="e">
        <f>HLOOKUP(CV$3,$B$33:$CA$41,MATCH($CC36,$B$33:$B$41,0),FALSE)</f>
        <v>#N/A</v>
      </c>
      <c r="CW36" s="10" t="e">
        <f>HLOOKUP(CW$3,$B$33:$CA$41,MATCH($CC36,$B$33:$B$41,0),FALSE)</f>
        <v>#N/A</v>
      </c>
      <c r="CX36" s="10" t="e">
        <f>HLOOKUP(CX$3,$B$33:$CA$41,MATCH($CC36,$B$33:$B$41,0),FALSE)</f>
        <v>#N/A</v>
      </c>
      <c r="CY36" s="10" t="e">
        <f>HLOOKUP(CY$3,$B$33:$CA$41,MATCH($CC36,$B$33:$B$41,0),FALSE)</f>
        <v>#N/A</v>
      </c>
      <c r="CZ36" s="10" t="e">
        <f>HLOOKUP(CZ$3,$B$33:$CA$41,MATCH($CC36,$B$33:$B$41,0),FALSE)</f>
        <v>#N/A</v>
      </c>
      <c r="DA36" s="10" t="e">
        <f>HLOOKUP(DA$3,$B$33:$CA$41,MATCH($CC36,$B$33:$B$41,0),FALSE)</f>
        <v>#N/A</v>
      </c>
      <c r="DB36" s="10" t="e">
        <f>HLOOKUP(DB$3,$B$33:$CA$41,MATCH($CC36,$B$33:$B$41,0),FALSE)</f>
        <v>#N/A</v>
      </c>
      <c r="DC36" s="10" t="e">
        <f>HLOOKUP(DC$3,$B$33:$CA$41,MATCH($CC36,$B$33:$B$41,0),FALSE)</f>
        <v>#N/A</v>
      </c>
      <c r="DD36" s="10" t="e">
        <f>HLOOKUP(DD$3,$B$33:$CA$41,MATCH($CC36,$B$33:$B$41,0),FALSE)</f>
        <v>#N/A</v>
      </c>
      <c r="DE36" s="10" t="e">
        <f>HLOOKUP(DE$3,$B$33:$CA$41,MATCH($CC36,$B$33:$B$41,0),FALSE)</f>
        <v>#N/A</v>
      </c>
      <c r="DF36" s="10" t="e">
        <f>HLOOKUP(DF$3,$B$33:$CA$41,MATCH($CC36,$B$33:$B$41,0),FALSE)</f>
        <v>#N/A</v>
      </c>
      <c r="DG36" s="10" t="e">
        <f>HLOOKUP(DG$3,$B$33:$CA$41,MATCH($CC36,$B$33:$B$41,0),FALSE)</f>
        <v>#N/A</v>
      </c>
      <c r="DH36" s="10" t="e">
        <f>HLOOKUP(DH$3,$B$33:$CA$41,MATCH($CC36,$B$33:$B$41,0),FALSE)</f>
        <v>#N/A</v>
      </c>
      <c r="DI36" s="10" t="e">
        <f>HLOOKUP(DI$3,$B$33:$CA$41,MATCH($CC36,$B$33:$B$41,0),FALSE)</f>
        <v>#N/A</v>
      </c>
      <c r="DJ36" s="10" t="e">
        <f>HLOOKUP(DJ$3,$B$33:$CA$41,MATCH($CC36,$B$33:$B$41,0),FALSE)</f>
        <v>#N/A</v>
      </c>
      <c r="DK36" s="10" t="e">
        <f>HLOOKUP(DK$3,$B$33:$CA$41,MATCH($CC36,$B$33:$B$41,0),FALSE)</f>
        <v>#N/A</v>
      </c>
      <c r="DL36" s="10" t="e">
        <f>HLOOKUP(DL$3,$B$33:$CA$41,MATCH($CC36,$B$33:$B$41,0),FALSE)</f>
        <v>#N/A</v>
      </c>
      <c r="DM36" s="10" t="e">
        <f>HLOOKUP(DM$3,$B$33:$CA$41,MATCH($CC36,$B$33:$B$41,0),FALSE)</f>
        <v>#N/A</v>
      </c>
      <c r="DN36" s="10" t="e">
        <f>HLOOKUP(DN$3,$B$33:$CA$41,MATCH($CC36,$B$33:$B$41,0),FALSE)</f>
        <v>#N/A</v>
      </c>
      <c r="DO36" s="10" t="e">
        <f>HLOOKUP(DO$3,$B$33:$CA$41,MATCH($CC36,$B$33:$B$41,0),FALSE)</f>
        <v>#N/A</v>
      </c>
      <c r="DP36" s="10" t="e">
        <f>HLOOKUP(DP$3,$B$33:$CA$41,MATCH($CC36,$B$33:$B$41,0),FALSE)</f>
        <v>#N/A</v>
      </c>
      <c r="DQ36" s="10" t="e">
        <f>HLOOKUP(DQ$3,$B$33:$CA$41,MATCH($CC36,$B$33:$B$41,0),FALSE)</f>
        <v>#N/A</v>
      </c>
      <c r="DR36" s="10" t="e">
        <f>HLOOKUP(DR$3,$B$33:$CA$41,MATCH($CC36,$B$33:$B$41,0),FALSE)</f>
        <v>#N/A</v>
      </c>
      <c r="DS36" s="10" t="e">
        <f>HLOOKUP(DS$3,$B$33:$CA$41,MATCH($CC36,$B$33:$B$41,0),FALSE)</f>
        <v>#N/A</v>
      </c>
      <c r="DT36" s="10" t="e">
        <f>HLOOKUP(DT$3,$B$33:$CA$41,MATCH($CC36,$B$33:$B$41,0),FALSE)</f>
        <v>#N/A</v>
      </c>
      <c r="DU36" s="10" t="e">
        <f>HLOOKUP(DU$3,$B$33:$CA$41,MATCH($CC36,$B$33:$B$41,0),FALSE)</f>
        <v>#N/A</v>
      </c>
      <c r="DV36" s="10" t="e">
        <f>HLOOKUP(DV$3,$B$33:$CA$41,MATCH($CC36,$B$33:$B$41,0),FALSE)</f>
        <v>#N/A</v>
      </c>
      <c r="DW36" s="10" t="e">
        <f>HLOOKUP(DW$3,$B$33:$CA$41,MATCH($CC36,$B$33:$B$41,0),FALSE)</f>
        <v>#N/A</v>
      </c>
      <c r="DX36" s="10" t="e">
        <f>HLOOKUP(DX$3,$B$33:$CA$41,MATCH($CC36,$B$33:$B$41,0),FALSE)</f>
        <v>#N/A</v>
      </c>
      <c r="DY36" s="10" t="e">
        <f>HLOOKUP(DY$3,$B$33:$CA$41,MATCH($CC36,$B$33:$B$41,0),FALSE)</f>
        <v>#N/A</v>
      </c>
      <c r="DZ36" s="10" t="e">
        <f>HLOOKUP(DZ$3,$B$33:$CA$41,MATCH($CC36,$B$33:$B$41,0),FALSE)</f>
        <v>#N/A</v>
      </c>
      <c r="EA36" s="10" t="e">
        <f>HLOOKUP(EA$3,$B$33:$CA$41,MATCH($CC36,$B$33:$B$41,0),FALSE)</f>
        <v>#N/A</v>
      </c>
      <c r="EB36" s="10" t="e">
        <f>HLOOKUP(EB$3,$B$33:$CA$41,MATCH($CC36,$B$33:$B$41,0),FALSE)</f>
        <v>#N/A</v>
      </c>
      <c r="EC36" s="10" t="e">
        <f>HLOOKUP(EC$3,$B$33:$CA$41,MATCH($CC36,$B$33:$B$41,0),FALSE)</f>
        <v>#N/A</v>
      </c>
      <c r="ED36" s="10" t="e">
        <f>HLOOKUP(ED$3,$B$33:$CA$41,MATCH($CC36,$B$33:$B$41,0),FALSE)</f>
        <v>#N/A</v>
      </c>
      <c r="EE36" s="10" t="e">
        <f>HLOOKUP(EE$3,$B$33:$CA$41,MATCH($CC36,$B$33:$B$41,0),FALSE)</f>
        <v>#N/A</v>
      </c>
      <c r="EF36" s="10" t="e">
        <f>HLOOKUP(EF$3,$B$33:$CA$41,MATCH($CC36,$B$33:$B$41,0),FALSE)</f>
        <v>#N/A</v>
      </c>
      <c r="EG36" s="10" t="e">
        <f>HLOOKUP(EG$3,$B$33:$CA$41,MATCH($CC36,$B$33:$B$41,0),FALSE)</f>
        <v>#N/A</v>
      </c>
      <c r="EH36" s="10">
        <f>HLOOKUP(EH$3,$B$33:$CA$41,MATCH($CC36,$B$33:$B$41,0),FALSE)</f>
        <v>0.12</v>
      </c>
      <c r="EI36" s="10" t="e">
        <f>HLOOKUP(EI$3,$B$33:$CA$41,MATCH($CC36,$B$33:$B$41,0),FALSE)</f>
        <v>#N/A</v>
      </c>
      <c r="EJ36" s="10" t="e">
        <f>HLOOKUP(EJ$3,$B$33:$CA$41,MATCH($CC36,$B$33:$B$41,0),FALSE)</f>
        <v>#N/A</v>
      </c>
      <c r="EK36" s="10" t="e">
        <f>HLOOKUP(EK$3,$B$33:$CA$41,MATCH($CC36,$B$33:$B$41,0),FALSE)</f>
        <v>#N/A</v>
      </c>
      <c r="EL36" s="10" t="e">
        <f>HLOOKUP(EL$3,$B$33:$CA$41,MATCH($CC36,$B$33:$B$41,0),FALSE)</f>
        <v>#N/A</v>
      </c>
      <c r="EM36" s="10" t="e">
        <f>HLOOKUP(EM$3,$B$33:$CA$41,MATCH($CC36,$B$33:$B$41,0),FALSE)</f>
        <v>#N/A</v>
      </c>
      <c r="EN36" s="10" t="e">
        <f>HLOOKUP(EN$3,$B$33:$CA$41,MATCH($CC36,$B$33:$B$41,0),FALSE)</f>
        <v>#N/A</v>
      </c>
      <c r="EO36" s="10" t="e">
        <f>HLOOKUP(EO$3,$B$33:$CA$41,MATCH($CC36,$B$33:$B$41,0),FALSE)</f>
        <v>#N/A</v>
      </c>
      <c r="EP36" s="10" t="e">
        <f>HLOOKUP(EP$3,$B$33:$CA$41,MATCH($CC36,$B$33:$B$41,0),FALSE)</f>
        <v>#N/A</v>
      </c>
      <c r="EQ36" s="10" t="e">
        <f>HLOOKUP(EQ$3,$B$33:$CA$41,MATCH($CC36,$B$33:$B$41,0),FALSE)</f>
        <v>#N/A</v>
      </c>
      <c r="ER36" s="10" t="e">
        <f>HLOOKUP(ER$3,$B$33:$CA$41,MATCH($CC36,$B$33:$B$41,0),FALSE)</f>
        <v>#N/A</v>
      </c>
      <c r="ES36" s="10" t="e">
        <f>HLOOKUP(ES$3,$B$33:$CA$41,MATCH($CC36,$B$33:$B$41,0),FALSE)</f>
        <v>#N/A</v>
      </c>
      <c r="ET36" s="10">
        <f>HLOOKUP(ET$3,$B$33:$CA$41,MATCH($CC36,$B$33:$B$41,0),FALSE)</f>
        <v>0.12</v>
      </c>
      <c r="EU36" s="10" t="e">
        <f>HLOOKUP(EU$3,$B$33:$CA$41,MATCH($CC36,$B$33:$B$41,0),FALSE)</f>
        <v>#N/A</v>
      </c>
    </row>
    <row r="37" spans="2:151" x14ac:dyDescent="0.25">
      <c r="B37" s="4" t="s">
        <v>14</v>
      </c>
      <c r="C37" s="7">
        <v>0.06</v>
      </c>
      <c r="D37" s="9">
        <v>7.0000000000000007E-2</v>
      </c>
      <c r="E37" s="9">
        <v>0.09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C37" t="str">
        <f>B27</f>
        <v xml:space="preserve">Alckmin </v>
      </c>
      <c r="CD37" s="10" t="e">
        <f>HLOOKUP(CD$3,$B$33:$CA$41,MATCH($CC37,$B$33:$B$41,0),FALSE)</f>
        <v>#N/A</v>
      </c>
      <c r="CE37" s="10" t="e">
        <f>HLOOKUP(CE$3,$B$33:$CA$41,MATCH($CC37,$B$33:$B$41,0),FALSE)</f>
        <v>#N/A</v>
      </c>
      <c r="CF37" s="10" t="e">
        <f>HLOOKUP(CF$3,$B$33:$CA$41,MATCH($CC37,$B$33:$B$41,0),FALSE)</f>
        <v>#N/A</v>
      </c>
      <c r="CG37" s="10" t="e">
        <f>HLOOKUP(CG$3,$B$33:$CA$41,MATCH($CC37,$B$33:$B$41,0),FALSE)</f>
        <v>#N/A</v>
      </c>
      <c r="CH37" s="10" t="e">
        <f>HLOOKUP(CH$3,$B$33:$CA$41,MATCH($CC37,$B$33:$B$41,0),FALSE)</f>
        <v>#N/A</v>
      </c>
      <c r="CI37" s="10" t="e">
        <f>HLOOKUP(CI$3,$B$33:$CA$41,MATCH($CC37,$B$33:$B$41,0),FALSE)</f>
        <v>#N/A</v>
      </c>
      <c r="CJ37" s="10" t="e">
        <f>HLOOKUP(CJ$3,$B$33:$CA$41,MATCH($CC37,$B$33:$B$41,0),FALSE)</f>
        <v>#N/A</v>
      </c>
      <c r="CK37" s="10" t="e">
        <f>HLOOKUP(CK$3,$B$33:$CA$41,MATCH($CC37,$B$33:$B$41,0),FALSE)</f>
        <v>#N/A</v>
      </c>
      <c r="CL37" s="10" t="e">
        <f>HLOOKUP(CL$3,$B$33:$CA$41,MATCH($CC37,$B$33:$B$41,0),FALSE)</f>
        <v>#N/A</v>
      </c>
      <c r="CM37" s="10" t="e">
        <f>HLOOKUP(CM$3,$B$33:$CA$41,MATCH($CC37,$B$33:$B$41,0),FALSE)</f>
        <v>#N/A</v>
      </c>
      <c r="CN37" s="10" t="e">
        <f>HLOOKUP(CN$3,$B$33:$CA$41,MATCH($CC37,$B$33:$B$41,0),FALSE)</f>
        <v>#N/A</v>
      </c>
      <c r="CO37" s="10" t="e">
        <f>HLOOKUP(CO$3,$B$33:$CA$41,MATCH($CC37,$B$33:$B$41,0),FALSE)</f>
        <v>#N/A</v>
      </c>
      <c r="CP37" s="10" t="e">
        <f>HLOOKUP(CP$3,$B$33:$CA$41,MATCH($CC37,$B$33:$B$41,0),FALSE)</f>
        <v>#N/A</v>
      </c>
      <c r="CQ37" s="10" t="e">
        <f>HLOOKUP(CQ$3,$B$33:$CA$41,MATCH($CC37,$B$33:$B$41,0),FALSE)</f>
        <v>#N/A</v>
      </c>
      <c r="CR37" s="10" t="e">
        <f>HLOOKUP(CR$3,$B$33:$CA$41,MATCH($CC37,$B$33:$B$41,0),FALSE)</f>
        <v>#N/A</v>
      </c>
      <c r="CS37" s="10" t="e">
        <f>HLOOKUP(CS$3,$B$33:$CA$41,MATCH($CC37,$B$33:$B$41,0),FALSE)</f>
        <v>#N/A</v>
      </c>
      <c r="CT37" s="10">
        <f>HLOOKUP(CT$3,$B$33:$CA$41,MATCH($CC37,$B$33:$B$41,0),FALSE)</f>
        <v>0.06</v>
      </c>
      <c r="CU37" s="10" t="e">
        <f>HLOOKUP(CU$3,$B$33:$CA$41,MATCH($CC37,$B$33:$B$41,0),FALSE)</f>
        <v>#N/A</v>
      </c>
      <c r="CV37" s="10" t="e">
        <f>HLOOKUP(CV$3,$B$33:$CA$41,MATCH($CC37,$B$33:$B$41,0),FALSE)</f>
        <v>#N/A</v>
      </c>
      <c r="CW37" s="10" t="e">
        <f>HLOOKUP(CW$3,$B$33:$CA$41,MATCH($CC37,$B$33:$B$41,0),FALSE)</f>
        <v>#N/A</v>
      </c>
      <c r="CX37" s="10" t="e">
        <f>HLOOKUP(CX$3,$B$33:$CA$41,MATCH($CC37,$B$33:$B$41,0),FALSE)</f>
        <v>#N/A</v>
      </c>
      <c r="CY37" s="10" t="e">
        <f>HLOOKUP(CY$3,$B$33:$CA$41,MATCH($CC37,$B$33:$B$41,0),FALSE)</f>
        <v>#N/A</v>
      </c>
      <c r="CZ37" s="10" t="e">
        <f>HLOOKUP(CZ$3,$B$33:$CA$41,MATCH($CC37,$B$33:$B$41,0),FALSE)</f>
        <v>#N/A</v>
      </c>
      <c r="DA37" s="10" t="e">
        <f>HLOOKUP(DA$3,$B$33:$CA$41,MATCH($CC37,$B$33:$B$41,0),FALSE)</f>
        <v>#N/A</v>
      </c>
      <c r="DB37" s="10" t="e">
        <f>HLOOKUP(DB$3,$B$33:$CA$41,MATCH($CC37,$B$33:$B$41,0),FALSE)</f>
        <v>#N/A</v>
      </c>
      <c r="DC37" s="10" t="e">
        <f>HLOOKUP(DC$3,$B$33:$CA$41,MATCH($CC37,$B$33:$B$41,0),FALSE)</f>
        <v>#N/A</v>
      </c>
      <c r="DD37" s="10" t="e">
        <f>HLOOKUP(DD$3,$B$33:$CA$41,MATCH($CC37,$B$33:$B$41,0),FALSE)</f>
        <v>#N/A</v>
      </c>
      <c r="DE37" s="10" t="e">
        <f>HLOOKUP(DE$3,$B$33:$CA$41,MATCH($CC37,$B$33:$B$41,0),FALSE)</f>
        <v>#N/A</v>
      </c>
      <c r="DF37" s="10" t="e">
        <f>HLOOKUP(DF$3,$B$33:$CA$41,MATCH($CC37,$B$33:$B$41,0),FALSE)</f>
        <v>#N/A</v>
      </c>
      <c r="DG37" s="10" t="e">
        <f>HLOOKUP(DG$3,$B$33:$CA$41,MATCH($CC37,$B$33:$B$41,0),FALSE)</f>
        <v>#N/A</v>
      </c>
      <c r="DH37" s="10" t="e">
        <f>HLOOKUP(DH$3,$B$33:$CA$41,MATCH($CC37,$B$33:$B$41,0),FALSE)</f>
        <v>#N/A</v>
      </c>
      <c r="DI37" s="10" t="e">
        <f>HLOOKUP(DI$3,$B$33:$CA$41,MATCH($CC37,$B$33:$B$41,0),FALSE)</f>
        <v>#N/A</v>
      </c>
      <c r="DJ37" s="10" t="e">
        <f>HLOOKUP(DJ$3,$B$33:$CA$41,MATCH($CC37,$B$33:$B$41,0),FALSE)</f>
        <v>#N/A</v>
      </c>
      <c r="DK37" s="10" t="e">
        <f>HLOOKUP(DK$3,$B$33:$CA$41,MATCH($CC37,$B$33:$B$41,0),FALSE)</f>
        <v>#N/A</v>
      </c>
      <c r="DL37" s="10" t="e">
        <f>HLOOKUP(DL$3,$B$33:$CA$41,MATCH($CC37,$B$33:$B$41,0),FALSE)</f>
        <v>#N/A</v>
      </c>
      <c r="DM37" s="10" t="e">
        <f>HLOOKUP(DM$3,$B$33:$CA$41,MATCH($CC37,$B$33:$B$41,0),FALSE)</f>
        <v>#N/A</v>
      </c>
      <c r="DN37" s="10" t="e">
        <f>HLOOKUP(DN$3,$B$33:$CA$41,MATCH($CC37,$B$33:$B$41,0),FALSE)</f>
        <v>#N/A</v>
      </c>
      <c r="DO37" s="10" t="e">
        <f>HLOOKUP(DO$3,$B$33:$CA$41,MATCH($CC37,$B$33:$B$41,0),FALSE)</f>
        <v>#N/A</v>
      </c>
      <c r="DP37" s="10" t="e">
        <f>HLOOKUP(DP$3,$B$33:$CA$41,MATCH($CC37,$B$33:$B$41,0),FALSE)</f>
        <v>#N/A</v>
      </c>
      <c r="DQ37" s="10" t="e">
        <f>HLOOKUP(DQ$3,$B$33:$CA$41,MATCH($CC37,$B$33:$B$41,0),FALSE)</f>
        <v>#N/A</v>
      </c>
      <c r="DR37" s="10" t="e">
        <f>HLOOKUP(DR$3,$B$33:$CA$41,MATCH($CC37,$B$33:$B$41,0),FALSE)</f>
        <v>#N/A</v>
      </c>
      <c r="DS37" s="10" t="e">
        <f>HLOOKUP(DS$3,$B$33:$CA$41,MATCH($CC37,$B$33:$B$41,0),FALSE)</f>
        <v>#N/A</v>
      </c>
      <c r="DT37" s="10" t="e">
        <f>HLOOKUP(DT$3,$B$33:$CA$41,MATCH($CC37,$B$33:$B$41,0),FALSE)</f>
        <v>#N/A</v>
      </c>
      <c r="DU37" s="10" t="e">
        <f>HLOOKUP(DU$3,$B$33:$CA$41,MATCH($CC37,$B$33:$B$41,0),FALSE)</f>
        <v>#N/A</v>
      </c>
      <c r="DV37" s="10" t="e">
        <f>HLOOKUP(DV$3,$B$33:$CA$41,MATCH($CC37,$B$33:$B$41,0),FALSE)</f>
        <v>#N/A</v>
      </c>
      <c r="DW37" s="10" t="e">
        <f>HLOOKUP(DW$3,$B$33:$CA$41,MATCH($CC37,$B$33:$B$41,0),FALSE)</f>
        <v>#N/A</v>
      </c>
      <c r="DX37" s="10" t="e">
        <f>HLOOKUP(DX$3,$B$33:$CA$41,MATCH($CC37,$B$33:$B$41,0),FALSE)</f>
        <v>#N/A</v>
      </c>
      <c r="DY37" s="10" t="e">
        <f>HLOOKUP(DY$3,$B$33:$CA$41,MATCH($CC37,$B$33:$B$41,0),FALSE)</f>
        <v>#N/A</v>
      </c>
      <c r="DZ37" s="10" t="e">
        <f>HLOOKUP(DZ$3,$B$33:$CA$41,MATCH($CC37,$B$33:$B$41,0),FALSE)</f>
        <v>#N/A</v>
      </c>
      <c r="EA37" s="10" t="e">
        <f>HLOOKUP(EA$3,$B$33:$CA$41,MATCH($CC37,$B$33:$B$41,0),FALSE)</f>
        <v>#N/A</v>
      </c>
      <c r="EB37" s="10" t="e">
        <f>HLOOKUP(EB$3,$B$33:$CA$41,MATCH($CC37,$B$33:$B$41,0),FALSE)</f>
        <v>#N/A</v>
      </c>
      <c r="EC37" s="10" t="e">
        <f>HLOOKUP(EC$3,$B$33:$CA$41,MATCH($CC37,$B$33:$B$41,0),FALSE)</f>
        <v>#N/A</v>
      </c>
      <c r="ED37" s="10" t="e">
        <f>HLOOKUP(ED$3,$B$33:$CA$41,MATCH($CC37,$B$33:$B$41,0),FALSE)</f>
        <v>#N/A</v>
      </c>
      <c r="EE37" s="10" t="e">
        <f>HLOOKUP(EE$3,$B$33:$CA$41,MATCH($CC37,$B$33:$B$41,0),FALSE)</f>
        <v>#N/A</v>
      </c>
      <c r="EF37" s="10" t="e">
        <f>HLOOKUP(EF$3,$B$33:$CA$41,MATCH($CC37,$B$33:$B$41,0),FALSE)</f>
        <v>#N/A</v>
      </c>
      <c r="EG37" s="10" t="e">
        <f>HLOOKUP(EG$3,$B$33:$CA$41,MATCH($CC37,$B$33:$B$41,0),FALSE)</f>
        <v>#N/A</v>
      </c>
      <c r="EH37" s="10">
        <f>HLOOKUP(EH$3,$B$33:$CA$41,MATCH($CC37,$B$33:$B$41,0),FALSE)</f>
        <v>7.0000000000000007E-2</v>
      </c>
      <c r="EI37" s="10" t="e">
        <f>HLOOKUP(EI$3,$B$33:$CA$41,MATCH($CC37,$B$33:$B$41,0),FALSE)</f>
        <v>#N/A</v>
      </c>
      <c r="EJ37" s="10" t="e">
        <f>HLOOKUP(EJ$3,$B$33:$CA$41,MATCH($CC37,$B$33:$B$41,0),FALSE)</f>
        <v>#N/A</v>
      </c>
      <c r="EK37" s="10" t="e">
        <f>HLOOKUP(EK$3,$B$33:$CA$41,MATCH($CC37,$B$33:$B$41,0),FALSE)</f>
        <v>#N/A</v>
      </c>
      <c r="EL37" s="10" t="e">
        <f>HLOOKUP(EL$3,$B$33:$CA$41,MATCH($CC37,$B$33:$B$41,0),FALSE)</f>
        <v>#N/A</v>
      </c>
      <c r="EM37" s="10" t="e">
        <f>HLOOKUP(EM$3,$B$33:$CA$41,MATCH($CC37,$B$33:$B$41,0),FALSE)</f>
        <v>#N/A</v>
      </c>
      <c r="EN37" s="10" t="e">
        <f>HLOOKUP(EN$3,$B$33:$CA$41,MATCH($CC37,$B$33:$B$41,0),FALSE)</f>
        <v>#N/A</v>
      </c>
      <c r="EO37" s="10" t="e">
        <f>HLOOKUP(EO$3,$B$33:$CA$41,MATCH($CC37,$B$33:$B$41,0),FALSE)</f>
        <v>#N/A</v>
      </c>
      <c r="EP37" s="10" t="e">
        <f>HLOOKUP(EP$3,$B$33:$CA$41,MATCH($CC37,$B$33:$B$41,0),FALSE)</f>
        <v>#N/A</v>
      </c>
      <c r="EQ37" s="10" t="e">
        <f>HLOOKUP(EQ$3,$B$33:$CA$41,MATCH($CC37,$B$33:$B$41,0),FALSE)</f>
        <v>#N/A</v>
      </c>
      <c r="ER37" s="10" t="e">
        <f>HLOOKUP(ER$3,$B$33:$CA$41,MATCH($CC37,$B$33:$B$41,0),FALSE)</f>
        <v>#N/A</v>
      </c>
      <c r="ES37" s="10" t="e">
        <f>HLOOKUP(ES$3,$B$33:$CA$41,MATCH($CC37,$B$33:$B$41,0),FALSE)</f>
        <v>#N/A</v>
      </c>
      <c r="ET37" s="10">
        <f>HLOOKUP(ET$3,$B$33:$CA$41,MATCH($CC37,$B$33:$B$41,0),FALSE)</f>
        <v>0.09</v>
      </c>
      <c r="EU37" s="10" t="e">
        <f>HLOOKUP(EU$3,$B$33:$CA$41,MATCH($CC37,$B$33:$B$41,0),FALSE)</f>
        <v>#N/A</v>
      </c>
    </row>
    <row r="38" spans="2:151" x14ac:dyDescent="0.25">
      <c r="B38" s="4" t="s">
        <v>15</v>
      </c>
      <c r="C38" s="7">
        <v>0.08</v>
      </c>
      <c r="D38" s="9">
        <v>0.09</v>
      </c>
      <c r="E38" s="9">
        <v>0.12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C38" t="str">
        <f>B28</f>
        <v xml:space="preserve">Ciro </v>
      </c>
      <c r="CD38" s="10" t="e">
        <f>HLOOKUP(CD$3,$B$33:$CA$41,MATCH($CC38,$B$33:$B$41,0),FALSE)</f>
        <v>#N/A</v>
      </c>
      <c r="CE38" s="10" t="e">
        <f>HLOOKUP(CE$3,$B$33:$CA$41,MATCH($CC38,$B$33:$B$41,0),FALSE)</f>
        <v>#N/A</v>
      </c>
      <c r="CF38" s="10" t="e">
        <f>HLOOKUP(CF$3,$B$33:$CA$41,MATCH($CC38,$B$33:$B$41,0),FALSE)</f>
        <v>#N/A</v>
      </c>
      <c r="CG38" s="10" t="e">
        <f>HLOOKUP(CG$3,$B$33:$CA$41,MATCH($CC38,$B$33:$B$41,0),FALSE)</f>
        <v>#N/A</v>
      </c>
      <c r="CH38" s="10" t="e">
        <f>HLOOKUP(CH$3,$B$33:$CA$41,MATCH($CC38,$B$33:$B$41,0),FALSE)</f>
        <v>#N/A</v>
      </c>
      <c r="CI38" s="10" t="e">
        <f>HLOOKUP(CI$3,$B$33:$CA$41,MATCH($CC38,$B$33:$B$41,0),FALSE)</f>
        <v>#N/A</v>
      </c>
      <c r="CJ38" s="10" t="e">
        <f>HLOOKUP(CJ$3,$B$33:$CA$41,MATCH($CC38,$B$33:$B$41,0),FALSE)</f>
        <v>#N/A</v>
      </c>
      <c r="CK38" s="10" t="e">
        <f>HLOOKUP(CK$3,$B$33:$CA$41,MATCH($CC38,$B$33:$B$41,0),FALSE)</f>
        <v>#N/A</v>
      </c>
      <c r="CL38" s="10" t="e">
        <f>HLOOKUP(CL$3,$B$33:$CA$41,MATCH($CC38,$B$33:$B$41,0),FALSE)</f>
        <v>#N/A</v>
      </c>
      <c r="CM38" s="10" t="e">
        <f>HLOOKUP(CM$3,$B$33:$CA$41,MATCH($CC38,$B$33:$B$41,0),FALSE)</f>
        <v>#N/A</v>
      </c>
      <c r="CN38" s="10" t="e">
        <f>HLOOKUP(CN$3,$B$33:$CA$41,MATCH($CC38,$B$33:$B$41,0),FALSE)</f>
        <v>#N/A</v>
      </c>
      <c r="CO38" s="10" t="e">
        <f>HLOOKUP(CO$3,$B$33:$CA$41,MATCH($CC38,$B$33:$B$41,0),FALSE)</f>
        <v>#N/A</v>
      </c>
      <c r="CP38" s="10" t="e">
        <f>HLOOKUP(CP$3,$B$33:$CA$41,MATCH($CC38,$B$33:$B$41,0),FALSE)</f>
        <v>#N/A</v>
      </c>
      <c r="CQ38" s="10" t="e">
        <f>HLOOKUP(CQ$3,$B$33:$CA$41,MATCH($CC38,$B$33:$B$41,0),FALSE)</f>
        <v>#N/A</v>
      </c>
      <c r="CR38" s="10" t="e">
        <f>HLOOKUP(CR$3,$B$33:$CA$41,MATCH($CC38,$B$33:$B$41,0),FALSE)</f>
        <v>#N/A</v>
      </c>
      <c r="CS38" s="10" t="e">
        <f>HLOOKUP(CS$3,$B$33:$CA$41,MATCH($CC38,$B$33:$B$41,0),FALSE)</f>
        <v>#N/A</v>
      </c>
      <c r="CT38" s="10">
        <f>HLOOKUP(CT$3,$B$33:$CA$41,MATCH($CC38,$B$33:$B$41,0),FALSE)</f>
        <v>0.08</v>
      </c>
      <c r="CU38" s="10" t="e">
        <f>HLOOKUP(CU$3,$B$33:$CA$41,MATCH($CC38,$B$33:$B$41,0),FALSE)</f>
        <v>#N/A</v>
      </c>
      <c r="CV38" s="10" t="e">
        <f>HLOOKUP(CV$3,$B$33:$CA$41,MATCH($CC38,$B$33:$B$41,0),FALSE)</f>
        <v>#N/A</v>
      </c>
      <c r="CW38" s="10" t="e">
        <f>HLOOKUP(CW$3,$B$33:$CA$41,MATCH($CC38,$B$33:$B$41,0),FALSE)</f>
        <v>#N/A</v>
      </c>
      <c r="CX38" s="10" t="e">
        <f>HLOOKUP(CX$3,$B$33:$CA$41,MATCH($CC38,$B$33:$B$41,0),FALSE)</f>
        <v>#N/A</v>
      </c>
      <c r="CY38" s="10" t="e">
        <f>HLOOKUP(CY$3,$B$33:$CA$41,MATCH($CC38,$B$33:$B$41,0),FALSE)</f>
        <v>#N/A</v>
      </c>
      <c r="CZ38" s="10" t="e">
        <f>HLOOKUP(CZ$3,$B$33:$CA$41,MATCH($CC38,$B$33:$B$41,0),FALSE)</f>
        <v>#N/A</v>
      </c>
      <c r="DA38" s="10" t="e">
        <f>HLOOKUP(DA$3,$B$33:$CA$41,MATCH($CC38,$B$33:$B$41,0),FALSE)</f>
        <v>#N/A</v>
      </c>
      <c r="DB38" s="10" t="e">
        <f>HLOOKUP(DB$3,$B$33:$CA$41,MATCH($CC38,$B$33:$B$41,0),FALSE)</f>
        <v>#N/A</v>
      </c>
      <c r="DC38" s="10" t="e">
        <f>HLOOKUP(DC$3,$B$33:$CA$41,MATCH($CC38,$B$33:$B$41,0),FALSE)</f>
        <v>#N/A</v>
      </c>
      <c r="DD38" s="10" t="e">
        <f>HLOOKUP(DD$3,$B$33:$CA$41,MATCH($CC38,$B$33:$B$41,0),FALSE)</f>
        <v>#N/A</v>
      </c>
      <c r="DE38" s="10" t="e">
        <f>HLOOKUP(DE$3,$B$33:$CA$41,MATCH($CC38,$B$33:$B$41,0),FALSE)</f>
        <v>#N/A</v>
      </c>
      <c r="DF38" s="10" t="e">
        <f>HLOOKUP(DF$3,$B$33:$CA$41,MATCH($CC38,$B$33:$B$41,0),FALSE)</f>
        <v>#N/A</v>
      </c>
      <c r="DG38" s="10" t="e">
        <f>HLOOKUP(DG$3,$B$33:$CA$41,MATCH($CC38,$B$33:$B$41,0),FALSE)</f>
        <v>#N/A</v>
      </c>
      <c r="DH38" s="10" t="e">
        <f>HLOOKUP(DH$3,$B$33:$CA$41,MATCH($CC38,$B$33:$B$41,0),FALSE)</f>
        <v>#N/A</v>
      </c>
      <c r="DI38" s="10" t="e">
        <f>HLOOKUP(DI$3,$B$33:$CA$41,MATCH($CC38,$B$33:$B$41,0),FALSE)</f>
        <v>#N/A</v>
      </c>
      <c r="DJ38" s="10" t="e">
        <f>HLOOKUP(DJ$3,$B$33:$CA$41,MATCH($CC38,$B$33:$B$41,0),FALSE)</f>
        <v>#N/A</v>
      </c>
      <c r="DK38" s="10" t="e">
        <f>HLOOKUP(DK$3,$B$33:$CA$41,MATCH($CC38,$B$33:$B$41,0),FALSE)</f>
        <v>#N/A</v>
      </c>
      <c r="DL38" s="10" t="e">
        <f>HLOOKUP(DL$3,$B$33:$CA$41,MATCH($CC38,$B$33:$B$41,0),FALSE)</f>
        <v>#N/A</v>
      </c>
      <c r="DM38" s="10" t="e">
        <f>HLOOKUP(DM$3,$B$33:$CA$41,MATCH($CC38,$B$33:$B$41,0),FALSE)</f>
        <v>#N/A</v>
      </c>
      <c r="DN38" s="10" t="e">
        <f>HLOOKUP(DN$3,$B$33:$CA$41,MATCH($CC38,$B$33:$B$41,0),FALSE)</f>
        <v>#N/A</v>
      </c>
      <c r="DO38" s="10" t="e">
        <f>HLOOKUP(DO$3,$B$33:$CA$41,MATCH($CC38,$B$33:$B$41,0),FALSE)</f>
        <v>#N/A</v>
      </c>
      <c r="DP38" s="10" t="e">
        <f>HLOOKUP(DP$3,$B$33:$CA$41,MATCH($CC38,$B$33:$B$41,0),FALSE)</f>
        <v>#N/A</v>
      </c>
      <c r="DQ38" s="10" t="e">
        <f>HLOOKUP(DQ$3,$B$33:$CA$41,MATCH($CC38,$B$33:$B$41,0),FALSE)</f>
        <v>#N/A</v>
      </c>
      <c r="DR38" s="10" t="e">
        <f>HLOOKUP(DR$3,$B$33:$CA$41,MATCH($CC38,$B$33:$B$41,0),FALSE)</f>
        <v>#N/A</v>
      </c>
      <c r="DS38" s="10" t="e">
        <f>HLOOKUP(DS$3,$B$33:$CA$41,MATCH($CC38,$B$33:$B$41,0),FALSE)</f>
        <v>#N/A</v>
      </c>
      <c r="DT38" s="10" t="e">
        <f>HLOOKUP(DT$3,$B$33:$CA$41,MATCH($CC38,$B$33:$B$41,0),FALSE)</f>
        <v>#N/A</v>
      </c>
      <c r="DU38" s="10" t="e">
        <f>HLOOKUP(DU$3,$B$33:$CA$41,MATCH($CC38,$B$33:$B$41,0),FALSE)</f>
        <v>#N/A</v>
      </c>
      <c r="DV38" s="10" t="e">
        <f>HLOOKUP(DV$3,$B$33:$CA$41,MATCH($CC38,$B$33:$B$41,0),FALSE)</f>
        <v>#N/A</v>
      </c>
      <c r="DW38" s="10" t="e">
        <f>HLOOKUP(DW$3,$B$33:$CA$41,MATCH($CC38,$B$33:$B$41,0),FALSE)</f>
        <v>#N/A</v>
      </c>
      <c r="DX38" s="10" t="e">
        <f>HLOOKUP(DX$3,$B$33:$CA$41,MATCH($CC38,$B$33:$B$41,0),FALSE)</f>
        <v>#N/A</v>
      </c>
      <c r="DY38" s="10" t="e">
        <f>HLOOKUP(DY$3,$B$33:$CA$41,MATCH($CC38,$B$33:$B$41,0),FALSE)</f>
        <v>#N/A</v>
      </c>
      <c r="DZ38" s="10" t="e">
        <f>HLOOKUP(DZ$3,$B$33:$CA$41,MATCH($CC38,$B$33:$B$41,0),FALSE)</f>
        <v>#N/A</v>
      </c>
      <c r="EA38" s="10" t="e">
        <f>HLOOKUP(EA$3,$B$33:$CA$41,MATCH($CC38,$B$33:$B$41,0),FALSE)</f>
        <v>#N/A</v>
      </c>
      <c r="EB38" s="10" t="e">
        <f>HLOOKUP(EB$3,$B$33:$CA$41,MATCH($CC38,$B$33:$B$41,0),FALSE)</f>
        <v>#N/A</v>
      </c>
      <c r="EC38" s="10" t="e">
        <f>HLOOKUP(EC$3,$B$33:$CA$41,MATCH($CC38,$B$33:$B$41,0),FALSE)</f>
        <v>#N/A</v>
      </c>
      <c r="ED38" s="10" t="e">
        <f>HLOOKUP(ED$3,$B$33:$CA$41,MATCH($CC38,$B$33:$B$41,0),FALSE)</f>
        <v>#N/A</v>
      </c>
      <c r="EE38" s="10" t="e">
        <f>HLOOKUP(EE$3,$B$33:$CA$41,MATCH($CC38,$B$33:$B$41,0),FALSE)</f>
        <v>#N/A</v>
      </c>
      <c r="EF38" s="10" t="e">
        <f>HLOOKUP(EF$3,$B$33:$CA$41,MATCH($CC38,$B$33:$B$41,0),FALSE)</f>
        <v>#N/A</v>
      </c>
      <c r="EG38" s="10" t="e">
        <f>HLOOKUP(EG$3,$B$33:$CA$41,MATCH($CC38,$B$33:$B$41,0),FALSE)</f>
        <v>#N/A</v>
      </c>
      <c r="EH38" s="10">
        <f>HLOOKUP(EH$3,$B$33:$CA$41,MATCH($CC38,$B$33:$B$41,0),FALSE)</f>
        <v>0.09</v>
      </c>
      <c r="EI38" s="10" t="e">
        <f>HLOOKUP(EI$3,$B$33:$CA$41,MATCH($CC38,$B$33:$B$41,0),FALSE)</f>
        <v>#N/A</v>
      </c>
      <c r="EJ38" s="10" t="e">
        <f>HLOOKUP(EJ$3,$B$33:$CA$41,MATCH($CC38,$B$33:$B$41,0),FALSE)</f>
        <v>#N/A</v>
      </c>
      <c r="EK38" s="10" t="e">
        <f>HLOOKUP(EK$3,$B$33:$CA$41,MATCH($CC38,$B$33:$B$41,0),FALSE)</f>
        <v>#N/A</v>
      </c>
      <c r="EL38" s="10" t="e">
        <f>HLOOKUP(EL$3,$B$33:$CA$41,MATCH($CC38,$B$33:$B$41,0),FALSE)</f>
        <v>#N/A</v>
      </c>
      <c r="EM38" s="10" t="e">
        <f>HLOOKUP(EM$3,$B$33:$CA$41,MATCH($CC38,$B$33:$B$41,0),FALSE)</f>
        <v>#N/A</v>
      </c>
      <c r="EN38" s="10" t="e">
        <f>HLOOKUP(EN$3,$B$33:$CA$41,MATCH($CC38,$B$33:$B$41,0),FALSE)</f>
        <v>#N/A</v>
      </c>
      <c r="EO38" s="10" t="e">
        <f>HLOOKUP(EO$3,$B$33:$CA$41,MATCH($CC38,$B$33:$B$41,0),FALSE)</f>
        <v>#N/A</v>
      </c>
      <c r="EP38" s="10" t="e">
        <f>HLOOKUP(EP$3,$B$33:$CA$41,MATCH($CC38,$B$33:$B$41,0),FALSE)</f>
        <v>#N/A</v>
      </c>
      <c r="EQ38" s="10" t="e">
        <f>HLOOKUP(EQ$3,$B$33:$CA$41,MATCH($CC38,$B$33:$B$41,0),FALSE)</f>
        <v>#N/A</v>
      </c>
      <c r="ER38" s="10" t="e">
        <f>HLOOKUP(ER$3,$B$33:$CA$41,MATCH($CC38,$B$33:$B$41,0),FALSE)</f>
        <v>#N/A</v>
      </c>
      <c r="ES38" s="10" t="e">
        <f>HLOOKUP(ES$3,$B$33:$CA$41,MATCH($CC38,$B$33:$B$41,0),FALSE)</f>
        <v>#N/A</v>
      </c>
      <c r="ET38" s="10">
        <f>HLOOKUP(ET$3,$B$33:$CA$41,MATCH($CC38,$B$33:$B$41,0),FALSE)</f>
        <v>0.12</v>
      </c>
      <c r="EU38" s="10" t="e">
        <f>HLOOKUP(EU$3,$B$33:$CA$41,MATCH($CC38,$B$33:$B$41,0),FALSE)</f>
        <v>#N/A</v>
      </c>
    </row>
    <row r="39" spans="2:151" x14ac:dyDescent="0.25">
      <c r="B39" s="4" t="s">
        <v>16</v>
      </c>
      <c r="C39" s="7">
        <v>0.02</v>
      </c>
      <c r="D39" s="9">
        <v>0.04</v>
      </c>
      <c r="E39" s="9">
        <v>0.06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C39" t="str">
        <f>B29</f>
        <v xml:space="preserve">Haddad </v>
      </c>
      <c r="CD39" s="10" t="e">
        <f>HLOOKUP(CD$3,$B$33:$CA$41,MATCH($CC39,$B$33:$B$41,0),FALSE)</f>
        <v>#N/A</v>
      </c>
      <c r="CE39" s="10" t="e">
        <f>HLOOKUP(CE$3,$B$33:$CA$41,MATCH($CC39,$B$33:$B$41,0),FALSE)</f>
        <v>#N/A</v>
      </c>
      <c r="CF39" s="10" t="e">
        <f>HLOOKUP(CF$3,$B$33:$CA$41,MATCH($CC39,$B$33:$B$41,0),FALSE)</f>
        <v>#N/A</v>
      </c>
      <c r="CG39" s="10" t="e">
        <f>HLOOKUP(CG$3,$B$33:$CA$41,MATCH($CC39,$B$33:$B$41,0),FALSE)</f>
        <v>#N/A</v>
      </c>
      <c r="CH39" s="10" t="e">
        <f>HLOOKUP(CH$3,$B$33:$CA$41,MATCH($CC39,$B$33:$B$41,0),FALSE)</f>
        <v>#N/A</v>
      </c>
      <c r="CI39" s="10" t="e">
        <f>HLOOKUP(CI$3,$B$33:$CA$41,MATCH($CC39,$B$33:$B$41,0),FALSE)</f>
        <v>#N/A</v>
      </c>
      <c r="CJ39" s="10" t="e">
        <f>HLOOKUP(CJ$3,$B$33:$CA$41,MATCH($CC39,$B$33:$B$41,0),FALSE)</f>
        <v>#N/A</v>
      </c>
      <c r="CK39" s="10" t="e">
        <f>HLOOKUP(CK$3,$B$33:$CA$41,MATCH($CC39,$B$33:$B$41,0),FALSE)</f>
        <v>#N/A</v>
      </c>
      <c r="CL39" s="10" t="e">
        <f>HLOOKUP(CL$3,$B$33:$CA$41,MATCH($CC39,$B$33:$B$41,0),FALSE)</f>
        <v>#N/A</v>
      </c>
      <c r="CM39" s="10" t="e">
        <f>HLOOKUP(CM$3,$B$33:$CA$41,MATCH($CC39,$B$33:$B$41,0),FALSE)</f>
        <v>#N/A</v>
      </c>
      <c r="CN39" s="10" t="e">
        <f>HLOOKUP(CN$3,$B$33:$CA$41,MATCH($CC39,$B$33:$B$41,0),FALSE)</f>
        <v>#N/A</v>
      </c>
      <c r="CO39" s="10" t="e">
        <f>HLOOKUP(CO$3,$B$33:$CA$41,MATCH($CC39,$B$33:$B$41,0),FALSE)</f>
        <v>#N/A</v>
      </c>
      <c r="CP39" s="10" t="e">
        <f>HLOOKUP(CP$3,$B$33:$CA$41,MATCH($CC39,$B$33:$B$41,0),FALSE)</f>
        <v>#N/A</v>
      </c>
      <c r="CQ39" s="10" t="e">
        <f>HLOOKUP(CQ$3,$B$33:$CA$41,MATCH($CC39,$B$33:$B$41,0),FALSE)</f>
        <v>#N/A</v>
      </c>
      <c r="CR39" s="10" t="e">
        <f>HLOOKUP(CR$3,$B$33:$CA$41,MATCH($CC39,$B$33:$B$41,0),FALSE)</f>
        <v>#N/A</v>
      </c>
      <c r="CS39" s="10" t="e">
        <f>HLOOKUP(CS$3,$B$33:$CA$41,MATCH($CC39,$B$33:$B$41,0),FALSE)</f>
        <v>#N/A</v>
      </c>
      <c r="CT39" s="10">
        <f>HLOOKUP(CT$3,$B$33:$CA$41,MATCH($CC39,$B$33:$B$41,0),FALSE)</f>
        <v>0.02</v>
      </c>
      <c r="CU39" s="10" t="e">
        <f>HLOOKUP(CU$3,$B$33:$CA$41,MATCH($CC39,$B$33:$B$41,0),FALSE)</f>
        <v>#N/A</v>
      </c>
      <c r="CV39" s="10" t="e">
        <f>HLOOKUP(CV$3,$B$33:$CA$41,MATCH($CC39,$B$33:$B$41,0),FALSE)</f>
        <v>#N/A</v>
      </c>
      <c r="CW39" s="10" t="e">
        <f>HLOOKUP(CW$3,$B$33:$CA$41,MATCH($CC39,$B$33:$B$41,0),FALSE)</f>
        <v>#N/A</v>
      </c>
      <c r="CX39" s="10" t="e">
        <f>HLOOKUP(CX$3,$B$33:$CA$41,MATCH($CC39,$B$33:$B$41,0),FALSE)</f>
        <v>#N/A</v>
      </c>
      <c r="CY39" s="10" t="e">
        <f>HLOOKUP(CY$3,$B$33:$CA$41,MATCH($CC39,$B$33:$B$41,0),FALSE)</f>
        <v>#N/A</v>
      </c>
      <c r="CZ39" s="10" t="e">
        <f>HLOOKUP(CZ$3,$B$33:$CA$41,MATCH($CC39,$B$33:$B$41,0),FALSE)</f>
        <v>#N/A</v>
      </c>
      <c r="DA39" s="10" t="e">
        <f>HLOOKUP(DA$3,$B$33:$CA$41,MATCH($CC39,$B$33:$B$41,0),FALSE)</f>
        <v>#N/A</v>
      </c>
      <c r="DB39" s="10" t="e">
        <f>HLOOKUP(DB$3,$B$33:$CA$41,MATCH($CC39,$B$33:$B$41,0),FALSE)</f>
        <v>#N/A</v>
      </c>
      <c r="DC39" s="10" t="e">
        <f>HLOOKUP(DC$3,$B$33:$CA$41,MATCH($CC39,$B$33:$B$41,0),FALSE)</f>
        <v>#N/A</v>
      </c>
      <c r="DD39" s="10" t="e">
        <f>HLOOKUP(DD$3,$B$33:$CA$41,MATCH($CC39,$B$33:$B$41,0),FALSE)</f>
        <v>#N/A</v>
      </c>
      <c r="DE39" s="10" t="e">
        <f>HLOOKUP(DE$3,$B$33:$CA$41,MATCH($CC39,$B$33:$B$41,0),FALSE)</f>
        <v>#N/A</v>
      </c>
      <c r="DF39" s="10" t="e">
        <f>HLOOKUP(DF$3,$B$33:$CA$41,MATCH($CC39,$B$33:$B$41,0),FALSE)</f>
        <v>#N/A</v>
      </c>
      <c r="DG39" s="10" t="e">
        <f>HLOOKUP(DG$3,$B$33:$CA$41,MATCH($CC39,$B$33:$B$41,0),FALSE)</f>
        <v>#N/A</v>
      </c>
      <c r="DH39" s="10" t="e">
        <f>HLOOKUP(DH$3,$B$33:$CA$41,MATCH($CC39,$B$33:$B$41,0),FALSE)</f>
        <v>#N/A</v>
      </c>
      <c r="DI39" s="10" t="e">
        <f>HLOOKUP(DI$3,$B$33:$CA$41,MATCH($CC39,$B$33:$B$41,0),FALSE)</f>
        <v>#N/A</v>
      </c>
      <c r="DJ39" s="10" t="e">
        <f>HLOOKUP(DJ$3,$B$33:$CA$41,MATCH($CC39,$B$33:$B$41,0),FALSE)</f>
        <v>#N/A</v>
      </c>
      <c r="DK39" s="10" t="e">
        <f>HLOOKUP(DK$3,$B$33:$CA$41,MATCH($CC39,$B$33:$B$41,0),FALSE)</f>
        <v>#N/A</v>
      </c>
      <c r="DL39" s="10" t="e">
        <f>HLOOKUP(DL$3,$B$33:$CA$41,MATCH($CC39,$B$33:$B$41,0),FALSE)</f>
        <v>#N/A</v>
      </c>
      <c r="DM39" s="10" t="e">
        <f>HLOOKUP(DM$3,$B$33:$CA$41,MATCH($CC39,$B$33:$B$41,0),FALSE)</f>
        <v>#N/A</v>
      </c>
      <c r="DN39" s="10" t="e">
        <f>HLOOKUP(DN$3,$B$33:$CA$41,MATCH($CC39,$B$33:$B$41,0),FALSE)</f>
        <v>#N/A</v>
      </c>
      <c r="DO39" s="10" t="e">
        <f>HLOOKUP(DO$3,$B$33:$CA$41,MATCH($CC39,$B$33:$B$41,0),FALSE)</f>
        <v>#N/A</v>
      </c>
      <c r="DP39" s="10" t="e">
        <f>HLOOKUP(DP$3,$B$33:$CA$41,MATCH($CC39,$B$33:$B$41,0),FALSE)</f>
        <v>#N/A</v>
      </c>
      <c r="DQ39" s="10" t="e">
        <f>HLOOKUP(DQ$3,$B$33:$CA$41,MATCH($CC39,$B$33:$B$41,0),FALSE)</f>
        <v>#N/A</v>
      </c>
      <c r="DR39" s="10" t="e">
        <f>HLOOKUP(DR$3,$B$33:$CA$41,MATCH($CC39,$B$33:$B$41,0),FALSE)</f>
        <v>#N/A</v>
      </c>
      <c r="DS39" s="10" t="e">
        <f>HLOOKUP(DS$3,$B$33:$CA$41,MATCH($CC39,$B$33:$B$41,0),FALSE)</f>
        <v>#N/A</v>
      </c>
      <c r="DT39" s="10" t="e">
        <f>HLOOKUP(DT$3,$B$33:$CA$41,MATCH($CC39,$B$33:$B$41,0),FALSE)</f>
        <v>#N/A</v>
      </c>
      <c r="DU39" s="10" t="e">
        <f>HLOOKUP(DU$3,$B$33:$CA$41,MATCH($CC39,$B$33:$B$41,0),FALSE)</f>
        <v>#N/A</v>
      </c>
      <c r="DV39" s="10" t="e">
        <f>HLOOKUP(DV$3,$B$33:$CA$41,MATCH($CC39,$B$33:$B$41,0),FALSE)</f>
        <v>#N/A</v>
      </c>
      <c r="DW39" s="10" t="e">
        <f>HLOOKUP(DW$3,$B$33:$CA$41,MATCH($CC39,$B$33:$B$41,0),FALSE)</f>
        <v>#N/A</v>
      </c>
      <c r="DX39" s="10" t="e">
        <f>HLOOKUP(DX$3,$B$33:$CA$41,MATCH($CC39,$B$33:$B$41,0),FALSE)</f>
        <v>#N/A</v>
      </c>
      <c r="DY39" s="10" t="e">
        <f>HLOOKUP(DY$3,$B$33:$CA$41,MATCH($CC39,$B$33:$B$41,0),FALSE)</f>
        <v>#N/A</v>
      </c>
      <c r="DZ39" s="10" t="e">
        <f>HLOOKUP(DZ$3,$B$33:$CA$41,MATCH($CC39,$B$33:$B$41,0),FALSE)</f>
        <v>#N/A</v>
      </c>
      <c r="EA39" s="10" t="e">
        <f>HLOOKUP(EA$3,$B$33:$CA$41,MATCH($CC39,$B$33:$B$41,0),FALSE)</f>
        <v>#N/A</v>
      </c>
      <c r="EB39" s="10" t="e">
        <f>HLOOKUP(EB$3,$B$33:$CA$41,MATCH($CC39,$B$33:$B$41,0),FALSE)</f>
        <v>#N/A</v>
      </c>
      <c r="EC39" s="10" t="e">
        <f>HLOOKUP(EC$3,$B$33:$CA$41,MATCH($CC39,$B$33:$B$41,0),FALSE)</f>
        <v>#N/A</v>
      </c>
      <c r="ED39" s="10" t="e">
        <f>HLOOKUP(ED$3,$B$33:$CA$41,MATCH($CC39,$B$33:$B$41,0),FALSE)</f>
        <v>#N/A</v>
      </c>
      <c r="EE39" s="10" t="e">
        <f>HLOOKUP(EE$3,$B$33:$CA$41,MATCH($CC39,$B$33:$B$41,0),FALSE)</f>
        <v>#N/A</v>
      </c>
      <c r="EF39" s="10" t="e">
        <f>HLOOKUP(EF$3,$B$33:$CA$41,MATCH($CC39,$B$33:$B$41,0),FALSE)</f>
        <v>#N/A</v>
      </c>
      <c r="EG39" s="10" t="e">
        <f>HLOOKUP(EG$3,$B$33:$CA$41,MATCH($CC39,$B$33:$B$41,0),FALSE)</f>
        <v>#N/A</v>
      </c>
      <c r="EH39" s="10">
        <f>HLOOKUP(EH$3,$B$33:$CA$41,MATCH($CC39,$B$33:$B$41,0),FALSE)</f>
        <v>0.04</v>
      </c>
      <c r="EI39" s="10" t="e">
        <f>HLOOKUP(EI$3,$B$33:$CA$41,MATCH($CC39,$B$33:$B$41,0),FALSE)</f>
        <v>#N/A</v>
      </c>
      <c r="EJ39" s="10" t="e">
        <f>HLOOKUP(EJ$3,$B$33:$CA$41,MATCH($CC39,$B$33:$B$41,0),FALSE)</f>
        <v>#N/A</v>
      </c>
      <c r="EK39" s="10" t="e">
        <f>HLOOKUP(EK$3,$B$33:$CA$41,MATCH($CC39,$B$33:$B$41,0),FALSE)</f>
        <v>#N/A</v>
      </c>
      <c r="EL39" s="10" t="e">
        <f>HLOOKUP(EL$3,$B$33:$CA$41,MATCH($CC39,$B$33:$B$41,0),FALSE)</f>
        <v>#N/A</v>
      </c>
      <c r="EM39" s="10" t="e">
        <f>HLOOKUP(EM$3,$B$33:$CA$41,MATCH($CC39,$B$33:$B$41,0),FALSE)</f>
        <v>#N/A</v>
      </c>
      <c r="EN39" s="10" t="e">
        <f>HLOOKUP(EN$3,$B$33:$CA$41,MATCH($CC39,$B$33:$B$41,0),FALSE)</f>
        <v>#N/A</v>
      </c>
      <c r="EO39" s="10" t="e">
        <f>HLOOKUP(EO$3,$B$33:$CA$41,MATCH($CC39,$B$33:$B$41,0),FALSE)</f>
        <v>#N/A</v>
      </c>
      <c r="EP39" s="10" t="e">
        <f>HLOOKUP(EP$3,$B$33:$CA$41,MATCH($CC39,$B$33:$B$41,0),FALSE)</f>
        <v>#N/A</v>
      </c>
      <c r="EQ39" s="10" t="e">
        <f>HLOOKUP(EQ$3,$B$33:$CA$41,MATCH($CC39,$B$33:$B$41,0),FALSE)</f>
        <v>#N/A</v>
      </c>
      <c r="ER39" s="10" t="e">
        <f>HLOOKUP(ER$3,$B$33:$CA$41,MATCH($CC39,$B$33:$B$41,0),FALSE)</f>
        <v>#N/A</v>
      </c>
      <c r="ES39" s="10" t="e">
        <f>HLOOKUP(ES$3,$B$33:$CA$41,MATCH($CC39,$B$33:$B$41,0),FALSE)</f>
        <v>#N/A</v>
      </c>
      <c r="ET39" s="10">
        <f>HLOOKUP(ET$3,$B$33:$CA$41,MATCH($CC39,$B$33:$B$41,0),FALSE)</f>
        <v>0.06</v>
      </c>
      <c r="EU39" s="10" t="e">
        <f>HLOOKUP(EU$3,$B$33:$CA$41,MATCH($CC39,$B$33:$B$41,0),FALSE)</f>
        <v>#N/A</v>
      </c>
    </row>
    <row r="40" spans="2:151" x14ac:dyDescent="0.25">
      <c r="B40" s="4" t="s">
        <v>17</v>
      </c>
      <c r="C40" s="7">
        <v>0.03</v>
      </c>
      <c r="D40" s="9">
        <v>0.03</v>
      </c>
      <c r="E40" s="9">
        <v>0.03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C40" t="str">
        <f>B30</f>
        <v xml:space="preserve">Alvaro Dias </v>
      </c>
      <c r="CD40" s="10" t="e">
        <f>HLOOKUP(CD$3,$B$33:$CA$41,MATCH($CC40,$B$33:$B$41,0),FALSE)</f>
        <v>#N/A</v>
      </c>
      <c r="CE40" s="10" t="e">
        <f>HLOOKUP(CE$3,$B$33:$CA$41,MATCH($CC40,$B$33:$B$41,0),FALSE)</f>
        <v>#N/A</v>
      </c>
      <c r="CF40" s="10" t="e">
        <f>HLOOKUP(CF$3,$B$33:$CA$41,MATCH($CC40,$B$33:$B$41,0),FALSE)</f>
        <v>#N/A</v>
      </c>
      <c r="CG40" s="10" t="e">
        <f>HLOOKUP(CG$3,$B$33:$CA$41,MATCH($CC40,$B$33:$B$41,0),FALSE)</f>
        <v>#N/A</v>
      </c>
      <c r="CH40" s="10" t="e">
        <f>HLOOKUP(CH$3,$B$33:$CA$41,MATCH($CC40,$B$33:$B$41,0),FALSE)</f>
        <v>#N/A</v>
      </c>
      <c r="CI40" s="10" t="e">
        <f>HLOOKUP(CI$3,$B$33:$CA$41,MATCH($CC40,$B$33:$B$41,0),FALSE)</f>
        <v>#N/A</v>
      </c>
      <c r="CJ40" s="10" t="e">
        <f>HLOOKUP(CJ$3,$B$33:$CA$41,MATCH($CC40,$B$33:$B$41,0),FALSE)</f>
        <v>#N/A</v>
      </c>
      <c r="CK40" s="10" t="e">
        <f>HLOOKUP(CK$3,$B$33:$CA$41,MATCH($CC40,$B$33:$B$41,0),FALSE)</f>
        <v>#N/A</v>
      </c>
      <c r="CL40" s="10" t="e">
        <f>HLOOKUP(CL$3,$B$33:$CA$41,MATCH($CC40,$B$33:$B$41,0),FALSE)</f>
        <v>#N/A</v>
      </c>
      <c r="CM40" s="10" t="e">
        <f>HLOOKUP(CM$3,$B$33:$CA$41,MATCH($CC40,$B$33:$B$41,0),FALSE)</f>
        <v>#N/A</v>
      </c>
      <c r="CN40" s="10" t="e">
        <f>HLOOKUP(CN$3,$B$33:$CA$41,MATCH($CC40,$B$33:$B$41,0),FALSE)</f>
        <v>#N/A</v>
      </c>
      <c r="CO40" s="10" t="e">
        <f>HLOOKUP(CO$3,$B$33:$CA$41,MATCH($CC40,$B$33:$B$41,0),FALSE)</f>
        <v>#N/A</v>
      </c>
      <c r="CP40" s="10" t="e">
        <f>HLOOKUP(CP$3,$B$33:$CA$41,MATCH($CC40,$B$33:$B$41,0),FALSE)</f>
        <v>#N/A</v>
      </c>
      <c r="CQ40" s="10" t="e">
        <f>HLOOKUP(CQ$3,$B$33:$CA$41,MATCH($CC40,$B$33:$B$41,0),FALSE)</f>
        <v>#N/A</v>
      </c>
      <c r="CR40" s="10" t="e">
        <f>HLOOKUP(CR$3,$B$33:$CA$41,MATCH($CC40,$B$33:$B$41,0),FALSE)</f>
        <v>#N/A</v>
      </c>
      <c r="CS40" s="10" t="e">
        <f>HLOOKUP(CS$3,$B$33:$CA$41,MATCH($CC40,$B$33:$B$41,0),FALSE)</f>
        <v>#N/A</v>
      </c>
      <c r="CT40" s="10">
        <f>HLOOKUP(CT$3,$B$33:$CA$41,MATCH($CC40,$B$33:$B$41,0),FALSE)</f>
        <v>0.03</v>
      </c>
      <c r="CU40" s="10" t="e">
        <f>HLOOKUP(CU$3,$B$33:$CA$41,MATCH($CC40,$B$33:$B$41,0),FALSE)</f>
        <v>#N/A</v>
      </c>
      <c r="CV40" s="10" t="e">
        <f>HLOOKUP(CV$3,$B$33:$CA$41,MATCH($CC40,$B$33:$B$41,0),FALSE)</f>
        <v>#N/A</v>
      </c>
      <c r="CW40" s="10" t="e">
        <f>HLOOKUP(CW$3,$B$33:$CA$41,MATCH($CC40,$B$33:$B$41,0),FALSE)</f>
        <v>#N/A</v>
      </c>
      <c r="CX40" s="10" t="e">
        <f>HLOOKUP(CX$3,$B$33:$CA$41,MATCH($CC40,$B$33:$B$41,0),FALSE)</f>
        <v>#N/A</v>
      </c>
      <c r="CY40" s="10" t="e">
        <f>HLOOKUP(CY$3,$B$33:$CA$41,MATCH($CC40,$B$33:$B$41,0),FALSE)</f>
        <v>#N/A</v>
      </c>
      <c r="CZ40" s="10" t="e">
        <f>HLOOKUP(CZ$3,$B$33:$CA$41,MATCH($CC40,$B$33:$B$41,0),FALSE)</f>
        <v>#N/A</v>
      </c>
      <c r="DA40" s="10" t="e">
        <f>HLOOKUP(DA$3,$B$33:$CA$41,MATCH($CC40,$B$33:$B$41,0),FALSE)</f>
        <v>#N/A</v>
      </c>
      <c r="DB40" s="10" t="e">
        <f>HLOOKUP(DB$3,$B$33:$CA$41,MATCH($CC40,$B$33:$B$41,0),FALSE)</f>
        <v>#N/A</v>
      </c>
      <c r="DC40" s="10" t="e">
        <f>HLOOKUP(DC$3,$B$33:$CA$41,MATCH($CC40,$B$33:$B$41,0),FALSE)</f>
        <v>#N/A</v>
      </c>
      <c r="DD40" s="10" t="e">
        <f>HLOOKUP(DD$3,$B$33:$CA$41,MATCH($CC40,$B$33:$B$41,0),FALSE)</f>
        <v>#N/A</v>
      </c>
      <c r="DE40" s="10" t="e">
        <f>HLOOKUP(DE$3,$B$33:$CA$41,MATCH($CC40,$B$33:$B$41,0),FALSE)</f>
        <v>#N/A</v>
      </c>
      <c r="DF40" s="10" t="e">
        <f>HLOOKUP(DF$3,$B$33:$CA$41,MATCH($CC40,$B$33:$B$41,0),FALSE)</f>
        <v>#N/A</v>
      </c>
      <c r="DG40" s="10" t="e">
        <f>HLOOKUP(DG$3,$B$33:$CA$41,MATCH($CC40,$B$33:$B$41,0),FALSE)</f>
        <v>#N/A</v>
      </c>
      <c r="DH40" s="10" t="e">
        <f>HLOOKUP(DH$3,$B$33:$CA$41,MATCH($CC40,$B$33:$B$41,0),FALSE)</f>
        <v>#N/A</v>
      </c>
      <c r="DI40" s="10" t="e">
        <f>HLOOKUP(DI$3,$B$33:$CA$41,MATCH($CC40,$B$33:$B$41,0),FALSE)</f>
        <v>#N/A</v>
      </c>
      <c r="DJ40" s="10" t="e">
        <f>HLOOKUP(DJ$3,$B$33:$CA$41,MATCH($CC40,$B$33:$B$41,0),FALSE)</f>
        <v>#N/A</v>
      </c>
      <c r="DK40" s="10" t="e">
        <f>HLOOKUP(DK$3,$B$33:$CA$41,MATCH($CC40,$B$33:$B$41,0),FALSE)</f>
        <v>#N/A</v>
      </c>
      <c r="DL40" s="10" t="e">
        <f>HLOOKUP(DL$3,$B$33:$CA$41,MATCH($CC40,$B$33:$B$41,0),FALSE)</f>
        <v>#N/A</v>
      </c>
      <c r="DM40" s="10" t="e">
        <f>HLOOKUP(DM$3,$B$33:$CA$41,MATCH($CC40,$B$33:$B$41,0),FALSE)</f>
        <v>#N/A</v>
      </c>
      <c r="DN40" s="10" t="e">
        <f>HLOOKUP(DN$3,$B$33:$CA$41,MATCH($CC40,$B$33:$B$41,0),FALSE)</f>
        <v>#N/A</v>
      </c>
      <c r="DO40" s="10" t="e">
        <f>HLOOKUP(DO$3,$B$33:$CA$41,MATCH($CC40,$B$33:$B$41,0),FALSE)</f>
        <v>#N/A</v>
      </c>
      <c r="DP40" s="10" t="e">
        <f>HLOOKUP(DP$3,$B$33:$CA$41,MATCH($CC40,$B$33:$B$41,0),FALSE)</f>
        <v>#N/A</v>
      </c>
      <c r="DQ40" s="10" t="e">
        <f>HLOOKUP(DQ$3,$B$33:$CA$41,MATCH($CC40,$B$33:$B$41,0),FALSE)</f>
        <v>#N/A</v>
      </c>
      <c r="DR40" s="10" t="e">
        <f>HLOOKUP(DR$3,$B$33:$CA$41,MATCH($CC40,$B$33:$B$41,0),FALSE)</f>
        <v>#N/A</v>
      </c>
      <c r="DS40" s="10" t="e">
        <f>HLOOKUP(DS$3,$B$33:$CA$41,MATCH($CC40,$B$33:$B$41,0),FALSE)</f>
        <v>#N/A</v>
      </c>
      <c r="DT40" s="10" t="e">
        <f>HLOOKUP(DT$3,$B$33:$CA$41,MATCH($CC40,$B$33:$B$41,0),FALSE)</f>
        <v>#N/A</v>
      </c>
      <c r="DU40" s="10" t="e">
        <f>HLOOKUP(DU$3,$B$33:$CA$41,MATCH($CC40,$B$33:$B$41,0),FALSE)</f>
        <v>#N/A</v>
      </c>
      <c r="DV40" s="10" t="e">
        <f>HLOOKUP(DV$3,$B$33:$CA$41,MATCH($CC40,$B$33:$B$41,0),FALSE)</f>
        <v>#N/A</v>
      </c>
      <c r="DW40" s="10" t="e">
        <f>HLOOKUP(DW$3,$B$33:$CA$41,MATCH($CC40,$B$33:$B$41,0),FALSE)</f>
        <v>#N/A</v>
      </c>
      <c r="DX40" s="10" t="e">
        <f>HLOOKUP(DX$3,$B$33:$CA$41,MATCH($CC40,$B$33:$B$41,0),FALSE)</f>
        <v>#N/A</v>
      </c>
      <c r="DY40" s="10" t="e">
        <f>HLOOKUP(DY$3,$B$33:$CA$41,MATCH($CC40,$B$33:$B$41,0),FALSE)</f>
        <v>#N/A</v>
      </c>
      <c r="DZ40" s="10" t="e">
        <f>HLOOKUP(DZ$3,$B$33:$CA$41,MATCH($CC40,$B$33:$B$41,0),FALSE)</f>
        <v>#N/A</v>
      </c>
      <c r="EA40" s="10" t="e">
        <f>HLOOKUP(EA$3,$B$33:$CA$41,MATCH($CC40,$B$33:$B$41,0),FALSE)</f>
        <v>#N/A</v>
      </c>
      <c r="EB40" s="10" t="e">
        <f>HLOOKUP(EB$3,$B$33:$CA$41,MATCH($CC40,$B$33:$B$41,0),FALSE)</f>
        <v>#N/A</v>
      </c>
      <c r="EC40" s="10" t="e">
        <f>HLOOKUP(EC$3,$B$33:$CA$41,MATCH($CC40,$B$33:$B$41,0),FALSE)</f>
        <v>#N/A</v>
      </c>
      <c r="ED40" s="10" t="e">
        <f>HLOOKUP(ED$3,$B$33:$CA$41,MATCH($CC40,$B$33:$B$41,0),FALSE)</f>
        <v>#N/A</v>
      </c>
      <c r="EE40" s="10" t="e">
        <f>HLOOKUP(EE$3,$B$33:$CA$41,MATCH($CC40,$B$33:$B$41,0),FALSE)</f>
        <v>#N/A</v>
      </c>
      <c r="EF40" s="10" t="e">
        <f>HLOOKUP(EF$3,$B$33:$CA$41,MATCH($CC40,$B$33:$B$41,0),FALSE)</f>
        <v>#N/A</v>
      </c>
      <c r="EG40" s="10" t="e">
        <f>HLOOKUP(EG$3,$B$33:$CA$41,MATCH($CC40,$B$33:$B$41,0),FALSE)</f>
        <v>#N/A</v>
      </c>
      <c r="EH40" s="10">
        <f>HLOOKUP(EH$3,$B$33:$CA$41,MATCH($CC40,$B$33:$B$41,0),FALSE)</f>
        <v>0.03</v>
      </c>
      <c r="EI40" s="10" t="e">
        <f>HLOOKUP(EI$3,$B$33:$CA$41,MATCH($CC40,$B$33:$B$41,0),FALSE)</f>
        <v>#N/A</v>
      </c>
      <c r="EJ40" s="10" t="e">
        <f>HLOOKUP(EJ$3,$B$33:$CA$41,MATCH($CC40,$B$33:$B$41,0),FALSE)</f>
        <v>#N/A</v>
      </c>
      <c r="EK40" s="10" t="e">
        <f>HLOOKUP(EK$3,$B$33:$CA$41,MATCH($CC40,$B$33:$B$41,0),FALSE)</f>
        <v>#N/A</v>
      </c>
      <c r="EL40" s="10" t="e">
        <f>HLOOKUP(EL$3,$B$33:$CA$41,MATCH($CC40,$B$33:$B$41,0),FALSE)</f>
        <v>#N/A</v>
      </c>
      <c r="EM40" s="10" t="e">
        <f>HLOOKUP(EM$3,$B$33:$CA$41,MATCH($CC40,$B$33:$B$41,0),FALSE)</f>
        <v>#N/A</v>
      </c>
      <c r="EN40" s="10" t="e">
        <f>HLOOKUP(EN$3,$B$33:$CA$41,MATCH($CC40,$B$33:$B$41,0),FALSE)</f>
        <v>#N/A</v>
      </c>
      <c r="EO40" s="10" t="e">
        <f>HLOOKUP(EO$3,$B$33:$CA$41,MATCH($CC40,$B$33:$B$41,0),FALSE)</f>
        <v>#N/A</v>
      </c>
      <c r="EP40" s="10" t="e">
        <f>HLOOKUP(EP$3,$B$33:$CA$41,MATCH($CC40,$B$33:$B$41,0),FALSE)</f>
        <v>#N/A</v>
      </c>
      <c r="EQ40" s="10" t="e">
        <f>HLOOKUP(EQ$3,$B$33:$CA$41,MATCH($CC40,$B$33:$B$41,0),FALSE)</f>
        <v>#N/A</v>
      </c>
      <c r="ER40" s="10" t="e">
        <f>HLOOKUP(ER$3,$B$33:$CA$41,MATCH($CC40,$B$33:$B$41,0),FALSE)</f>
        <v>#N/A</v>
      </c>
      <c r="ES40" s="10" t="e">
        <f>HLOOKUP(ES$3,$B$33:$CA$41,MATCH($CC40,$B$33:$B$41,0),FALSE)</f>
        <v>#N/A</v>
      </c>
      <c r="ET40" s="10">
        <f>HLOOKUP(ET$3,$B$33:$CA$41,MATCH($CC40,$B$33:$B$41,0),FALSE)</f>
        <v>0.03</v>
      </c>
      <c r="EU40" s="10" t="e">
        <f>HLOOKUP(EU$3,$B$33:$CA$41,MATCH($CC40,$B$33:$B$41,0),FALSE)</f>
        <v>#N/A</v>
      </c>
    </row>
    <row r="41" spans="2:151" x14ac:dyDescent="0.25">
      <c r="B41" s="4" t="s">
        <v>18</v>
      </c>
      <c r="C41" s="7">
        <f>1-SUM(C34:C40)</f>
        <v>9.9999999999999978E-2</v>
      </c>
      <c r="D41" s="7">
        <f>1-SUM(D34:D40)</f>
        <v>6.9999999999999951E-2</v>
      </c>
      <c r="E41" s="7">
        <f>1-SUM(E34:E40)</f>
        <v>8.0000000000000071E-2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C41" t="str">
        <f>B31</f>
        <v xml:space="preserve">DEMAIS </v>
      </c>
      <c r="CD41" s="10" t="e">
        <f>HLOOKUP(CD$3,$B$33:$CA$41,MATCH($CC41,$B$33:$B$41,0),FALSE)</f>
        <v>#N/A</v>
      </c>
      <c r="CE41" s="10" t="e">
        <f>HLOOKUP(CE$3,$B$33:$CA$41,MATCH($CC41,$B$33:$B$41,0),FALSE)</f>
        <v>#N/A</v>
      </c>
      <c r="CF41" s="10" t="e">
        <f>HLOOKUP(CF$3,$B$33:$CA$41,MATCH($CC41,$B$33:$B$41,0),FALSE)</f>
        <v>#N/A</v>
      </c>
      <c r="CG41" s="10" t="e">
        <f>HLOOKUP(CG$3,$B$33:$CA$41,MATCH($CC41,$B$33:$B$41,0),FALSE)</f>
        <v>#N/A</v>
      </c>
      <c r="CH41" s="10" t="e">
        <f>HLOOKUP(CH$3,$B$33:$CA$41,MATCH($CC41,$B$33:$B$41,0),FALSE)</f>
        <v>#N/A</v>
      </c>
      <c r="CI41" s="10" t="e">
        <f>HLOOKUP(CI$3,$B$33:$CA$41,MATCH($CC41,$B$33:$B$41,0),FALSE)</f>
        <v>#N/A</v>
      </c>
      <c r="CJ41" s="10" t="e">
        <f>HLOOKUP(CJ$3,$B$33:$CA$41,MATCH($CC41,$B$33:$B$41,0),FALSE)</f>
        <v>#N/A</v>
      </c>
      <c r="CK41" s="10" t="e">
        <f>HLOOKUP(CK$3,$B$33:$CA$41,MATCH($CC41,$B$33:$B$41,0),FALSE)</f>
        <v>#N/A</v>
      </c>
      <c r="CL41" s="10" t="e">
        <f>HLOOKUP(CL$3,$B$33:$CA$41,MATCH($CC41,$B$33:$B$41,0),FALSE)</f>
        <v>#N/A</v>
      </c>
      <c r="CM41" s="10" t="e">
        <f>HLOOKUP(CM$3,$B$33:$CA$41,MATCH($CC41,$B$33:$B$41,0),FALSE)</f>
        <v>#N/A</v>
      </c>
      <c r="CN41" s="10" t="e">
        <f>HLOOKUP(CN$3,$B$33:$CA$41,MATCH($CC41,$B$33:$B$41,0),FALSE)</f>
        <v>#N/A</v>
      </c>
      <c r="CO41" s="10" t="e">
        <f>HLOOKUP(CO$3,$B$33:$CA$41,MATCH($CC41,$B$33:$B$41,0),FALSE)</f>
        <v>#N/A</v>
      </c>
      <c r="CP41" s="10" t="e">
        <f>HLOOKUP(CP$3,$B$33:$CA$41,MATCH($CC41,$B$33:$B$41,0),FALSE)</f>
        <v>#N/A</v>
      </c>
      <c r="CQ41" s="10" t="e">
        <f>HLOOKUP(CQ$3,$B$33:$CA$41,MATCH($CC41,$B$33:$B$41,0),FALSE)</f>
        <v>#N/A</v>
      </c>
      <c r="CR41" s="10" t="e">
        <f>HLOOKUP(CR$3,$B$33:$CA$41,MATCH($CC41,$B$33:$B$41,0),FALSE)</f>
        <v>#N/A</v>
      </c>
      <c r="CS41" s="10" t="e">
        <f>HLOOKUP(CS$3,$B$33:$CA$41,MATCH($CC41,$B$33:$B$41,0),FALSE)</f>
        <v>#N/A</v>
      </c>
      <c r="CT41" s="10">
        <f>HLOOKUP(CT$3,$B$33:$CA$41,MATCH($CC41,$B$33:$B$41,0),FALSE)</f>
        <v>9.9999999999999978E-2</v>
      </c>
      <c r="CU41" s="10" t="e">
        <f>HLOOKUP(CU$3,$B$33:$CA$41,MATCH($CC41,$B$33:$B$41,0),FALSE)</f>
        <v>#N/A</v>
      </c>
      <c r="CV41" s="10" t="e">
        <f>HLOOKUP(CV$3,$B$33:$CA$41,MATCH($CC41,$B$33:$B$41,0),FALSE)</f>
        <v>#N/A</v>
      </c>
      <c r="CW41" s="10" t="e">
        <f>HLOOKUP(CW$3,$B$33:$CA$41,MATCH($CC41,$B$33:$B$41,0),FALSE)</f>
        <v>#N/A</v>
      </c>
      <c r="CX41" s="10" t="e">
        <f>HLOOKUP(CX$3,$B$33:$CA$41,MATCH($CC41,$B$33:$B$41,0),FALSE)</f>
        <v>#N/A</v>
      </c>
      <c r="CY41" s="10" t="e">
        <f>HLOOKUP(CY$3,$B$33:$CA$41,MATCH($CC41,$B$33:$B$41,0),FALSE)</f>
        <v>#N/A</v>
      </c>
      <c r="CZ41" s="10" t="e">
        <f>HLOOKUP(CZ$3,$B$33:$CA$41,MATCH($CC41,$B$33:$B$41,0),FALSE)</f>
        <v>#N/A</v>
      </c>
      <c r="DA41" s="10" t="e">
        <f>HLOOKUP(DA$3,$B$33:$CA$41,MATCH($CC41,$B$33:$B$41,0),FALSE)</f>
        <v>#N/A</v>
      </c>
      <c r="DB41" s="10" t="e">
        <f>HLOOKUP(DB$3,$B$33:$CA$41,MATCH($CC41,$B$33:$B$41,0),FALSE)</f>
        <v>#N/A</v>
      </c>
      <c r="DC41" s="10" t="e">
        <f>HLOOKUP(DC$3,$B$33:$CA$41,MATCH($CC41,$B$33:$B$41,0),FALSE)</f>
        <v>#N/A</v>
      </c>
      <c r="DD41" s="10" t="e">
        <f>HLOOKUP(DD$3,$B$33:$CA$41,MATCH($CC41,$B$33:$B$41,0),FALSE)</f>
        <v>#N/A</v>
      </c>
      <c r="DE41" s="10" t="e">
        <f>HLOOKUP(DE$3,$B$33:$CA$41,MATCH($CC41,$B$33:$B$41,0),FALSE)</f>
        <v>#N/A</v>
      </c>
      <c r="DF41" s="10" t="e">
        <f>HLOOKUP(DF$3,$B$33:$CA$41,MATCH($CC41,$B$33:$B$41,0),FALSE)</f>
        <v>#N/A</v>
      </c>
      <c r="DG41" s="10" t="e">
        <f>HLOOKUP(DG$3,$B$33:$CA$41,MATCH($CC41,$B$33:$B$41,0),FALSE)</f>
        <v>#N/A</v>
      </c>
      <c r="DH41" s="10" t="e">
        <f>HLOOKUP(DH$3,$B$33:$CA$41,MATCH($CC41,$B$33:$B$41,0),FALSE)</f>
        <v>#N/A</v>
      </c>
      <c r="DI41" s="10" t="e">
        <f>HLOOKUP(DI$3,$B$33:$CA$41,MATCH($CC41,$B$33:$B$41,0),FALSE)</f>
        <v>#N/A</v>
      </c>
      <c r="DJ41" s="10" t="e">
        <f>HLOOKUP(DJ$3,$B$33:$CA$41,MATCH($CC41,$B$33:$B$41,0),FALSE)</f>
        <v>#N/A</v>
      </c>
      <c r="DK41" s="10" t="e">
        <f>HLOOKUP(DK$3,$B$33:$CA$41,MATCH($CC41,$B$33:$B$41,0),FALSE)</f>
        <v>#N/A</v>
      </c>
      <c r="DL41" s="10" t="e">
        <f>HLOOKUP(DL$3,$B$33:$CA$41,MATCH($CC41,$B$33:$B$41,0),FALSE)</f>
        <v>#N/A</v>
      </c>
      <c r="DM41" s="10" t="e">
        <f>HLOOKUP(DM$3,$B$33:$CA$41,MATCH($CC41,$B$33:$B$41,0),FALSE)</f>
        <v>#N/A</v>
      </c>
      <c r="DN41" s="10" t="e">
        <f>HLOOKUP(DN$3,$B$33:$CA$41,MATCH($CC41,$B$33:$B$41,0),FALSE)</f>
        <v>#N/A</v>
      </c>
      <c r="DO41" s="10" t="e">
        <f>HLOOKUP(DO$3,$B$33:$CA$41,MATCH($CC41,$B$33:$B$41,0),FALSE)</f>
        <v>#N/A</v>
      </c>
      <c r="DP41" s="10" t="e">
        <f>HLOOKUP(DP$3,$B$33:$CA$41,MATCH($CC41,$B$33:$B$41,0),FALSE)</f>
        <v>#N/A</v>
      </c>
      <c r="DQ41" s="10" t="e">
        <f>HLOOKUP(DQ$3,$B$33:$CA$41,MATCH($CC41,$B$33:$B$41,0),FALSE)</f>
        <v>#N/A</v>
      </c>
      <c r="DR41" s="10" t="e">
        <f>HLOOKUP(DR$3,$B$33:$CA$41,MATCH($CC41,$B$33:$B$41,0),FALSE)</f>
        <v>#N/A</v>
      </c>
      <c r="DS41" s="10" t="e">
        <f>HLOOKUP(DS$3,$B$33:$CA$41,MATCH($CC41,$B$33:$B$41,0),FALSE)</f>
        <v>#N/A</v>
      </c>
      <c r="DT41" s="10" t="e">
        <f>HLOOKUP(DT$3,$B$33:$CA$41,MATCH($CC41,$B$33:$B$41,0),FALSE)</f>
        <v>#N/A</v>
      </c>
      <c r="DU41" s="10" t="e">
        <f>HLOOKUP(DU$3,$B$33:$CA$41,MATCH($CC41,$B$33:$B$41,0),FALSE)</f>
        <v>#N/A</v>
      </c>
      <c r="DV41" s="10" t="e">
        <f>HLOOKUP(DV$3,$B$33:$CA$41,MATCH($CC41,$B$33:$B$41,0),FALSE)</f>
        <v>#N/A</v>
      </c>
      <c r="DW41" s="10" t="e">
        <f>HLOOKUP(DW$3,$B$33:$CA$41,MATCH($CC41,$B$33:$B$41,0),FALSE)</f>
        <v>#N/A</v>
      </c>
      <c r="DX41" s="10" t="e">
        <f>HLOOKUP(DX$3,$B$33:$CA$41,MATCH($CC41,$B$33:$B$41,0),FALSE)</f>
        <v>#N/A</v>
      </c>
      <c r="DY41" s="10" t="e">
        <f>HLOOKUP(DY$3,$B$33:$CA$41,MATCH($CC41,$B$33:$B$41,0),FALSE)</f>
        <v>#N/A</v>
      </c>
      <c r="DZ41" s="10" t="e">
        <f>HLOOKUP(DZ$3,$B$33:$CA$41,MATCH($CC41,$B$33:$B$41,0),FALSE)</f>
        <v>#N/A</v>
      </c>
      <c r="EA41" s="10" t="e">
        <f>HLOOKUP(EA$3,$B$33:$CA$41,MATCH($CC41,$B$33:$B$41,0),FALSE)</f>
        <v>#N/A</v>
      </c>
      <c r="EB41" s="10" t="e">
        <f>HLOOKUP(EB$3,$B$33:$CA$41,MATCH($CC41,$B$33:$B$41,0),FALSE)</f>
        <v>#N/A</v>
      </c>
      <c r="EC41" s="10" t="e">
        <f>HLOOKUP(EC$3,$B$33:$CA$41,MATCH($CC41,$B$33:$B$41,0),FALSE)</f>
        <v>#N/A</v>
      </c>
      <c r="ED41" s="10" t="e">
        <f>HLOOKUP(ED$3,$B$33:$CA$41,MATCH($CC41,$B$33:$B$41,0),FALSE)</f>
        <v>#N/A</v>
      </c>
      <c r="EE41" s="10" t="e">
        <f>HLOOKUP(EE$3,$B$33:$CA$41,MATCH($CC41,$B$33:$B$41,0),FALSE)</f>
        <v>#N/A</v>
      </c>
      <c r="EF41" s="10" t="e">
        <f>HLOOKUP(EF$3,$B$33:$CA$41,MATCH($CC41,$B$33:$B$41,0),FALSE)</f>
        <v>#N/A</v>
      </c>
      <c r="EG41" s="10" t="e">
        <f>HLOOKUP(EG$3,$B$33:$CA$41,MATCH($CC41,$B$33:$B$41,0),FALSE)</f>
        <v>#N/A</v>
      </c>
      <c r="EH41" s="10">
        <f>HLOOKUP(EH$3,$B$33:$CA$41,MATCH($CC41,$B$33:$B$41,0),FALSE)</f>
        <v>6.9999999999999951E-2</v>
      </c>
      <c r="EI41" s="10" t="e">
        <f>HLOOKUP(EI$3,$B$33:$CA$41,MATCH($CC41,$B$33:$B$41,0),FALSE)</f>
        <v>#N/A</v>
      </c>
      <c r="EJ41" s="10" t="e">
        <f>HLOOKUP(EJ$3,$B$33:$CA$41,MATCH($CC41,$B$33:$B$41,0),FALSE)</f>
        <v>#N/A</v>
      </c>
      <c r="EK41" s="10" t="e">
        <f>HLOOKUP(EK$3,$B$33:$CA$41,MATCH($CC41,$B$33:$B$41,0),FALSE)</f>
        <v>#N/A</v>
      </c>
      <c r="EL41" s="10" t="e">
        <f>HLOOKUP(EL$3,$B$33:$CA$41,MATCH($CC41,$B$33:$B$41,0),FALSE)</f>
        <v>#N/A</v>
      </c>
      <c r="EM41" s="10" t="e">
        <f>HLOOKUP(EM$3,$B$33:$CA$41,MATCH($CC41,$B$33:$B$41,0),FALSE)</f>
        <v>#N/A</v>
      </c>
      <c r="EN41" s="10" t="e">
        <f>HLOOKUP(EN$3,$B$33:$CA$41,MATCH($CC41,$B$33:$B$41,0),FALSE)</f>
        <v>#N/A</v>
      </c>
      <c r="EO41" s="10" t="e">
        <f>HLOOKUP(EO$3,$B$33:$CA$41,MATCH($CC41,$B$33:$B$41,0),FALSE)</f>
        <v>#N/A</v>
      </c>
      <c r="EP41" s="10" t="e">
        <f>HLOOKUP(EP$3,$B$33:$CA$41,MATCH($CC41,$B$33:$B$41,0),FALSE)</f>
        <v>#N/A</v>
      </c>
      <c r="EQ41" s="10" t="e">
        <f>HLOOKUP(EQ$3,$B$33:$CA$41,MATCH($CC41,$B$33:$B$41,0),FALSE)</f>
        <v>#N/A</v>
      </c>
      <c r="ER41" s="10" t="e">
        <f>HLOOKUP(ER$3,$B$33:$CA$41,MATCH($CC41,$B$33:$B$41,0),FALSE)</f>
        <v>#N/A</v>
      </c>
      <c r="ES41" s="10" t="e">
        <f>HLOOKUP(ES$3,$B$33:$CA$41,MATCH($CC41,$B$33:$B$41,0),FALSE)</f>
        <v>#N/A</v>
      </c>
      <c r="ET41" s="10">
        <f>HLOOKUP(ET$3,$B$33:$CA$41,MATCH($CC41,$B$33:$B$41,0),FALSE)</f>
        <v>8.0000000000000071E-2</v>
      </c>
      <c r="EU41" s="10" t="e">
        <f>HLOOKUP(EU$3,$B$33:$CA$41,MATCH($CC41,$B$33:$B$41,0),FALSE)</f>
        <v>#N/A</v>
      </c>
    </row>
    <row r="42" spans="2:151" ht="15.75" thickBot="1" x14ac:dyDescent="0.3"/>
    <row r="43" spans="2:151" ht="15.75" thickBot="1" x14ac:dyDescent="0.3">
      <c r="B43" s="2" t="s">
        <v>20</v>
      </c>
      <c r="C43" s="5">
        <v>43258</v>
      </c>
      <c r="D43" s="5">
        <v>43333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C43" t="s">
        <v>20</v>
      </c>
      <c r="CD43" s="11">
        <f>CD33</f>
        <v>43252</v>
      </c>
      <c r="CE43" s="11">
        <f t="shared" ref="CE43:EP43" si="28">CE33</f>
        <v>43255</v>
      </c>
      <c r="CF43" s="11">
        <f t="shared" si="28"/>
        <v>43256</v>
      </c>
      <c r="CG43" s="11">
        <f t="shared" si="28"/>
        <v>43257</v>
      </c>
      <c r="CH43" s="11">
        <f t="shared" si="28"/>
        <v>43258</v>
      </c>
      <c r="CI43" s="11">
        <f t="shared" si="28"/>
        <v>43259</v>
      </c>
      <c r="CJ43" s="11">
        <f t="shared" si="28"/>
        <v>43262</v>
      </c>
      <c r="CK43" s="11">
        <f t="shared" si="28"/>
        <v>43263</v>
      </c>
      <c r="CL43" s="11">
        <f t="shared" si="28"/>
        <v>43264</v>
      </c>
      <c r="CM43" s="11">
        <f t="shared" si="28"/>
        <v>43265</v>
      </c>
      <c r="CN43" s="11">
        <f t="shared" si="28"/>
        <v>43266</v>
      </c>
      <c r="CO43" s="11">
        <f t="shared" si="28"/>
        <v>43269</v>
      </c>
      <c r="CP43" s="11">
        <f t="shared" si="28"/>
        <v>43270</v>
      </c>
      <c r="CQ43" s="11">
        <f t="shared" si="28"/>
        <v>43271</v>
      </c>
      <c r="CR43" s="11">
        <f t="shared" si="28"/>
        <v>43272</v>
      </c>
      <c r="CS43" s="11">
        <f t="shared" si="28"/>
        <v>43273</v>
      </c>
      <c r="CT43" s="11">
        <f t="shared" si="28"/>
        <v>43276</v>
      </c>
      <c r="CU43" s="11">
        <f t="shared" si="28"/>
        <v>43277</v>
      </c>
      <c r="CV43" s="11">
        <f t="shared" si="28"/>
        <v>43278</v>
      </c>
      <c r="CW43" s="11">
        <f t="shared" si="28"/>
        <v>43279</v>
      </c>
      <c r="CX43" s="11">
        <f t="shared" si="28"/>
        <v>43280</v>
      </c>
      <c r="CY43" s="11">
        <f t="shared" si="28"/>
        <v>43283</v>
      </c>
      <c r="CZ43" s="11">
        <f t="shared" si="28"/>
        <v>43284</v>
      </c>
      <c r="DA43" s="11">
        <f t="shared" si="28"/>
        <v>43285</v>
      </c>
      <c r="DB43" s="11">
        <f t="shared" si="28"/>
        <v>43286</v>
      </c>
      <c r="DC43" s="11">
        <f t="shared" si="28"/>
        <v>43287</v>
      </c>
      <c r="DD43" s="11">
        <f t="shared" si="28"/>
        <v>43290</v>
      </c>
      <c r="DE43" s="11">
        <f t="shared" si="28"/>
        <v>43291</v>
      </c>
      <c r="DF43" s="11">
        <f t="shared" si="28"/>
        <v>43292</v>
      </c>
      <c r="DG43" s="11">
        <f t="shared" si="28"/>
        <v>43293</v>
      </c>
      <c r="DH43" s="11">
        <f t="shared" si="28"/>
        <v>43294</v>
      </c>
      <c r="DI43" s="11">
        <f t="shared" si="28"/>
        <v>43297</v>
      </c>
      <c r="DJ43" s="11">
        <f t="shared" si="28"/>
        <v>43298</v>
      </c>
      <c r="DK43" s="11">
        <f t="shared" si="28"/>
        <v>43299</v>
      </c>
      <c r="DL43" s="11">
        <f t="shared" si="28"/>
        <v>43300</v>
      </c>
      <c r="DM43" s="11">
        <f t="shared" si="28"/>
        <v>43301</v>
      </c>
      <c r="DN43" s="11">
        <f t="shared" si="28"/>
        <v>43304</v>
      </c>
      <c r="DO43" s="11">
        <f t="shared" si="28"/>
        <v>43305</v>
      </c>
      <c r="DP43" s="11">
        <f t="shared" si="28"/>
        <v>43306</v>
      </c>
      <c r="DQ43" s="11">
        <f t="shared" si="28"/>
        <v>43307</v>
      </c>
      <c r="DR43" s="11">
        <f t="shared" si="28"/>
        <v>43308</v>
      </c>
      <c r="DS43" s="11">
        <f t="shared" si="28"/>
        <v>43311</v>
      </c>
      <c r="DT43" s="11">
        <f t="shared" si="28"/>
        <v>43312</v>
      </c>
      <c r="DU43" s="11">
        <f t="shared" si="28"/>
        <v>43313</v>
      </c>
      <c r="DV43" s="11">
        <f t="shared" si="28"/>
        <v>43314</v>
      </c>
      <c r="DW43" s="11">
        <f t="shared" si="28"/>
        <v>43315</v>
      </c>
      <c r="DX43" s="11">
        <f t="shared" si="28"/>
        <v>43318</v>
      </c>
      <c r="DY43" s="11">
        <f t="shared" si="28"/>
        <v>43319</v>
      </c>
      <c r="DZ43" s="11">
        <f t="shared" si="28"/>
        <v>43320</v>
      </c>
      <c r="EA43" s="11">
        <f t="shared" si="28"/>
        <v>43321</v>
      </c>
      <c r="EB43" s="11">
        <f t="shared" si="28"/>
        <v>43322</v>
      </c>
      <c r="EC43" s="11">
        <f t="shared" si="28"/>
        <v>43325</v>
      </c>
      <c r="ED43" s="11">
        <f t="shared" si="28"/>
        <v>43326</v>
      </c>
      <c r="EE43" s="11">
        <f t="shared" si="28"/>
        <v>43327</v>
      </c>
      <c r="EF43" s="11">
        <f t="shared" si="28"/>
        <v>43328</v>
      </c>
      <c r="EG43" s="11">
        <f t="shared" si="28"/>
        <v>43329</v>
      </c>
      <c r="EH43" s="11">
        <f t="shared" si="28"/>
        <v>43332</v>
      </c>
      <c r="EI43" s="11">
        <f t="shared" si="28"/>
        <v>43333</v>
      </c>
      <c r="EJ43" s="11">
        <f t="shared" si="28"/>
        <v>43334</v>
      </c>
      <c r="EK43" s="11">
        <f t="shared" si="28"/>
        <v>43335</v>
      </c>
      <c r="EL43" s="11">
        <f t="shared" si="28"/>
        <v>43336</v>
      </c>
      <c r="EM43" s="11">
        <f t="shared" si="28"/>
        <v>43339</v>
      </c>
      <c r="EN43" s="11">
        <f t="shared" si="28"/>
        <v>43340</v>
      </c>
      <c r="EO43" s="11">
        <f t="shared" si="28"/>
        <v>43341</v>
      </c>
      <c r="EP43" s="11">
        <f t="shared" si="28"/>
        <v>43342</v>
      </c>
      <c r="EQ43" s="11">
        <f t="shared" ref="EQ43:EU43" si="29">EQ33</f>
        <v>43343</v>
      </c>
      <c r="ER43" s="11">
        <f t="shared" si="29"/>
        <v>43346</v>
      </c>
      <c r="ES43" s="11">
        <f t="shared" si="29"/>
        <v>43347</v>
      </c>
      <c r="ET43" s="11">
        <f t="shared" si="29"/>
        <v>43348</v>
      </c>
      <c r="EU43" s="11">
        <f t="shared" si="29"/>
        <v>43349</v>
      </c>
    </row>
    <row r="44" spans="2:151" x14ac:dyDescent="0.25">
      <c r="B44" s="3" t="s">
        <v>11</v>
      </c>
      <c r="C44" s="6">
        <v>0.33</v>
      </c>
      <c r="D44" s="8">
        <v>0.28000000000000003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C44" t="str">
        <f>B34</f>
        <v xml:space="preserve">NS/NR </v>
      </c>
      <c r="CD44" s="10" t="e">
        <f>HLOOKUP(CD$3,$B$43:$CA$51,MATCH($CC44,$B$43:$B$51,0),FALSE)</f>
        <v>#N/A</v>
      </c>
      <c r="CE44" s="10" t="e">
        <f>HLOOKUP(CE$3,$B$43:$CA$51,MATCH($CC44,$B$43:$B$51,0),FALSE)</f>
        <v>#N/A</v>
      </c>
      <c r="CF44" s="10" t="e">
        <f>HLOOKUP(CF$3,$B$43:$CA$51,MATCH($CC44,$B$43:$B$51,0),FALSE)</f>
        <v>#N/A</v>
      </c>
      <c r="CG44" s="10" t="e">
        <f>HLOOKUP(CG$3,$B$43:$CA$51,MATCH($CC44,$B$43:$B$51,0),FALSE)</f>
        <v>#N/A</v>
      </c>
      <c r="CH44" s="10">
        <f>HLOOKUP(CH$3,$B$43:$CA$51,MATCH($CC44,$B$43:$B$51,0),FALSE)</f>
        <v>0.33</v>
      </c>
      <c r="CI44" s="10" t="e">
        <f>HLOOKUP(CI$3,$B$43:$CA$51,MATCH($CC44,$B$43:$B$51,0),FALSE)</f>
        <v>#N/A</v>
      </c>
      <c r="CJ44" s="10" t="e">
        <f>HLOOKUP(CJ$3,$B$43:$CA$51,MATCH($CC44,$B$43:$B$51,0),FALSE)</f>
        <v>#N/A</v>
      </c>
      <c r="CK44" s="10" t="e">
        <f>HLOOKUP(CK$3,$B$43:$CA$51,MATCH($CC44,$B$43:$B$51,0),FALSE)</f>
        <v>#N/A</v>
      </c>
      <c r="CL44" s="10" t="e">
        <f>HLOOKUP(CL$3,$B$43:$CA$51,MATCH($CC44,$B$43:$B$51,0),FALSE)</f>
        <v>#N/A</v>
      </c>
      <c r="CM44" s="10" t="e">
        <f>HLOOKUP(CM$3,$B$43:$CA$51,MATCH($CC44,$B$43:$B$51,0),FALSE)</f>
        <v>#N/A</v>
      </c>
      <c r="CN44" s="10" t="e">
        <f>HLOOKUP(CN$3,$B$43:$CA$51,MATCH($CC44,$B$43:$B$51,0),FALSE)</f>
        <v>#N/A</v>
      </c>
      <c r="CO44" s="10" t="e">
        <f>HLOOKUP(CO$3,$B$43:$CA$51,MATCH($CC44,$B$43:$B$51,0),FALSE)</f>
        <v>#N/A</v>
      </c>
      <c r="CP44" s="10" t="e">
        <f>HLOOKUP(CP$3,$B$43:$CA$51,MATCH($CC44,$B$43:$B$51,0),FALSE)</f>
        <v>#N/A</v>
      </c>
      <c r="CQ44" s="10" t="e">
        <f>HLOOKUP(CQ$3,$B$43:$CA$51,MATCH($CC44,$B$43:$B$51,0),FALSE)</f>
        <v>#N/A</v>
      </c>
      <c r="CR44" s="10" t="e">
        <f>HLOOKUP(CR$3,$B$43:$CA$51,MATCH($CC44,$B$43:$B$51,0),FALSE)</f>
        <v>#N/A</v>
      </c>
      <c r="CS44" s="10" t="e">
        <f>HLOOKUP(CS$3,$B$43:$CA$51,MATCH($CC44,$B$43:$B$51,0),FALSE)</f>
        <v>#N/A</v>
      </c>
      <c r="CT44" s="10" t="e">
        <f>HLOOKUP(CT$3,$B$43:$CA$51,MATCH($CC44,$B$43:$B$51,0),FALSE)</f>
        <v>#N/A</v>
      </c>
      <c r="CU44" s="10" t="e">
        <f>HLOOKUP(CU$3,$B$43:$CA$51,MATCH($CC44,$B$43:$B$51,0),FALSE)</f>
        <v>#N/A</v>
      </c>
      <c r="CV44" s="10" t="e">
        <f>HLOOKUP(CV$3,$B$43:$CA$51,MATCH($CC44,$B$43:$B$51,0),FALSE)</f>
        <v>#N/A</v>
      </c>
      <c r="CW44" s="10" t="e">
        <f>HLOOKUP(CW$3,$B$43:$CA$51,MATCH($CC44,$B$43:$B$51,0),FALSE)</f>
        <v>#N/A</v>
      </c>
      <c r="CX44" s="10" t="e">
        <f>HLOOKUP(CX$3,$B$43:$CA$51,MATCH($CC44,$B$43:$B$51,0),FALSE)</f>
        <v>#N/A</v>
      </c>
      <c r="CY44" s="10" t="e">
        <f>HLOOKUP(CY$3,$B$43:$CA$51,MATCH($CC44,$B$43:$B$51,0),FALSE)</f>
        <v>#N/A</v>
      </c>
      <c r="CZ44" s="10" t="e">
        <f>HLOOKUP(CZ$3,$B$43:$CA$51,MATCH($CC44,$B$43:$B$51,0),FALSE)</f>
        <v>#N/A</v>
      </c>
      <c r="DA44" s="10" t="e">
        <f>HLOOKUP(DA$3,$B$43:$CA$51,MATCH($CC44,$B$43:$B$51,0),FALSE)</f>
        <v>#N/A</v>
      </c>
      <c r="DB44" s="10" t="e">
        <f>HLOOKUP(DB$3,$B$43:$CA$51,MATCH($CC44,$B$43:$B$51,0),FALSE)</f>
        <v>#N/A</v>
      </c>
      <c r="DC44" s="10" t="e">
        <f>HLOOKUP(DC$3,$B$43:$CA$51,MATCH($CC44,$B$43:$B$51,0),FALSE)</f>
        <v>#N/A</v>
      </c>
      <c r="DD44" s="10" t="e">
        <f>HLOOKUP(DD$3,$B$43:$CA$51,MATCH($CC44,$B$43:$B$51,0),FALSE)</f>
        <v>#N/A</v>
      </c>
      <c r="DE44" s="10" t="e">
        <f>HLOOKUP(DE$3,$B$43:$CA$51,MATCH($CC44,$B$43:$B$51,0),FALSE)</f>
        <v>#N/A</v>
      </c>
      <c r="DF44" s="10" t="e">
        <f>HLOOKUP(DF$3,$B$43:$CA$51,MATCH($CC44,$B$43:$B$51,0),FALSE)</f>
        <v>#N/A</v>
      </c>
      <c r="DG44" s="10" t="e">
        <f>HLOOKUP(DG$3,$B$43:$CA$51,MATCH($CC44,$B$43:$B$51,0),FALSE)</f>
        <v>#N/A</v>
      </c>
      <c r="DH44" s="10" t="e">
        <f>HLOOKUP(DH$3,$B$43:$CA$51,MATCH($CC44,$B$43:$B$51,0),FALSE)</f>
        <v>#N/A</v>
      </c>
      <c r="DI44" s="10" t="e">
        <f>HLOOKUP(DI$3,$B$43:$CA$51,MATCH($CC44,$B$43:$B$51,0),FALSE)</f>
        <v>#N/A</v>
      </c>
      <c r="DJ44" s="10" t="e">
        <f>HLOOKUP(DJ$3,$B$43:$CA$51,MATCH($CC44,$B$43:$B$51,0),FALSE)</f>
        <v>#N/A</v>
      </c>
      <c r="DK44" s="10" t="e">
        <f>HLOOKUP(DK$3,$B$43:$CA$51,MATCH($CC44,$B$43:$B$51,0),FALSE)</f>
        <v>#N/A</v>
      </c>
      <c r="DL44" s="10" t="e">
        <f>HLOOKUP(DL$3,$B$43:$CA$51,MATCH($CC44,$B$43:$B$51,0),FALSE)</f>
        <v>#N/A</v>
      </c>
      <c r="DM44" s="10" t="e">
        <f>HLOOKUP(DM$3,$B$43:$CA$51,MATCH($CC44,$B$43:$B$51,0),FALSE)</f>
        <v>#N/A</v>
      </c>
      <c r="DN44" s="10" t="e">
        <f>HLOOKUP(DN$3,$B$43:$CA$51,MATCH($CC44,$B$43:$B$51,0),FALSE)</f>
        <v>#N/A</v>
      </c>
      <c r="DO44" s="10" t="e">
        <f>HLOOKUP(DO$3,$B$43:$CA$51,MATCH($CC44,$B$43:$B$51,0),FALSE)</f>
        <v>#N/A</v>
      </c>
      <c r="DP44" s="10" t="e">
        <f>HLOOKUP(DP$3,$B$43:$CA$51,MATCH($CC44,$B$43:$B$51,0),FALSE)</f>
        <v>#N/A</v>
      </c>
      <c r="DQ44" s="10" t="e">
        <f>HLOOKUP(DQ$3,$B$43:$CA$51,MATCH($CC44,$B$43:$B$51,0),FALSE)</f>
        <v>#N/A</v>
      </c>
      <c r="DR44" s="10" t="e">
        <f>HLOOKUP(DR$3,$B$43:$CA$51,MATCH($CC44,$B$43:$B$51,0),FALSE)</f>
        <v>#N/A</v>
      </c>
      <c r="DS44" s="10" t="e">
        <f>HLOOKUP(DS$3,$B$43:$CA$51,MATCH($CC44,$B$43:$B$51,0),FALSE)</f>
        <v>#N/A</v>
      </c>
      <c r="DT44" s="10" t="e">
        <f>HLOOKUP(DT$3,$B$43:$CA$51,MATCH($CC44,$B$43:$B$51,0),FALSE)</f>
        <v>#N/A</v>
      </c>
      <c r="DU44" s="10" t="e">
        <f>HLOOKUP(DU$3,$B$43:$CA$51,MATCH($CC44,$B$43:$B$51,0),FALSE)</f>
        <v>#N/A</v>
      </c>
      <c r="DV44" s="10" t="e">
        <f>HLOOKUP(DV$3,$B$43:$CA$51,MATCH($CC44,$B$43:$B$51,0),FALSE)</f>
        <v>#N/A</v>
      </c>
      <c r="DW44" s="10" t="e">
        <f>HLOOKUP(DW$3,$B$43:$CA$51,MATCH($CC44,$B$43:$B$51,0),FALSE)</f>
        <v>#N/A</v>
      </c>
      <c r="DX44" s="10" t="e">
        <f>HLOOKUP(DX$3,$B$43:$CA$51,MATCH($CC44,$B$43:$B$51,0),FALSE)</f>
        <v>#N/A</v>
      </c>
      <c r="DY44" s="10" t="e">
        <f>HLOOKUP(DY$3,$B$43:$CA$51,MATCH($CC44,$B$43:$B$51,0),FALSE)</f>
        <v>#N/A</v>
      </c>
      <c r="DZ44" s="10" t="e">
        <f>HLOOKUP(DZ$3,$B$43:$CA$51,MATCH($CC44,$B$43:$B$51,0),FALSE)</f>
        <v>#N/A</v>
      </c>
      <c r="EA44" s="10" t="e">
        <f>HLOOKUP(EA$3,$B$43:$CA$51,MATCH($CC44,$B$43:$B$51,0),FALSE)</f>
        <v>#N/A</v>
      </c>
      <c r="EB44" s="10" t="e">
        <f>HLOOKUP(EB$3,$B$43:$CA$51,MATCH($CC44,$B$43:$B$51,0),FALSE)</f>
        <v>#N/A</v>
      </c>
      <c r="EC44" s="10" t="e">
        <f>HLOOKUP(EC$3,$B$43:$CA$51,MATCH($CC44,$B$43:$B$51,0),FALSE)</f>
        <v>#N/A</v>
      </c>
      <c r="ED44" s="10" t="e">
        <f>HLOOKUP(ED$3,$B$43:$CA$51,MATCH($CC44,$B$43:$B$51,0),FALSE)</f>
        <v>#N/A</v>
      </c>
      <c r="EE44" s="10" t="e">
        <f>HLOOKUP(EE$3,$B$43:$CA$51,MATCH($CC44,$B$43:$B$51,0),FALSE)</f>
        <v>#N/A</v>
      </c>
      <c r="EF44" s="10" t="e">
        <f>HLOOKUP(EF$3,$B$43:$CA$51,MATCH($CC44,$B$43:$B$51,0),FALSE)</f>
        <v>#N/A</v>
      </c>
      <c r="EG44" s="10" t="e">
        <f>HLOOKUP(EG$3,$B$43:$CA$51,MATCH($CC44,$B$43:$B$51,0),FALSE)</f>
        <v>#N/A</v>
      </c>
      <c r="EH44" s="10" t="e">
        <f>HLOOKUP(EH$3,$B$43:$CA$51,MATCH($CC44,$B$43:$B$51,0),FALSE)</f>
        <v>#N/A</v>
      </c>
      <c r="EI44" s="10">
        <f>HLOOKUP(EI$3,$B$43:$CA$51,MATCH($CC44,$B$43:$B$51,0),FALSE)</f>
        <v>0.28000000000000003</v>
      </c>
      <c r="EJ44" s="10" t="e">
        <f>HLOOKUP(EJ$3,$B$43:$CA$51,MATCH($CC44,$B$43:$B$51,0),FALSE)</f>
        <v>#N/A</v>
      </c>
      <c r="EK44" s="10" t="e">
        <f>HLOOKUP(EK$3,$B$43:$CA$51,MATCH($CC44,$B$43:$B$51,0),FALSE)</f>
        <v>#N/A</v>
      </c>
      <c r="EL44" s="10" t="e">
        <f>HLOOKUP(EL$3,$B$43:$CA$51,MATCH($CC44,$B$43:$B$51,0),FALSE)</f>
        <v>#N/A</v>
      </c>
      <c r="EM44" s="10" t="e">
        <f>HLOOKUP(EM$3,$B$43:$CA$51,MATCH($CC44,$B$43:$B$51,0),FALSE)</f>
        <v>#N/A</v>
      </c>
      <c r="EN44" s="10" t="e">
        <f>HLOOKUP(EN$3,$B$43:$CA$51,MATCH($CC44,$B$43:$B$51,0),FALSE)</f>
        <v>#N/A</v>
      </c>
      <c r="EO44" s="10" t="e">
        <f>HLOOKUP(EO$3,$B$43:$CA$51,MATCH($CC44,$B$43:$B$51,0),FALSE)</f>
        <v>#N/A</v>
      </c>
      <c r="EP44" s="10" t="e">
        <f>HLOOKUP(EP$3,$B$43:$CA$51,MATCH($CC44,$B$43:$B$51,0),FALSE)</f>
        <v>#N/A</v>
      </c>
      <c r="EQ44" s="10" t="e">
        <f>HLOOKUP(EQ$3,$B$43:$CA$51,MATCH($CC44,$B$43:$B$51,0),FALSE)</f>
        <v>#N/A</v>
      </c>
      <c r="ER44" s="10" t="e">
        <f>HLOOKUP(ER$3,$B$43:$CA$51,MATCH($CC44,$B$43:$B$51,0),FALSE)</f>
        <v>#N/A</v>
      </c>
      <c r="ES44" s="10" t="e">
        <f>HLOOKUP(ES$3,$B$43:$CA$51,MATCH($CC44,$B$43:$B$51,0),FALSE)</f>
        <v>#N/A</v>
      </c>
      <c r="ET44" s="10" t="e">
        <f>HLOOKUP(ET$3,$B$43:$CA$51,MATCH($CC44,$B$43:$B$51,0),FALSE)</f>
        <v>#N/A</v>
      </c>
      <c r="EU44" s="10" t="e">
        <f>HLOOKUP(EU$3,$B$43:$CA$51,MATCH($CC44,$B$43:$B$51,0),FALSE)</f>
        <v>#N/A</v>
      </c>
    </row>
    <row r="45" spans="2:151" x14ac:dyDescent="0.25">
      <c r="B45" s="4" t="s">
        <v>12</v>
      </c>
      <c r="C45" s="7">
        <v>0.19</v>
      </c>
      <c r="D45" s="9">
        <v>0.22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C45" t="str">
        <f>B35</f>
        <v xml:space="preserve">Bolsonaro </v>
      </c>
      <c r="CD45" s="10" t="e">
        <f>HLOOKUP(CD$3,$B$43:$CA$51,MATCH($CC45,$B$43:$B$51,0),FALSE)</f>
        <v>#N/A</v>
      </c>
      <c r="CE45" s="10" t="e">
        <f>HLOOKUP(CE$3,$B$43:$CA$51,MATCH($CC45,$B$43:$B$51,0),FALSE)</f>
        <v>#N/A</v>
      </c>
      <c r="CF45" s="10" t="e">
        <f>HLOOKUP(CF$3,$B$43:$CA$51,MATCH($CC45,$B$43:$B$51,0),FALSE)</f>
        <v>#N/A</v>
      </c>
      <c r="CG45" s="10" t="e">
        <f>HLOOKUP(CG$3,$B$43:$CA$51,MATCH($CC45,$B$43:$B$51,0),FALSE)</f>
        <v>#N/A</v>
      </c>
      <c r="CH45" s="10">
        <f>HLOOKUP(CH$3,$B$43:$CA$51,MATCH($CC45,$B$43:$B$51,0),FALSE)</f>
        <v>0.19</v>
      </c>
      <c r="CI45" s="10" t="e">
        <f>HLOOKUP(CI$3,$B$43:$CA$51,MATCH($CC45,$B$43:$B$51,0),FALSE)</f>
        <v>#N/A</v>
      </c>
      <c r="CJ45" s="10" t="e">
        <f>HLOOKUP(CJ$3,$B$43:$CA$51,MATCH($CC45,$B$43:$B$51,0),FALSE)</f>
        <v>#N/A</v>
      </c>
      <c r="CK45" s="10" t="e">
        <f>HLOOKUP(CK$3,$B$43:$CA$51,MATCH($CC45,$B$43:$B$51,0),FALSE)</f>
        <v>#N/A</v>
      </c>
      <c r="CL45" s="10" t="e">
        <f>HLOOKUP(CL$3,$B$43:$CA$51,MATCH($CC45,$B$43:$B$51,0),FALSE)</f>
        <v>#N/A</v>
      </c>
      <c r="CM45" s="10" t="e">
        <f>HLOOKUP(CM$3,$B$43:$CA$51,MATCH($CC45,$B$43:$B$51,0),FALSE)</f>
        <v>#N/A</v>
      </c>
      <c r="CN45" s="10" t="e">
        <f>HLOOKUP(CN$3,$B$43:$CA$51,MATCH($CC45,$B$43:$B$51,0),FALSE)</f>
        <v>#N/A</v>
      </c>
      <c r="CO45" s="10" t="e">
        <f>HLOOKUP(CO$3,$B$43:$CA$51,MATCH($CC45,$B$43:$B$51,0),FALSE)</f>
        <v>#N/A</v>
      </c>
      <c r="CP45" s="10" t="e">
        <f>HLOOKUP(CP$3,$B$43:$CA$51,MATCH($CC45,$B$43:$B$51,0),FALSE)</f>
        <v>#N/A</v>
      </c>
      <c r="CQ45" s="10" t="e">
        <f>HLOOKUP(CQ$3,$B$43:$CA$51,MATCH($CC45,$B$43:$B$51,0),FALSE)</f>
        <v>#N/A</v>
      </c>
      <c r="CR45" s="10" t="e">
        <f>HLOOKUP(CR$3,$B$43:$CA$51,MATCH($CC45,$B$43:$B$51,0),FALSE)</f>
        <v>#N/A</v>
      </c>
      <c r="CS45" s="10" t="e">
        <f>HLOOKUP(CS$3,$B$43:$CA$51,MATCH($CC45,$B$43:$B$51,0),FALSE)</f>
        <v>#N/A</v>
      </c>
      <c r="CT45" s="10" t="e">
        <f>HLOOKUP(CT$3,$B$43:$CA$51,MATCH($CC45,$B$43:$B$51,0),FALSE)</f>
        <v>#N/A</v>
      </c>
      <c r="CU45" s="10" t="e">
        <f>HLOOKUP(CU$3,$B$43:$CA$51,MATCH($CC45,$B$43:$B$51,0),FALSE)</f>
        <v>#N/A</v>
      </c>
      <c r="CV45" s="10" t="e">
        <f>HLOOKUP(CV$3,$B$43:$CA$51,MATCH($CC45,$B$43:$B$51,0),FALSE)</f>
        <v>#N/A</v>
      </c>
      <c r="CW45" s="10" t="e">
        <f>HLOOKUP(CW$3,$B$43:$CA$51,MATCH($CC45,$B$43:$B$51,0),FALSE)</f>
        <v>#N/A</v>
      </c>
      <c r="CX45" s="10" t="e">
        <f>HLOOKUP(CX$3,$B$43:$CA$51,MATCH($CC45,$B$43:$B$51,0),FALSE)</f>
        <v>#N/A</v>
      </c>
      <c r="CY45" s="10" t="e">
        <f>HLOOKUP(CY$3,$B$43:$CA$51,MATCH($CC45,$B$43:$B$51,0),FALSE)</f>
        <v>#N/A</v>
      </c>
      <c r="CZ45" s="10" t="e">
        <f>HLOOKUP(CZ$3,$B$43:$CA$51,MATCH($CC45,$B$43:$B$51,0),FALSE)</f>
        <v>#N/A</v>
      </c>
      <c r="DA45" s="10" t="e">
        <f>HLOOKUP(DA$3,$B$43:$CA$51,MATCH($CC45,$B$43:$B$51,0),FALSE)</f>
        <v>#N/A</v>
      </c>
      <c r="DB45" s="10" t="e">
        <f>HLOOKUP(DB$3,$B$43:$CA$51,MATCH($CC45,$B$43:$B$51,0),FALSE)</f>
        <v>#N/A</v>
      </c>
      <c r="DC45" s="10" t="e">
        <f>HLOOKUP(DC$3,$B$43:$CA$51,MATCH($CC45,$B$43:$B$51,0),FALSE)</f>
        <v>#N/A</v>
      </c>
      <c r="DD45" s="10" t="e">
        <f>HLOOKUP(DD$3,$B$43:$CA$51,MATCH($CC45,$B$43:$B$51,0),FALSE)</f>
        <v>#N/A</v>
      </c>
      <c r="DE45" s="10" t="e">
        <f>HLOOKUP(DE$3,$B$43:$CA$51,MATCH($CC45,$B$43:$B$51,0),FALSE)</f>
        <v>#N/A</v>
      </c>
      <c r="DF45" s="10" t="e">
        <f>HLOOKUP(DF$3,$B$43:$CA$51,MATCH($CC45,$B$43:$B$51,0),FALSE)</f>
        <v>#N/A</v>
      </c>
      <c r="DG45" s="10" t="e">
        <f>HLOOKUP(DG$3,$B$43:$CA$51,MATCH($CC45,$B$43:$B$51,0),FALSE)</f>
        <v>#N/A</v>
      </c>
      <c r="DH45" s="10" t="e">
        <f>HLOOKUP(DH$3,$B$43:$CA$51,MATCH($CC45,$B$43:$B$51,0),FALSE)</f>
        <v>#N/A</v>
      </c>
      <c r="DI45" s="10" t="e">
        <f>HLOOKUP(DI$3,$B$43:$CA$51,MATCH($CC45,$B$43:$B$51,0),FALSE)</f>
        <v>#N/A</v>
      </c>
      <c r="DJ45" s="10" t="e">
        <f>HLOOKUP(DJ$3,$B$43:$CA$51,MATCH($CC45,$B$43:$B$51,0),FALSE)</f>
        <v>#N/A</v>
      </c>
      <c r="DK45" s="10" t="e">
        <f>HLOOKUP(DK$3,$B$43:$CA$51,MATCH($CC45,$B$43:$B$51,0),FALSE)</f>
        <v>#N/A</v>
      </c>
      <c r="DL45" s="10" t="e">
        <f>HLOOKUP(DL$3,$B$43:$CA$51,MATCH($CC45,$B$43:$B$51,0),FALSE)</f>
        <v>#N/A</v>
      </c>
      <c r="DM45" s="10" t="e">
        <f>HLOOKUP(DM$3,$B$43:$CA$51,MATCH($CC45,$B$43:$B$51,0),FALSE)</f>
        <v>#N/A</v>
      </c>
      <c r="DN45" s="10" t="e">
        <f>HLOOKUP(DN$3,$B$43:$CA$51,MATCH($CC45,$B$43:$B$51,0),FALSE)</f>
        <v>#N/A</v>
      </c>
      <c r="DO45" s="10" t="e">
        <f>HLOOKUP(DO$3,$B$43:$CA$51,MATCH($CC45,$B$43:$B$51,0),FALSE)</f>
        <v>#N/A</v>
      </c>
      <c r="DP45" s="10" t="e">
        <f>HLOOKUP(DP$3,$B$43:$CA$51,MATCH($CC45,$B$43:$B$51,0),FALSE)</f>
        <v>#N/A</v>
      </c>
      <c r="DQ45" s="10" t="e">
        <f>HLOOKUP(DQ$3,$B$43:$CA$51,MATCH($CC45,$B$43:$B$51,0),FALSE)</f>
        <v>#N/A</v>
      </c>
      <c r="DR45" s="10" t="e">
        <f>HLOOKUP(DR$3,$B$43:$CA$51,MATCH($CC45,$B$43:$B$51,0),FALSE)</f>
        <v>#N/A</v>
      </c>
      <c r="DS45" s="10" t="e">
        <f>HLOOKUP(DS$3,$B$43:$CA$51,MATCH($CC45,$B$43:$B$51,0),FALSE)</f>
        <v>#N/A</v>
      </c>
      <c r="DT45" s="10" t="e">
        <f>HLOOKUP(DT$3,$B$43:$CA$51,MATCH($CC45,$B$43:$B$51,0),FALSE)</f>
        <v>#N/A</v>
      </c>
      <c r="DU45" s="10" t="e">
        <f>HLOOKUP(DU$3,$B$43:$CA$51,MATCH($CC45,$B$43:$B$51,0),FALSE)</f>
        <v>#N/A</v>
      </c>
      <c r="DV45" s="10" t="e">
        <f>HLOOKUP(DV$3,$B$43:$CA$51,MATCH($CC45,$B$43:$B$51,0),FALSE)</f>
        <v>#N/A</v>
      </c>
      <c r="DW45" s="10" t="e">
        <f>HLOOKUP(DW$3,$B$43:$CA$51,MATCH($CC45,$B$43:$B$51,0),FALSE)</f>
        <v>#N/A</v>
      </c>
      <c r="DX45" s="10" t="e">
        <f>HLOOKUP(DX$3,$B$43:$CA$51,MATCH($CC45,$B$43:$B$51,0),FALSE)</f>
        <v>#N/A</v>
      </c>
      <c r="DY45" s="10" t="e">
        <f>HLOOKUP(DY$3,$B$43:$CA$51,MATCH($CC45,$B$43:$B$51,0),FALSE)</f>
        <v>#N/A</v>
      </c>
      <c r="DZ45" s="10" t="e">
        <f>HLOOKUP(DZ$3,$B$43:$CA$51,MATCH($CC45,$B$43:$B$51,0),FALSE)</f>
        <v>#N/A</v>
      </c>
      <c r="EA45" s="10" t="e">
        <f>HLOOKUP(EA$3,$B$43:$CA$51,MATCH($CC45,$B$43:$B$51,0),FALSE)</f>
        <v>#N/A</v>
      </c>
      <c r="EB45" s="10" t="e">
        <f>HLOOKUP(EB$3,$B$43:$CA$51,MATCH($CC45,$B$43:$B$51,0),FALSE)</f>
        <v>#N/A</v>
      </c>
      <c r="EC45" s="10" t="e">
        <f>HLOOKUP(EC$3,$B$43:$CA$51,MATCH($CC45,$B$43:$B$51,0),FALSE)</f>
        <v>#N/A</v>
      </c>
      <c r="ED45" s="10" t="e">
        <f>HLOOKUP(ED$3,$B$43:$CA$51,MATCH($CC45,$B$43:$B$51,0),FALSE)</f>
        <v>#N/A</v>
      </c>
      <c r="EE45" s="10" t="e">
        <f>HLOOKUP(EE$3,$B$43:$CA$51,MATCH($CC45,$B$43:$B$51,0),FALSE)</f>
        <v>#N/A</v>
      </c>
      <c r="EF45" s="10" t="e">
        <f>HLOOKUP(EF$3,$B$43:$CA$51,MATCH($CC45,$B$43:$B$51,0),FALSE)</f>
        <v>#N/A</v>
      </c>
      <c r="EG45" s="10" t="e">
        <f>HLOOKUP(EG$3,$B$43:$CA$51,MATCH($CC45,$B$43:$B$51,0),FALSE)</f>
        <v>#N/A</v>
      </c>
      <c r="EH45" s="10" t="e">
        <f>HLOOKUP(EH$3,$B$43:$CA$51,MATCH($CC45,$B$43:$B$51,0),FALSE)</f>
        <v>#N/A</v>
      </c>
      <c r="EI45" s="10">
        <f>HLOOKUP(EI$3,$B$43:$CA$51,MATCH($CC45,$B$43:$B$51,0),FALSE)</f>
        <v>0.22</v>
      </c>
      <c r="EJ45" s="10" t="e">
        <f>HLOOKUP(EJ$3,$B$43:$CA$51,MATCH($CC45,$B$43:$B$51,0),FALSE)</f>
        <v>#N/A</v>
      </c>
      <c r="EK45" s="10" t="e">
        <f>HLOOKUP(EK$3,$B$43:$CA$51,MATCH($CC45,$B$43:$B$51,0),FALSE)</f>
        <v>#N/A</v>
      </c>
      <c r="EL45" s="10" t="e">
        <f>HLOOKUP(EL$3,$B$43:$CA$51,MATCH($CC45,$B$43:$B$51,0),FALSE)</f>
        <v>#N/A</v>
      </c>
      <c r="EM45" s="10" t="e">
        <f>HLOOKUP(EM$3,$B$43:$CA$51,MATCH($CC45,$B$43:$B$51,0),FALSE)</f>
        <v>#N/A</v>
      </c>
      <c r="EN45" s="10" t="e">
        <f>HLOOKUP(EN$3,$B$43:$CA$51,MATCH($CC45,$B$43:$B$51,0),FALSE)</f>
        <v>#N/A</v>
      </c>
      <c r="EO45" s="10" t="e">
        <f>HLOOKUP(EO$3,$B$43:$CA$51,MATCH($CC45,$B$43:$B$51,0),FALSE)</f>
        <v>#N/A</v>
      </c>
      <c r="EP45" s="10" t="e">
        <f>HLOOKUP(EP$3,$B$43:$CA$51,MATCH($CC45,$B$43:$B$51,0),FALSE)</f>
        <v>#N/A</v>
      </c>
      <c r="EQ45" s="10" t="e">
        <f>HLOOKUP(EQ$3,$B$43:$CA$51,MATCH($CC45,$B$43:$B$51,0),FALSE)</f>
        <v>#N/A</v>
      </c>
      <c r="ER45" s="10" t="e">
        <f>HLOOKUP(ER$3,$B$43:$CA$51,MATCH($CC45,$B$43:$B$51,0),FALSE)</f>
        <v>#N/A</v>
      </c>
      <c r="ES45" s="10" t="e">
        <f>HLOOKUP(ES$3,$B$43:$CA$51,MATCH($CC45,$B$43:$B$51,0),FALSE)</f>
        <v>#N/A</v>
      </c>
      <c r="ET45" s="10" t="e">
        <f>HLOOKUP(ET$3,$B$43:$CA$51,MATCH($CC45,$B$43:$B$51,0),FALSE)</f>
        <v>#N/A</v>
      </c>
      <c r="EU45" s="10" t="e">
        <f>HLOOKUP(EU$3,$B$43:$CA$51,MATCH($CC45,$B$43:$B$51,0),FALSE)</f>
        <v>#N/A</v>
      </c>
    </row>
    <row r="46" spans="2:151" x14ac:dyDescent="0.25">
      <c r="B46" s="4" t="s">
        <v>13</v>
      </c>
      <c r="C46" s="7">
        <v>0.15</v>
      </c>
      <c r="D46" s="9">
        <v>0.16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C46" t="str">
        <f>B36</f>
        <v xml:space="preserve">Marina </v>
      </c>
      <c r="CD46" s="10" t="e">
        <f>HLOOKUP(CD$3,$B$43:$CA$51,MATCH($CC46,$B$43:$B$51,0),FALSE)</f>
        <v>#N/A</v>
      </c>
      <c r="CE46" s="10" t="e">
        <f>HLOOKUP(CE$3,$B$43:$CA$51,MATCH($CC46,$B$43:$B$51,0),FALSE)</f>
        <v>#N/A</v>
      </c>
      <c r="CF46" s="10" t="e">
        <f>HLOOKUP(CF$3,$B$43:$CA$51,MATCH($CC46,$B$43:$B$51,0),FALSE)</f>
        <v>#N/A</v>
      </c>
      <c r="CG46" s="10" t="e">
        <f>HLOOKUP(CG$3,$B$43:$CA$51,MATCH($CC46,$B$43:$B$51,0),FALSE)</f>
        <v>#N/A</v>
      </c>
      <c r="CH46" s="10">
        <f>HLOOKUP(CH$3,$B$43:$CA$51,MATCH($CC46,$B$43:$B$51,0),FALSE)</f>
        <v>0.15</v>
      </c>
      <c r="CI46" s="10" t="e">
        <f>HLOOKUP(CI$3,$B$43:$CA$51,MATCH($CC46,$B$43:$B$51,0),FALSE)</f>
        <v>#N/A</v>
      </c>
      <c r="CJ46" s="10" t="e">
        <f>HLOOKUP(CJ$3,$B$43:$CA$51,MATCH($CC46,$B$43:$B$51,0),FALSE)</f>
        <v>#N/A</v>
      </c>
      <c r="CK46" s="10" t="e">
        <f>HLOOKUP(CK$3,$B$43:$CA$51,MATCH($CC46,$B$43:$B$51,0),FALSE)</f>
        <v>#N/A</v>
      </c>
      <c r="CL46" s="10" t="e">
        <f>HLOOKUP(CL$3,$B$43:$CA$51,MATCH($CC46,$B$43:$B$51,0),FALSE)</f>
        <v>#N/A</v>
      </c>
      <c r="CM46" s="10" t="e">
        <f>HLOOKUP(CM$3,$B$43:$CA$51,MATCH($CC46,$B$43:$B$51,0),FALSE)</f>
        <v>#N/A</v>
      </c>
      <c r="CN46" s="10" t="e">
        <f>HLOOKUP(CN$3,$B$43:$CA$51,MATCH($CC46,$B$43:$B$51,0),FALSE)</f>
        <v>#N/A</v>
      </c>
      <c r="CO46" s="10" t="e">
        <f>HLOOKUP(CO$3,$B$43:$CA$51,MATCH($CC46,$B$43:$B$51,0),FALSE)</f>
        <v>#N/A</v>
      </c>
      <c r="CP46" s="10" t="e">
        <f>HLOOKUP(CP$3,$B$43:$CA$51,MATCH($CC46,$B$43:$B$51,0),FALSE)</f>
        <v>#N/A</v>
      </c>
      <c r="CQ46" s="10" t="e">
        <f>HLOOKUP(CQ$3,$B$43:$CA$51,MATCH($CC46,$B$43:$B$51,0),FALSE)</f>
        <v>#N/A</v>
      </c>
      <c r="CR46" s="10" t="e">
        <f>HLOOKUP(CR$3,$B$43:$CA$51,MATCH($CC46,$B$43:$B$51,0),FALSE)</f>
        <v>#N/A</v>
      </c>
      <c r="CS46" s="10" t="e">
        <f>HLOOKUP(CS$3,$B$43:$CA$51,MATCH($CC46,$B$43:$B$51,0),FALSE)</f>
        <v>#N/A</v>
      </c>
      <c r="CT46" s="10" t="e">
        <f>HLOOKUP(CT$3,$B$43:$CA$51,MATCH($CC46,$B$43:$B$51,0),FALSE)</f>
        <v>#N/A</v>
      </c>
      <c r="CU46" s="10" t="e">
        <f>HLOOKUP(CU$3,$B$43:$CA$51,MATCH($CC46,$B$43:$B$51,0),FALSE)</f>
        <v>#N/A</v>
      </c>
      <c r="CV46" s="10" t="e">
        <f>HLOOKUP(CV$3,$B$43:$CA$51,MATCH($CC46,$B$43:$B$51,0),FALSE)</f>
        <v>#N/A</v>
      </c>
      <c r="CW46" s="10" t="e">
        <f>HLOOKUP(CW$3,$B$43:$CA$51,MATCH($CC46,$B$43:$B$51,0),FALSE)</f>
        <v>#N/A</v>
      </c>
      <c r="CX46" s="10" t="e">
        <f>HLOOKUP(CX$3,$B$43:$CA$51,MATCH($CC46,$B$43:$B$51,0),FALSE)</f>
        <v>#N/A</v>
      </c>
      <c r="CY46" s="10" t="e">
        <f>HLOOKUP(CY$3,$B$43:$CA$51,MATCH($CC46,$B$43:$B$51,0),FALSE)</f>
        <v>#N/A</v>
      </c>
      <c r="CZ46" s="10" t="e">
        <f>HLOOKUP(CZ$3,$B$43:$CA$51,MATCH($CC46,$B$43:$B$51,0),FALSE)</f>
        <v>#N/A</v>
      </c>
      <c r="DA46" s="10" t="e">
        <f>HLOOKUP(DA$3,$B$43:$CA$51,MATCH($CC46,$B$43:$B$51,0),FALSE)</f>
        <v>#N/A</v>
      </c>
      <c r="DB46" s="10" t="e">
        <f>HLOOKUP(DB$3,$B$43:$CA$51,MATCH($CC46,$B$43:$B$51,0),FALSE)</f>
        <v>#N/A</v>
      </c>
      <c r="DC46" s="10" t="e">
        <f>HLOOKUP(DC$3,$B$43:$CA$51,MATCH($CC46,$B$43:$B$51,0),FALSE)</f>
        <v>#N/A</v>
      </c>
      <c r="DD46" s="10" t="e">
        <f>HLOOKUP(DD$3,$B$43:$CA$51,MATCH($CC46,$B$43:$B$51,0),FALSE)</f>
        <v>#N/A</v>
      </c>
      <c r="DE46" s="10" t="e">
        <f>HLOOKUP(DE$3,$B$43:$CA$51,MATCH($CC46,$B$43:$B$51,0),FALSE)</f>
        <v>#N/A</v>
      </c>
      <c r="DF46" s="10" t="e">
        <f>HLOOKUP(DF$3,$B$43:$CA$51,MATCH($CC46,$B$43:$B$51,0),FALSE)</f>
        <v>#N/A</v>
      </c>
      <c r="DG46" s="10" t="e">
        <f>HLOOKUP(DG$3,$B$43:$CA$51,MATCH($CC46,$B$43:$B$51,0),FALSE)</f>
        <v>#N/A</v>
      </c>
      <c r="DH46" s="10" t="e">
        <f>HLOOKUP(DH$3,$B$43:$CA$51,MATCH($CC46,$B$43:$B$51,0),FALSE)</f>
        <v>#N/A</v>
      </c>
      <c r="DI46" s="10" t="e">
        <f>HLOOKUP(DI$3,$B$43:$CA$51,MATCH($CC46,$B$43:$B$51,0),FALSE)</f>
        <v>#N/A</v>
      </c>
      <c r="DJ46" s="10" t="e">
        <f>HLOOKUP(DJ$3,$B$43:$CA$51,MATCH($CC46,$B$43:$B$51,0),FALSE)</f>
        <v>#N/A</v>
      </c>
      <c r="DK46" s="10" t="e">
        <f>HLOOKUP(DK$3,$B$43:$CA$51,MATCH($CC46,$B$43:$B$51,0),FALSE)</f>
        <v>#N/A</v>
      </c>
      <c r="DL46" s="10" t="e">
        <f>HLOOKUP(DL$3,$B$43:$CA$51,MATCH($CC46,$B$43:$B$51,0),FALSE)</f>
        <v>#N/A</v>
      </c>
      <c r="DM46" s="10" t="e">
        <f>HLOOKUP(DM$3,$B$43:$CA$51,MATCH($CC46,$B$43:$B$51,0),FALSE)</f>
        <v>#N/A</v>
      </c>
      <c r="DN46" s="10" t="e">
        <f>HLOOKUP(DN$3,$B$43:$CA$51,MATCH($CC46,$B$43:$B$51,0),FALSE)</f>
        <v>#N/A</v>
      </c>
      <c r="DO46" s="10" t="e">
        <f>HLOOKUP(DO$3,$B$43:$CA$51,MATCH($CC46,$B$43:$B$51,0),FALSE)</f>
        <v>#N/A</v>
      </c>
      <c r="DP46" s="10" t="e">
        <f>HLOOKUP(DP$3,$B$43:$CA$51,MATCH($CC46,$B$43:$B$51,0),FALSE)</f>
        <v>#N/A</v>
      </c>
      <c r="DQ46" s="10" t="e">
        <f>HLOOKUP(DQ$3,$B$43:$CA$51,MATCH($CC46,$B$43:$B$51,0),FALSE)</f>
        <v>#N/A</v>
      </c>
      <c r="DR46" s="10" t="e">
        <f>HLOOKUP(DR$3,$B$43:$CA$51,MATCH($CC46,$B$43:$B$51,0),FALSE)</f>
        <v>#N/A</v>
      </c>
      <c r="DS46" s="10" t="e">
        <f>HLOOKUP(DS$3,$B$43:$CA$51,MATCH($CC46,$B$43:$B$51,0),FALSE)</f>
        <v>#N/A</v>
      </c>
      <c r="DT46" s="10" t="e">
        <f>HLOOKUP(DT$3,$B$43:$CA$51,MATCH($CC46,$B$43:$B$51,0),FALSE)</f>
        <v>#N/A</v>
      </c>
      <c r="DU46" s="10" t="e">
        <f>HLOOKUP(DU$3,$B$43:$CA$51,MATCH($CC46,$B$43:$B$51,0),FALSE)</f>
        <v>#N/A</v>
      </c>
      <c r="DV46" s="10" t="e">
        <f>HLOOKUP(DV$3,$B$43:$CA$51,MATCH($CC46,$B$43:$B$51,0),FALSE)</f>
        <v>#N/A</v>
      </c>
      <c r="DW46" s="10" t="e">
        <f>HLOOKUP(DW$3,$B$43:$CA$51,MATCH($CC46,$B$43:$B$51,0),FALSE)</f>
        <v>#N/A</v>
      </c>
      <c r="DX46" s="10" t="e">
        <f>HLOOKUP(DX$3,$B$43:$CA$51,MATCH($CC46,$B$43:$B$51,0),FALSE)</f>
        <v>#N/A</v>
      </c>
      <c r="DY46" s="10" t="e">
        <f>HLOOKUP(DY$3,$B$43:$CA$51,MATCH($CC46,$B$43:$B$51,0),FALSE)</f>
        <v>#N/A</v>
      </c>
      <c r="DZ46" s="10" t="e">
        <f>HLOOKUP(DZ$3,$B$43:$CA$51,MATCH($CC46,$B$43:$B$51,0),FALSE)</f>
        <v>#N/A</v>
      </c>
      <c r="EA46" s="10" t="e">
        <f>HLOOKUP(EA$3,$B$43:$CA$51,MATCH($CC46,$B$43:$B$51,0),FALSE)</f>
        <v>#N/A</v>
      </c>
      <c r="EB46" s="10" t="e">
        <f>HLOOKUP(EB$3,$B$43:$CA$51,MATCH($CC46,$B$43:$B$51,0),FALSE)</f>
        <v>#N/A</v>
      </c>
      <c r="EC46" s="10" t="e">
        <f>HLOOKUP(EC$3,$B$43:$CA$51,MATCH($CC46,$B$43:$B$51,0),FALSE)</f>
        <v>#N/A</v>
      </c>
      <c r="ED46" s="10" t="e">
        <f>HLOOKUP(ED$3,$B$43:$CA$51,MATCH($CC46,$B$43:$B$51,0),FALSE)</f>
        <v>#N/A</v>
      </c>
      <c r="EE46" s="10" t="e">
        <f>HLOOKUP(EE$3,$B$43:$CA$51,MATCH($CC46,$B$43:$B$51,0),FALSE)</f>
        <v>#N/A</v>
      </c>
      <c r="EF46" s="10" t="e">
        <f>HLOOKUP(EF$3,$B$43:$CA$51,MATCH($CC46,$B$43:$B$51,0),FALSE)</f>
        <v>#N/A</v>
      </c>
      <c r="EG46" s="10" t="e">
        <f>HLOOKUP(EG$3,$B$43:$CA$51,MATCH($CC46,$B$43:$B$51,0),FALSE)</f>
        <v>#N/A</v>
      </c>
      <c r="EH46" s="10" t="e">
        <f>HLOOKUP(EH$3,$B$43:$CA$51,MATCH($CC46,$B$43:$B$51,0),FALSE)</f>
        <v>#N/A</v>
      </c>
      <c r="EI46" s="10">
        <f>HLOOKUP(EI$3,$B$43:$CA$51,MATCH($CC46,$B$43:$B$51,0),FALSE)</f>
        <v>0.16</v>
      </c>
      <c r="EJ46" s="10" t="e">
        <f>HLOOKUP(EJ$3,$B$43:$CA$51,MATCH($CC46,$B$43:$B$51,0),FALSE)</f>
        <v>#N/A</v>
      </c>
      <c r="EK46" s="10" t="e">
        <f>HLOOKUP(EK$3,$B$43:$CA$51,MATCH($CC46,$B$43:$B$51,0),FALSE)</f>
        <v>#N/A</v>
      </c>
      <c r="EL46" s="10" t="e">
        <f>HLOOKUP(EL$3,$B$43:$CA$51,MATCH($CC46,$B$43:$B$51,0),FALSE)</f>
        <v>#N/A</v>
      </c>
      <c r="EM46" s="10" t="e">
        <f>HLOOKUP(EM$3,$B$43:$CA$51,MATCH($CC46,$B$43:$B$51,0),FALSE)</f>
        <v>#N/A</v>
      </c>
      <c r="EN46" s="10" t="e">
        <f>HLOOKUP(EN$3,$B$43:$CA$51,MATCH($CC46,$B$43:$B$51,0),FALSE)</f>
        <v>#N/A</v>
      </c>
      <c r="EO46" s="10" t="e">
        <f>HLOOKUP(EO$3,$B$43:$CA$51,MATCH($CC46,$B$43:$B$51,0),FALSE)</f>
        <v>#N/A</v>
      </c>
      <c r="EP46" s="10" t="e">
        <f>HLOOKUP(EP$3,$B$43:$CA$51,MATCH($CC46,$B$43:$B$51,0),FALSE)</f>
        <v>#N/A</v>
      </c>
      <c r="EQ46" s="10" t="e">
        <f>HLOOKUP(EQ$3,$B$43:$CA$51,MATCH($CC46,$B$43:$B$51,0),FALSE)</f>
        <v>#N/A</v>
      </c>
      <c r="ER46" s="10" t="e">
        <f>HLOOKUP(ER$3,$B$43:$CA$51,MATCH($CC46,$B$43:$B$51,0),FALSE)</f>
        <v>#N/A</v>
      </c>
      <c r="ES46" s="10" t="e">
        <f>HLOOKUP(ES$3,$B$43:$CA$51,MATCH($CC46,$B$43:$B$51,0),FALSE)</f>
        <v>#N/A</v>
      </c>
      <c r="ET46" s="10" t="e">
        <f>HLOOKUP(ET$3,$B$43:$CA$51,MATCH($CC46,$B$43:$B$51,0),FALSE)</f>
        <v>#N/A</v>
      </c>
      <c r="EU46" s="10" t="e">
        <f>HLOOKUP(EU$3,$B$43:$CA$51,MATCH($CC46,$B$43:$B$51,0),FALSE)</f>
        <v>#N/A</v>
      </c>
    </row>
    <row r="47" spans="2:151" x14ac:dyDescent="0.25">
      <c r="B47" s="4" t="s">
        <v>14</v>
      </c>
      <c r="C47" s="7">
        <v>7.0000000000000007E-2</v>
      </c>
      <c r="D47" s="9">
        <v>0.09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C47" t="str">
        <f>B37</f>
        <v xml:space="preserve">Alckmin </v>
      </c>
      <c r="CD47" s="10" t="e">
        <f>HLOOKUP(CD$3,$B$43:$CA$51,MATCH($CC47,$B$43:$B$51,0),FALSE)</f>
        <v>#N/A</v>
      </c>
      <c r="CE47" s="10" t="e">
        <f>HLOOKUP(CE$3,$B$43:$CA$51,MATCH($CC47,$B$43:$B$51,0),FALSE)</f>
        <v>#N/A</v>
      </c>
      <c r="CF47" s="10" t="e">
        <f>HLOOKUP(CF$3,$B$43:$CA$51,MATCH($CC47,$B$43:$B$51,0),FALSE)</f>
        <v>#N/A</v>
      </c>
      <c r="CG47" s="10" t="e">
        <f>HLOOKUP(CG$3,$B$43:$CA$51,MATCH($CC47,$B$43:$B$51,0),FALSE)</f>
        <v>#N/A</v>
      </c>
      <c r="CH47" s="10">
        <f>HLOOKUP(CH$3,$B$43:$CA$51,MATCH($CC47,$B$43:$B$51,0),FALSE)</f>
        <v>7.0000000000000007E-2</v>
      </c>
      <c r="CI47" s="10" t="e">
        <f>HLOOKUP(CI$3,$B$43:$CA$51,MATCH($CC47,$B$43:$B$51,0),FALSE)</f>
        <v>#N/A</v>
      </c>
      <c r="CJ47" s="10" t="e">
        <f>HLOOKUP(CJ$3,$B$43:$CA$51,MATCH($CC47,$B$43:$B$51,0),FALSE)</f>
        <v>#N/A</v>
      </c>
      <c r="CK47" s="10" t="e">
        <f>HLOOKUP(CK$3,$B$43:$CA$51,MATCH($CC47,$B$43:$B$51,0),FALSE)</f>
        <v>#N/A</v>
      </c>
      <c r="CL47" s="10" t="e">
        <f>HLOOKUP(CL$3,$B$43:$CA$51,MATCH($CC47,$B$43:$B$51,0),FALSE)</f>
        <v>#N/A</v>
      </c>
      <c r="CM47" s="10" t="e">
        <f>HLOOKUP(CM$3,$B$43:$CA$51,MATCH($CC47,$B$43:$B$51,0),FALSE)</f>
        <v>#N/A</v>
      </c>
      <c r="CN47" s="10" t="e">
        <f>HLOOKUP(CN$3,$B$43:$CA$51,MATCH($CC47,$B$43:$B$51,0),FALSE)</f>
        <v>#N/A</v>
      </c>
      <c r="CO47" s="10" t="e">
        <f>HLOOKUP(CO$3,$B$43:$CA$51,MATCH($CC47,$B$43:$B$51,0),FALSE)</f>
        <v>#N/A</v>
      </c>
      <c r="CP47" s="10" t="e">
        <f>HLOOKUP(CP$3,$B$43:$CA$51,MATCH($CC47,$B$43:$B$51,0),FALSE)</f>
        <v>#N/A</v>
      </c>
      <c r="CQ47" s="10" t="e">
        <f>HLOOKUP(CQ$3,$B$43:$CA$51,MATCH($CC47,$B$43:$B$51,0),FALSE)</f>
        <v>#N/A</v>
      </c>
      <c r="CR47" s="10" t="e">
        <f>HLOOKUP(CR$3,$B$43:$CA$51,MATCH($CC47,$B$43:$B$51,0),FALSE)</f>
        <v>#N/A</v>
      </c>
      <c r="CS47" s="10" t="e">
        <f>HLOOKUP(CS$3,$B$43:$CA$51,MATCH($CC47,$B$43:$B$51,0),FALSE)</f>
        <v>#N/A</v>
      </c>
      <c r="CT47" s="10" t="e">
        <f>HLOOKUP(CT$3,$B$43:$CA$51,MATCH($CC47,$B$43:$B$51,0),FALSE)</f>
        <v>#N/A</v>
      </c>
      <c r="CU47" s="10" t="e">
        <f>HLOOKUP(CU$3,$B$43:$CA$51,MATCH($CC47,$B$43:$B$51,0),FALSE)</f>
        <v>#N/A</v>
      </c>
      <c r="CV47" s="10" t="e">
        <f>HLOOKUP(CV$3,$B$43:$CA$51,MATCH($CC47,$B$43:$B$51,0),FALSE)</f>
        <v>#N/A</v>
      </c>
      <c r="CW47" s="10" t="e">
        <f>HLOOKUP(CW$3,$B$43:$CA$51,MATCH($CC47,$B$43:$B$51,0),FALSE)</f>
        <v>#N/A</v>
      </c>
      <c r="CX47" s="10" t="e">
        <f>HLOOKUP(CX$3,$B$43:$CA$51,MATCH($CC47,$B$43:$B$51,0),FALSE)</f>
        <v>#N/A</v>
      </c>
      <c r="CY47" s="10" t="e">
        <f>HLOOKUP(CY$3,$B$43:$CA$51,MATCH($CC47,$B$43:$B$51,0),FALSE)</f>
        <v>#N/A</v>
      </c>
      <c r="CZ47" s="10" t="e">
        <f>HLOOKUP(CZ$3,$B$43:$CA$51,MATCH($CC47,$B$43:$B$51,0),FALSE)</f>
        <v>#N/A</v>
      </c>
      <c r="DA47" s="10" t="e">
        <f>HLOOKUP(DA$3,$B$43:$CA$51,MATCH($CC47,$B$43:$B$51,0),FALSE)</f>
        <v>#N/A</v>
      </c>
      <c r="DB47" s="10" t="e">
        <f>HLOOKUP(DB$3,$B$43:$CA$51,MATCH($CC47,$B$43:$B$51,0),FALSE)</f>
        <v>#N/A</v>
      </c>
      <c r="DC47" s="10" t="e">
        <f>HLOOKUP(DC$3,$B$43:$CA$51,MATCH($CC47,$B$43:$B$51,0),FALSE)</f>
        <v>#N/A</v>
      </c>
      <c r="DD47" s="10" t="e">
        <f>HLOOKUP(DD$3,$B$43:$CA$51,MATCH($CC47,$B$43:$B$51,0),FALSE)</f>
        <v>#N/A</v>
      </c>
      <c r="DE47" s="10" t="e">
        <f>HLOOKUP(DE$3,$B$43:$CA$51,MATCH($CC47,$B$43:$B$51,0),FALSE)</f>
        <v>#N/A</v>
      </c>
      <c r="DF47" s="10" t="e">
        <f>HLOOKUP(DF$3,$B$43:$CA$51,MATCH($CC47,$B$43:$B$51,0),FALSE)</f>
        <v>#N/A</v>
      </c>
      <c r="DG47" s="10" t="e">
        <f>HLOOKUP(DG$3,$B$43:$CA$51,MATCH($CC47,$B$43:$B$51,0),FALSE)</f>
        <v>#N/A</v>
      </c>
      <c r="DH47" s="10" t="e">
        <f>HLOOKUP(DH$3,$B$43:$CA$51,MATCH($CC47,$B$43:$B$51,0),FALSE)</f>
        <v>#N/A</v>
      </c>
      <c r="DI47" s="10" t="e">
        <f>HLOOKUP(DI$3,$B$43:$CA$51,MATCH($CC47,$B$43:$B$51,0),FALSE)</f>
        <v>#N/A</v>
      </c>
      <c r="DJ47" s="10" t="e">
        <f>HLOOKUP(DJ$3,$B$43:$CA$51,MATCH($CC47,$B$43:$B$51,0),FALSE)</f>
        <v>#N/A</v>
      </c>
      <c r="DK47" s="10" t="e">
        <f>HLOOKUP(DK$3,$B$43:$CA$51,MATCH($CC47,$B$43:$B$51,0),FALSE)</f>
        <v>#N/A</v>
      </c>
      <c r="DL47" s="10" t="e">
        <f>HLOOKUP(DL$3,$B$43:$CA$51,MATCH($CC47,$B$43:$B$51,0),FALSE)</f>
        <v>#N/A</v>
      </c>
      <c r="DM47" s="10" t="e">
        <f>HLOOKUP(DM$3,$B$43:$CA$51,MATCH($CC47,$B$43:$B$51,0),FALSE)</f>
        <v>#N/A</v>
      </c>
      <c r="DN47" s="10" t="e">
        <f>HLOOKUP(DN$3,$B$43:$CA$51,MATCH($CC47,$B$43:$B$51,0),FALSE)</f>
        <v>#N/A</v>
      </c>
      <c r="DO47" s="10" t="e">
        <f>HLOOKUP(DO$3,$B$43:$CA$51,MATCH($CC47,$B$43:$B$51,0),FALSE)</f>
        <v>#N/A</v>
      </c>
      <c r="DP47" s="10" t="e">
        <f>HLOOKUP(DP$3,$B$43:$CA$51,MATCH($CC47,$B$43:$B$51,0),FALSE)</f>
        <v>#N/A</v>
      </c>
      <c r="DQ47" s="10" t="e">
        <f>HLOOKUP(DQ$3,$B$43:$CA$51,MATCH($CC47,$B$43:$B$51,0),FALSE)</f>
        <v>#N/A</v>
      </c>
      <c r="DR47" s="10" t="e">
        <f>HLOOKUP(DR$3,$B$43:$CA$51,MATCH($CC47,$B$43:$B$51,0),FALSE)</f>
        <v>#N/A</v>
      </c>
      <c r="DS47" s="10" t="e">
        <f>HLOOKUP(DS$3,$B$43:$CA$51,MATCH($CC47,$B$43:$B$51,0),FALSE)</f>
        <v>#N/A</v>
      </c>
      <c r="DT47" s="10" t="e">
        <f>HLOOKUP(DT$3,$B$43:$CA$51,MATCH($CC47,$B$43:$B$51,0),FALSE)</f>
        <v>#N/A</v>
      </c>
      <c r="DU47" s="10" t="e">
        <f>HLOOKUP(DU$3,$B$43:$CA$51,MATCH($CC47,$B$43:$B$51,0),FALSE)</f>
        <v>#N/A</v>
      </c>
      <c r="DV47" s="10" t="e">
        <f>HLOOKUP(DV$3,$B$43:$CA$51,MATCH($CC47,$B$43:$B$51,0),FALSE)</f>
        <v>#N/A</v>
      </c>
      <c r="DW47" s="10" t="e">
        <f>HLOOKUP(DW$3,$B$43:$CA$51,MATCH($CC47,$B$43:$B$51,0),FALSE)</f>
        <v>#N/A</v>
      </c>
      <c r="DX47" s="10" t="e">
        <f>HLOOKUP(DX$3,$B$43:$CA$51,MATCH($CC47,$B$43:$B$51,0),FALSE)</f>
        <v>#N/A</v>
      </c>
      <c r="DY47" s="10" t="e">
        <f>HLOOKUP(DY$3,$B$43:$CA$51,MATCH($CC47,$B$43:$B$51,0),FALSE)</f>
        <v>#N/A</v>
      </c>
      <c r="DZ47" s="10" t="e">
        <f>HLOOKUP(DZ$3,$B$43:$CA$51,MATCH($CC47,$B$43:$B$51,0),FALSE)</f>
        <v>#N/A</v>
      </c>
      <c r="EA47" s="10" t="e">
        <f>HLOOKUP(EA$3,$B$43:$CA$51,MATCH($CC47,$B$43:$B$51,0),FALSE)</f>
        <v>#N/A</v>
      </c>
      <c r="EB47" s="10" t="e">
        <f>HLOOKUP(EB$3,$B$43:$CA$51,MATCH($CC47,$B$43:$B$51,0),FALSE)</f>
        <v>#N/A</v>
      </c>
      <c r="EC47" s="10" t="e">
        <f>HLOOKUP(EC$3,$B$43:$CA$51,MATCH($CC47,$B$43:$B$51,0),FALSE)</f>
        <v>#N/A</v>
      </c>
      <c r="ED47" s="10" t="e">
        <f>HLOOKUP(ED$3,$B$43:$CA$51,MATCH($CC47,$B$43:$B$51,0),FALSE)</f>
        <v>#N/A</v>
      </c>
      <c r="EE47" s="10" t="e">
        <f>HLOOKUP(EE$3,$B$43:$CA$51,MATCH($CC47,$B$43:$B$51,0),FALSE)</f>
        <v>#N/A</v>
      </c>
      <c r="EF47" s="10" t="e">
        <f>HLOOKUP(EF$3,$B$43:$CA$51,MATCH($CC47,$B$43:$B$51,0),FALSE)</f>
        <v>#N/A</v>
      </c>
      <c r="EG47" s="10" t="e">
        <f>HLOOKUP(EG$3,$B$43:$CA$51,MATCH($CC47,$B$43:$B$51,0),FALSE)</f>
        <v>#N/A</v>
      </c>
      <c r="EH47" s="10" t="e">
        <f>HLOOKUP(EH$3,$B$43:$CA$51,MATCH($CC47,$B$43:$B$51,0),FALSE)</f>
        <v>#N/A</v>
      </c>
      <c r="EI47" s="10">
        <f>HLOOKUP(EI$3,$B$43:$CA$51,MATCH($CC47,$B$43:$B$51,0),FALSE)</f>
        <v>0.09</v>
      </c>
      <c r="EJ47" s="10" t="e">
        <f>HLOOKUP(EJ$3,$B$43:$CA$51,MATCH($CC47,$B$43:$B$51,0),FALSE)</f>
        <v>#N/A</v>
      </c>
      <c r="EK47" s="10" t="e">
        <f>HLOOKUP(EK$3,$B$43:$CA$51,MATCH($CC47,$B$43:$B$51,0),FALSE)</f>
        <v>#N/A</v>
      </c>
      <c r="EL47" s="10" t="e">
        <f>HLOOKUP(EL$3,$B$43:$CA$51,MATCH($CC47,$B$43:$B$51,0),FALSE)</f>
        <v>#N/A</v>
      </c>
      <c r="EM47" s="10" t="e">
        <f>HLOOKUP(EM$3,$B$43:$CA$51,MATCH($CC47,$B$43:$B$51,0),FALSE)</f>
        <v>#N/A</v>
      </c>
      <c r="EN47" s="10" t="e">
        <f>HLOOKUP(EN$3,$B$43:$CA$51,MATCH($CC47,$B$43:$B$51,0),FALSE)</f>
        <v>#N/A</v>
      </c>
      <c r="EO47" s="10" t="e">
        <f>HLOOKUP(EO$3,$B$43:$CA$51,MATCH($CC47,$B$43:$B$51,0),FALSE)</f>
        <v>#N/A</v>
      </c>
      <c r="EP47" s="10" t="e">
        <f>HLOOKUP(EP$3,$B$43:$CA$51,MATCH($CC47,$B$43:$B$51,0),FALSE)</f>
        <v>#N/A</v>
      </c>
      <c r="EQ47" s="10" t="e">
        <f>HLOOKUP(EQ$3,$B$43:$CA$51,MATCH($CC47,$B$43:$B$51,0),FALSE)</f>
        <v>#N/A</v>
      </c>
      <c r="ER47" s="10" t="e">
        <f>HLOOKUP(ER$3,$B$43:$CA$51,MATCH($CC47,$B$43:$B$51,0),FALSE)</f>
        <v>#N/A</v>
      </c>
      <c r="ES47" s="10" t="e">
        <f>HLOOKUP(ES$3,$B$43:$CA$51,MATCH($CC47,$B$43:$B$51,0),FALSE)</f>
        <v>#N/A</v>
      </c>
      <c r="ET47" s="10" t="e">
        <f>HLOOKUP(ET$3,$B$43:$CA$51,MATCH($CC47,$B$43:$B$51,0),FALSE)</f>
        <v>#N/A</v>
      </c>
      <c r="EU47" s="10" t="e">
        <f>HLOOKUP(EU$3,$B$43:$CA$51,MATCH($CC47,$B$43:$B$51,0),FALSE)</f>
        <v>#N/A</v>
      </c>
    </row>
    <row r="48" spans="2:151" x14ac:dyDescent="0.25">
      <c r="B48" s="4" t="s">
        <v>15</v>
      </c>
      <c r="C48" s="7">
        <v>0.1</v>
      </c>
      <c r="D48" s="9">
        <v>0.1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C48" t="str">
        <f>B38</f>
        <v xml:space="preserve">Ciro </v>
      </c>
      <c r="CD48" s="10" t="e">
        <f>HLOOKUP(CD$3,$B$43:$CA$51,MATCH($CC48,$B$43:$B$51,0),FALSE)</f>
        <v>#N/A</v>
      </c>
      <c r="CE48" s="10" t="e">
        <f>HLOOKUP(CE$3,$B$43:$CA$51,MATCH($CC48,$B$43:$B$51,0),FALSE)</f>
        <v>#N/A</v>
      </c>
      <c r="CF48" s="10" t="e">
        <f>HLOOKUP(CF$3,$B$43:$CA$51,MATCH($CC48,$B$43:$B$51,0),FALSE)</f>
        <v>#N/A</v>
      </c>
      <c r="CG48" s="10" t="e">
        <f>HLOOKUP(CG$3,$B$43:$CA$51,MATCH($CC48,$B$43:$B$51,0),FALSE)</f>
        <v>#N/A</v>
      </c>
      <c r="CH48" s="10">
        <f>HLOOKUP(CH$3,$B$43:$CA$51,MATCH($CC48,$B$43:$B$51,0),FALSE)</f>
        <v>0.1</v>
      </c>
      <c r="CI48" s="10" t="e">
        <f>HLOOKUP(CI$3,$B$43:$CA$51,MATCH($CC48,$B$43:$B$51,0),FALSE)</f>
        <v>#N/A</v>
      </c>
      <c r="CJ48" s="10" t="e">
        <f>HLOOKUP(CJ$3,$B$43:$CA$51,MATCH($CC48,$B$43:$B$51,0),FALSE)</f>
        <v>#N/A</v>
      </c>
      <c r="CK48" s="10" t="e">
        <f>HLOOKUP(CK$3,$B$43:$CA$51,MATCH($CC48,$B$43:$B$51,0),FALSE)</f>
        <v>#N/A</v>
      </c>
      <c r="CL48" s="10" t="e">
        <f>HLOOKUP(CL$3,$B$43:$CA$51,MATCH($CC48,$B$43:$B$51,0),FALSE)</f>
        <v>#N/A</v>
      </c>
      <c r="CM48" s="10" t="e">
        <f>HLOOKUP(CM$3,$B$43:$CA$51,MATCH($CC48,$B$43:$B$51,0),FALSE)</f>
        <v>#N/A</v>
      </c>
      <c r="CN48" s="10" t="e">
        <f>HLOOKUP(CN$3,$B$43:$CA$51,MATCH($CC48,$B$43:$B$51,0),FALSE)</f>
        <v>#N/A</v>
      </c>
      <c r="CO48" s="10" t="e">
        <f>HLOOKUP(CO$3,$B$43:$CA$51,MATCH($CC48,$B$43:$B$51,0),FALSE)</f>
        <v>#N/A</v>
      </c>
      <c r="CP48" s="10" t="e">
        <f>HLOOKUP(CP$3,$B$43:$CA$51,MATCH($CC48,$B$43:$B$51,0),FALSE)</f>
        <v>#N/A</v>
      </c>
      <c r="CQ48" s="10" t="e">
        <f>HLOOKUP(CQ$3,$B$43:$CA$51,MATCH($CC48,$B$43:$B$51,0),FALSE)</f>
        <v>#N/A</v>
      </c>
      <c r="CR48" s="10" t="e">
        <f>HLOOKUP(CR$3,$B$43:$CA$51,MATCH($CC48,$B$43:$B$51,0),FALSE)</f>
        <v>#N/A</v>
      </c>
      <c r="CS48" s="10" t="e">
        <f>HLOOKUP(CS$3,$B$43:$CA$51,MATCH($CC48,$B$43:$B$51,0),FALSE)</f>
        <v>#N/A</v>
      </c>
      <c r="CT48" s="10" t="e">
        <f>HLOOKUP(CT$3,$B$43:$CA$51,MATCH($CC48,$B$43:$B$51,0),FALSE)</f>
        <v>#N/A</v>
      </c>
      <c r="CU48" s="10" t="e">
        <f>HLOOKUP(CU$3,$B$43:$CA$51,MATCH($CC48,$B$43:$B$51,0),FALSE)</f>
        <v>#N/A</v>
      </c>
      <c r="CV48" s="10" t="e">
        <f>HLOOKUP(CV$3,$B$43:$CA$51,MATCH($CC48,$B$43:$B$51,0),FALSE)</f>
        <v>#N/A</v>
      </c>
      <c r="CW48" s="10" t="e">
        <f>HLOOKUP(CW$3,$B$43:$CA$51,MATCH($CC48,$B$43:$B$51,0),FALSE)</f>
        <v>#N/A</v>
      </c>
      <c r="CX48" s="10" t="e">
        <f>HLOOKUP(CX$3,$B$43:$CA$51,MATCH($CC48,$B$43:$B$51,0),FALSE)</f>
        <v>#N/A</v>
      </c>
      <c r="CY48" s="10" t="e">
        <f>HLOOKUP(CY$3,$B$43:$CA$51,MATCH($CC48,$B$43:$B$51,0),FALSE)</f>
        <v>#N/A</v>
      </c>
      <c r="CZ48" s="10" t="e">
        <f>HLOOKUP(CZ$3,$B$43:$CA$51,MATCH($CC48,$B$43:$B$51,0),FALSE)</f>
        <v>#N/A</v>
      </c>
      <c r="DA48" s="10" t="e">
        <f>HLOOKUP(DA$3,$B$43:$CA$51,MATCH($CC48,$B$43:$B$51,0),FALSE)</f>
        <v>#N/A</v>
      </c>
      <c r="DB48" s="10" t="e">
        <f>HLOOKUP(DB$3,$B$43:$CA$51,MATCH($CC48,$B$43:$B$51,0),FALSE)</f>
        <v>#N/A</v>
      </c>
      <c r="DC48" s="10" t="e">
        <f>HLOOKUP(DC$3,$B$43:$CA$51,MATCH($CC48,$B$43:$B$51,0),FALSE)</f>
        <v>#N/A</v>
      </c>
      <c r="DD48" s="10" t="e">
        <f>HLOOKUP(DD$3,$B$43:$CA$51,MATCH($CC48,$B$43:$B$51,0),FALSE)</f>
        <v>#N/A</v>
      </c>
      <c r="DE48" s="10" t="e">
        <f>HLOOKUP(DE$3,$B$43:$CA$51,MATCH($CC48,$B$43:$B$51,0),FALSE)</f>
        <v>#N/A</v>
      </c>
      <c r="DF48" s="10" t="e">
        <f>HLOOKUP(DF$3,$B$43:$CA$51,MATCH($CC48,$B$43:$B$51,0),FALSE)</f>
        <v>#N/A</v>
      </c>
      <c r="DG48" s="10" t="e">
        <f>HLOOKUP(DG$3,$B$43:$CA$51,MATCH($CC48,$B$43:$B$51,0),FALSE)</f>
        <v>#N/A</v>
      </c>
      <c r="DH48" s="10" t="e">
        <f>HLOOKUP(DH$3,$B$43:$CA$51,MATCH($CC48,$B$43:$B$51,0),FALSE)</f>
        <v>#N/A</v>
      </c>
      <c r="DI48" s="10" t="e">
        <f>HLOOKUP(DI$3,$B$43:$CA$51,MATCH($CC48,$B$43:$B$51,0),FALSE)</f>
        <v>#N/A</v>
      </c>
      <c r="DJ48" s="10" t="e">
        <f>HLOOKUP(DJ$3,$B$43:$CA$51,MATCH($CC48,$B$43:$B$51,0),FALSE)</f>
        <v>#N/A</v>
      </c>
      <c r="DK48" s="10" t="e">
        <f>HLOOKUP(DK$3,$B$43:$CA$51,MATCH($CC48,$B$43:$B$51,0),FALSE)</f>
        <v>#N/A</v>
      </c>
      <c r="DL48" s="10" t="e">
        <f>HLOOKUP(DL$3,$B$43:$CA$51,MATCH($CC48,$B$43:$B$51,0),FALSE)</f>
        <v>#N/A</v>
      </c>
      <c r="DM48" s="10" t="e">
        <f>HLOOKUP(DM$3,$B$43:$CA$51,MATCH($CC48,$B$43:$B$51,0),FALSE)</f>
        <v>#N/A</v>
      </c>
      <c r="DN48" s="10" t="e">
        <f>HLOOKUP(DN$3,$B$43:$CA$51,MATCH($CC48,$B$43:$B$51,0),FALSE)</f>
        <v>#N/A</v>
      </c>
      <c r="DO48" s="10" t="e">
        <f>HLOOKUP(DO$3,$B$43:$CA$51,MATCH($CC48,$B$43:$B$51,0),FALSE)</f>
        <v>#N/A</v>
      </c>
      <c r="DP48" s="10" t="e">
        <f>HLOOKUP(DP$3,$B$43:$CA$51,MATCH($CC48,$B$43:$B$51,0),FALSE)</f>
        <v>#N/A</v>
      </c>
      <c r="DQ48" s="10" t="e">
        <f>HLOOKUP(DQ$3,$B$43:$CA$51,MATCH($CC48,$B$43:$B$51,0),FALSE)</f>
        <v>#N/A</v>
      </c>
      <c r="DR48" s="10" t="e">
        <f>HLOOKUP(DR$3,$B$43:$CA$51,MATCH($CC48,$B$43:$B$51,0),FALSE)</f>
        <v>#N/A</v>
      </c>
      <c r="DS48" s="10" t="e">
        <f>HLOOKUP(DS$3,$B$43:$CA$51,MATCH($CC48,$B$43:$B$51,0),FALSE)</f>
        <v>#N/A</v>
      </c>
      <c r="DT48" s="10" t="e">
        <f>HLOOKUP(DT$3,$B$43:$CA$51,MATCH($CC48,$B$43:$B$51,0),FALSE)</f>
        <v>#N/A</v>
      </c>
      <c r="DU48" s="10" t="e">
        <f>HLOOKUP(DU$3,$B$43:$CA$51,MATCH($CC48,$B$43:$B$51,0),FALSE)</f>
        <v>#N/A</v>
      </c>
      <c r="DV48" s="10" t="e">
        <f>HLOOKUP(DV$3,$B$43:$CA$51,MATCH($CC48,$B$43:$B$51,0),FALSE)</f>
        <v>#N/A</v>
      </c>
      <c r="DW48" s="10" t="e">
        <f>HLOOKUP(DW$3,$B$43:$CA$51,MATCH($CC48,$B$43:$B$51,0),FALSE)</f>
        <v>#N/A</v>
      </c>
      <c r="DX48" s="10" t="e">
        <f>HLOOKUP(DX$3,$B$43:$CA$51,MATCH($CC48,$B$43:$B$51,0),FALSE)</f>
        <v>#N/A</v>
      </c>
      <c r="DY48" s="10" t="e">
        <f>HLOOKUP(DY$3,$B$43:$CA$51,MATCH($CC48,$B$43:$B$51,0),FALSE)</f>
        <v>#N/A</v>
      </c>
      <c r="DZ48" s="10" t="e">
        <f>HLOOKUP(DZ$3,$B$43:$CA$51,MATCH($CC48,$B$43:$B$51,0),FALSE)</f>
        <v>#N/A</v>
      </c>
      <c r="EA48" s="10" t="e">
        <f>HLOOKUP(EA$3,$B$43:$CA$51,MATCH($CC48,$B$43:$B$51,0),FALSE)</f>
        <v>#N/A</v>
      </c>
      <c r="EB48" s="10" t="e">
        <f>HLOOKUP(EB$3,$B$43:$CA$51,MATCH($CC48,$B$43:$B$51,0),FALSE)</f>
        <v>#N/A</v>
      </c>
      <c r="EC48" s="10" t="e">
        <f>HLOOKUP(EC$3,$B$43:$CA$51,MATCH($CC48,$B$43:$B$51,0),FALSE)</f>
        <v>#N/A</v>
      </c>
      <c r="ED48" s="10" t="e">
        <f>HLOOKUP(ED$3,$B$43:$CA$51,MATCH($CC48,$B$43:$B$51,0),FALSE)</f>
        <v>#N/A</v>
      </c>
      <c r="EE48" s="10" t="e">
        <f>HLOOKUP(EE$3,$B$43:$CA$51,MATCH($CC48,$B$43:$B$51,0),FALSE)</f>
        <v>#N/A</v>
      </c>
      <c r="EF48" s="10" t="e">
        <f>HLOOKUP(EF$3,$B$43:$CA$51,MATCH($CC48,$B$43:$B$51,0),FALSE)</f>
        <v>#N/A</v>
      </c>
      <c r="EG48" s="10" t="e">
        <f>HLOOKUP(EG$3,$B$43:$CA$51,MATCH($CC48,$B$43:$B$51,0),FALSE)</f>
        <v>#N/A</v>
      </c>
      <c r="EH48" s="10" t="e">
        <f>HLOOKUP(EH$3,$B$43:$CA$51,MATCH($CC48,$B$43:$B$51,0),FALSE)</f>
        <v>#N/A</v>
      </c>
      <c r="EI48" s="10">
        <f>HLOOKUP(EI$3,$B$43:$CA$51,MATCH($CC48,$B$43:$B$51,0),FALSE)</f>
        <v>0.1</v>
      </c>
      <c r="EJ48" s="10" t="e">
        <f>HLOOKUP(EJ$3,$B$43:$CA$51,MATCH($CC48,$B$43:$B$51,0),FALSE)</f>
        <v>#N/A</v>
      </c>
      <c r="EK48" s="10" t="e">
        <f>HLOOKUP(EK$3,$B$43:$CA$51,MATCH($CC48,$B$43:$B$51,0),FALSE)</f>
        <v>#N/A</v>
      </c>
      <c r="EL48" s="10" t="e">
        <f>HLOOKUP(EL$3,$B$43:$CA$51,MATCH($CC48,$B$43:$B$51,0),FALSE)</f>
        <v>#N/A</v>
      </c>
      <c r="EM48" s="10" t="e">
        <f>HLOOKUP(EM$3,$B$43:$CA$51,MATCH($CC48,$B$43:$B$51,0),FALSE)</f>
        <v>#N/A</v>
      </c>
      <c r="EN48" s="10" t="e">
        <f>HLOOKUP(EN$3,$B$43:$CA$51,MATCH($CC48,$B$43:$B$51,0),FALSE)</f>
        <v>#N/A</v>
      </c>
      <c r="EO48" s="10" t="e">
        <f>HLOOKUP(EO$3,$B$43:$CA$51,MATCH($CC48,$B$43:$B$51,0),FALSE)</f>
        <v>#N/A</v>
      </c>
      <c r="EP48" s="10" t="e">
        <f>HLOOKUP(EP$3,$B$43:$CA$51,MATCH($CC48,$B$43:$B$51,0),FALSE)</f>
        <v>#N/A</v>
      </c>
      <c r="EQ48" s="10" t="e">
        <f>HLOOKUP(EQ$3,$B$43:$CA$51,MATCH($CC48,$B$43:$B$51,0),FALSE)</f>
        <v>#N/A</v>
      </c>
      <c r="ER48" s="10" t="e">
        <f>HLOOKUP(ER$3,$B$43:$CA$51,MATCH($CC48,$B$43:$B$51,0),FALSE)</f>
        <v>#N/A</v>
      </c>
      <c r="ES48" s="10" t="e">
        <f>HLOOKUP(ES$3,$B$43:$CA$51,MATCH($CC48,$B$43:$B$51,0),FALSE)</f>
        <v>#N/A</v>
      </c>
      <c r="ET48" s="10" t="e">
        <f>HLOOKUP(ET$3,$B$43:$CA$51,MATCH($CC48,$B$43:$B$51,0),FALSE)</f>
        <v>#N/A</v>
      </c>
      <c r="EU48" s="10" t="e">
        <f>HLOOKUP(EU$3,$B$43:$CA$51,MATCH($CC48,$B$43:$B$51,0),FALSE)</f>
        <v>#N/A</v>
      </c>
    </row>
    <row r="49" spans="2:151" x14ac:dyDescent="0.25">
      <c r="B49" s="4" t="s">
        <v>16</v>
      </c>
      <c r="C49" s="7">
        <v>0.01</v>
      </c>
      <c r="D49" s="9">
        <v>0.04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C49" t="str">
        <f>B39</f>
        <v xml:space="preserve">Haddad </v>
      </c>
      <c r="CD49" s="10" t="e">
        <f>HLOOKUP(CD$3,$B$43:$CA$51,MATCH($CC49,$B$43:$B$51,0),FALSE)</f>
        <v>#N/A</v>
      </c>
      <c r="CE49" s="10" t="e">
        <f>HLOOKUP(CE$3,$B$43:$CA$51,MATCH($CC49,$B$43:$B$51,0),FALSE)</f>
        <v>#N/A</v>
      </c>
      <c r="CF49" s="10" t="e">
        <f>HLOOKUP(CF$3,$B$43:$CA$51,MATCH($CC49,$B$43:$B$51,0),FALSE)</f>
        <v>#N/A</v>
      </c>
      <c r="CG49" s="10" t="e">
        <f>HLOOKUP(CG$3,$B$43:$CA$51,MATCH($CC49,$B$43:$B$51,0),FALSE)</f>
        <v>#N/A</v>
      </c>
      <c r="CH49" s="10">
        <f>HLOOKUP(CH$3,$B$43:$CA$51,MATCH($CC49,$B$43:$B$51,0),FALSE)</f>
        <v>0.01</v>
      </c>
      <c r="CI49" s="10" t="e">
        <f>HLOOKUP(CI$3,$B$43:$CA$51,MATCH($CC49,$B$43:$B$51,0),FALSE)</f>
        <v>#N/A</v>
      </c>
      <c r="CJ49" s="10" t="e">
        <f>HLOOKUP(CJ$3,$B$43:$CA$51,MATCH($CC49,$B$43:$B$51,0),FALSE)</f>
        <v>#N/A</v>
      </c>
      <c r="CK49" s="10" t="e">
        <f>HLOOKUP(CK$3,$B$43:$CA$51,MATCH($CC49,$B$43:$B$51,0),FALSE)</f>
        <v>#N/A</v>
      </c>
      <c r="CL49" s="10" t="e">
        <f>HLOOKUP(CL$3,$B$43:$CA$51,MATCH($CC49,$B$43:$B$51,0),FALSE)</f>
        <v>#N/A</v>
      </c>
      <c r="CM49" s="10" t="e">
        <f>HLOOKUP(CM$3,$B$43:$CA$51,MATCH($CC49,$B$43:$B$51,0),FALSE)</f>
        <v>#N/A</v>
      </c>
      <c r="CN49" s="10" t="e">
        <f>HLOOKUP(CN$3,$B$43:$CA$51,MATCH($CC49,$B$43:$B$51,0),FALSE)</f>
        <v>#N/A</v>
      </c>
      <c r="CO49" s="10" t="e">
        <f>HLOOKUP(CO$3,$B$43:$CA$51,MATCH($CC49,$B$43:$B$51,0),FALSE)</f>
        <v>#N/A</v>
      </c>
      <c r="CP49" s="10" t="e">
        <f>HLOOKUP(CP$3,$B$43:$CA$51,MATCH($CC49,$B$43:$B$51,0),FALSE)</f>
        <v>#N/A</v>
      </c>
      <c r="CQ49" s="10" t="e">
        <f>HLOOKUP(CQ$3,$B$43:$CA$51,MATCH($CC49,$B$43:$B$51,0),FALSE)</f>
        <v>#N/A</v>
      </c>
      <c r="CR49" s="10" t="e">
        <f>HLOOKUP(CR$3,$B$43:$CA$51,MATCH($CC49,$B$43:$B$51,0),FALSE)</f>
        <v>#N/A</v>
      </c>
      <c r="CS49" s="10" t="e">
        <f>HLOOKUP(CS$3,$B$43:$CA$51,MATCH($CC49,$B$43:$B$51,0),FALSE)</f>
        <v>#N/A</v>
      </c>
      <c r="CT49" s="10" t="e">
        <f>HLOOKUP(CT$3,$B$43:$CA$51,MATCH($CC49,$B$43:$B$51,0),FALSE)</f>
        <v>#N/A</v>
      </c>
      <c r="CU49" s="10" t="e">
        <f>HLOOKUP(CU$3,$B$43:$CA$51,MATCH($CC49,$B$43:$B$51,0),FALSE)</f>
        <v>#N/A</v>
      </c>
      <c r="CV49" s="10" t="e">
        <f>HLOOKUP(CV$3,$B$43:$CA$51,MATCH($CC49,$B$43:$B$51,0),FALSE)</f>
        <v>#N/A</v>
      </c>
      <c r="CW49" s="10" t="e">
        <f>HLOOKUP(CW$3,$B$43:$CA$51,MATCH($CC49,$B$43:$B$51,0),FALSE)</f>
        <v>#N/A</v>
      </c>
      <c r="CX49" s="10" t="e">
        <f>HLOOKUP(CX$3,$B$43:$CA$51,MATCH($CC49,$B$43:$B$51,0),FALSE)</f>
        <v>#N/A</v>
      </c>
      <c r="CY49" s="10" t="e">
        <f>HLOOKUP(CY$3,$B$43:$CA$51,MATCH($CC49,$B$43:$B$51,0),FALSE)</f>
        <v>#N/A</v>
      </c>
      <c r="CZ49" s="10" t="e">
        <f>HLOOKUP(CZ$3,$B$43:$CA$51,MATCH($CC49,$B$43:$B$51,0),FALSE)</f>
        <v>#N/A</v>
      </c>
      <c r="DA49" s="10" t="e">
        <f>HLOOKUP(DA$3,$B$43:$CA$51,MATCH($CC49,$B$43:$B$51,0),FALSE)</f>
        <v>#N/A</v>
      </c>
      <c r="DB49" s="10" t="e">
        <f>HLOOKUP(DB$3,$B$43:$CA$51,MATCH($CC49,$B$43:$B$51,0),FALSE)</f>
        <v>#N/A</v>
      </c>
      <c r="DC49" s="10" t="e">
        <f>HLOOKUP(DC$3,$B$43:$CA$51,MATCH($CC49,$B$43:$B$51,0),FALSE)</f>
        <v>#N/A</v>
      </c>
      <c r="DD49" s="10" t="e">
        <f>HLOOKUP(DD$3,$B$43:$CA$51,MATCH($CC49,$B$43:$B$51,0),FALSE)</f>
        <v>#N/A</v>
      </c>
      <c r="DE49" s="10" t="e">
        <f>HLOOKUP(DE$3,$B$43:$CA$51,MATCH($CC49,$B$43:$B$51,0),FALSE)</f>
        <v>#N/A</v>
      </c>
      <c r="DF49" s="10" t="e">
        <f>HLOOKUP(DF$3,$B$43:$CA$51,MATCH($CC49,$B$43:$B$51,0),FALSE)</f>
        <v>#N/A</v>
      </c>
      <c r="DG49" s="10" t="e">
        <f>HLOOKUP(DG$3,$B$43:$CA$51,MATCH($CC49,$B$43:$B$51,0),FALSE)</f>
        <v>#N/A</v>
      </c>
      <c r="DH49" s="10" t="e">
        <f>HLOOKUP(DH$3,$B$43:$CA$51,MATCH($CC49,$B$43:$B$51,0),FALSE)</f>
        <v>#N/A</v>
      </c>
      <c r="DI49" s="10" t="e">
        <f>HLOOKUP(DI$3,$B$43:$CA$51,MATCH($CC49,$B$43:$B$51,0),FALSE)</f>
        <v>#N/A</v>
      </c>
      <c r="DJ49" s="10" t="e">
        <f>HLOOKUP(DJ$3,$B$43:$CA$51,MATCH($CC49,$B$43:$B$51,0),FALSE)</f>
        <v>#N/A</v>
      </c>
      <c r="DK49" s="10" t="e">
        <f>HLOOKUP(DK$3,$B$43:$CA$51,MATCH($CC49,$B$43:$B$51,0),FALSE)</f>
        <v>#N/A</v>
      </c>
      <c r="DL49" s="10" t="e">
        <f>HLOOKUP(DL$3,$B$43:$CA$51,MATCH($CC49,$B$43:$B$51,0),FALSE)</f>
        <v>#N/A</v>
      </c>
      <c r="DM49" s="10" t="e">
        <f>HLOOKUP(DM$3,$B$43:$CA$51,MATCH($CC49,$B$43:$B$51,0),FALSE)</f>
        <v>#N/A</v>
      </c>
      <c r="DN49" s="10" t="e">
        <f>HLOOKUP(DN$3,$B$43:$CA$51,MATCH($CC49,$B$43:$B$51,0),FALSE)</f>
        <v>#N/A</v>
      </c>
      <c r="DO49" s="10" t="e">
        <f>HLOOKUP(DO$3,$B$43:$CA$51,MATCH($CC49,$B$43:$B$51,0),FALSE)</f>
        <v>#N/A</v>
      </c>
      <c r="DP49" s="10" t="e">
        <f>HLOOKUP(DP$3,$B$43:$CA$51,MATCH($CC49,$B$43:$B$51,0),FALSE)</f>
        <v>#N/A</v>
      </c>
      <c r="DQ49" s="10" t="e">
        <f>HLOOKUP(DQ$3,$B$43:$CA$51,MATCH($CC49,$B$43:$B$51,0),FALSE)</f>
        <v>#N/A</v>
      </c>
      <c r="DR49" s="10" t="e">
        <f>HLOOKUP(DR$3,$B$43:$CA$51,MATCH($CC49,$B$43:$B$51,0),FALSE)</f>
        <v>#N/A</v>
      </c>
      <c r="DS49" s="10" t="e">
        <f>HLOOKUP(DS$3,$B$43:$CA$51,MATCH($CC49,$B$43:$B$51,0),FALSE)</f>
        <v>#N/A</v>
      </c>
      <c r="DT49" s="10" t="e">
        <f>HLOOKUP(DT$3,$B$43:$CA$51,MATCH($CC49,$B$43:$B$51,0),FALSE)</f>
        <v>#N/A</v>
      </c>
      <c r="DU49" s="10" t="e">
        <f>HLOOKUP(DU$3,$B$43:$CA$51,MATCH($CC49,$B$43:$B$51,0),FALSE)</f>
        <v>#N/A</v>
      </c>
      <c r="DV49" s="10" t="e">
        <f>HLOOKUP(DV$3,$B$43:$CA$51,MATCH($CC49,$B$43:$B$51,0),FALSE)</f>
        <v>#N/A</v>
      </c>
      <c r="DW49" s="10" t="e">
        <f>HLOOKUP(DW$3,$B$43:$CA$51,MATCH($CC49,$B$43:$B$51,0),FALSE)</f>
        <v>#N/A</v>
      </c>
      <c r="DX49" s="10" t="e">
        <f>HLOOKUP(DX$3,$B$43:$CA$51,MATCH($CC49,$B$43:$B$51,0),FALSE)</f>
        <v>#N/A</v>
      </c>
      <c r="DY49" s="10" t="e">
        <f>HLOOKUP(DY$3,$B$43:$CA$51,MATCH($CC49,$B$43:$B$51,0),FALSE)</f>
        <v>#N/A</v>
      </c>
      <c r="DZ49" s="10" t="e">
        <f>HLOOKUP(DZ$3,$B$43:$CA$51,MATCH($CC49,$B$43:$B$51,0),FALSE)</f>
        <v>#N/A</v>
      </c>
      <c r="EA49" s="10" t="e">
        <f>HLOOKUP(EA$3,$B$43:$CA$51,MATCH($CC49,$B$43:$B$51,0),FALSE)</f>
        <v>#N/A</v>
      </c>
      <c r="EB49" s="10" t="e">
        <f>HLOOKUP(EB$3,$B$43:$CA$51,MATCH($CC49,$B$43:$B$51,0),FALSE)</f>
        <v>#N/A</v>
      </c>
      <c r="EC49" s="10" t="e">
        <f>HLOOKUP(EC$3,$B$43:$CA$51,MATCH($CC49,$B$43:$B$51,0),FALSE)</f>
        <v>#N/A</v>
      </c>
      <c r="ED49" s="10" t="e">
        <f>HLOOKUP(ED$3,$B$43:$CA$51,MATCH($CC49,$B$43:$B$51,0),FALSE)</f>
        <v>#N/A</v>
      </c>
      <c r="EE49" s="10" t="e">
        <f>HLOOKUP(EE$3,$B$43:$CA$51,MATCH($CC49,$B$43:$B$51,0),FALSE)</f>
        <v>#N/A</v>
      </c>
      <c r="EF49" s="10" t="e">
        <f>HLOOKUP(EF$3,$B$43:$CA$51,MATCH($CC49,$B$43:$B$51,0),FALSE)</f>
        <v>#N/A</v>
      </c>
      <c r="EG49" s="10" t="e">
        <f>HLOOKUP(EG$3,$B$43:$CA$51,MATCH($CC49,$B$43:$B$51,0),FALSE)</f>
        <v>#N/A</v>
      </c>
      <c r="EH49" s="10" t="e">
        <f>HLOOKUP(EH$3,$B$43:$CA$51,MATCH($CC49,$B$43:$B$51,0),FALSE)</f>
        <v>#N/A</v>
      </c>
      <c r="EI49" s="10">
        <f>HLOOKUP(EI$3,$B$43:$CA$51,MATCH($CC49,$B$43:$B$51,0),FALSE)</f>
        <v>0.04</v>
      </c>
      <c r="EJ49" s="10" t="e">
        <f>HLOOKUP(EJ$3,$B$43:$CA$51,MATCH($CC49,$B$43:$B$51,0),FALSE)</f>
        <v>#N/A</v>
      </c>
      <c r="EK49" s="10" t="e">
        <f>HLOOKUP(EK$3,$B$43:$CA$51,MATCH($CC49,$B$43:$B$51,0),FALSE)</f>
        <v>#N/A</v>
      </c>
      <c r="EL49" s="10" t="e">
        <f>HLOOKUP(EL$3,$B$43:$CA$51,MATCH($CC49,$B$43:$B$51,0),FALSE)</f>
        <v>#N/A</v>
      </c>
      <c r="EM49" s="10" t="e">
        <f>HLOOKUP(EM$3,$B$43:$CA$51,MATCH($CC49,$B$43:$B$51,0),FALSE)</f>
        <v>#N/A</v>
      </c>
      <c r="EN49" s="10" t="e">
        <f>HLOOKUP(EN$3,$B$43:$CA$51,MATCH($CC49,$B$43:$B$51,0),FALSE)</f>
        <v>#N/A</v>
      </c>
      <c r="EO49" s="10" t="e">
        <f>HLOOKUP(EO$3,$B$43:$CA$51,MATCH($CC49,$B$43:$B$51,0),FALSE)</f>
        <v>#N/A</v>
      </c>
      <c r="EP49" s="10" t="e">
        <f>HLOOKUP(EP$3,$B$43:$CA$51,MATCH($CC49,$B$43:$B$51,0),FALSE)</f>
        <v>#N/A</v>
      </c>
      <c r="EQ49" s="10" t="e">
        <f>HLOOKUP(EQ$3,$B$43:$CA$51,MATCH($CC49,$B$43:$B$51,0),FALSE)</f>
        <v>#N/A</v>
      </c>
      <c r="ER49" s="10" t="e">
        <f>HLOOKUP(ER$3,$B$43:$CA$51,MATCH($CC49,$B$43:$B$51,0),FALSE)</f>
        <v>#N/A</v>
      </c>
      <c r="ES49" s="10" t="e">
        <f>HLOOKUP(ES$3,$B$43:$CA$51,MATCH($CC49,$B$43:$B$51,0),FALSE)</f>
        <v>#N/A</v>
      </c>
      <c r="ET49" s="10" t="e">
        <f>HLOOKUP(ET$3,$B$43:$CA$51,MATCH($CC49,$B$43:$B$51,0),FALSE)</f>
        <v>#N/A</v>
      </c>
      <c r="EU49" s="10" t="e">
        <f>HLOOKUP(EU$3,$B$43:$CA$51,MATCH($CC49,$B$43:$B$51,0),FALSE)</f>
        <v>#N/A</v>
      </c>
    </row>
    <row r="50" spans="2:151" x14ac:dyDescent="0.25">
      <c r="B50" s="4" t="s">
        <v>17</v>
      </c>
      <c r="C50" s="7">
        <v>0.04</v>
      </c>
      <c r="D50" s="9">
        <v>0.04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C50" t="str">
        <f>B40</f>
        <v xml:space="preserve">Alvaro Dias </v>
      </c>
      <c r="CD50" s="10" t="e">
        <f>HLOOKUP(CD$3,$B$43:$CA$51,MATCH($CC50,$B$43:$B$51,0),FALSE)</f>
        <v>#N/A</v>
      </c>
      <c r="CE50" s="10" t="e">
        <f>HLOOKUP(CE$3,$B$43:$CA$51,MATCH($CC50,$B$43:$B$51,0),FALSE)</f>
        <v>#N/A</v>
      </c>
      <c r="CF50" s="10" t="e">
        <f>HLOOKUP(CF$3,$B$43:$CA$51,MATCH($CC50,$B$43:$B$51,0),FALSE)</f>
        <v>#N/A</v>
      </c>
      <c r="CG50" s="10" t="e">
        <f>HLOOKUP(CG$3,$B$43:$CA$51,MATCH($CC50,$B$43:$B$51,0),FALSE)</f>
        <v>#N/A</v>
      </c>
      <c r="CH50" s="10">
        <f>HLOOKUP(CH$3,$B$43:$CA$51,MATCH($CC50,$B$43:$B$51,0),FALSE)</f>
        <v>0.04</v>
      </c>
      <c r="CI50" s="10" t="e">
        <f>HLOOKUP(CI$3,$B$43:$CA$51,MATCH($CC50,$B$43:$B$51,0),FALSE)</f>
        <v>#N/A</v>
      </c>
      <c r="CJ50" s="10" t="e">
        <f>HLOOKUP(CJ$3,$B$43:$CA$51,MATCH($CC50,$B$43:$B$51,0),FALSE)</f>
        <v>#N/A</v>
      </c>
      <c r="CK50" s="10" t="e">
        <f>HLOOKUP(CK$3,$B$43:$CA$51,MATCH($CC50,$B$43:$B$51,0),FALSE)</f>
        <v>#N/A</v>
      </c>
      <c r="CL50" s="10" t="e">
        <f>HLOOKUP(CL$3,$B$43:$CA$51,MATCH($CC50,$B$43:$B$51,0),FALSE)</f>
        <v>#N/A</v>
      </c>
      <c r="CM50" s="10" t="e">
        <f>HLOOKUP(CM$3,$B$43:$CA$51,MATCH($CC50,$B$43:$B$51,0),FALSE)</f>
        <v>#N/A</v>
      </c>
      <c r="CN50" s="10" t="e">
        <f>HLOOKUP(CN$3,$B$43:$CA$51,MATCH($CC50,$B$43:$B$51,0),FALSE)</f>
        <v>#N/A</v>
      </c>
      <c r="CO50" s="10" t="e">
        <f>HLOOKUP(CO$3,$B$43:$CA$51,MATCH($CC50,$B$43:$B$51,0),FALSE)</f>
        <v>#N/A</v>
      </c>
      <c r="CP50" s="10" t="e">
        <f>HLOOKUP(CP$3,$B$43:$CA$51,MATCH($CC50,$B$43:$B$51,0),FALSE)</f>
        <v>#N/A</v>
      </c>
      <c r="CQ50" s="10" t="e">
        <f>HLOOKUP(CQ$3,$B$43:$CA$51,MATCH($CC50,$B$43:$B$51,0),FALSE)</f>
        <v>#N/A</v>
      </c>
      <c r="CR50" s="10" t="e">
        <f>HLOOKUP(CR$3,$B$43:$CA$51,MATCH($CC50,$B$43:$B$51,0),FALSE)</f>
        <v>#N/A</v>
      </c>
      <c r="CS50" s="10" t="e">
        <f>HLOOKUP(CS$3,$B$43:$CA$51,MATCH($CC50,$B$43:$B$51,0),FALSE)</f>
        <v>#N/A</v>
      </c>
      <c r="CT50" s="10" t="e">
        <f>HLOOKUP(CT$3,$B$43:$CA$51,MATCH($CC50,$B$43:$B$51,0),FALSE)</f>
        <v>#N/A</v>
      </c>
      <c r="CU50" s="10" t="e">
        <f>HLOOKUP(CU$3,$B$43:$CA$51,MATCH($CC50,$B$43:$B$51,0),FALSE)</f>
        <v>#N/A</v>
      </c>
      <c r="CV50" s="10" t="e">
        <f>HLOOKUP(CV$3,$B$43:$CA$51,MATCH($CC50,$B$43:$B$51,0),FALSE)</f>
        <v>#N/A</v>
      </c>
      <c r="CW50" s="10" t="e">
        <f>HLOOKUP(CW$3,$B$43:$CA$51,MATCH($CC50,$B$43:$B$51,0),FALSE)</f>
        <v>#N/A</v>
      </c>
      <c r="CX50" s="10" t="e">
        <f>HLOOKUP(CX$3,$B$43:$CA$51,MATCH($CC50,$B$43:$B$51,0),FALSE)</f>
        <v>#N/A</v>
      </c>
      <c r="CY50" s="10" t="e">
        <f>HLOOKUP(CY$3,$B$43:$CA$51,MATCH($CC50,$B$43:$B$51,0),FALSE)</f>
        <v>#N/A</v>
      </c>
      <c r="CZ50" s="10" t="e">
        <f>HLOOKUP(CZ$3,$B$43:$CA$51,MATCH($CC50,$B$43:$B$51,0),FALSE)</f>
        <v>#N/A</v>
      </c>
      <c r="DA50" s="10" t="e">
        <f>HLOOKUP(DA$3,$B$43:$CA$51,MATCH($CC50,$B$43:$B$51,0),FALSE)</f>
        <v>#N/A</v>
      </c>
      <c r="DB50" s="10" t="e">
        <f>HLOOKUP(DB$3,$B$43:$CA$51,MATCH($CC50,$B$43:$B$51,0),FALSE)</f>
        <v>#N/A</v>
      </c>
      <c r="DC50" s="10" t="e">
        <f>HLOOKUP(DC$3,$B$43:$CA$51,MATCH($CC50,$B$43:$B$51,0),FALSE)</f>
        <v>#N/A</v>
      </c>
      <c r="DD50" s="10" t="e">
        <f>HLOOKUP(DD$3,$B$43:$CA$51,MATCH($CC50,$B$43:$B$51,0),FALSE)</f>
        <v>#N/A</v>
      </c>
      <c r="DE50" s="10" t="e">
        <f>HLOOKUP(DE$3,$B$43:$CA$51,MATCH($CC50,$B$43:$B$51,0),FALSE)</f>
        <v>#N/A</v>
      </c>
      <c r="DF50" s="10" t="e">
        <f>HLOOKUP(DF$3,$B$43:$CA$51,MATCH($CC50,$B$43:$B$51,0),FALSE)</f>
        <v>#N/A</v>
      </c>
      <c r="DG50" s="10" t="e">
        <f>HLOOKUP(DG$3,$B$43:$CA$51,MATCH($CC50,$B$43:$B$51,0),FALSE)</f>
        <v>#N/A</v>
      </c>
      <c r="DH50" s="10" t="e">
        <f>HLOOKUP(DH$3,$B$43:$CA$51,MATCH($CC50,$B$43:$B$51,0),FALSE)</f>
        <v>#N/A</v>
      </c>
      <c r="DI50" s="10" t="e">
        <f>HLOOKUP(DI$3,$B$43:$CA$51,MATCH($CC50,$B$43:$B$51,0),FALSE)</f>
        <v>#N/A</v>
      </c>
      <c r="DJ50" s="10" t="e">
        <f>HLOOKUP(DJ$3,$B$43:$CA$51,MATCH($CC50,$B$43:$B$51,0),FALSE)</f>
        <v>#N/A</v>
      </c>
      <c r="DK50" s="10" t="e">
        <f>HLOOKUP(DK$3,$B$43:$CA$51,MATCH($CC50,$B$43:$B$51,0),FALSE)</f>
        <v>#N/A</v>
      </c>
      <c r="DL50" s="10" t="e">
        <f>HLOOKUP(DL$3,$B$43:$CA$51,MATCH($CC50,$B$43:$B$51,0),FALSE)</f>
        <v>#N/A</v>
      </c>
      <c r="DM50" s="10" t="e">
        <f>HLOOKUP(DM$3,$B$43:$CA$51,MATCH($CC50,$B$43:$B$51,0),FALSE)</f>
        <v>#N/A</v>
      </c>
      <c r="DN50" s="10" t="e">
        <f>HLOOKUP(DN$3,$B$43:$CA$51,MATCH($CC50,$B$43:$B$51,0),FALSE)</f>
        <v>#N/A</v>
      </c>
      <c r="DO50" s="10" t="e">
        <f>HLOOKUP(DO$3,$B$43:$CA$51,MATCH($CC50,$B$43:$B$51,0),FALSE)</f>
        <v>#N/A</v>
      </c>
      <c r="DP50" s="10" t="e">
        <f>HLOOKUP(DP$3,$B$43:$CA$51,MATCH($CC50,$B$43:$B$51,0),FALSE)</f>
        <v>#N/A</v>
      </c>
      <c r="DQ50" s="10" t="e">
        <f>HLOOKUP(DQ$3,$B$43:$CA$51,MATCH($CC50,$B$43:$B$51,0),FALSE)</f>
        <v>#N/A</v>
      </c>
      <c r="DR50" s="10" t="e">
        <f>HLOOKUP(DR$3,$B$43:$CA$51,MATCH($CC50,$B$43:$B$51,0),FALSE)</f>
        <v>#N/A</v>
      </c>
      <c r="DS50" s="10" t="e">
        <f>HLOOKUP(DS$3,$B$43:$CA$51,MATCH($CC50,$B$43:$B$51,0),FALSE)</f>
        <v>#N/A</v>
      </c>
      <c r="DT50" s="10" t="e">
        <f>HLOOKUP(DT$3,$B$43:$CA$51,MATCH($CC50,$B$43:$B$51,0),FALSE)</f>
        <v>#N/A</v>
      </c>
      <c r="DU50" s="10" t="e">
        <f>HLOOKUP(DU$3,$B$43:$CA$51,MATCH($CC50,$B$43:$B$51,0),FALSE)</f>
        <v>#N/A</v>
      </c>
      <c r="DV50" s="10" t="e">
        <f>HLOOKUP(DV$3,$B$43:$CA$51,MATCH($CC50,$B$43:$B$51,0),FALSE)</f>
        <v>#N/A</v>
      </c>
      <c r="DW50" s="10" t="e">
        <f>HLOOKUP(DW$3,$B$43:$CA$51,MATCH($CC50,$B$43:$B$51,0),FALSE)</f>
        <v>#N/A</v>
      </c>
      <c r="DX50" s="10" t="e">
        <f>HLOOKUP(DX$3,$B$43:$CA$51,MATCH($CC50,$B$43:$B$51,0),FALSE)</f>
        <v>#N/A</v>
      </c>
      <c r="DY50" s="10" t="e">
        <f>HLOOKUP(DY$3,$B$43:$CA$51,MATCH($CC50,$B$43:$B$51,0),FALSE)</f>
        <v>#N/A</v>
      </c>
      <c r="DZ50" s="10" t="e">
        <f>HLOOKUP(DZ$3,$B$43:$CA$51,MATCH($CC50,$B$43:$B$51,0),FALSE)</f>
        <v>#N/A</v>
      </c>
      <c r="EA50" s="10" t="e">
        <f>HLOOKUP(EA$3,$B$43:$CA$51,MATCH($CC50,$B$43:$B$51,0),FALSE)</f>
        <v>#N/A</v>
      </c>
      <c r="EB50" s="10" t="e">
        <f>HLOOKUP(EB$3,$B$43:$CA$51,MATCH($CC50,$B$43:$B$51,0),FALSE)</f>
        <v>#N/A</v>
      </c>
      <c r="EC50" s="10" t="e">
        <f>HLOOKUP(EC$3,$B$43:$CA$51,MATCH($CC50,$B$43:$B$51,0),FALSE)</f>
        <v>#N/A</v>
      </c>
      <c r="ED50" s="10" t="e">
        <f>HLOOKUP(ED$3,$B$43:$CA$51,MATCH($CC50,$B$43:$B$51,0),FALSE)</f>
        <v>#N/A</v>
      </c>
      <c r="EE50" s="10" t="e">
        <f>HLOOKUP(EE$3,$B$43:$CA$51,MATCH($CC50,$B$43:$B$51,0),FALSE)</f>
        <v>#N/A</v>
      </c>
      <c r="EF50" s="10" t="e">
        <f>HLOOKUP(EF$3,$B$43:$CA$51,MATCH($CC50,$B$43:$B$51,0),FALSE)</f>
        <v>#N/A</v>
      </c>
      <c r="EG50" s="10" t="e">
        <f>HLOOKUP(EG$3,$B$43:$CA$51,MATCH($CC50,$B$43:$B$51,0),FALSE)</f>
        <v>#N/A</v>
      </c>
      <c r="EH50" s="10" t="e">
        <f>HLOOKUP(EH$3,$B$43:$CA$51,MATCH($CC50,$B$43:$B$51,0),FALSE)</f>
        <v>#N/A</v>
      </c>
      <c r="EI50" s="10">
        <f>HLOOKUP(EI$3,$B$43:$CA$51,MATCH($CC50,$B$43:$B$51,0),FALSE)</f>
        <v>0.04</v>
      </c>
      <c r="EJ50" s="10" t="e">
        <f>HLOOKUP(EJ$3,$B$43:$CA$51,MATCH($CC50,$B$43:$B$51,0),FALSE)</f>
        <v>#N/A</v>
      </c>
      <c r="EK50" s="10" t="e">
        <f>HLOOKUP(EK$3,$B$43:$CA$51,MATCH($CC50,$B$43:$B$51,0),FALSE)</f>
        <v>#N/A</v>
      </c>
      <c r="EL50" s="10" t="e">
        <f>HLOOKUP(EL$3,$B$43:$CA$51,MATCH($CC50,$B$43:$B$51,0),FALSE)</f>
        <v>#N/A</v>
      </c>
      <c r="EM50" s="10" t="e">
        <f>HLOOKUP(EM$3,$B$43:$CA$51,MATCH($CC50,$B$43:$B$51,0),FALSE)</f>
        <v>#N/A</v>
      </c>
      <c r="EN50" s="10" t="e">
        <f>HLOOKUP(EN$3,$B$43:$CA$51,MATCH($CC50,$B$43:$B$51,0),FALSE)</f>
        <v>#N/A</v>
      </c>
      <c r="EO50" s="10" t="e">
        <f>HLOOKUP(EO$3,$B$43:$CA$51,MATCH($CC50,$B$43:$B$51,0),FALSE)</f>
        <v>#N/A</v>
      </c>
      <c r="EP50" s="10" t="e">
        <f>HLOOKUP(EP$3,$B$43:$CA$51,MATCH($CC50,$B$43:$B$51,0),FALSE)</f>
        <v>#N/A</v>
      </c>
      <c r="EQ50" s="10" t="e">
        <f>HLOOKUP(EQ$3,$B$43:$CA$51,MATCH($CC50,$B$43:$B$51,0),FALSE)</f>
        <v>#N/A</v>
      </c>
      <c r="ER50" s="10" t="e">
        <f>HLOOKUP(ER$3,$B$43:$CA$51,MATCH($CC50,$B$43:$B$51,0),FALSE)</f>
        <v>#N/A</v>
      </c>
      <c r="ES50" s="10" t="e">
        <f>HLOOKUP(ES$3,$B$43:$CA$51,MATCH($CC50,$B$43:$B$51,0),FALSE)</f>
        <v>#N/A</v>
      </c>
      <c r="ET50" s="10" t="e">
        <f>HLOOKUP(ET$3,$B$43:$CA$51,MATCH($CC50,$B$43:$B$51,0),FALSE)</f>
        <v>#N/A</v>
      </c>
      <c r="EU50" s="10" t="e">
        <f>HLOOKUP(EU$3,$B$43:$CA$51,MATCH($CC50,$B$43:$B$51,0),FALSE)</f>
        <v>#N/A</v>
      </c>
    </row>
    <row r="51" spans="2:151" x14ac:dyDescent="0.25">
      <c r="B51" s="4" t="s">
        <v>18</v>
      </c>
      <c r="C51" s="7">
        <f>1-SUM(C44:C50)</f>
        <v>0.10999999999999999</v>
      </c>
      <c r="D51" s="7">
        <f>1-SUM(D44:D50)</f>
        <v>6.9999999999999951E-2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C51" t="str">
        <f>B41</f>
        <v xml:space="preserve">DEMAIS </v>
      </c>
      <c r="CD51" s="10" t="e">
        <f>HLOOKUP(CD$3,$B$43:$CA$51,MATCH($CC51,$B$43:$B$51,0),FALSE)</f>
        <v>#N/A</v>
      </c>
      <c r="CE51" s="10" t="e">
        <f>HLOOKUP(CE$3,$B$43:$CA$51,MATCH($CC51,$B$43:$B$51,0),FALSE)</f>
        <v>#N/A</v>
      </c>
      <c r="CF51" s="10" t="e">
        <f>HLOOKUP(CF$3,$B$43:$CA$51,MATCH($CC51,$B$43:$B$51,0),FALSE)</f>
        <v>#N/A</v>
      </c>
      <c r="CG51" s="10" t="e">
        <f>HLOOKUP(CG$3,$B$43:$CA$51,MATCH($CC51,$B$43:$B$51,0),FALSE)</f>
        <v>#N/A</v>
      </c>
      <c r="CH51" s="10">
        <f>HLOOKUP(CH$3,$B$43:$CA$51,MATCH($CC51,$B$43:$B$51,0),FALSE)</f>
        <v>0.10999999999999999</v>
      </c>
      <c r="CI51" s="10" t="e">
        <f>HLOOKUP(CI$3,$B$43:$CA$51,MATCH($CC51,$B$43:$B$51,0),FALSE)</f>
        <v>#N/A</v>
      </c>
      <c r="CJ51" s="10" t="e">
        <f>HLOOKUP(CJ$3,$B$43:$CA$51,MATCH($CC51,$B$43:$B$51,0),FALSE)</f>
        <v>#N/A</v>
      </c>
      <c r="CK51" s="10" t="e">
        <f>HLOOKUP(CK$3,$B$43:$CA$51,MATCH($CC51,$B$43:$B$51,0),FALSE)</f>
        <v>#N/A</v>
      </c>
      <c r="CL51" s="10" t="e">
        <f>HLOOKUP(CL$3,$B$43:$CA$51,MATCH($CC51,$B$43:$B$51,0),FALSE)</f>
        <v>#N/A</v>
      </c>
      <c r="CM51" s="10" t="e">
        <f>HLOOKUP(CM$3,$B$43:$CA$51,MATCH($CC51,$B$43:$B$51,0),FALSE)</f>
        <v>#N/A</v>
      </c>
      <c r="CN51" s="10" t="e">
        <f>HLOOKUP(CN$3,$B$43:$CA$51,MATCH($CC51,$B$43:$B$51,0),FALSE)</f>
        <v>#N/A</v>
      </c>
      <c r="CO51" s="10" t="e">
        <f>HLOOKUP(CO$3,$B$43:$CA$51,MATCH($CC51,$B$43:$B$51,0),FALSE)</f>
        <v>#N/A</v>
      </c>
      <c r="CP51" s="10" t="e">
        <f>HLOOKUP(CP$3,$B$43:$CA$51,MATCH($CC51,$B$43:$B$51,0),FALSE)</f>
        <v>#N/A</v>
      </c>
      <c r="CQ51" s="10" t="e">
        <f>HLOOKUP(CQ$3,$B$43:$CA$51,MATCH($CC51,$B$43:$B$51,0),FALSE)</f>
        <v>#N/A</v>
      </c>
      <c r="CR51" s="10" t="e">
        <f>HLOOKUP(CR$3,$B$43:$CA$51,MATCH($CC51,$B$43:$B$51,0),FALSE)</f>
        <v>#N/A</v>
      </c>
      <c r="CS51" s="10" t="e">
        <f>HLOOKUP(CS$3,$B$43:$CA$51,MATCH($CC51,$B$43:$B$51,0),FALSE)</f>
        <v>#N/A</v>
      </c>
      <c r="CT51" s="10" t="e">
        <f>HLOOKUP(CT$3,$B$43:$CA$51,MATCH($CC51,$B$43:$B$51,0),FALSE)</f>
        <v>#N/A</v>
      </c>
      <c r="CU51" s="10" t="e">
        <f>HLOOKUP(CU$3,$B$43:$CA$51,MATCH($CC51,$B$43:$B$51,0),FALSE)</f>
        <v>#N/A</v>
      </c>
      <c r="CV51" s="10" t="e">
        <f>HLOOKUP(CV$3,$B$43:$CA$51,MATCH($CC51,$B$43:$B$51,0),FALSE)</f>
        <v>#N/A</v>
      </c>
      <c r="CW51" s="10" t="e">
        <f>HLOOKUP(CW$3,$B$43:$CA$51,MATCH($CC51,$B$43:$B$51,0),FALSE)</f>
        <v>#N/A</v>
      </c>
      <c r="CX51" s="10" t="e">
        <f>HLOOKUP(CX$3,$B$43:$CA$51,MATCH($CC51,$B$43:$B$51,0),FALSE)</f>
        <v>#N/A</v>
      </c>
      <c r="CY51" s="10" t="e">
        <f>HLOOKUP(CY$3,$B$43:$CA$51,MATCH($CC51,$B$43:$B$51,0),FALSE)</f>
        <v>#N/A</v>
      </c>
      <c r="CZ51" s="10" t="e">
        <f>HLOOKUP(CZ$3,$B$43:$CA$51,MATCH($CC51,$B$43:$B$51,0),FALSE)</f>
        <v>#N/A</v>
      </c>
      <c r="DA51" s="10" t="e">
        <f>HLOOKUP(DA$3,$B$43:$CA$51,MATCH($CC51,$B$43:$B$51,0),FALSE)</f>
        <v>#N/A</v>
      </c>
      <c r="DB51" s="10" t="e">
        <f>HLOOKUP(DB$3,$B$43:$CA$51,MATCH($CC51,$B$43:$B$51,0),FALSE)</f>
        <v>#N/A</v>
      </c>
      <c r="DC51" s="10" t="e">
        <f>HLOOKUP(DC$3,$B$43:$CA$51,MATCH($CC51,$B$43:$B$51,0),FALSE)</f>
        <v>#N/A</v>
      </c>
      <c r="DD51" s="10" t="e">
        <f>HLOOKUP(DD$3,$B$43:$CA$51,MATCH($CC51,$B$43:$B$51,0),FALSE)</f>
        <v>#N/A</v>
      </c>
      <c r="DE51" s="10" t="e">
        <f>HLOOKUP(DE$3,$B$43:$CA$51,MATCH($CC51,$B$43:$B$51,0),FALSE)</f>
        <v>#N/A</v>
      </c>
      <c r="DF51" s="10" t="e">
        <f>HLOOKUP(DF$3,$B$43:$CA$51,MATCH($CC51,$B$43:$B$51,0),FALSE)</f>
        <v>#N/A</v>
      </c>
      <c r="DG51" s="10" t="e">
        <f>HLOOKUP(DG$3,$B$43:$CA$51,MATCH($CC51,$B$43:$B$51,0),FALSE)</f>
        <v>#N/A</v>
      </c>
      <c r="DH51" s="10" t="e">
        <f>HLOOKUP(DH$3,$B$43:$CA$51,MATCH($CC51,$B$43:$B$51,0),FALSE)</f>
        <v>#N/A</v>
      </c>
      <c r="DI51" s="10" t="e">
        <f>HLOOKUP(DI$3,$B$43:$CA$51,MATCH($CC51,$B$43:$B$51,0),FALSE)</f>
        <v>#N/A</v>
      </c>
      <c r="DJ51" s="10" t="e">
        <f>HLOOKUP(DJ$3,$B$43:$CA$51,MATCH($CC51,$B$43:$B$51,0),FALSE)</f>
        <v>#N/A</v>
      </c>
      <c r="DK51" s="10" t="e">
        <f>HLOOKUP(DK$3,$B$43:$CA$51,MATCH($CC51,$B$43:$B$51,0),FALSE)</f>
        <v>#N/A</v>
      </c>
      <c r="DL51" s="10" t="e">
        <f>HLOOKUP(DL$3,$B$43:$CA$51,MATCH($CC51,$B$43:$B$51,0),FALSE)</f>
        <v>#N/A</v>
      </c>
      <c r="DM51" s="10" t="e">
        <f>HLOOKUP(DM$3,$B$43:$CA$51,MATCH($CC51,$B$43:$B$51,0),FALSE)</f>
        <v>#N/A</v>
      </c>
      <c r="DN51" s="10" t="e">
        <f>HLOOKUP(DN$3,$B$43:$CA$51,MATCH($CC51,$B$43:$B$51,0),FALSE)</f>
        <v>#N/A</v>
      </c>
      <c r="DO51" s="10" t="e">
        <f>HLOOKUP(DO$3,$B$43:$CA$51,MATCH($CC51,$B$43:$B$51,0),FALSE)</f>
        <v>#N/A</v>
      </c>
      <c r="DP51" s="10" t="e">
        <f>HLOOKUP(DP$3,$B$43:$CA$51,MATCH($CC51,$B$43:$B$51,0),FALSE)</f>
        <v>#N/A</v>
      </c>
      <c r="DQ51" s="10" t="e">
        <f>HLOOKUP(DQ$3,$B$43:$CA$51,MATCH($CC51,$B$43:$B$51,0),FALSE)</f>
        <v>#N/A</v>
      </c>
      <c r="DR51" s="10" t="e">
        <f>HLOOKUP(DR$3,$B$43:$CA$51,MATCH($CC51,$B$43:$B$51,0),FALSE)</f>
        <v>#N/A</v>
      </c>
      <c r="DS51" s="10" t="e">
        <f>HLOOKUP(DS$3,$B$43:$CA$51,MATCH($CC51,$B$43:$B$51,0),FALSE)</f>
        <v>#N/A</v>
      </c>
      <c r="DT51" s="10" t="e">
        <f>HLOOKUP(DT$3,$B$43:$CA$51,MATCH($CC51,$B$43:$B$51,0),FALSE)</f>
        <v>#N/A</v>
      </c>
      <c r="DU51" s="10" t="e">
        <f>HLOOKUP(DU$3,$B$43:$CA$51,MATCH($CC51,$B$43:$B$51,0),FALSE)</f>
        <v>#N/A</v>
      </c>
      <c r="DV51" s="10" t="e">
        <f>HLOOKUP(DV$3,$B$43:$CA$51,MATCH($CC51,$B$43:$B$51,0),FALSE)</f>
        <v>#N/A</v>
      </c>
      <c r="DW51" s="10" t="e">
        <f>HLOOKUP(DW$3,$B$43:$CA$51,MATCH($CC51,$B$43:$B$51,0),FALSE)</f>
        <v>#N/A</v>
      </c>
      <c r="DX51" s="10" t="e">
        <f>HLOOKUP(DX$3,$B$43:$CA$51,MATCH($CC51,$B$43:$B$51,0),FALSE)</f>
        <v>#N/A</v>
      </c>
      <c r="DY51" s="10" t="e">
        <f>HLOOKUP(DY$3,$B$43:$CA$51,MATCH($CC51,$B$43:$B$51,0),FALSE)</f>
        <v>#N/A</v>
      </c>
      <c r="DZ51" s="10" t="e">
        <f>HLOOKUP(DZ$3,$B$43:$CA$51,MATCH($CC51,$B$43:$B$51,0),FALSE)</f>
        <v>#N/A</v>
      </c>
      <c r="EA51" s="10" t="e">
        <f>HLOOKUP(EA$3,$B$43:$CA$51,MATCH($CC51,$B$43:$B$51,0),FALSE)</f>
        <v>#N/A</v>
      </c>
      <c r="EB51" s="10" t="e">
        <f>HLOOKUP(EB$3,$B$43:$CA$51,MATCH($CC51,$B$43:$B$51,0),FALSE)</f>
        <v>#N/A</v>
      </c>
      <c r="EC51" s="10" t="e">
        <f>HLOOKUP(EC$3,$B$43:$CA$51,MATCH($CC51,$B$43:$B$51,0),FALSE)</f>
        <v>#N/A</v>
      </c>
      <c r="ED51" s="10" t="e">
        <f>HLOOKUP(ED$3,$B$43:$CA$51,MATCH($CC51,$B$43:$B$51,0),FALSE)</f>
        <v>#N/A</v>
      </c>
      <c r="EE51" s="10" t="e">
        <f>HLOOKUP(EE$3,$B$43:$CA$51,MATCH($CC51,$B$43:$B$51,0),FALSE)</f>
        <v>#N/A</v>
      </c>
      <c r="EF51" s="10" t="e">
        <f>HLOOKUP(EF$3,$B$43:$CA$51,MATCH($CC51,$B$43:$B$51,0),FALSE)</f>
        <v>#N/A</v>
      </c>
      <c r="EG51" s="10" t="e">
        <f>HLOOKUP(EG$3,$B$43:$CA$51,MATCH($CC51,$B$43:$B$51,0),FALSE)</f>
        <v>#N/A</v>
      </c>
      <c r="EH51" s="10" t="e">
        <f>HLOOKUP(EH$3,$B$43:$CA$51,MATCH($CC51,$B$43:$B$51,0),FALSE)</f>
        <v>#N/A</v>
      </c>
      <c r="EI51" s="10">
        <f>HLOOKUP(EI$3,$B$43:$CA$51,MATCH($CC51,$B$43:$B$51,0),FALSE)</f>
        <v>6.9999999999999951E-2</v>
      </c>
      <c r="EJ51" s="10" t="e">
        <f>HLOOKUP(EJ$3,$B$43:$CA$51,MATCH($CC51,$B$43:$B$51,0),FALSE)</f>
        <v>#N/A</v>
      </c>
      <c r="EK51" s="10" t="e">
        <f>HLOOKUP(EK$3,$B$43:$CA$51,MATCH($CC51,$B$43:$B$51,0),FALSE)</f>
        <v>#N/A</v>
      </c>
      <c r="EL51" s="10" t="e">
        <f>HLOOKUP(EL$3,$B$43:$CA$51,MATCH($CC51,$B$43:$B$51,0),FALSE)</f>
        <v>#N/A</v>
      </c>
      <c r="EM51" s="10" t="e">
        <f>HLOOKUP(EM$3,$B$43:$CA$51,MATCH($CC51,$B$43:$B$51,0),FALSE)</f>
        <v>#N/A</v>
      </c>
      <c r="EN51" s="10" t="e">
        <f>HLOOKUP(EN$3,$B$43:$CA$51,MATCH($CC51,$B$43:$B$51,0),FALSE)</f>
        <v>#N/A</v>
      </c>
      <c r="EO51" s="10" t="e">
        <f>HLOOKUP(EO$3,$B$43:$CA$51,MATCH($CC51,$B$43:$B$51,0),FALSE)</f>
        <v>#N/A</v>
      </c>
      <c r="EP51" s="10" t="e">
        <f>HLOOKUP(EP$3,$B$43:$CA$51,MATCH($CC51,$B$43:$B$51,0),FALSE)</f>
        <v>#N/A</v>
      </c>
      <c r="EQ51" s="10" t="e">
        <f>HLOOKUP(EQ$3,$B$43:$CA$51,MATCH($CC51,$B$43:$B$51,0),FALSE)</f>
        <v>#N/A</v>
      </c>
      <c r="ER51" s="10" t="e">
        <f>HLOOKUP(ER$3,$B$43:$CA$51,MATCH($CC51,$B$43:$B$51,0),FALSE)</f>
        <v>#N/A</v>
      </c>
      <c r="ES51" s="10" t="e">
        <f>HLOOKUP(ES$3,$B$43:$CA$51,MATCH($CC51,$B$43:$B$51,0),FALSE)</f>
        <v>#N/A</v>
      </c>
      <c r="ET51" s="10" t="e">
        <f>HLOOKUP(ET$3,$B$43:$CA$51,MATCH($CC51,$B$43:$B$51,0),FALSE)</f>
        <v>#N/A</v>
      </c>
      <c r="EU51" s="10" t="e">
        <f>HLOOKUP(EU$3,$B$43:$CA$51,MATCH($CC51,$B$43:$B$51,0),FALSE)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22</vt:i4>
      </vt:variant>
    </vt:vector>
  </HeadingPairs>
  <TitlesOfParts>
    <vt:vector size="23" baseType="lpstr">
      <vt:lpstr>Sheet1</vt:lpstr>
      <vt:lpstr>TUDO</vt:lpstr>
      <vt:lpstr>TUDO (2)</vt:lpstr>
      <vt:lpstr>NS NR</vt:lpstr>
      <vt:lpstr>NS NR (2)</vt:lpstr>
      <vt:lpstr>Candidatos</vt:lpstr>
      <vt:lpstr>Candidatos (2)</vt:lpstr>
      <vt:lpstr>Bolsonaro</vt:lpstr>
      <vt:lpstr>Bolsonaro (2)</vt:lpstr>
      <vt:lpstr>Outros</vt:lpstr>
      <vt:lpstr>Outros (2)</vt:lpstr>
      <vt:lpstr>Marina</vt:lpstr>
      <vt:lpstr>Marina (2)</vt:lpstr>
      <vt:lpstr>Alckmin</vt:lpstr>
      <vt:lpstr>Alckmin (2)</vt:lpstr>
      <vt:lpstr>Haddad</vt:lpstr>
      <vt:lpstr>Haddad (2)</vt:lpstr>
      <vt:lpstr>Ciro</vt:lpstr>
      <vt:lpstr>Ciro (2)</vt:lpstr>
      <vt:lpstr>Alvaro</vt:lpstr>
      <vt:lpstr>Alvaro (2)</vt:lpstr>
      <vt:lpstr>DEMAIS (NOVO)</vt:lpstr>
      <vt:lpstr>DEMAIS (NOVO) (2)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2018-08-28T22:12:03Z</dcterms:created>
  <dcterms:modified xsi:type="dcterms:W3CDTF">2018-09-06T19:41:00Z</dcterms:modified>
</cp:coreProperties>
</file>