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7795" windowHeight="12975" activeTab="1"/>
  </bookViews>
  <sheets>
    <sheet name="Chart2" sheetId="12" r:id="rId1"/>
    <sheet name="Espontânea" sheetId="1" r:id="rId2"/>
    <sheet name="Chart1" sheetId="10" r:id="rId3"/>
    <sheet name="Estimulada Lula" sheetId="6" r:id="rId4"/>
    <sheet name="Estimulada Haddad" sheetId="3" r:id="rId5"/>
    <sheet name="Haddad apoiado por Lula" sheetId="9" r:id="rId6"/>
    <sheet name="Rejeicao" sheetId="8" r:id="rId7"/>
    <sheet name="DESCRIÇÃO" sheetId="5" r:id="rId8"/>
    <sheet name="Sheet1" sheetId="11" r:id="rId9"/>
  </sheets>
  <definedNames>
    <definedName name="_xlnm._FilterDatabase" localSheetId="1" hidden="1">Espontânea!$B$2:$D$25</definedName>
    <definedName name="_xlnm._FilterDatabase" localSheetId="4" hidden="1">'Estimulada Haddad'!$B$2:$P$21</definedName>
    <definedName name="_xlnm._FilterDatabase" localSheetId="3" hidden="1">'Estimulada Lula'!$B$2:$N$22</definedName>
  </definedNames>
  <calcPr calcId="145621" calcMode="manual"/>
</workbook>
</file>

<file path=xl/calcChain.xml><?xml version="1.0" encoding="utf-8"?>
<calcChain xmlns="http://schemas.openxmlformats.org/spreadsheetml/2006/main">
  <c r="A25" i="1" l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N21" i="3" l="1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T3" i="3"/>
  <c r="S3" i="3"/>
</calcChain>
</file>

<file path=xl/sharedStrings.xml><?xml version="1.0" encoding="utf-8"?>
<sst xmlns="http://schemas.openxmlformats.org/spreadsheetml/2006/main" count="190" uniqueCount="45">
  <si>
    <t>Instituto</t>
  </si>
  <si>
    <t>Data</t>
  </si>
  <si>
    <t>Álvaro Dias</t>
  </si>
  <si>
    <t>Ciro Gomes</t>
  </si>
  <si>
    <t>Geraldo Alckmin</t>
  </si>
  <si>
    <t>Jair Bolsonaro</t>
  </si>
  <si>
    <t>João Amoêdo</t>
  </si>
  <si>
    <t>Lula</t>
  </si>
  <si>
    <t>Marina Silva</t>
  </si>
  <si>
    <t>Outros</t>
  </si>
  <si>
    <t>Branco/Nulo</t>
  </si>
  <si>
    <t>Não sabe</t>
  </si>
  <si>
    <t>CNT-MDA</t>
  </si>
  <si>
    <t>-</t>
  </si>
  <si>
    <t>Datafolha</t>
  </si>
  <si>
    <t>Ibope</t>
  </si>
  <si>
    <t>XP</t>
  </si>
  <si>
    <t>Amostra</t>
  </si>
  <si>
    <t>Cobertura</t>
  </si>
  <si>
    <t>Método</t>
  </si>
  <si>
    <t>Erro</t>
  </si>
  <si>
    <t>Nacional</t>
  </si>
  <si>
    <t>Telefone</t>
  </si>
  <si>
    <t>Ipespe</t>
  </si>
  <si>
    <t>Telefone fixo e móvel</t>
  </si>
  <si>
    <t>FSB</t>
  </si>
  <si>
    <t xml:space="preserve">Ínicio </t>
  </si>
  <si>
    <t>Fim</t>
  </si>
  <si>
    <t>Presencial</t>
  </si>
  <si>
    <t>CNT MDA</t>
  </si>
  <si>
    <t>Fernando Haddad</t>
  </si>
  <si>
    <t>João Amoedo</t>
  </si>
  <si>
    <t>Brancos e nulos</t>
  </si>
  <si>
    <t>Não sabe/não respondeu</t>
  </si>
  <si>
    <t>Nenhum</t>
  </si>
  <si>
    <t>Todos</t>
  </si>
  <si>
    <t>validos</t>
  </si>
  <si>
    <t>NAO VALIDOS</t>
  </si>
  <si>
    <t>Data pesquisada</t>
  </si>
  <si>
    <t>20/22</t>
  </si>
  <si>
    <t>13/15</t>
  </si>
  <si>
    <t>06 a 08</t>
  </si>
  <si>
    <t>30 a 01</t>
  </si>
  <si>
    <t>Ipsos</t>
  </si>
  <si>
    <t>Demais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</si>
</sst>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5" fontId="2" fillId="0" borderId="4" xfId="0" applyNumberFormat="1" applyFont="1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16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left"/>
    </xf>
    <xf numFmtId="164" fontId="0" fillId="4" borderId="0" xfId="0" applyNumberFormat="1" applyFill="1"/>
    <xf numFmtId="17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3" fillId="3" borderId="0" xfId="0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Espontânea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7.3177758571016998E-3"/>
          <c:y val="4.8380952380952379E-2"/>
          <c:w val="0.85011800633823109"/>
          <c:h val="0.91389158730158726"/>
        </c:manualLayout>
      </c:layout>
      <c:lineChart>
        <c:grouping val="standard"/>
        <c:varyColors val="0"/>
        <c:ser>
          <c:idx val="4"/>
          <c:order val="0"/>
          <c:tx>
            <c:strRef>
              <c:f>Espontânea!$G$2</c:f>
              <c:strCache>
                <c:ptCount val="1"/>
                <c:pt idx="0">
                  <c:v>Geraldo 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strRef>
              <c:f>Espontânea!$A$3:$A$25</c:f>
              <c:strCache>
                <c:ptCount val="2"/>
                <c:pt idx="0">
                  <c:v>Ibope (24/jun)</c:v>
                </c:pt>
                <c:pt idx="1">
                  <c:v>Ibope (19/ago)</c:v>
                </c:pt>
              </c:strCache>
            </c:strRef>
          </c:cat>
          <c:val>
            <c:numRef>
              <c:f>Espontânea!$G$3:$G$25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Espontânea!$E$2</c:f>
              <c:strCache>
                <c:ptCount val="1"/>
                <c:pt idx="0">
                  <c:v>Jair 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strRef>
              <c:f>Espontânea!$A$3:$A$25</c:f>
              <c:strCache>
                <c:ptCount val="2"/>
                <c:pt idx="0">
                  <c:v>Ibope (24/jun)</c:v>
                </c:pt>
                <c:pt idx="1">
                  <c:v>Ibope (19/ago)</c:v>
                </c:pt>
              </c:strCache>
            </c:strRef>
          </c:cat>
          <c:val>
            <c:numRef>
              <c:f>Espontânea!$E$3:$E$25</c:f>
              <c:numCache>
                <c:formatCode>0.0</c:formatCode>
                <c:ptCount val="2"/>
                <c:pt idx="0">
                  <c:v>11</c:v>
                </c:pt>
                <c:pt idx="1">
                  <c:v>15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Espontânea!$I$2</c:f>
              <c:strCache>
                <c:ptCount val="1"/>
                <c:pt idx="0">
                  <c:v>Lula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Espontânea!$A$3:$A$25</c:f>
              <c:strCache>
                <c:ptCount val="2"/>
                <c:pt idx="0">
                  <c:v>Ibope (24/jun)</c:v>
                </c:pt>
                <c:pt idx="1">
                  <c:v>Ibope (19/ago)</c:v>
                </c:pt>
              </c:strCache>
            </c:strRef>
          </c:cat>
          <c:val>
            <c:numRef>
              <c:f>Espontânea!$I$3:$I$25</c:f>
              <c:numCache>
                <c:formatCode>0.0</c:formatCode>
                <c:ptCount val="2"/>
                <c:pt idx="0">
                  <c:v>21</c:v>
                </c:pt>
                <c:pt idx="1">
                  <c:v>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Espontânea!$H$2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strRef>
              <c:f>Espontânea!$A$3:$A$25</c:f>
              <c:strCache>
                <c:ptCount val="2"/>
                <c:pt idx="0">
                  <c:v>Ibope (24/jun)</c:v>
                </c:pt>
                <c:pt idx="1">
                  <c:v>Ibope (19/ago)</c:v>
                </c:pt>
              </c:strCache>
            </c:strRef>
          </c:cat>
          <c:val>
            <c:numRef>
              <c:f>Espontânea!$H$3:$H$25</c:f>
              <c:numCache>
                <c:formatCode>0.0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Espontânea!$F$2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strRef>
              <c:f>Espontânea!$A$3:$A$25</c:f>
              <c:strCache>
                <c:ptCount val="2"/>
                <c:pt idx="0">
                  <c:v>Ibope (24/jun)</c:v>
                </c:pt>
                <c:pt idx="1">
                  <c:v>Ibope (19/ago)</c:v>
                </c:pt>
              </c:strCache>
            </c:strRef>
          </c:cat>
          <c:val>
            <c:numRef>
              <c:f>Espontânea!$F$3:$F$25</c:f>
              <c:numCache>
                <c:formatCode>0.0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Espontânea!$J$2</c:f>
              <c:strCache>
                <c:ptCount val="1"/>
                <c:pt idx="0">
                  <c:v>Álvaro Dias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strRef>
              <c:f>Espontânea!$A$3:$A$25</c:f>
              <c:strCache>
                <c:ptCount val="2"/>
                <c:pt idx="0">
                  <c:v>Ibope (24/jun)</c:v>
                </c:pt>
                <c:pt idx="1">
                  <c:v>Ibope (19/ago)</c:v>
                </c:pt>
              </c:strCache>
            </c:strRef>
          </c:cat>
          <c:val>
            <c:numRef>
              <c:f>Espontânea!$J$3:$J$25</c:f>
              <c:numCache>
                <c:formatCode>0.0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11"/>
          <c:order val="6"/>
          <c:tx>
            <c:strRef>
              <c:f>Espontânea!$N$2</c:f>
              <c:strCache>
                <c:ptCount val="1"/>
                <c:pt idx="0">
                  <c:v>Branco/Nulo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strRef>
              <c:f>Espontânea!$A$3:$A$25</c:f>
              <c:strCache>
                <c:ptCount val="2"/>
                <c:pt idx="0">
                  <c:v>Ibope (24/jun)</c:v>
                </c:pt>
                <c:pt idx="1">
                  <c:v>Ibope (19/ago)</c:v>
                </c:pt>
              </c:strCache>
            </c:strRef>
          </c:cat>
          <c:val>
            <c:numRef>
              <c:f>Espontânea!$N$3:$N$25</c:f>
              <c:numCache>
                <c:formatCode>0.0</c:formatCode>
                <c:ptCount val="2"/>
                <c:pt idx="0">
                  <c:v>31</c:v>
                </c:pt>
                <c:pt idx="1">
                  <c:v>22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Espontânea!$D$2</c:f>
              <c:strCache>
                <c:ptCount val="1"/>
                <c:pt idx="0">
                  <c:v>Não sabe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strRef>
              <c:f>Espontânea!$A$3:$A$25</c:f>
              <c:strCache>
                <c:ptCount val="2"/>
                <c:pt idx="0">
                  <c:v>Ibope (24/jun)</c:v>
                </c:pt>
                <c:pt idx="1">
                  <c:v>Ibope (19/ago)</c:v>
                </c:pt>
              </c:strCache>
            </c:strRef>
          </c:cat>
          <c:val>
            <c:numRef>
              <c:f>Espontânea!$D$3:$D$25</c:f>
              <c:numCache>
                <c:formatCode>0.0</c:formatCode>
                <c:ptCount val="2"/>
                <c:pt idx="0">
                  <c:v>28</c:v>
                </c:pt>
                <c:pt idx="1">
                  <c:v>27</c:v>
                </c:pt>
              </c:numCache>
            </c:numRef>
          </c:val>
          <c:smooth val="0"/>
        </c:ser>
        <c:ser>
          <c:idx val="3"/>
          <c:order val="8"/>
          <c:tx>
            <c:strRef>
              <c:f>Espontânea!$M$2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F05028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05028"/>
              </a:solidFill>
              <a:ln>
                <a:solidFill>
                  <a:srgbClr val="F05028"/>
                </a:solidFill>
                <a:prstDash val="solid"/>
              </a:ln>
            </c:spPr>
          </c:marker>
          <c:cat>
            <c:strRef>
              <c:f>Espontânea!$A$3:$A$25</c:f>
              <c:strCache>
                <c:ptCount val="2"/>
                <c:pt idx="0">
                  <c:v>Ibope (24/jun)</c:v>
                </c:pt>
                <c:pt idx="1">
                  <c:v>Ibope (19/ago)</c:v>
                </c:pt>
              </c:strCache>
            </c:strRef>
          </c:cat>
          <c:val>
            <c:numRef>
              <c:f>Espontânea!$M$3:$M$25</c:f>
              <c:numCache>
                <c:formatCode>0.0</c:formatCode>
                <c:ptCount val="2"/>
                <c:pt idx="1">
                  <c:v>0</c:v>
                </c:pt>
              </c:numCache>
            </c:numRef>
          </c:val>
          <c:smooth val="0"/>
        </c:ser>
        <c:ser>
          <c:idx val="6"/>
          <c:order val="9"/>
          <c:tx>
            <c:strRef>
              <c:f>Espontânea!$L$2</c:f>
              <c:strCache>
                <c:ptCount val="1"/>
                <c:pt idx="0">
                  <c:v>João Amoêdo</c:v>
                </c:pt>
              </c:strCache>
            </c:strRef>
          </c:tx>
          <c:spPr>
            <a:ln w="38100">
              <a:solidFill>
                <a:srgbClr val="BEBEBE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EBEBE"/>
              </a:solidFill>
              <a:ln>
                <a:solidFill>
                  <a:srgbClr val="BEBEBE"/>
                </a:solidFill>
                <a:prstDash val="solid"/>
              </a:ln>
            </c:spPr>
          </c:marker>
          <c:cat>
            <c:strRef>
              <c:f>Espontânea!$A$3:$A$25</c:f>
              <c:strCache>
                <c:ptCount val="2"/>
                <c:pt idx="0">
                  <c:v>Ibope (24/jun)</c:v>
                </c:pt>
                <c:pt idx="1">
                  <c:v>Ibope (19/ago)</c:v>
                </c:pt>
              </c:strCache>
            </c:strRef>
          </c:cat>
          <c:val>
            <c:numRef>
              <c:f>Espontânea!$L$3:$L$25</c:f>
              <c:numCache>
                <c:formatCode>0.0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Espontânea!$K$2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B8D192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8D192"/>
              </a:solidFill>
              <a:ln>
                <a:solidFill>
                  <a:srgbClr val="B8D192"/>
                </a:solidFill>
                <a:prstDash val="solid"/>
              </a:ln>
            </c:spPr>
          </c:marker>
          <c:cat>
            <c:strRef>
              <c:f>Espontânea!$A$3:$A$25</c:f>
              <c:strCache>
                <c:ptCount val="2"/>
                <c:pt idx="0">
                  <c:v>Ibope (24/jun)</c:v>
                </c:pt>
                <c:pt idx="1">
                  <c:v>Ibope (19/ago)</c:v>
                </c:pt>
              </c:strCache>
            </c:strRef>
          </c:cat>
          <c:val>
            <c:numRef>
              <c:f>Espontânea!$K$3:$K$25</c:f>
              <c:numCache>
                <c:formatCode>0.0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123328"/>
        <c:axId val="521125248"/>
      </c:lineChart>
      <c:catAx>
        <c:axId val="521123328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21125248"/>
        <c:crosses val="autoZero"/>
        <c:auto val="1"/>
        <c:lblAlgn val="ctr"/>
        <c:lblOffset val="100"/>
        <c:noMultiLvlLbl val="0"/>
      </c:catAx>
      <c:valAx>
        <c:axId val="521125248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21123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86217021031403052"/>
          <c:y val="4.8486507936507925E-2"/>
          <c:w val="0.13769357533851911"/>
          <c:h val="0.88498968253968258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'Estimulada Lula'!$D$2</c:f>
              <c:strCache>
                <c:ptCount val="1"/>
                <c:pt idx="0">
                  <c:v>Álvaro Dias</c:v>
                </c:pt>
              </c:strCache>
            </c:strRef>
          </c:tx>
          <c:marker>
            <c:symbol val="none"/>
          </c:marker>
          <c:cat>
            <c:numRef>
              <c:f>'Estimulada Lula'!$C$3:$C$22</c:f>
              <c:numCache>
                <c:formatCode>d\-mmm\-yy</c:formatCode>
                <c:ptCount val="14"/>
                <c:pt idx="0">
                  <c:v>43238</c:v>
                </c:pt>
                <c:pt idx="1">
                  <c:v>43245</c:v>
                </c:pt>
                <c:pt idx="2">
                  <c:v>43259</c:v>
                </c:pt>
                <c:pt idx="3">
                  <c:v>43266</c:v>
                </c:pt>
                <c:pt idx="4">
                  <c:v>43273</c:v>
                </c:pt>
                <c:pt idx="5">
                  <c:v>43280</c:v>
                </c:pt>
                <c:pt idx="6">
                  <c:v>43287</c:v>
                </c:pt>
                <c:pt idx="7">
                  <c:v>43294</c:v>
                </c:pt>
                <c:pt idx="8">
                  <c:v>43301</c:v>
                </c:pt>
                <c:pt idx="9">
                  <c:v>43308</c:v>
                </c:pt>
                <c:pt idx="10">
                  <c:v>43315</c:v>
                </c:pt>
                <c:pt idx="11">
                  <c:v>43322</c:v>
                </c:pt>
                <c:pt idx="12">
                  <c:v>43329</c:v>
                </c:pt>
                <c:pt idx="13">
                  <c:v>43336</c:v>
                </c:pt>
              </c:numCache>
            </c:numRef>
          </c:cat>
          <c:val>
            <c:numRef>
              <c:f>'Estimulada Lula'!$D$3:$D$22</c:f>
              <c:numCache>
                <c:formatCode>0.0</c:formatCode>
                <c:ptCount val="14"/>
                <c:pt idx="0">
                  <c:v>3.5000000000000004</c:v>
                </c:pt>
                <c:pt idx="1">
                  <c:v>4.3999999999999995</c:v>
                </c:pt>
                <c:pt idx="2">
                  <c:v>5.4</c:v>
                </c:pt>
                <c:pt idx="3">
                  <c:v>5.8000000000000007</c:v>
                </c:pt>
                <c:pt idx="4">
                  <c:v>4.3999999999999995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5.2</c:v>
                </c:pt>
                <c:pt idx="8">
                  <c:v>5.0999999999999996</c:v>
                </c:pt>
                <c:pt idx="9">
                  <c:v>4.8</c:v>
                </c:pt>
                <c:pt idx="10">
                  <c:v>4.3999999999999995</c:v>
                </c:pt>
                <c:pt idx="11">
                  <c:v>5.3</c:v>
                </c:pt>
                <c:pt idx="12">
                  <c:v>5.4</c:v>
                </c:pt>
                <c:pt idx="13">
                  <c:v>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'Estimulada Lula'!$E$2</c:f>
              <c:strCache>
                <c:ptCount val="1"/>
                <c:pt idx="0">
                  <c:v>Ciro Gomes</c:v>
                </c:pt>
              </c:strCache>
            </c:strRef>
          </c:tx>
          <c:marker>
            <c:symbol val="none"/>
          </c:marker>
          <c:cat>
            <c:numRef>
              <c:f>'Estimulada Lula'!$C$3:$C$22</c:f>
              <c:numCache>
                <c:formatCode>d\-mmm\-yy</c:formatCode>
                <c:ptCount val="14"/>
                <c:pt idx="0">
                  <c:v>43238</c:v>
                </c:pt>
                <c:pt idx="1">
                  <c:v>43245</c:v>
                </c:pt>
                <c:pt idx="2">
                  <c:v>43259</c:v>
                </c:pt>
                <c:pt idx="3">
                  <c:v>43266</c:v>
                </c:pt>
                <c:pt idx="4">
                  <c:v>43273</c:v>
                </c:pt>
                <c:pt idx="5">
                  <c:v>43280</c:v>
                </c:pt>
                <c:pt idx="6">
                  <c:v>43287</c:v>
                </c:pt>
                <c:pt idx="7">
                  <c:v>43294</c:v>
                </c:pt>
                <c:pt idx="8">
                  <c:v>43301</c:v>
                </c:pt>
                <c:pt idx="9">
                  <c:v>43308</c:v>
                </c:pt>
                <c:pt idx="10">
                  <c:v>43315</c:v>
                </c:pt>
                <c:pt idx="11">
                  <c:v>43322</c:v>
                </c:pt>
                <c:pt idx="12">
                  <c:v>43329</c:v>
                </c:pt>
                <c:pt idx="13">
                  <c:v>43336</c:v>
                </c:pt>
              </c:numCache>
            </c:numRef>
          </c:cat>
          <c:val>
            <c:numRef>
              <c:f>'Estimulada Lula'!$E$3:$E$22</c:f>
              <c:numCache>
                <c:formatCode>0.0</c:formatCode>
                <c:ptCount val="14"/>
                <c:pt idx="0">
                  <c:v>6</c:v>
                </c:pt>
                <c:pt idx="1">
                  <c:v>5.4</c:v>
                </c:pt>
                <c:pt idx="2">
                  <c:v>5.8000000000000007</c:v>
                </c:pt>
                <c:pt idx="3">
                  <c:v>6.1</c:v>
                </c:pt>
                <c:pt idx="4">
                  <c:v>5.0999999999999996</c:v>
                </c:pt>
                <c:pt idx="5">
                  <c:v>6.3</c:v>
                </c:pt>
                <c:pt idx="6">
                  <c:v>7.1999999999999993</c:v>
                </c:pt>
                <c:pt idx="7">
                  <c:v>6.9</c:v>
                </c:pt>
                <c:pt idx="8">
                  <c:v>7.1</c:v>
                </c:pt>
                <c:pt idx="9">
                  <c:v>7.5</c:v>
                </c:pt>
                <c:pt idx="10">
                  <c:v>7.1</c:v>
                </c:pt>
                <c:pt idx="11">
                  <c:v>5.6000000000000005</c:v>
                </c:pt>
                <c:pt idx="12">
                  <c:v>6.7</c:v>
                </c:pt>
                <c:pt idx="13">
                  <c:v>7.1999999999999993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'Estimulada Lula'!$F$2</c:f>
              <c:strCache>
                <c:ptCount val="1"/>
                <c:pt idx="0">
                  <c:v>Fernando Haddad</c:v>
                </c:pt>
              </c:strCache>
            </c:strRef>
          </c:tx>
          <c:marker>
            <c:symbol val="none"/>
          </c:marker>
          <c:cat>
            <c:numRef>
              <c:f>'Estimulada Lula'!$C$3:$C$22</c:f>
              <c:numCache>
                <c:formatCode>d\-mmm\-yy</c:formatCode>
                <c:ptCount val="14"/>
                <c:pt idx="0">
                  <c:v>43238</c:v>
                </c:pt>
                <c:pt idx="1">
                  <c:v>43245</c:v>
                </c:pt>
                <c:pt idx="2">
                  <c:v>43259</c:v>
                </c:pt>
                <c:pt idx="3">
                  <c:v>43266</c:v>
                </c:pt>
                <c:pt idx="4">
                  <c:v>43273</c:v>
                </c:pt>
                <c:pt idx="5">
                  <c:v>43280</c:v>
                </c:pt>
                <c:pt idx="6">
                  <c:v>43287</c:v>
                </c:pt>
                <c:pt idx="7">
                  <c:v>43294</c:v>
                </c:pt>
                <c:pt idx="8">
                  <c:v>43301</c:v>
                </c:pt>
                <c:pt idx="9">
                  <c:v>43308</c:v>
                </c:pt>
                <c:pt idx="10">
                  <c:v>43315</c:v>
                </c:pt>
                <c:pt idx="11">
                  <c:v>43322</c:v>
                </c:pt>
                <c:pt idx="12">
                  <c:v>43329</c:v>
                </c:pt>
                <c:pt idx="13">
                  <c:v>43336</c:v>
                </c:pt>
              </c:numCache>
            </c:numRef>
          </c:cat>
          <c:val>
            <c:numRef>
              <c:f>'Estimulada Lula'!$F$3:$F$22</c:f>
              <c:numCache>
                <c:formatCode>0.0</c:formatCode>
                <c:ptCount val="14"/>
              </c:numCache>
            </c:numRef>
          </c:val>
          <c:smooth val="0"/>
        </c:ser>
        <c:ser>
          <c:idx val="3"/>
          <c:order val="3"/>
          <c:tx>
            <c:strRef>
              <c:f>'Estimulada Lula'!$G$2</c:f>
              <c:strCache>
                <c:ptCount val="1"/>
                <c:pt idx="0">
                  <c:v>Geraldo Alckmin</c:v>
                </c:pt>
              </c:strCache>
            </c:strRef>
          </c:tx>
          <c:marker>
            <c:symbol val="none"/>
          </c:marker>
          <c:cat>
            <c:numRef>
              <c:f>'Estimulada Lula'!$C$3:$C$22</c:f>
              <c:numCache>
                <c:formatCode>d\-mmm\-yy</c:formatCode>
                <c:ptCount val="14"/>
                <c:pt idx="0">
                  <c:v>43238</c:v>
                </c:pt>
                <c:pt idx="1">
                  <c:v>43245</c:v>
                </c:pt>
                <c:pt idx="2">
                  <c:v>43259</c:v>
                </c:pt>
                <c:pt idx="3">
                  <c:v>43266</c:v>
                </c:pt>
                <c:pt idx="4">
                  <c:v>43273</c:v>
                </c:pt>
                <c:pt idx="5">
                  <c:v>43280</c:v>
                </c:pt>
                <c:pt idx="6">
                  <c:v>43287</c:v>
                </c:pt>
                <c:pt idx="7">
                  <c:v>43294</c:v>
                </c:pt>
                <c:pt idx="8">
                  <c:v>43301</c:v>
                </c:pt>
                <c:pt idx="9">
                  <c:v>43308</c:v>
                </c:pt>
                <c:pt idx="10">
                  <c:v>43315</c:v>
                </c:pt>
                <c:pt idx="11">
                  <c:v>43322</c:v>
                </c:pt>
                <c:pt idx="12">
                  <c:v>43329</c:v>
                </c:pt>
                <c:pt idx="13">
                  <c:v>43336</c:v>
                </c:pt>
              </c:numCache>
            </c:numRef>
          </c:cat>
          <c:val>
            <c:numRef>
              <c:f>'Estimulada Lula'!$G$3:$G$22</c:f>
              <c:numCache>
                <c:formatCode>0.0</c:formatCode>
                <c:ptCount val="14"/>
                <c:pt idx="0">
                  <c:v>8.9</c:v>
                </c:pt>
                <c:pt idx="1">
                  <c:v>8.4</c:v>
                </c:pt>
                <c:pt idx="2">
                  <c:v>7.1</c:v>
                </c:pt>
                <c:pt idx="3">
                  <c:v>6.7</c:v>
                </c:pt>
                <c:pt idx="4">
                  <c:v>6.7</c:v>
                </c:pt>
                <c:pt idx="5">
                  <c:v>7.1999999999999993</c:v>
                </c:pt>
                <c:pt idx="6">
                  <c:v>6.9</c:v>
                </c:pt>
                <c:pt idx="7">
                  <c:v>7.3</c:v>
                </c:pt>
                <c:pt idx="8">
                  <c:v>6.8000000000000007</c:v>
                </c:pt>
                <c:pt idx="9">
                  <c:v>9</c:v>
                </c:pt>
                <c:pt idx="10">
                  <c:v>9.4</c:v>
                </c:pt>
                <c:pt idx="11">
                  <c:v>8.9</c:v>
                </c:pt>
                <c:pt idx="12">
                  <c:v>8.5</c:v>
                </c:pt>
                <c:pt idx="13">
                  <c:v>6.9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'Estimulada Lula'!$H$2</c:f>
              <c:strCache>
                <c:ptCount val="1"/>
                <c:pt idx="0">
                  <c:v>Jair Bolsonaro</c:v>
                </c:pt>
              </c:strCache>
            </c:strRef>
          </c:tx>
          <c:marker>
            <c:symbol val="none"/>
          </c:marker>
          <c:cat>
            <c:numRef>
              <c:f>'Estimulada Lula'!$C$3:$C$22</c:f>
              <c:numCache>
                <c:formatCode>d\-mmm\-yy</c:formatCode>
                <c:ptCount val="14"/>
                <c:pt idx="0">
                  <c:v>43238</c:v>
                </c:pt>
                <c:pt idx="1">
                  <c:v>43245</c:v>
                </c:pt>
                <c:pt idx="2">
                  <c:v>43259</c:v>
                </c:pt>
                <c:pt idx="3">
                  <c:v>43266</c:v>
                </c:pt>
                <c:pt idx="4">
                  <c:v>43273</c:v>
                </c:pt>
                <c:pt idx="5">
                  <c:v>43280</c:v>
                </c:pt>
                <c:pt idx="6">
                  <c:v>43287</c:v>
                </c:pt>
                <c:pt idx="7">
                  <c:v>43294</c:v>
                </c:pt>
                <c:pt idx="8">
                  <c:v>43301</c:v>
                </c:pt>
                <c:pt idx="9">
                  <c:v>43308</c:v>
                </c:pt>
                <c:pt idx="10">
                  <c:v>43315</c:v>
                </c:pt>
                <c:pt idx="11">
                  <c:v>43322</c:v>
                </c:pt>
                <c:pt idx="12">
                  <c:v>43329</c:v>
                </c:pt>
                <c:pt idx="13">
                  <c:v>43336</c:v>
                </c:pt>
              </c:numCache>
            </c:numRef>
          </c:cat>
          <c:val>
            <c:numRef>
              <c:f>'Estimulada Lula'!$H$3:$H$22</c:f>
              <c:numCache>
                <c:formatCode>0.0</c:formatCode>
                <c:ptCount val="14"/>
                <c:pt idx="0">
                  <c:v>23</c:v>
                </c:pt>
                <c:pt idx="1">
                  <c:v>24.9</c:v>
                </c:pt>
                <c:pt idx="2">
                  <c:v>20.399999999999999</c:v>
                </c:pt>
                <c:pt idx="3">
                  <c:v>19.3</c:v>
                </c:pt>
                <c:pt idx="4">
                  <c:v>19.400000000000002</c:v>
                </c:pt>
                <c:pt idx="5">
                  <c:v>18.7</c:v>
                </c:pt>
                <c:pt idx="6">
                  <c:v>19.7</c:v>
                </c:pt>
                <c:pt idx="7">
                  <c:v>20</c:v>
                </c:pt>
                <c:pt idx="8">
                  <c:v>20.399999999999999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19.400000000000002</c:v>
                </c:pt>
                <c:pt idx="12">
                  <c:v>20.100000000000001</c:v>
                </c:pt>
                <c:pt idx="13">
                  <c:v>19.8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'Estimulada Lula'!$I$2</c:f>
              <c:strCache>
                <c:ptCount val="1"/>
                <c:pt idx="0">
                  <c:v>João Amoêdo</c:v>
                </c:pt>
              </c:strCache>
            </c:strRef>
          </c:tx>
          <c:marker>
            <c:symbol val="none"/>
          </c:marker>
          <c:cat>
            <c:numRef>
              <c:f>'Estimulada Lula'!$C$3:$C$22</c:f>
              <c:numCache>
                <c:formatCode>d\-mmm\-yy</c:formatCode>
                <c:ptCount val="14"/>
                <c:pt idx="0">
                  <c:v>43238</c:v>
                </c:pt>
                <c:pt idx="1">
                  <c:v>43245</c:v>
                </c:pt>
                <c:pt idx="2">
                  <c:v>43259</c:v>
                </c:pt>
                <c:pt idx="3">
                  <c:v>43266</c:v>
                </c:pt>
                <c:pt idx="4">
                  <c:v>43273</c:v>
                </c:pt>
                <c:pt idx="5">
                  <c:v>43280</c:v>
                </c:pt>
                <c:pt idx="6">
                  <c:v>43287</c:v>
                </c:pt>
                <c:pt idx="7">
                  <c:v>43294</c:v>
                </c:pt>
                <c:pt idx="8">
                  <c:v>43301</c:v>
                </c:pt>
                <c:pt idx="9">
                  <c:v>43308</c:v>
                </c:pt>
                <c:pt idx="10">
                  <c:v>43315</c:v>
                </c:pt>
                <c:pt idx="11">
                  <c:v>43322</c:v>
                </c:pt>
                <c:pt idx="12">
                  <c:v>43329</c:v>
                </c:pt>
                <c:pt idx="13">
                  <c:v>43336</c:v>
                </c:pt>
              </c:numCache>
            </c:numRef>
          </c:cat>
          <c:val>
            <c:numRef>
              <c:f>'Estimulada Lula'!$I$3:$I$22</c:f>
              <c:numCache>
                <c:formatCode>0.0</c:formatCode>
                <c:ptCount val="14"/>
                <c:pt idx="0">
                  <c:v>0.8</c:v>
                </c:pt>
                <c:pt idx="1">
                  <c:v>0.4</c:v>
                </c:pt>
                <c:pt idx="2">
                  <c:v>1.5</c:v>
                </c:pt>
                <c:pt idx="3">
                  <c:v>1.3</c:v>
                </c:pt>
                <c:pt idx="4">
                  <c:v>1.2</c:v>
                </c:pt>
                <c:pt idx="5">
                  <c:v>0.8</c:v>
                </c:pt>
                <c:pt idx="6">
                  <c:v>1.3</c:v>
                </c:pt>
                <c:pt idx="7">
                  <c:v>1</c:v>
                </c:pt>
                <c:pt idx="8">
                  <c:v>1.3</c:v>
                </c:pt>
                <c:pt idx="9">
                  <c:v>1.3</c:v>
                </c:pt>
                <c:pt idx="10">
                  <c:v>0.6</c:v>
                </c:pt>
                <c:pt idx="11">
                  <c:v>1.3</c:v>
                </c:pt>
                <c:pt idx="12">
                  <c:v>1.0999999999999999</c:v>
                </c:pt>
                <c:pt idx="13">
                  <c:v>2.1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'Estimulada Lula'!$J$2</c:f>
              <c:strCache>
                <c:ptCount val="1"/>
                <c:pt idx="0">
                  <c:v>Lula</c:v>
                </c:pt>
              </c:strCache>
            </c:strRef>
          </c:tx>
          <c:marker>
            <c:symbol val="none"/>
          </c:marker>
          <c:cat>
            <c:numRef>
              <c:f>'Estimulada Lula'!$C$3:$C$22</c:f>
              <c:numCache>
                <c:formatCode>d\-mmm\-yy</c:formatCode>
                <c:ptCount val="14"/>
                <c:pt idx="0">
                  <c:v>43238</c:v>
                </c:pt>
                <c:pt idx="1">
                  <c:v>43245</c:v>
                </c:pt>
                <c:pt idx="2">
                  <c:v>43259</c:v>
                </c:pt>
                <c:pt idx="3">
                  <c:v>43266</c:v>
                </c:pt>
                <c:pt idx="4">
                  <c:v>43273</c:v>
                </c:pt>
                <c:pt idx="5">
                  <c:v>43280</c:v>
                </c:pt>
                <c:pt idx="6">
                  <c:v>43287</c:v>
                </c:pt>
                <c:pt idx="7">
                  <c:v>43294</c:v>
                </c:pt>
                <c:pt idx="8">
                  <c:v>43301</c:v>
                </c:pt>
                <c:pt idx="9">
                  <c:v>43308</c:v>
                </c:pt>
                <c:pt idx="10">
                  <c:v>43315</c:v>
                </c:pt>
                <c:pt idx="11">
                  <c:v>43322</c:v>
                </c:pt>
                <c:pt idx="12">
                  <c:v>43329</c:v>
                </c:pt>
                <c:pt idx="13">
                  <c:v>43336</c:v>
                </c:pt>
              </c:numCache>
            </c:numRef>
          </c:cat>
          <c:val>
            <c:numRef>
              <c:f>'Estimulada Lula'!$J$3:$J$22</c:f>
              <c:numCache>
                <c:formatCode>0.0</c:formatCode>
                <c:ptCount val="14"/>
                <c:pt idx="0">
                  <c:v>30</c:v>
                </c:pt>
                <c:pt idx="1">
                  <c:v>27.6</c:v>
                </c:pt>
                <c:pt idx="2">
                  <c:v>29.799999999999997</c:v>
                </c:pt>
                <c:pt idx="3">
                  <c:v>28.999999999999996</c:v>
                </c:pt>
                <c:pt idx="4">
                  <c:v>28.000000000000004</c:v>
                </c:pt>
                <c:pt idx="5">
                  <c:v>28.799999999999997</c:v>
                </c:pt>
                <c:pt idx="6">
                  <c:v>28.4</c:v>
                </c:pt>
                <c:pt idx="7">
                  <c:v>30</c:v>
                </c:pt>
                <c:pt idx="8">
                  <c:v>28.999999999999996</c:v>
                </c:pt>
                <c:pt idx="9">
                  <c:v>29.799999999999997</c:v>
                </c:pt>
                <c:pt idx="10">
                  <c:v>31.1</c:v>
                </c:pt>
                <c:pt idx="11">
                  <c:v>31.3</c:v>
                </c:pt>
                <c:pt idx="12">
                  <c:v>30.9</c:v>
                </c:pt>
                <c:pt idx="13">
                  <c:v>32.1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'Estimulada Lula'!$K$2</c:f>
              <c:strCache>
                <c:ptCount val="1"/>
                <c:pt idx="0">
                  <c:v>Marina Silva</c:v>
                </c:pt>
              </c:strCache>
            </c:strRef>
          </c:tx>
          <c:marker>
            <c:symbol val="none"/>
          </c:marker>
          <c:cat>
            <c:numRef>
              <c:f>'Estimulada Lula'!$C$3:$C$22</c:f>
              <c:numCache>
                <c:formatCode>d\-mmm\-yy</c:formatCode>
                <c:ptCount val="14"/>
                <c:pt idx="0">
                  <c:v>43238</c:v>
                </c:pt>
                <c:pt idx="1">
                  <c:v>43245</c:v>
                </c:pt>
                <c:pt idx="2">
                  <c:v>43259</c:v>
                </c:pt>
                <c:pt idx="3">
                  <c:v>43266</c:v>
                </c:pt>
                <c:pt idx="4">
                  <c:v>43273</c:v>
                </c:pt>
                <c:pt idx="5">
                  <c:v>43280</c:v>
                </c:pt>
                <c:pt idx="6">
                  <c:v>43287</c:v>
                </c:pt>
                <c:pt idx="7">
                  <c:v>43294</c:v>
                </c:pt>
                <c:pt idx="8">
                  <c:v>43301</c:v>
                </c:pt>
                <c:pt idx="9">
                  <c:v>43308</c:v>
                </c:pt>
                <c:pt idx="10">
                  <c:v>43315</c:v>
                </c:pt>
                <c:pt idx="11">
                  <c:v>43322</c:v>
                </c:pt>
                <c:pt idx="12">
                  <c:v>43329</c:v>
                </c:pt>
                <c:pt idx="13">
                  <c:v>43336</c:v>
                </c:pt>
              </c:numCache>
            </c:numRef>
          </c:cat>
          <c:val>
            <c:numRef>
              <c:f>'Estimulada Lula'!$K$3:$K$22</c:f>
              <c:numCache>
                <c:formatCode>0.0</c:formatCode>
                <c:ptCount val="14"/>
                <c:pt idx="0">
                  <c:v>8.1</c:v>
                </c:pt>
                <c:pt idx="1">
                  <c:v>10.100000000000001</c:v>
                </c:pt>
                <c:pt idx="2">
                  <c:v>9.9</c:v>
                </c:pt>
                <c:pt idx="3">
                  <c:v>10.199999999999999</c:v>
                </c:pt>
                <c:pt idx="4">
                  <c:v>10</c:v>
                </c:pt>
                <c:pt idx="5">
                  <c:v>9.1</c:v>
                </c:pt>
                <c:pt idx="6">
                  <c:v>9.1999999999999993</c:v>
                </c:pt>
                <c:pt idx="7">
                  <c:v>9.8000000000000007</c:v>
                </c:pt>
                <c:pt idx="8">
                  <c:v>8.4</c:v>
                </c:pt>
                <c:pt idx="9">
                  <c:v>8</c:v>
                </c:pt>
                <c:pt idx="10">
                  <c:v>7.9</c:v>
                </c:pt>
                <c:pt idx="11">
                  <c:v>8.4</c:v>
                </c:pt>
                <c:pt idx="12">
                  <c:v>8.2000000000000011</c:v>
                </c:pt>
                <c:pt idx="13">
                  <c:v>6.9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'Estimulada Lula'!$L$2</c:f>
              <c:strCache>
                <c:ptCount val="1"/>
                <c:pt idx="0">
                  <c:v>Outros</c:v>
                </c:pt>
              </c:strCache>
            </c:strRef>
          </c:tx>
          <c:marker>
            <c:symbol val="none"/>
          </c:marker>
          <c:cat>
            <c:numRef>
              <c:f>'Estimulada Lula'!$C$3:$C$22</c:f>
              <c:numCache>
                <c:formatCode>d\-mmm\-yy</c:formatCode>
                <c:ptCount val="14"/>
                <c:pt idx="0">
                  <c:v>43238</c:v>
                </c:pt>
                <c:pt idx="1">
                  <c:v>43245</c:v>
                </c:pt>
                <c:pt idx="2">
                  <c:v>43259</c:v>
                </c:pt>
                <c:pt idx="3">
                  <c:v>43266</c:v>
                </c:pt>
                <c:pt idx="4">
                  <c:v>43273</c:v>
                </c:pt>
                <c:pt idx="5">
                  <c:v>43280</c:v>
                </c:pt>
                <c:pt idx="6">
                  <c:v>43287</c:v>
                </c:pt>
                <c:pt idx="7">
                  <c:v>43294</c:v>
                </c:pt>
                <c:pt idx="8">
                  <c:v>43301</c:v>
                </c:pt>
                <c:pt idx="9">
                  <c:v>43308</c:v>
                </c:pt>
                <c:pt idx="10">
                  <c:v>43315</c:v>
                </c:pt>
                <c:pt idx="11">
                  <c:v>43322</c:v>
                </c:pt>
                <c:pt idx="12">
                  <c:v>43329</c:v>
                </c:pt>
                <c:pt idx="13">
                  <c:v>43336</c:v>
                </c:pt>
              </c:numCache>
            </c:numRef>
          </c:cat>
          <c:val>
            <c:numRef>
              <c:f>'Estimulada Lula'!$L$3:$L$22</c:f>
              <c:numCache>
                <c:formatCode>0.0</c:formatCode>
                <c:ptCount val="14"/>
                <c:pt idx="0">
                  <c:v>2.5000000000000142</c:v>
                </c:pt>
                <c:pt idx="1">
                  <c:v>2.6000000000000085</c:v>
                </c:pt>
                <c:pt idx="2">
                  <c:v>3.9000000000000057</c:v>
                </c:pt>
                <c:pt idx="3">
                  <c:v>3.4000000000000057</c:v>
                </c:pt>
                <c:pt idx="4">
                  <c:v>2.7999999999999829</c:v>
                </c:pt>
                <c:pt idx="5">
                  <c:v>3.4000000000000199</c:v>
                </c:pt>
                <c:pt idx="6">
                  <c:v>3.1999999999999886</c:v>
                </c:pt>
                <c:pt idx="7">
                  <c:v>4.2999999999999829</c:v>
                </c:pt>
                <c:pt idx="8">
                  <c:v>2.8000000000000114</c:v>
                </c:pt>
                <c:pt idx="9">
                  <c:v>2.7999999999999972</c:v>
                </c:pt>
                <c:pt idx="10">
                  <c:v>3.0999999999999943</c:v>
                </c:pt>
                <c:pt idx="11">
                  <c:v>3.5999999999999943</c:v>
                </c:pt>
                <c:pt idx="12">
                  <c:v>2.7999999999999972</c:v>
                </c:pt>
                <c:pt idx="13">
                  <c:v>2.7000000000000028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'Estimulada Lula'!$M$2</c:f>
              <c:strCache>
                <c:ptCount val="1"/>
                <c:pt idx="0">
                  <c:v>Branco/Nulo</c:v>
                </c:pt>
              </c:strCache>
            </c:strRef>
          </c:tx>
          <c:marker>
            <c:symbol val="none"/>
          </c:marker>
          <c:cat>
            <c:numRef>
              <c:f>'Estimulada Lula'!$C$3:$C$22</c:f>
              <c:numCache>
                <c:formatCode>d\-mmm\-yy</c:formatCode>
                <c:ptCount val="14"/>
                <c:pt idx="0">
                  <c:v>43238</c:v>
                </c:pt>
                <c:pt idx="1">
                  <c:v>43245</c:v>
                </c:pt>
                <c:pt idx="2">
                  <c:v>43259</c:v>
                </c:pt>
                <c:pt idx="3">
                  <c:v>43266</c:v>
                </c:pt>
                <c:pt idx="4">
                  <c:v>43273</c:v>
                </c:pt>
                <c:pt idx="5">
                  <c:v>43280</c:v>
                </c:pt>
                <c:pt idx="6">
                  <c:v>43287</c:v>
                </c:pt>
                <c:pt idx="7">
                  <c:v>43294</c:v>
                </c:pt>
                <c:pt idx="8">
                  <c:v>43301</c:v>
                </c:pt>
                <c:pt idx="9">
                  <c:v>43308</c:v>
                </c:pt>
                <c:pt idx="10">
                  <c:v>43315</c:v>
                </c:pt>
                <c:pt idx="11">
                  <c:v>43322</c:v>
                </c:pt>
                <c:pt idx="12">
                  <c:v>43329</c:v>
                </c:pt>
                <c:pt idx="13">
                  <c:v>43336</c:v>
                </c:pt>
              </c:numCache>
            </c:numRef>
          </c:cat>
          <c:val>
            <c:numRef>
              <c:f>'Estimulada Lula'!$M$3:$M$22</c:f>
              <c:numCache>
                <c:formatCode>0.0</c:formatCode>
                <c:ptCount val="14"/>
                <c:pt idx="0">
                  <c:v>16.5</c:v>
                </c:pt>
                <c:pt idx="1">
                  <c:v>13.4</c:v>
                </c:pt>
                <c:pt idx="2">
                  <c:v>15.1</c:v>
                </c:pt>
                <c:pt idx="3">
                  <c:v>16.100000000000001</c:v>
                </c:pt>
                <c:pt idx="4">
                  <c:v>17.5</c:v>
                </c:pt>
                <c:pt idx="5">
                  <c:v>18</c:v>
                </c:pt>
                <c:pt idx="6">
                  <c:v>15.9</c:v>
                </c:pt>
                <c:pt idx="7">
                  <c:v>13.100000000000001</c:v>
                </c:pt>
                <c:pt idx="8">
                  <c:v>14.799999999999999</c:v>
                </c:pt>
                <c:pt idx="9">
                  <c:v>14.2</c:v>
                </c:pt>
                <c:pt idx="10">
                  <c:v>14.799999999999999</c:v>
                </c:pt>
                <c:pt idx="11">
                  <c:v>14.499999999999998</c:v>
                </c:pt>
                <c:pt idx="12">
                  <c:v>13.3</c:v>
                </c:pt>
                <c:pt idx="13">
                  <c:v>14.799999999999999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'Estimulada Lula'!$N$2</c:f>
              <c:strCache>
                <c:ptCount val="1"/>
                <c:pt idx="0">
                  <c:v>Não sabe</c:v>
                </c:pt>
              </c:strCache>
            </c:strRef>
          </c:tx>
          <c:marker>
            <c:symbol val="none"/>
          </c:marker>
          <c:cat>
            <c:numRef>
              <c:f>'Estimulada Lula'!$C$3:$C$22</c:f>
              <c:numCache>
                <c:formatCode>d\-mmm\-yy</c:formatCode>
                <c:ptCount val="14"/>
                <c:pt idx="0">
                  <c:v>43238</c:v>
                </c:pt>
                <c:pt idx="1">
                  <c:v>43245</c:v>
                </c:pt>
                <c:pt idx="2">
                  <c:v>43259</c:v>
                </c:pt>
                <c:pt idx="3">
                  <c:v>43266</c:v>
                </c:pt>
                <c:pt idx="4">
                  <c:v>43273</c:v>
                </c:pt>
                <c:pt idx="5">
                  <c:v>43280</c:v>
                </c:pt>
                <c:pt idx="6">
                  <c:v>43287</c:v>
                </c:pt>
                <c:pt idx="7">
                  <c:v>43294</c:v>
                </c:pt>
                <c:pt idx="8">
                  <c:v>43301</c:v>
                </c:pt>
                <c:pt idx="9">
                  <c:v>43308</c:v>
                </c:pt>
                <c:pt idx="10">
                  <c:v>43315</c:v>
                </c:pt>
                <c:pt idx="11">
                  <c:v>43322</c:v>
                </c:pt>
                <c:pt idx="12">
                  <c:v>43329</c:v>
                </c:pt>
                <c:pt idx="13">
                  <c:v>43336</c:v>
                </c:pt>
              </c:numCache>
            </c:numRef>
          </c:cat>
          <c:val>
            <c:numRef>
              <c:f>'Estimulada Lula'!$N$3:$N$22</c:f>
              <c:numCache>
                <c:formatCode>0.0</c:formatCode>
                <c:ptCount val="14"/>
                <c:pt idx="0">
                  <c:v>0.7</c:v>
                </c:pt>
                <c:pt idx="1">
                  <c:v>2.8</c:v>
                </c:pt>
                <c:pt idx="2">
                  <c:v>1.0999999999999999</c:v>
                </c:pt>
                <c:pt idx="3">
                  <c:v>2.1</c:v>
                </c:pt>
                <c:pt idx="4">
                  <c:v>4.8999999999999995</c:v>
                </c:pt>
                <c:pt idx="5">
                  <c:v>2.8000000000000003</c:v>
                </c:pt>
                <c:pt idx="6">
                  <c:v>3.3000000000000003</c:v>
                </c:pt>
                <c:pt idx="7">
                  <c:v>2.4</c:v>
                </c:pt>
                <c:pt idx="8">
                  <c:v>4.3000000000000007</c:v>
                </c:pt>
                <c:pt idx="9">
                  <c:v>3</c:v>
                </c:pt>
                <c:pt idx="10">
                  <c:v>2.7</c:v>
                </c:pt>
                <c:pt idx="11">
                  <c:v>1.7000000000000002</c:v>
                </c:pt>
                <c:pt idx="12">
                  <c:v>3</c:v>
                </c:pt>
                <c:pt idx="13">
                  <c:v>3.3000000000000003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65920"/>
        <c:axId val="521267456"/>
      </c:lineChart>
      <c:dateAx>
        <c:axId val="5212659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521267456"/>
        <c:crosses val="autoZero"/>
        <c:auto val="1"/>
        <c:lblOffset val="100"/>
        <c:baseTimeUnit val="days"/>
      </c:dateAx>
      <c:valAx>
        <c:axId val="5212674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2126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5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0.37511</cdr:x>
      <cdr:y>0.32619</cdr:y>
    </cdr:from>
    <cdr:to>
      <cdr:x>0.48048</cdr:x>
      <cdr:y>0.55714</cdr:y>
    </cdr:to>
    <cdr:sp macro="" textlink="">
      <cdr:nvSpPr>
        <cdr:cNvPr id="2" name="Oval 1"/>
        <cdr:cNvSpPr/>
      </cdr:nvSpPr>
      <cdr:spPr>
        <a:xfrm xmlns:a="http://schemas.openxmlformats.org/drawingml/2006/main">
          <a:off x="3255000" y="2055000"/>
          <a:ext cx="914400" cy="14550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0.73552</cdr:x>
      <cdr:y>0.35119</cdr:y>
    </cdr:from>
    <cdr:to>
      <cdr:x>0.81072</cdr:x>
      <cdr:y>0.46786</cdr:y>
    </cdr:to>
    <cdr:sp macro="" textlink="">
      <cdr:nvSpPr>
        <cdr:cNvPr id="3" name="Oval 2"/>
        <cdr:cNvSpPr/>
      </cdr:nvSpPr>
      <cdr:spPr>
        <a:xfrm xmlns:a="http://schemas.openxmlformats.org/drawingml/2006/main">
          <a:off x="6382500" y="2212500"/>
          <a:ext cx="652500" cy="7350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25"/>
  <sheetViews>
    <sheetView tabSelected="1" zoomScale="85" zoomScaleNormal="85" workbookViewId="0">
      <selection activeCell="L23" sqref="L23"/>
    </sheetView>
  </sheetViews>
  <sheetFormatPr defaultRowHeight="15" x14ac:dyDescent="0.25"/>
  <sheetData>
    <row r="2" spans="1:15" ht="22.5" x14ac:dyDescent="0.25">
      <c r="B2" s="1" t="s">
        <v>0</v>
      </c>
      <c r="C2" s="1" t="s">
        <v>1</v>
      </c>
      <c r="D2" s="3" t="s">
        <v>11</v>
      </c>
      <c r="E2" s="1" t="s">
        <v>5</v>
      </c>
      <c r="F2" s="1" t="s">
        <v>8</v>
      </c>
      <c r="G2" s="1" t="s">
        <v>4</v>
      </c>
      <c r="H2" s="1" t="s">
        <v>3</v>
      </c>
      <c r="I2" s="1" t="s">
        <v>7</v>
      </c>
      <c r="J2" s="1" t="s">
        <v>2</v>
      </c>
      <c r="K2" s="2" t="s">
        <v>44</v>
      </c>
      <c r="L2" s="1" t="s">
        <v>6</v>
      </c>
      <c r="M2" s="1" t="s">
        <v>30</v>
      </c>
      <c r="N2" s="3" t="s">
        <v>10</v>
      </c>
    </row>
    <row r="3" spans="1:15" hidden="1" x14ac:dyDescent="0.25">
      <c r="A3" t="str">
        <f>B3&amp;" "&amp;TEXT(C3,"(dd/mmm)")</f>
        <v>Datafolha (30/jan)</v>
      </c>
      <c r="B3" s="4" t="s">
        <v>14</v>
      </c>
      <c r="C3" s="6">
        <v>43130</v>
      </c>
      <c r="D3" s="5">
        <v>48</v>
      </c>
      <c r="E3" s="5">
        <v>10</v>
      </c>
      <c r="F3" s="5"/>
      <c r="G3" s="5">
        <v>1</v>
      </c>
      <c r="H3" s="5">
        <v>2</v>
      </c>
      <c r="I3" s="5">
        <v>17</v>
      </c>
      <c r="J3" s="5">
        <v>1</v>
      </c>
      <c r="K3" s="5">
        <v>3</v>
      </c>
      <c r="L3" s="5"/>
      <c r="M3" s="5"/>
      <c r="N3" s="5">
        <v>19</v>
      </c>
      <c r="O3" s="7"/>
    </row>
    <row r="4" spans="1:15" hidden="1" x14ac:dyDescent="0.25">
      <c r="A4" t="str">
        <f t="shared" ref="A4:A25" si="0">B4&amp;" "&amp;TEXT(C4,"(dd/mmm)")</f>
        <v>CNT-MDA (03/mar)</v>
      </c>
      <c r="B4" s="4" t="s">
        <v>12</v>
      </c>
      <c r="C4" s="6">
        <v>43162</v>
      </c>
      <c r="D4" s="5">
        <v>39.700000000000003</v>
      </c>
      <c r="E4" s="5">
        <v>12.3</v>
      </c>
      <c r="F4" s="5">
        <v>1.2</v>
      </c>
      <c r="G4" s="5">
        <v>1.4</v>
      </c>
      <c r="H4" s="5">
        <v>1.7</v>
      </c>
      <c r="I4" s="5">
        <v>18.600000000000001</v>
      </c>
      <c r="J4" s="5">
        <v>1.2</v>
      </c>
      <c r="K4" s="5">
        <v>3.0999999999999996</v>
      </c>
      <c r="L4" s="5"/>
      <c r="M4" s="5"/>
      <c r="N4" s="5">
        <v>20.399999999999999</v>
      </c>
      <c r="O4" s="7"/>
    </row>
    <row r="5" spans="1:15" hidden="1" x14ac:dyDescent="0.25">
      <c r="A5" t="str">
        <f t="shared" si="0"/>
        <v>Datafolha (13/abr)</v>
      </c>
      <c r="B5" s="4" t="s">
        <v>14</v>
      </c>
      <c r="C5" s="6">
        <v>43203</v>
      </c>
      <c r="D5" s="5">
        <v>46</v>
      </c>
      <c r="E5" s="5">
        <v>11</v>
      </c>
      <c r="F5" s="5">
        <v>1</v>
      </c>
      <c r="G5" s="5">
        <v>1</v>
      </c>
      <c r="H5" s="5">
        <v>1</v>
      </c>
      <c r="I5" s="5">
        <v>13</v>
      </c>
      <c r="J5" s="5">
        <v>1</v>
      </c>
      <c r="K5" s="5">
        <v>5</v>
      </c>
      <c r="L5" s="5"/>
      <c r="M5" s="5"/>
      <c r="N5" s="5">
        <v>21</v>
      </c>
      <c r="O5" s="7"/>
    </row>
    <row r="6" spans="1:15" hidden="1" x14ac:dyDescent="0.25">
      <c r="A6" t="str">
        <f t="shared" si="0"/>
        <v>CNT-MDA (12/mai)</v>
      </c>
      <c r="B6" s="4" t="s">
        <v>12</v>
      </c>
      <c r="C6" s="6">
        <v>43232</v>
      </c>
      <c r="D6" s="5">
        <v>39.6</v>
      </c>
      <c r="E6" s="5">
        <v>12.4</v>
      </c>
      <c r="F6" s="5">
        <v>1</v>
      </c>
      <c r="G6" s="5">
        <v>1.3</v>
      </c>
      <c r="H6" s="5">
        <v>1.7</v>
      </c>
      <c r="I6" s="5">
        <v>18.600000000000001</v>
      </c>
      <c r="J6" s="5">
        <v>1.2</v>
      </c>
      <c r="K6" s="5">
        <v>2.8</v>
      </c>
      <c r="L6" s="5"/>
      <c r="M6" s="5"/>
      <c r="N6" s="5">
        <v>21.4</v>
      </c>
      <c r="O6" s="7"/>
    </row>
    <row r="7" spans="1:15" hidden="1" x14ac:dyDescent="0.25">
      <c r="A7" t="str">
        <f t="shared" si="0"/>
        <v>XP (18/mai)</v>
      </c>
      <c r="B7" s="4" t="s">
        <v>16</v>
      </c>
      <c r="C7" s="6">
        <v>43238</v>
      </c>
      <c r="D7" s="5">
        <v>33.4</v>
      </c>
      <c r="E7" s="5">
        <v>13.4</v>
      </c>
      <c r="F7" s="5">
        <v>1.5</v>
      </c>
      <c r="G7" s="5">
        <v>3.4000000000000004</v>
      </c>
      <c r="H7" s="5">
        <v>2.2999999999999998</v>
      </c>
      <c r="I7" s="5">
        <v>10.9</v>
      </c>
      <c r="J7" s="5">
        <v>1.2</v>
      </c>
      <c r="K7" s="5">
        <v>0.5</v>
      </c>
      <c r="L7" s="5">
        <v>0.3</v>
      </c>
      <c r="M7" s="5">
        <v>0.1</v>
      </c>
      <c r="N7" s="5">
        <v>33</v>
      </c>
      <c r="O7" s="7"/>
    </row>
    <row r="8" spans="1:15" hidden="1" x14ac:dyDescent="0.25">
      <c r="A8" t="str">
        <f t="shared" si="0"/>
        <v>XP (25/mai)</v>
      </c>
      <c r="B8" s="4" t="s">
        <v>16</v>
      </c>
      <c r="C8" s="6">
        <v>43245</v>
      </c>
      <c r="D8" s="5">
        <v>41.8</v>
      </c>
      <c r="E8" s="5">
        <v>17.899999999999999</v>
      </c>
      <c r="F8" s="5">
        <v>1.2</v>
      </c>
      <c r="G8" s="5">
        <v>2.4</v>
      </c>
      <c r="H8" s="5">
        <v>2.1999999999999997</v>
      </c>
      <c r="I8" s="5">
        <v>12.4</v>
      </c>
      <c r="J8" s="5">
        <v>1.5</v>
      </c>
      <c r="K8" s="5">
        <v>1.3</v>
      </c>
      <c r="L8" s="5">
        <v>0.1</v>
      </c>
      <c r="M8" s="5">
        <v>0</v>
      </c>
      <c r="N8" s="5">
        <v>19</v>
      </c>
      <c r="O8" s="7"/>
    </row>
    <row r="9" spans="1:15" hidden="1" x14ac:dyDescent="0.25">
      <c r="A9" t="str">
        <f t="shared" si="0"/>
        <v>Datafolha (07/jun)</v>
      </c>
      <c r="B9" s="4" t="s">
        <v>14</v>
      </c>
      <c r="C9" s="6">
        <v>43258</v>
      </c>
      <c r="D9" s="5">
        <v>46</v>
      </c>
      <c r="E9" s="5">
        <v>12</v>
      </c>
      <c r="F9" s="5">
        <v>1</v>
      </c>
      <c r="G9" s="5">
        <v>1</v>
      </c>
      <c r="H9" s="5">
        <v>2</v>
      </c>
      <c r="I9" s="5">
        <v>10</v>
      </c>
      <c r="J9" s="5">
        <v>1</v>
      </c>
      <c r="K9" s="5">
        <v>2</v>
      </c>
      <c r="L9" s="5"/>
      <c r="M9" s="5"/>
      <c r="N9" s="5">
        <v>23</v>
      </c>
      <c r="O9" s="7"/>
    </row>
    <row r="10" spans="1:15" hidden="1" x14ac:dyDescent="0.25">
      <c r="A10" t="str">
        <f t="shared" si="0"/>
        <v>XP (08/jun)</v>
      </c>
      <c r="B10" s="4" t="s">
        <v>16</v>
      </c>
      <c r="C10" s="6">
        <v>43259</v>
      </c>
      <c r="D10" s="5">
        <v>37.1</v>
      </c>
      <c r="E10" s="5">
        <v>14.399999999999999</v>
      </c>
      <c r="F10" s="5">
        <v>1.2</v>
      </c>
      <c r="G10" s="5">
        <v>1.9</v>
      </c>
      <c r="H10" s="5">
        <v>2.2999999999999998</v>
      </c>
      <c r="I10" s="5">
        <v>13.8</v>
      </c>
      <c r="J10" s="5">
        <v>1.9</v>
      </c>
      <c r="K10" s="5">
        <v>1.5</v>
      </c>
      <c r="L10" s="5">
        <v>0.6</v>
      </c>
      <c r="M10" s="5">
        <v>0</v>
      </c>
      <c r="N10" s="5">
        <v>25.3</v>
      </c>
      <c r="O10" s="7"/>
    </row>
    <row r="11" spans="1:15" hidden="1" x14ac:dyDescent="0.25">
      <c r="A11" t="str">
        <f t="shared" si="0"/>
        <v>XP (15/jun)</v>
      </c>
      <c r="B11" s="4" t="s">
        <v>16</v>
      </c>
      <c r="C11" s="6">
        <v>43266</v>
      </c>
      <c r="D11" s="5">
        <v>37.4</v>
      </c>
      <c r="E11" s="5">
        <v>13.100000000000001</v>
      </c>
      <c r="F11" s="5">
        <v>1.3</v>
      </c>
      <c r="G11" s="5">
        <v>2.1999999999999997</v>
      </c>
      <c r="H11" s="5">
        <v>1.5</v>
      </c>
      <c r="I11" s="5">
        <v>12.1</v>
      </c>
      <c r="J11" s="5">
        <v>1.2</v>
      </c>
      <c r="K11" s="5">
        <v>1.8</v>
      </c>
      <c r="L11" s="5">
        <v>0.70000000000000007</v>
      </c>
      <c r="M11" s="5">
        <v>0</v>
      </c>
      <c r="N11" s="5">
        <v>28.4</v>
      </c>
      <c r="O11" s="7"/>
    </row>
    <row r="12" spans="1:15" hidden="1" x14ac:dyDescent="0.25">
      <c r="A12" t="str">
        <f t="shared" si="0"/>
        <v>XP (22/jun)</v>
      </c>
      <c r="B12" s="4" t="s">
        <v>16</v>
      </c>
      <c r="C12" s="6">
        <v>43273</v>
      </c>
      <c r="D12" s="5">
        <v>39.700000000000003</v>
      </c>
      <c r="E12" s="5">
        <v>13.3</v>
      </c>
      <c r="F12" s="5">
        <v>0.8</v>
      </c>
      <c r="G12" s="5">
        <v>1.7999999999999998</v>
      </c>
      <c r="H12" s="5">
        <v>2.4</v>
      </c>
      <c r="I12" s="5">
        <v>12.6</v>
      </c>
      <c r="J12" s="5">
        <v>1.3</v>
      </c>
      <c r="K12" s="5">
        <v>0.5</v>
      </c>
      <c r="L12" s="5">
        <v>0.70000000000000007</v>
      </c>
      <c r="M12" s="5">
        <v>0</v>
      </c>
      <c r="N12" s="5">
        <v>26.900000000000002</v>
      </c>
      <c r="O12" s="7"/>
    </row>
    <row r="13" spans="1:15" x14ac:dyDescent="0.25">
      <c r="A13" t="str">
        <f t="shared" si="0"/>
        <v>Ibope (24/jun)</v>
      </c>
      <c r="B13" s="4" t="s">
        <v>15</v>
      </c>
      <c r="C13" s="6">
        <v>43275</v>
      </c>
      <c r="D13" s="5">
        <v>28</v>
      </c>
      <c r="E13" s="5">
        <v>11</v>
      </c>
      <c r="F13" s="5">
        <v>2</v>
      </c>
      <c r="G13" s="5">
        <v>1</v>
      </c>
      <c r="H13" s="5">
        <v>2</v>
      </c>
      <c r="I13" s="5">
        <v>21</v>
      </c>
      <c r="J13" s="5">
        <v>1</v>
      </c>
      <c r="K13" s="5">
        <v>3</v>
      </c>
      <c r="L13" s="5">
        <v>1</v>
      </c>
      <c r="M13" s="5"/>
      <c r="N13" s="5">
        <v>31</v>
      </c>
      <c r="O13" s="7"/>
    </row>
    <row r="14" spans="1:15" hidden="1" x14ac:dyDescent="0.25">
      <c r="A14" t="str">
        <f t="shared" si="0"/>
        <v>XP (29/jun)</v>
      </c>
      <c r="B14" s="4" t="s">
        <v>16</v>
      </c>
      <c r="C14" s="6">
        <v>43280</v>
      </c>
      <c r="D14" s="5">
        <v>39</v>
      </c>
      <c r="E14" s="5">
        <v>13.3</v>
      </c>
      <c r="F14" s="5">
        <v>0.89999999999999991</v>
      </c>
      <c r="G14" s="5">
        <v>1.7999999999999998</v>
      </c>
      <c r="H14" s="5">
        <v>2.4</v>
      </c>
      <c r="I14" s="5">
        <v>11.700000000000001</v>
      </c>
      <c r="J14" s="5">
        <v>1.2</v>
      </c>
      <c r="K14" s="5">
        <v>1</v>
      </c>
      <c r="L14" s="5">
        <v>0.6</v>
      </c>
      <c r="M14" s="5">
        <v>0</v>
      </c>
      <c r="N14" s="5">
        <v>28.000000000000004</v>
      </c>
      <c r="O14" s="7"/>
    </row>
    <row r="15" spans="1:15" hidden="1" x14ac:dyDescent="0.25">
      <c r="A15" t="str">
        <f t="shared" si="0"/>
        <v>XP (06/jul)</v>
      </c>
      <c r="B15" s="4" t="s">
        <v>16</v>
      </c>
      <c r="C15" s="6">
        <v>43287</v>
      </c>
      <c r="D15" s="5">
        <v>36.299999999999997</v>
      </c>
      <c r="E15" s="5">
        <v>14.299999999999999</v>
      </c>
      <c r="F15" s="5">
        <v>1.5</v>
      </c>
      <c r="G15" s="5">
        <v>1.6</v>
      </c>
      <c r="H15" s="5">
        <v>2.1</v>
      </c>
      <c r="I15" s="5">
        <v>12.3</v>
      </c>
      <c r="J15" s="5">
        <v>1.2</v>
      </c>
      <c r="K15" s="5">
        <v>1.2</v>
      </c>
      <c r="L15" s="5">
        <v>1</v>
      </c>
      <c r="M15" s="5">
        <v>0.89999999999999991</v>
      </c>
      <c r="N15" s="5">
        <v>27.6</v>
      </c>
      <c r="O15" s="7"/>
    </row>
    <row r="16" spans="1:15" hidden="1" x14ac:dyDescent="0.25">
      <c r="A16" t="str">
        <f t="shared" si="0"/>
        <v>XP (13/jul)</v>
      </c>
      <c r="B16" s="4" t="s">
        <v>16</v>
      </c>
      <c r="C16" s="6">
        <v>43294</v>
      </c>
      <c r="D16" s="5">
        <v>34.699999999999996</v>
      </c>
      <c r="E16" s="5">
        <v>15.2</v>
      </c>
      <c r="F16" s="5">
        <v>0.70000000000000007</v>
      </c>
      <c r="G16" s="5">
        <v>2.1999999999999997</v>
      </c>
      <c r="H16" s="5">
        <v>2.1999999999999997</v>
      </c>
      <c r="I16" s="5">
        <v>13</v>
      </c>
      <c r="J16" s="5">
        <v>1.4000000000000001</v>
      </c>
      <c r="K16" s="5">
        <v>1.0999999999999999</v>
      </c>
      <c r="L16" s="5">
        <v>0.5</v>
      </c>
      <c r="M16" s="5">
        <v>0</v>
      </c>
      <c r="N16" s="5">
        <v>28.7</v>
      </c>
      <c r="O16" s="7"/>
    </row>
    <row r="17" spans="1:15" hidden="1" x14ac:dyDescent="0.25">
      <c r="A17" t="str">
        <f t="shared" si="0"/>
        <v>XP (20/jul)</v>
      </c>
      <c r="B17" s="4" t="s">
        <v>16</v>
      </c>
      <c r="C17" s="6">
        <v>43301</v>
      </c>
      <c r="D17" s="5">
        <v>35.099999999999994</v>
      </c>
      <c r="E17" s="5">
        <v>15.299999999999999</v>
      </c>
      <c r="F17" s="5">
        <v>1.5</v>
      </c>
      <c r="G17" s="5">
        <v>1.5</v>
      </c>
      <c r="H17" s="5">
        <v>2.9000000000000004</v>
      </c>
      <c r="I17" s="5">
        <v>14.299999999999999</v>
      </c>
      <c r="J17" s="5">
        <v>1.5</v>
      </c>
      <c r="K17" s="5">
        <v>1.2</v>
      </c>
      <c r="L17" s="5">
        <v>0.8</v>
      </c>
      <c r="M17" s="5">
        <v>0</v>
      </c>
      <c r="N17" s="5">
        <v>25.6</v>
      </c>
      <c r="O17" s="7"/>
    </row>
    <row r="18" spans="1:15" hidden="1" x14ac:dyDescent="0.25">
      <c r="A18" t="str">
        <f t="shared" si="0"/>
        <v>XP (27/jul)</v>
      </c>
      <c r="B18" s="4" t="s">
        <v>16</v>
      </c>
      <c r="C18" s="6">
        <v>43308</v>
      </c>
      <c r="D18" s="5">
        <v>34.4</v>
      </c>
      <c r="E18" s="5">
        <v>15.4</v>
      </c>
      <c r="F18" s="5">
        <v>1.7999999999999998</v>
      </c>
      <c r="G18" s="5">
        <v>3.2</v>
      </c>
      <c r="H18" s="5">
        <v>2.7</v>
      </c>
      <c r="I18" s="5">
        <v>13.200000000000001</v>
      </c>
      <c r="J18" s="5">
        <v>1.9</v>
      </c>
      <c r="K18" s="5">
        <v>0.90000000000000013</v>
      </c>
      <c r="L18" s="5">
        <v>1</v>
      </c>
      <c r="M18" s="5">
        <v>0.1</v>
      </c>
      <c r="N18" s="5">
        <v>25.4</v>
      </c>
      <c r="O18" s="7"/>
    </row>
    <row r="19" spans="1:15" hidden="1" x14ac:dyDescent="0.25">
      <c r="A19" t="str">
        <f t="shared" si="0"/>
        <v>XP (03/ago)</v>
      </c>
      <c r="B19" s="4" t="s">
        <v>16</v>
      </c>
      <c r="C19" s="6">
        <v>43315</v>
      </c>
      <c r="D19" s="5">
        <v>36.5</v>
      </c>
      <c r="E19" s="5">
        <v>17</v>
      </c>
      <c r="F19" s="5">
        <v>0.8</v>
      </c>
      <c r="G19" s="5">
        <v>2.1</v>
      </c>
      <c r="H19" s="5">
        <v>1.7999999999999998</v>
      </c>
      <c r="I19" s="5">
        <v>13.100000000000001</v>
      </c>
      <c r="J19" s="5">
        <v>1.7999999999999998</v>
      </c>
      <c r="K19" s="5">
        <v>0.90000000000000013</v>
      </c>
      <c r="L19" s="5">
        <v>0.6</v>
      </c>
      <c r="M19" s="5">
        <v>0</v>
      </c>
      <c r="N19" s="5">
        <v>25.4</v>
      </c>
      <c r="O19" s="7"/>
    </row>
    <row r="20" spans="1:15" hidden="1" x14ac:dyDescent="0.25">
      <c r="A20" t="str">
        <f t="shared" si="0"/>
        <v>XP (10/ago)</v>
      </c>
      <c r="B20" s="4" t="s">
        <v>16</v>
      </c>
      <c r="C20" s="6">
        <v>43322</v>
      </c>
      <c r="D20" s="5">
        <v>33.5</v>
      </c>
      <c r="E20" s="5">
        <v>17.399999999999999</v>
      </c>
      <c r="F20" s="5">
        <v>0.89999999999999991</v>
      </c>
      <c r="G20" s="5">
        <v>3.1</v>
      </c>
      <c r="H20" s="5">
        <v>2.6</v>
      </c>
      <c r="I20" s="5">
        <v>14.7</v>
      </c>
      <c r="J20" s="5">
        <v>1.9</v>
      </c>
      <c r="K20" s="5">
        <v>0.6</v>
      </c>
      <c r="L20" s="5">
        <v>1</v>
      </c>
      <c r="M20" s="5">
        <v>0.1</v>
      </c>
      <c r="N20" s="5">
        <v>24.2</v>
      </c>
      <c r="O20" s="7"/>
    </row>
    <row r="21" spans="1:15" hidden="1" x14ac:dyDescent="0.25">
      <c r="A21" t="str">
        <f t="shared" si="0"/>
        <v>XP (17/ago)</v>
      </c>
      <c r="B21" s="4" t="s">
        <v>16</v>
      </c>
      <c r="C21" s="6">
        <v>43329</v>
      </c>
      <c r="D21" s="5">
        <v>27.900000000000002</v>
      </c>
      <c r="E21" s="5">
        <v>15.4</v>
      </c>
      <c r="F21" s="5">
        <v>1.9</v>
      </c>
      <c r="G21" s="5">
        <v>3.5999999999999996</v>
      </c>
      <c r="H21" s="5">
        <v>3.5000000000000004</v>
      </c>
      <c r="I21" s="5">
        <v>15.2</v>
      </c>
      <c r="J21" s="5">
        <v>2.1</v>
      </c>
      <c r="K21" s="5">
        <v>1</v>
      </c>
      <c r="L21" s="5">
        <v>0.89999999999999991</v>
      </c>
      <c r="M21" s="5">
        <v>0.5</v>
      </c>
      <c r="N21" s="5">
        <v>28.000000000000004</v>
      </c>
      <c r="O21" s="7"/>
    </row>
    <row r="22" spans="1:15" hidden="1" x14ac:dyDescent="0.25">
      <c r="A22" t="str">
        <f t="shared" si="0"/>
        <v>CNT-MDA (18/ago)</v>
      </c>
      <c r="B22" s="4" t="s">
        <v>12</v>
      </c>
      <c r="C22" s="6">
        <v>43330</v>
      </c>
      <c r="D22" s="5">
        <v>39</v>
      </c>
      <c r="E22" s="5">
        <v>15.1</v>
      </c>
      <c r="F22" s="5">
        <v>1.1000000000000001</v>
      </c>
      <c r="G22" s="5">
        <v>1.7</v>
      </c>
      <c r="H22" s="5">
        <v>1.5</v>
      </c>
      <c r="I22" s="5">
        <v>20.7</v>
      </c>
      <c r="J22" s="5">
        <v>1.3</v>
      </c>
      <c r="K22" s="5">
        <v>1.4</v>
      </c>
      <c r="L22" s="5"/>
      <c r="M22" s="5"/>
      <c r="N22" s="5">
        <v>18.100000000000001</v>
      </c>
      <c r="O22" s="7"/>
    </row>
    <row r="23" spans="1:15" x14ac:dyDescent="0.25">
      <c r="A23" t="str">
        <f t="shared" si="0"/>
        <v>Ibope (19/ago)</v>
      </c>
      <c r="B23" s="14" t="s">
        <v>15</v>
      </c>
      <c r="C23" s="6">
        <v>43331</v>
      </c>
      <c r="D23" s="15">
        <v>27</v>
      </c>
      <c r="E23" s="15">
        <v>15</v>
      </c>
      <c r="F23" s="15">
        <v>1</v>
      </c>
      <c r="G23" s="15">
        <v>2</v>
      </c>
      <c r="H23" s="15">
        <v>2</v>
      </c>
      <c r="I23" s="15">
        <v>28</v>
      </c>
      <c r="J23" s="15">
        <v>1</v>
      </c>
      <c r="K23" s="5">
        <v>2</v>
      </c>
      <c r="L23" s="15">
        <v>0</v>
      </c>
      <c r="M23" s="15">
        <v>0</v>
      </c>
      <c r="N23" s="15">
        <v>22</v>
      </c>
      <c r="O23" s="7"/>
    </row>
    <row r="24" spans="1:15" hidden="1" x14ac:dyDescent="0.25">
      <c r="A24" t="str">
        <f t="shared" si="0"/>
        <v>Datafolha (21/ago)</v>
      </c>
      <c r="B24" s="4" t="s">
        <v>14</v>
      </c>
      <c r="C24" s="6">
        <v>43333</v>
      </c>
      <c r="D24" s="5">
        <v>41</v>
      </c>
      <c r="E24" s="5">
        <v>15</v>
      </c>
      <c r="F24" s="5">
        <v>2</v>
      </c>
      <c r="G24" s="5">
        <v>2</v>
      </c>
      <c r="H24" s="5">
        <v>2</v>
      </c>
      <c r="I24" s="5">
        <v>20</v>
      </c>
      <c r="J24" s="5">
        <v>1</v>
      </c>
      <c r="K24" s="5">
        <v>3</v>
      </c>
      <c r="L24" s="5">
        <v>1</v>
      </c>
      <c r="M24" s="5"/>
      <c r="N24" s="5">
        <v>14</v>
      </c>
      <c r="O24" s="7"/>
    </row>
    <row r="25" spans="1:15" hidden="1" x14ac:dyDescent="0.25">
      <c r="A25" t="str">
        <f t="shared" si="0"/>
        <v>XP (24/ago)</v>
      </c>
      <c r="B25" s="4" t="s">
        <v>16</v>
      </c>
      <c r="C25" s="6">
        <v>43336</v>
      </c>
      <c r="D25" s="5">
        <v>28.799999999999997</v>
      </c>
      <c r="E25" s="5">
        <v>15.1</v>
      </c>
      <c r="F25" s="5">
        <v>1.9</v>
      </c>
      <c r="G25" s="5">
        <v>3.2</v>
      </c>
      <c r="H25" s="5">
        <v>3.3000000000000003</v>
      </c>
      <c r="I25" s="5">
        <v>17.8</v>
      </c>
      <c r="J25" s="5">
        <v>2.4</v>
      </c>
      <c r="K25" s="5">
        <v>1.0999999999999999</v>
      </c>
      <c r="L25" s="5">
        <v>1.0999999999999999</v>
      </c>
      <c r="M25" s="5">
        <v>0.4</v>
      </c>
      <c r="N25" s="5">
        <v>24.9</v>
      </c>
      <c r="O25" s="7"/>
    </row>
  </sheetData>
  <autoFilter ref="B2:D25">
    <filterColumn colId="0">
      <filters>
        <filter val="Ibope"/>
      </filters>
    </filterColumn>
    <sortState ref="B3:O25">
      <sortCondition ref="C2:C24"/>
    </sortState>
  </autoFilter>
  <sortState ref="B3:O24">
    <sortCondition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N22"/>
  <sheetViews>
    <sheetView workbookViewId="0">
      <selection activeCell="C2" sqref="C2:N22"/>
    </sheetView>
  </sheetViews>
  <sheetFormatPr defaultRowHeight="15" x14ac:dyDescent="0.25"/>
  <sheetData>
    <row r="2" spans="2:14" ht="22.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30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2" t="s">
        <v>9</v>
      </c>
      <c r="M2" s="3" t="s">
        <v>10</v>
      </c>
      <c r="N2" s="3" t="s">
        <v>11</v>
      </c>
    </row>
    <row r="3" spans="2:14" hidden="1" x14ac:dyDescent="0.25">
      <c r="B3" s="4" t="s">
        <v>12</v>
      </c>
      <c r="C3" s="6">
        <v>43232</v>
      </c>
      <c r="D3" s="5">
        <v>2.5</v>
      </c>
      <c r="E3" s="5">
        <v>5.4</v>
      </c>
      <c r="F3" s="5"/>
      <c r="G3" s="5">
        <v>4</v>
      </c>
      <c r="H3" s="5">
        <v>16.7</v>
      </c>
      <c r="I3" s="5">
        <v>0.4</v>
      </c>
      <c r="J3" s="5">
        <v>32.4</v>
      </c>
      <c r="K3" s="5">
        <v>7.6</v>
      </c>
      <c r="L3" s="5">
        <v>4.2999999999999972</v>
      </c>
      <c r="M3" s="5">
        <v>18</v>
      </c>
      <c r="N3" s="5">
        <v>8.6999999999999993</v>
      </c>
    </row>
    <row r="4" spans="2:14" x14ac:dyDescent="0.25">
      <c r="B4" s="4" t="s">
        <v>16</v>
      </c>
      <c r="C4" s="6">
        <v>43238</v>
      </c>
      <c r="D4" s="5">
        <v>3.5000000000000004</v>
      </c>
      <c r="E4" s="5">
        <v>6</v>
      </c>
      <c r="F4" s="5"/>
      <c r="G4" s="5">
        <v>8.9</v>
      </c>
      <c r="H4" s="5">
        <v>23</v>
      </c>
      <c r="I4" s="5">
        <v>0.8</v>
      </c>
      <c r="J4" s="5">
        <v>30</v>
      </c>
      <c r="K4" s="5">
        <v>8.1</v>
      </c>
      <c r="L4" s="5">
        <v>2.5000000000000142</v>
      </c>
      <c r="M4" s="5">
        <v>16.5</v>
      </c>
      <c r="N4" s="5">
        <v>0.7</v>
      </c>
    </row>
    <row r="5" spans="2:14" x14ac:dyDescent="0.25">
      <c r="B5" s="4" t="s">
        <v>16</v>
      </c>
      <c r="C5" s="6">
        <v>43245</v>
      </c>
      <c r="D5" s="5">
        <v>4.3999999999999995</v>
      </c>
      <c r="E5" s="5">
        <v>5.4</v>
      </c>
      <c r="F5" s="5"/>
      <c r="G5" s="5">
        <v>8.4</v>
      </c>
      <c r="H5" s="5">
        <v>24.9</v>
      </c>
      <c r="I5" s="5">
        <v>0.4</v>
      </c>
      <c r="J5" s="5">
        <v>27.6</v>
      </c>
      <c r="K5" s="5">
        <v>10.100000000000001</v>
      </c>
      <c r="L5" s="5">
        <v>2.6000000000000085</v>
      </c>
      <c r="M5" s="5">
        <v>13.4</v>
      </c>
      <c r="N5" s="5">
        <v>2.8</v>
      </c>
    </row>
    <row r="6" spans="2:14" hidden="1" x14ac:dyDescent="0.25">
      <c r="B6" s="4" t="s">
        <v>14</v>
      </c>
      <c r="C6" s="6">
        <v>43258</v>
      </c>
      <c r="D6" s="5">
        <v>4</v>
      </c>
      <c r="E6" s="5">
        <v>6</v>
      </c>
      <c r="F6" s="5"/>
      <c r="G6" s="5">
        <v>6</v>
      </c>
      <c r="H6" s="5">
        <v>17</v>
      </c>
      <c r="I6" s="5">
        <v>0</v>
      </c>
      <c r="J6" s="5">
        <v>30</v>
      </c>
      <c r="K6" s="5">
        <v>10</v>
      </c>
      <c r="L6" s="5">
        <v>6</v>
      </c>
      <c r="M6" s="5">
        <v>17</v>
      </c>
      <c r="N6" s="5">
        <v>4</v>
      </c>
    </row>
    <row r="7" spans="2:14" x14ac:dyDescent="0.25">
      <c r="B7" s="4" t="s">
        <v>16</v>
      </c>
      <c r="C7" s="6">
        <v>43259</v>
      </c>
      <c r="D7" s="5">
        <v>5.4</v>
      </c>
      <c r="E7" s="5">
        <v>5.8000000000000007</v>
      </c>
      <c r="F7" s="5"/>
      <c r="G7" s="5">
        <v>7.1</v>
      </c>
      <c r="H7" s="5">
        <v>20.399999999999999</v>
      </c>
      <c r="I7" s="5">
        <v>1.5</v>
      </c>
      <c r="J7" s="5">
        <v>29.799999999999997</v>
      </c>
      <c r="K7" s="5">
        <v>9.9</v>
      </c>
      <c r="L7" s="5">
        <v>3.9000000000000057</v>
      </c>
      <c r="M7" s="5">
        <v>15.1</v>
      </c>
      <c r="N7" s="5">
        <v>1.0999999999999999</v>
      </c>
    </row>
    <row r="8" spans="2:14" x14ac:dyDescent="0.25">
      <c r="B8" s="4" t="s">
        <v>16</v>
      </c>
      <c r="C8" s="6">
        <v>43266</v>
      </c>
      <c r="D8" s="5">
        <v>5.8000000000000007</v>
      </c>
      <c r="E8" s="5">
        <v>6.1</v>
      </c>
      <c r="F8" s="5"/>
      <c r="G8" s="5">
        <v>6.7</v>
      </c>
      <c r="H8" s="5">
        <v>19.3</v>
      </c>
      <c r="I8" s="5">
        <v>1.3</v>
      </c>
      <c r="J8" s="5">
        <v>28.999999999999996</v>
      </c>
      <c r="K8" s="5">
        <v>10.199999999999999</v>
      </c>
      <c r="L8" s="5">
        <v>3.4000000000000057</v>
      </c>
      <c r="M8" s="5">
        <v>16.100000000000001</v>
      </c>
      <c r="N8" s="5">
        <v>2.1</v>
      </c>
    </row>
    <row r="9" spans="2:14" x14ac:dyDescent="0.25">
      <c r="B9" s="4" t="s">
        <v>16</v>
      </c>
      <c r="C9" s="6">
        <v>43273</v>
      </c>
      <c r="D9" s="5">
        <v>4.3999999999999995</v>
      </c>
      <c r="E9" s="5">
        <v>5.0999999999999996</v>
      </c>
      <c r="F9" s="5"/>
      <c r="G9" s="5">
        <v>6.7</v>
      </c>
      <c r="H9" s="5">
        <v>19.400000000000002</v>
      </c>
      <c r="I9" s="5">
        <v>1.2</v>
      </c>
      <c r="J9" s="5">
        <v>28.000000000000004</v>
      </c>
      <c r="K9" s="5">
        <v>10</v>
      </c>
      <c r="L9" s="5">
        <v>2.7999999999999829</v>
      </c>
      <c r="M9" s="5">
        <v>17.5</v>
      </c>
      <c r="N9" s="5">
        <v>4.8999999999999995</v>
      </c>
    </row>
    <row r="10" spans="2:14" hidden="1" x14ac:dyDescent="0.25">
      <c r="B10" s="4" t="s">
        <v>15</v>
      </c>
      <c r="C10" s="6">
        <v>43275</v>
      </c>
      <c r="D10" s="5">
        <v>2</v>
      </c>
      <c r="E10" s="5">
        <v>4</v>
      </c>
      <c r="F10" s="5"/>
      <c r="G10" s="5">
        <v>4</v>
      </c>
      <c r="H10" s="5">
        <v>15</v>
      </c>
      <c r="I10" s="5">
        <v>1</v>
      </c>
      <c r="J10" s="5">
        <v>33</v>
      </c>
      <c r="K10" s="5">
        <v>7</v>
      </c>
      <c r="L10" s="5">
        <v>6</v>
      </c>
      <c r="M10" s="5">
        <v>22</v>
      </c>
      <c r="N10" s="5">
        <v>6</v>
      </c>
    </row>
    <row r="11" spans="2:14" x14ac:dyDescent="0.25">
      <c r="B11" s="4" t="s">
        <v>16</v>
      </c>
      <c r="C11" s="6">
        <v>43280</v>
      </c>
      <c r="D11" s="5">
        <v>4.9000000000000004</v>
      </c>
      <c r="E11" s="5">
        <v>6.3</v>
      </c>
      <c r="F11" s="5"/>
      <c r="G11" s="5">
        <v>7.1999999999999993</v>
      </c>
      <c r="H11" s="5">
        <v>18.7</v>
      </c>
      <c r="I11" s="5">
        <v>0.8</v>
      </c>
      <c r="J11" s="5">
        <v>28.799999999999997</v>
      </c>
      <c r="K11" s="5">
        <v>9.1</v>
      </c>
      <c r="L11" s="5">
        <v>3.4000000000000199</v>
      </c>
      <c r="M11" s="5">
        <v>18</v>
      </c>
      <c r="N11" s="5">
        <v>2.8000000000000003</v>
      </c>
    </row>
    <row r="12" spans="2:14" x14ac:dyDescent="0.25">
      <c r="B12" s="4" t="s">
        <v>16</v>
      </c>
      <c r="C12" s="6">
        <v>43287</v>
      </c>
      <c r="D12" s="5">
        <v>4.9000000000000004</v>
      </c>
      <c r="E12" s="5">
        <v>7.1999999999999993</v>
      </c>
      <c r="F12" s="5"/>
      <c r="G12" s="5">
        <v>6.9</v>
      </c>
      <c r="H12" s="5">
        <v>19.7</v>
      </c>
      <c r="I12" s="5">
        <v>1.3</v>
      </c>
      <c r="J12" s="5">
        <v>28.4</v>
      </c>
      <c r="K12" s="5">
        <v>9.1999999999999993</v>
      </c>
      <c r="L12" s="5">
        <v>3.1999999999999886</v>
      </c>
      <c r="M12" s="5">
        <v>15.9</v>
      </c>
      <c r="N12" s="5">
        <v>3.3000000000000003</v>
      </c>
    </row>
    <row r="13" spans="2:14" x14ac:dyDescent="0.25">
      <c r="B13" s="4" t="s">
        <v>16</v>
      </c>
      <c r="C13" s="6">
        <v>43294</v>
      </c>
      <c r="D13" s="5">
        <v>5.2</v>
      </c>
      <c r="E13" s="5">
        <v>6.9</v>
      </c>
      <c r="F13" s="5"/>
      <c r="G13" s="5">
        <v>7.3</v>
      </c>
      <c r="H13" s="5">
        <v>20</v>
      </c>
      <c r="I13" s="5">
        <v>1</v>
      </c>
      <c r="J13" s="5">
        <v>30</v>
      </c>
      <c r="K13" s="5">
        <v>9.8000000000000007</v>
      </c>
      <c r="L13" s="5">
        <v>4.2999999999999829</v>
      </c>
      <c r="M13" s="5">
        <v>13.100000000000001</v>
      </c>
      <c r="N13" s="5">
        <v>2.4</v>
      </c>
    </row>
    <row r="14" spans="2:14" x14ac:dyDescent="0.25">
      <c r="B14" s="4" t="s">
        <v>16</v>
      </c>
      <c r="C14" s="6">
        <v>43301</v>
      </c>
      <c r="D14" s="5">
        <v>5.0999999999999996</v>
      </c>
      <c r="E14" s="5">
        <v>7.1</v>
      </c>
      <c r="F14" s="5"/>
      <c r="G14" s="5">
        <v>6.8000000000000007</v>
      </c>
      <c r="H14" s="5">
        <v>20.399999999999999</v>
      </c>
      <c r="I14" s="5">
        <v>1.3</v>
      </c>
      <c r="J14" s="5">
        <v>28.999999999999996</v>
      </c>
      <c r="K14" s="5">
        <v>8.4</v>
      </c>
      <c r="L14" s="5">
        <v>2.8000000000000114</v>
      </c>
      <c r="M14" s="5">
        <v>14.799999999999999</v>
      </c>
      <c r="N14" s="5">
        <v>4.3000000000000007</v>
      </c>
    </row>
    <row r="15" spans="2:14" x14ac:dyDescent="0.25">
      <c r="B15" s="4" t="s">
        <v>16</v>
      </c>
      <c r="C15" s="6">
        <v>43308</v>
      </c>
      <c r="D15" s="5">
        <v>4.8</v>
      </c>
      <c r="E15" s="5">
        <v>7.5</v>
      </c>
      <c r="F15" s="5"/>
      <c r="G15" s="5">
        <v>9</v>
      </c>
      <c r="H15" s="5">
        <v>19.600000000000001</v>
      </c>
      <c r="I15" s="5">
        <v>1.3</v>
      </c>
      <c r="J15" s="5">
        <v>29.799999999999997</v>
      </c>
      <c r="K15" s="5">
        <v>8</v>
      </c>
      <c r="L15" s="5">
        <v>2.7999999999999972</v>
      </c>
      <c r="M15" s="5">
        <v>14.2</v>
      </c>
      <c r="N15" s="5">
        <v>3</v>
      </c>
    </row>
    <row r="16" spans="2:14" x14ac:dyDescent="0.25">
      <c r="B16" s="4" t="s">
        <v>16</v>
      </c>
      <c r="C16" s="6">
        <v>43315</v>
      </c>
      <c r="D16" s="5">
        <v>4.3999999999999995</v>
      </c>
      <c r="E16" s="5">
        <v>7.1</v>
      </c>
      <c r="F16" s="5"/>
      <c r="G16" s="5">
        <v>9.4</v>
      </c>
      <c r="H16" s="5">
        <v>18.899999999999999</v>
      </c>
      <c r="I16" s="5">
        <v>0.6</v>
      </c>
      <c r="J16" s="5">
        <v>31.1</v>
      </c>
      <c r="K16" s="5">
        <v>7.9</v>
      </c>
      <c r="L16" s="5">
        <v>3.0999999999999943</v>
      </c>
      <c r="M16" s="5">
        <v>14.799999999999999</v>
      </c>
      <c r="N16" s="5">
        <v>2.7</v>
      </c>
    </row>
    <row r="17" spans="2:14" x14ac:dyDescent="0.25">
      <c r="B17" s="4" t="s">
        <v>16</v>
      </c>
      <c r="C17" s="6">
        <v>43322</v>
      </c>
      <c r="D17" s="5">
        <v>5.3</v>
      </c>
      <c r="E17" s="5">
        <v>5.6000000000000005</v>
      </c>
      <c r="F17" s="5"/>
      <c r="G17" s="5">
        <v>8.9</v>
      </c>
      <c r="H17" s="5">
        <v>19.400000000000002</v>
      </c>
      <c r="I17" s="5">
        <v>1.3</v>
      </c>
      <c r="J17" s="5">
        <v>31.3</v>
      </c>
      <c r="K17" s="5">
        <v>8.4</v>
      </c>
      <c r="L17" s="5">
        <v>3.5999999999999943</v>
      </c>
      <c r="M17" s="5">
        <v>14.499999999999998</v>
      </c>
      <c r="N17" s="5">
        <v>1.7000000000000002</v>
      </c>
    </row>
    <row r="18" spans="2:14" x14ac:dyDescent="0.25">
      <c r="B18" s="4" t="s">
        <v>16</v>
      </c>
      <c r="C18" s="6">
        <v>43329</v>
      </c>
      <c r="D18" s="5">
        <v>5.4</v>
      </c>
      <c r="E18" s="5">
        <v>6.7</v>
      </c>
      <c r="F18" s="5"/>
      <c r="G18" s="5">
        <v>8.5</v>
      </c>
      <c r="H18" s="5">
        <v>20.100000000000001</v>
      </c>
      <c r="I18" s="5">
        <v>1.0999999999999999</v>
      </c>
      <c r="J18" s="5">
        <v>30.9</v>
      </c>
      <c r="K18" s="5">
        <v>8.2000000000000011</v>
      </c>
      <c r="L18" s="5">
        <v>2.7999999999999972</v>
      </c>
      <c r="M18" s="5">
        <v>13.3</v>
      </c>
      <c r="N18" s="5">
        <v>3</v>
      </c>
    </row>
    <row r="19" spans="2:14" hidden="1" x14ac:dyDescent="0.25">
      <c r="B19" s="4" t="s">
        <v>12</v>
      </c>
      <c r="C19" s="6">
        <v>43330</v>
      </c>
      <c r="D19" s="5">
        <v>2.7</v>
      </c>
      <c r="E19" s="5">
        <v>4.0999999999999996</v>
      </c>
      <c r="F19" s="5"/>
      <c r="G19" s="5">
        <v>4.9000000000000004</v>
      </c>
      <c r="H19" s="5">
        <v>18.8</v>
      </c>
      <c r="I19" s="5">
        <v>0.8</v>
      </c>
      <c r="J19" s="5">
        <v>37.299999999999997</v>
      </c>
      <c r="K19" s="5">
        <v>5.6</v>
      </c>
      <c r="L19" s="5">
        <v>2.7000000000000171</v>
      </c>
      <c r="M19" s="5">
        <v>14.3</v>
      </c>
      <c r="N19" s="5">
        <v>8.8000000000000007</v>
      </c>
    </row>
    <row r="20" spans="2:14" hidden="1" x14ac:dyDescent="0.25">
      <c r="B20" s="4" t="s">
        <v>15</v>
      </c>
      <c r="C20" s="6">
        <v>43331</v>
      </c>
      <c r="D20" s="5">
        <v>3</v>
      </c>
      <c r="E20" s="5">
        <v>5</v>
      </c>
      <c r="F20" s="5"/>
      <c r="G20" s="5">
        <v>5</v>
      </c>
      <c r="H20" s="5">
        <v>18</v>
      </c>
      <c r="I20" s="5">
        <v>1</v>
      </c>
      <c r="J20" s="5">
        <v>37</v>
      </c>
      <c r="K20" s="5">
        <v>6</v>
      </c>
      <c r="L20" s="5">
        <v>3</v>
      </c>
      <c r="M20" s="5">
        <v>16</v>
      </c>
      <c r="N20" s="5">
        <v>6</v>
      </c>
    </row>
    <row r="21" spans="2:14" hidden="1" x14ac:dyDescent="0.25">
      <c r="B21" s="4" t="s">
        <v>14</v>
      </c>
      <c r="C21" s="6">
        <v>43333</v>
      </c>
      <c r="D21" s="5">
        <v>3</v>
      </c>
      <c r="E21" s="5">
        <v>5</v>
      </c>
      <c r="F21" s="5"/>
      <c r="G21" s="5">
        <v>6</v>
      </c>
      <c r="H21" s="5">
        <v>19</v>
      </c>
      <c r="I21" s="5">
        <v>2</v>
      </c>
      <c r="J21" s="5">
        <v>39</v>
      </c>
      <c r="K21" s="5">
        <v>8</v>
      </c>
      <c r="L21" s="5">
        <v>4</v>
      </c>
      <c r="M21" s="5">
        <v>11</v>
      </c>
      <c r="N21" s="5">
        <v>3</v>
      </c>
    </row>
    <row r="22" spans="2:14" x14ac:dyDescent="0.25">
      <c r="B22" s="4" t="s">
        <v>16</v>
      </c>
      <c r="C22" s="6">
        <v>43336</v>
      </c>
      <c r="D22" s="5">
        <v>4.2</v>
      </c>
      <c r="E22" s="5">
        <v>7.1999999999999993</v>
      </c>
      <c r="F22" s="5"/>
      <c r="G22" s="5">
        <v>6.9</v>
      </c>
      <c r="H22" s="5">
        <v>19.8</v>
      </c>
      <c r="I22" s="5">
        <v>2.1</v>
      </c>
      <c r="J22" s="5">
        <v>32.1</v>
      </c>
      <c r="K22" s="5">
        <v>6.9</v>
      </c>
      <c r="L22" s="5">
        <v>2.7000000000000028</v>
      </c>
      <c r="M22" s="5">
        <v>14.799999999999999</v>
      </c>
      <c r="N22" s="5">
        <v>3.3000000000000003</v>
      </c>
    </row>
  </sheetData>
  <autoFilter ref="B2:N22">
    <filterColumn colId="0">
      <filters>
        <filter val="XP"/>
      </filters>
    </filterColumn>
  </autoFilter>
  <sortState ref="B3:N22">
    <sortCondition ref="C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D19" sqref="D19:P19"/>
    </sheetView>
  </sheetViews>
  <sheetFormatPr defaultRowHeight="15" x14ac:dyDescent="0.25"/>
  <sheetData>
    <row r="1" spans="2:20" x14ac:dyDescent="0.25">
      <c r="S1" t="s">
        <v>36</v>
      </c>
    </row>
    <row r="2" spans="2:20" ht="45" x14ac:dyDescent="0.25">
      <c r="B2" s="1" t="s">
        <v>0</v>
      </c>
      <c r="C2" s="1" t="s">
        <v>38</v>
      </c>
      <c r="D2" s="1" t="s">
        <v>1</v>
      </c>
      <c r="E2" s="1" t="s">
        <v>2</v>
      </c>
      <c r="F2" s="1" t="s">
        <v>3</v>
      </c>
      <c r="G2" s="1" t="s">
        <v>30</v>
      </c>
      <c r="H2" s="1" t="s">
        <v>4</v>
      </c>
      <c r="I2" s="1" t="s">
        <v>5</v>
      </c>
      <c r="J2" s="1" t="s">
        <v>31</v>
      </c>
      <c r="K2" s="1" t="s">
        <v>7</v>
      </c>
      <c r="L2" s="1" t="s">
        <v>8</v>
      </c>
      <c r="M2" s="1" t="s">
        <v>9</v>
      </c>
      <c r="N2" s="1" t="s">
        <v>37</v>
      </c>
      <c r="O2" s="1" t="s">
        <v>32</v>
      </c>
      <c r="P2" s="1" t="s">
        <v>33</v>
      </c>
    </row>
    <row r="3" spans="2:20" x14ac:dyDescent="0.25">
      <c r="B3" s="4" t="s">
        <v>12</v>
      </c>
      <c r="C3" s="4"/>
      <c r="D3" s="4">
        <v>43232</v>
      </c>
      <c r="E3" s="5">
        <v>3</v>
      </c>
      <c r="F3" s="5">
        <v>9</v>
      </c>
      <c r="G3" s="5">
        <v>2.2999999999999998</v>
      </c>
      <c r="H3" s="5">
        <v>5.3</v>
      </c>
      <c r="I3" s="5">
        <v>18.3</v>
      </c>
      <c r="J3" s="5">
        <v>0.6</v>
      </c>
      <c r="K3" s="5" t="s">
        <v>13</v>
      </c>
      <c r="L3" s="5">
        <v>11.2</v>
      </c>
      <c r="M3" s="5">
        <v>4.5999999999999943</v>
      </c>
      <c r="N3" s="5">
        <f t="shared" ref="N3:N21" si="0">O3+P3</f>
        <v>45.7</v>
      </c>
      <c r="O3" s="5">
        <v>29.6</v>
      </c>
      <c r="P3" s="5">
        <v>16.100000000000001</v>
      </c>
      <c r="S3" s="7">
        <f>E3+F3+G3+H3+I3+J3+L3+M3</f>
        <v>54.3</v>
      </c>
      <c r="T3" s="13">
        <f>O3+P3</f>
        <v>45.7</v>
      </c>
    </row>
    <row r="4" spans="2:20" x14ac:dyDescent="0.25">
      <c r="B4" s="4" t="s">
        <v>16</v>
      </c>
      <c r="C4" s="4"/>
      <c r="D4" s="6">
        <v>43238</v>
      </c>
      <c r="E4" s="5">
        <v>3.9</v>
      </c>
      <c r="F4" s="5">
        <v>10.5</v>
      </c>
      <c r="G4" s="5">
        <v>2.5</v>
      </c>
      <c r="H4" s="5">
        <v>8.7999999999999989</v>
      </c>
      <c r="I4" s="5">
        <v>22.2</v>
      </c>
      <c r="J4" s="5">
        <v>0</v>
      </c>
      <c r="K4" s="5"/>
      <c r="L4" s="5">
        <v>13.4</v>
      </c>
      <c r="M4" s="5">
        <v>4.2999999999999927</v>
      </c>
      <c r="N4" s="5">
        <f t="shared" si="0"/>
        <v>34.4</v>
      </c>
      <c r="O4" s="5">
        <v>28.599999999999998</v>
      </c>
      <c r="P4" s="5">
        <v>5.8</v>
      </c>
      <c r="S4" s="7">
        <f t="shared" ref="S4:S21" si="1">E4+F4+G4+H4+I4+J4+L4+M4</f>
        <v>65.59999999999998</v>
      </c>
      <c r="T4" s="7">
        <f t="shared" ref="T4:T21" si="2">O4+P4</f>
        <v>34.4</v>
      </c>
    </row>
    <row r="5" spans="2:20" x14ac:dyDescent="0.25">
      <c r="B5" s="4" t="s">
        <v>16</v>
      </c>
      <c r="C5" s="4"/>
      <c r="D5" s="6">
        <v>43245</v>
      </c>
      <c r="E5" s="5">
        <v>4.8</v>
      </c>
      <c r="F5" s="5">
        <v>9.6</v>
      </c>
      <c r="G5" s="5">
        <v>3.2</v>
      </c>
      <c r="H5" s="5">
        <v>8.7999999999999989</v>
      </c>
      <c r="I5" s="5">
        <v>26</v>
      </c>
      <c r="J5" s="5">
        <v>0</v>
      </c>
      <c r="K5" s="5"/>
      <c r="L5" s="5">
        <v>14.399999999999999</v>
      </c>
      <c r="M5" s="5">
        <v>4.9999999999999929</v>
      </c>
      <c r="N5" s="5">
        <f t="shared" si="0"/>
        <v>28.2</v>
      </c>
      <c r="O5" s="5">
        <v>23.7</v>
      </c>
      <c r="P5" s="5">
        <v>4.5</v>
      </c>
      <c r="S5" s="7">
        <f t="shared" si="1"/>
        <v>71.799999999999983</v>
      </c>
      <c r="T5" s="7">
        <f t="shared" si="2"/>
        <v>28.2</v>
      </c>
    </row>
    <row r="6" spans="2:20" x14ac:dyDescent="0.25">
      <c r="B6" s="4" t="s">
        <v>14</v>
      </c>
      <c r="C6" s="4"/>
      <c r="D6" s="4">
        <v>43258</v>
      </c>
      <c r="E6" s="5">
        <v>4</v>
      </c>
      <c r="F6" s="5">
        <v>10</v>
      </c>
      <c r="G6" s="5">
        <v>1</v>
      </c>
      <c r="H6" s="5">
        <v>7</v>
      </c>
      <c r="I6" s="5">
        <v>19</v>
      </c>
      <c r="J6" s="5">
        <v>1</v>
      </c>
      <c r="K6" s="5" t="s">
        <v>13</v>
      </c>
      <c r="L6" s="5">
        <v>15</v>
      </c>
      <c r="M6" s="5">
        <v>10</v>
      </c>
      <c r="N6" s="5">
        <f t="shared" si="0"/>
        <v>33</v>
      </c>
      <c r="O6" s="5">
        <v>28</v>
      </c>
      <c r="P6" s="5">
        <v>5</v>
      </c>
      <c r="S6" s="7">
        <f t="shared" si="1"/>
        <v>67</v>
      </c>
      <c r="T6" s="7">
        <f t="shared" si="2"/>
        <v>33</v>
      </c>
    </row>
    <row r="7" spans="2:20" x14ac:dyDescent="0.25">
      <c r="B7" s="4" t="s">
        <v>16</v>
      </c>
      <c r="C7" s="4"/>
      <c r="D7" s="6">
        <v>43259</v>
      </c>
      <c r="E7" s="5">
        <v>6.2</v>
      </c>
      <c r="F7" s="5">
        <v>11.4</v>
      </c>
      <c r="G7" s="5">
        <v>3</v>
      </c>
      <c r="H7" s="5">
        <v>8</v>
      </c>
      <c r="I7" s="5">
        <v>22.2</v>
      </c>
      <c r="J7" s="5">
        <v>0</v>
      </c>
      <c r="K7" s="5"/>
      <c r="L7" s="5">
        <v>12.9</v>
      </c>
      <c r="M7" s="5">
        <v>5.699999999999994</v>
      </c>
      <c r="N7" s="5">
        <f t="shared" si="0"/>
        <v>30.6</v>
      </c>
      <c r="O7" s="5">
        <v>27.400000000000002</v>
      </c>
      <c r="P7" s="5">
        <v>3.2</v>
      </c>
      <c r="S7" s="7">
        <f t="shared" si="1"/>
        <v>69.399999999999991</v>
      </c>
      <c r="T7" s="7">
        <f t="shared" si="2"/>
        <v>30.6</v>
      </c>
    </row>
    <row r="8" spans="2:20" x14ac:dyDescent="0.25">
      <c r="B8" s="4" t="s">
        <v>16</v>
      </c>
      <c r="C8" s="4"/>
      <c r="D8" s="6">
        <v>43266</v>
      </c>
      <c r="E8" s="5">
        <v>5.8000000000000007</v>
      </c>
      <c r="F8" s="5">
        <v>10.100000000000001</v>
      </c>
      <c r="G8" s="5">
        <v>1.9</v>
      </c>
      <c r="H8" s="5">
        <v>8</v>
      </c>
      <c r="I8" s="5">
        <v>21</v>
      </c>
      <c r="J8" s="5">
        <v>0</v>
      </c>
      <c r="K8" s="5"/>
      <c r="L8" s="5">
        <v>13.200000000000001</v>
      </c>
      <c r="M8" s="5">
        <v>6.7999999999999954</v>
      </c>
      <c r="N8" s="5">
        <f t="shared" si="0"/>
        <v>33.200000000000003</v>
      </c>
      <c r="O8" s="5">
        <v>27.200000000000003</v>
      </c>
      <c r="P8" s="5">
        <v>6</v>
      </c>
      <c r="Q8" s="7"/>
      <c r="S8" s="7">
        <f t="shared" si="1"/>
        <v>66.8</v>
      </c>
      <c r="T8" s="7">
        <f t="shared" si="2"/>
        <v>33.200000000000003</v>
      </c>
    </row>
    <row r="9" spans="2:20" x14ac:dyDescent="0.25">
      <c r="B9" s="4" t="s">
        <v>16</v>
      </c>
      <c r="C9" s="4"/>
      <c r="D9" s="6">
        <v>43273</v>
      </c>
      <c r="E9" s="5">
        <v>4.7</v>
      </c>
      <c r="F9" s="5">
        <v>10.4</v>
      </c>
      <c r="G9" s="5">
        <v>2.6</v>
      </c>
      <c r="H9" s="5">
        <v>7.9</v>
      </c>
      <c r="I9" s="5">
        <v>21.2</v>
      </c>
      <c r="J9" s="5">
        <v>0</v>
      </c>
      <c r="K9" s="5"/>
      <c r="L9" s="5">
        <v>14.399999999999999</v>
      </c>
      <c r="M9" s="5">
        <v>5.4000000000000048</v>
      </c>
      <c r="N9" s="5">
        <f t="shared" si="0"/>
        <v>33.4</v>
      </c>
      <c r="O9" s="5">
        <v>28.4</v>
      </c>
      <c r="P9" s="5">
        <v>5</v>
      </c>
      <c r="Q9" s="7"/>
      <c r="S9" s="7">
        <f t="shared" si="1"/>
        <v>66.599999999999994</v>
      </c>
      <c r="T9" s="7">
        <f t="shared" si="2"/>
        <v>33.4</v>
      </c>
    </row>
    <row r="10" spans="2:20" x14ac:dyDescent="0.25">
      <c r="B10" s="4" t="s">
        <v>15</v>
      </c>
      <c r="C10" s="4"/>
      <c r="D10" s="4">
        <v>43275</v>
      </c>
      <c r="E10" s="5">
        <v>3</v>
      </c>
      <c r="F10" s="5">
        <v>8</v>
      </c>
      <c r="G10" s="5">
        <v>2</v>
      </c>
      <c r="H10" s="5">
        <v>6</v>
      </c>
      <c r="I10" s="5">
        <v>17</v>
      </c>
      <c r="J10" s="5">
        <v>1</v>
      </c>
      <c r="K10" s="5" t="s">
        <v>13</v>
      </c>
      <c r="L10" s="5">
        <v>13</v>
      </c>
      <c r="M10" s="5">
        <v>9</v>
      </c>
      <c r="N10" s="5">
        <f t="shared" si="0"/>
        <v>41</v>
      </c>
      <c r="O10" s="5">
        <v>33</v>
      </c>
      <c r="P10" s="5">
        <v>8</v>
      </c>
      <c r="Q10" s="7"/>
      <c r="S10" s="7">
        <f t="shared" si="1"/>
        <v>59</v>
      </c>
      <c r="T10" s="7">
        <f t="shared" si="2"/>
        <v>41</v>
      </c>
    </row>
    <row r="11" spans="2:20" x14ac:dyDescent="0.25">
      <c r="B11" s="4" t="s">
        <v>16</v>
      </c>
      <c r="C11" s="4"/>
      <c r="D11" s="6">
        <v>43280</v>
      </c>
      <c r="E11" s="5">
        <v>5.3</v>
      </c>
      <c r="F11" s="5">
        <v>11.200000000000001</v>
      </c>
      <c r="G11" s="5">
        <v>2.4</v>
      </c>
      <c r="H11" s="5">
        <v>8.2000000000000011</v>
      </c>
      <c r="I11" s="5">
        <v>22.1</v>
      </c>
      <c r="J11" s="5">
        <v>0</v>
      </c>
      <c r="K11" s="5"/>
      <c r="L11" s="5">
        <v>11.899999999999999</v>
      </c>
      <c r="M11" s="5">
        <v>4.6999999999999931</v>
      </c>
      <c r="N11" s="5">
        <f t="shared" si="0"/>
        <v>34.199999999999996</v>
      </c>
      <c r="O11" s="5">
        <v>28.199999999999996</v>
      </c>
      <c r="P11" s="5">
        <v>6</v>
      </c>
      <c r="Q11" s="7"/>
      <c r="S11" s="7">
        <f t="shared" si="1"/>
        <v>65.8</v>
      </c>
      <c r="T11" s="7">
        <f t="shared" si="2"/>
        <v>34.199999999999996</v>
      </c>
    </row>
    <row r="12" spans="2:20" x14ac:dyDescent="0.25">
      <c r="B12" s="4" t="s">
        <v>16</v>
      </c>
      <c r="C12" s="4"/>
      <c r="D12" s="6">
        <v>43287</v>
      </c>
      <c r="E12" s="5">
        <v>5.3</v>
      </c>
      <c r="F12" s="5">
        <v>9.7000000000000011</v>
      </c>
      <c r="G12" s="5">
        <v>1.7999999999999998</v>
      </c>
      <c r="H12" s="5">
        <v>8.3000000000000007</v>
      </c>
      <c r="I12" s="5">
        <v>23.200000000000003</v>
      </c>
      <c r="J12" s="5">
        <v>0</v>
      </c>
      <c r="K12" s="5"/>
      <c r="L12" s="5">
        <v>12.6</v>
      </c>
      <c r="M12" s="5">
        <v>5.8999999999999941</v>
      </c>
      <c r="N12" s="5">
        <f t="shared" si="0"/>
        <v>33.200000000000003</v>
      </c>
      <c r="O12" s="5">
        <v>26.6</v>
      </c>
      <c r="P12" s="5">
        <v>6.6</v>
      </c>
      <c r="Q12" s="7"/>
      <c r="S12" s="7">
        <f t="shared" si="1"/>
        <v>66.8</v>
      </c>
      <c r="T12" s="7">
        <f t="shared" si="2"/>
        <v>33.200000000000003</v>
      </c>
    </row>
    <row r="13" spans="2:20" x14ac:dyDescent="0.25">
      <c r="B13" s="4" t="s">
        <v>16</v>
      </c>
      <c r="C13" s="4"/>
      <c r="D13" s="6">
        <v>43294</v>
      </c>
      <c r="E13" s="5">
        <v>5.2</v>
      </c>
      <c r="F13" s="5">
        <v>9</v>
      </c>
      <c r="G13" s="5">
        <v>1.9</v>
      </c>
      <c r="H13" s="5">
        <v>8</v>
      </c>
      <c r="I13" s="5">
        <v>23.599999999999998</v>
      </c>
      <c r="J13" s="5">
        <v>0</v>
      </c>
      <c r="K13" s="5"/>
      <c r="L13" s="5">
        <v>14.099999999999998</v>
      </c>
      <c r="M13" s="5">
        <v>6.7999999999999954</v>
      </c>
      <c r="N13" s="5">
        <f t="shared" si="0"/>
        <v>31.4</v>
      </c>
      <c r="O13" s="5">
        <v>26.8</v>
      </c>
      <c r="P13" s="5">
        <v>4.5999999999999996</v>
      </c>
      <c r="Q13" s="7"/>
      <c r="S13" s="7">
        <f t="shared" si="1"/>
        <v>68.599999999999994</v>
      </c>
      <c r="T13" s="7">
        <f t="shared" si="2"/>
        <v>31.4</v>
      </c>
    </row>
    <row r="14" spans="2:20" x14ac:dyDescent="0.25">
      <c r="B14" s="4" t="s">
        <v>16</v>
      </c>
      <c r="C14" s="4"/>
      <c r="D14" s="6">
        <v>43301</v>
      </c>
      <c r="E14" s="5">
        <v>5.3</v>
      </c>
      <c r="F14" s="5">
        <v>10.4</v>
      </c>
      <c r="G14" s="5">
        <v>2.1</v>
      </c>
      <c r="H14" s="5">
        <v>8.4</v>
      </c>
      <c r="I14" s="5">
        <v>23.200000000000003</v>
      </c>
      <c r="J14" s="5">
        <v>0</v>
      </c>
      <c r="K14" s="5"/>
      <c r="L14" s="5">
        <v>12.3</v>
      </c>
      <c r="M14" s="5">
        <v>4.9999999999999929</v>
      </c>
      <c r="N14" s="5">
        <f t="shared" si="0"/>
        <v>33.300000000000004</v>
      </c>
      <c r="O14" s="5">
        <v>27.800000000000004</v>
      </c>
      <c r="P14" s="5">
        <v>5.5</v>
      </c>
      <c r="Q14" s="7"/>
      <c r="S14" s="7">
        <f t="shared" si="1"/>
        <v>66.699999999999989</v>
      </c>
      <c r="T14" s="7">
        <f t="shared" si="2"/>
        <v>33.300000000000004</v>
      </c>
    </row>
    <row r="15" spans="2:20" x14ac:dyDescent="0.25">
      <c r="B15" s="4" t="s">
        <v>16</v>
      </c>
      <c r="C15" s="4"/>
      <c r="D15" s="6">
        <v>43308</v>
      </c>
      <c r="E15" s="5">
        <v>5.3</v>
      </c>
      <c r="F15" s="5">
        <v>10.199999999999999</v>
      </c>
      <c r="G15" s="5">
        <v>2.2999999999999998</v>
      </c>
      <c r="H15" s="5">
        <v>10.4</v>
      </c>
      <c r="I15" s="5">
        <v>23.400000000000002</v>
      </c>
      <c r="J15" s="5">
        <v>0</v>
      </c>
      <c r="K15" s="5"/>
      <c r="L15" s="5">
        <v>13.4</v>
      </c>
      <c r="M15" s="5">
        <v>4.4999999999999929</v>
      </c>
      <c r="N15" s="5">
        <f t="shared" si="0"/>
        <v>30.5</v>
      </c>
      <c r="O15" s="5">
        <v>27.1</v>
      </c>
      <c r="P15" s="5">
        <v>3.4000000000000004</v>
      </c>
      <c r="Q15" s="7"/>
      <c r="S15" s="7">
        <f t="shared" si="1"/>
        <v>69.5</v>
      </c>
      <c r="T15" s="7">
        <f t="shared" si="2"/>
        <v>30.5</v>
      </c>
    </row>
    <row r="16" spans="2:20" x14ac:dyDescent="0.25">
      <c r="B16" s="4" t="s">
        <v>16</v>
      </c>
      <c r="C16" s="4" t="s">
        <v>42</v>
      </c>
      <c r="D16" s="6">
        <v>43315</v>
      </c>
      <c r="E16" s="5">
        <v>5.3</v>
      </c>
      <c r="F16" s="5">
        <v>10.100000000000001</v>
      </c>
      <c r="G16" s="5">
        <v>1.9</v>
      </c>
      <c r="H16" s="5">
        <v>10.100000000000001</v>
      </c>
      <c r="I16" s="5">
        <v>22.1</v>
      </c>
      <c r="J16" s="5">
        <v>0</v>
      </c>
      <c r="K16" s="5"/>
      <c r="L16" s="5">
        <v>11.200000000000001</v>
      </c>
      <c r="M16" s="5">
        <v>4.4999999999999929</v>
      </c>
      <c r="N16" s="5">
        <f t="shared" si="0"/>
        <v>34.799999999999997</v>
      </c>
      <c r="O16" s="5">
        <v>29.2</v>
      </c>
      <c r="P16" s="5">
        <v>5.6</v>
      </c>
      <c r="Q16" s="7"/>
      <c r="S16" s="7">
        <f t="shared" si="1"/>
        <v>65.199999999999989</v>
      </c>
      <c r="T16" s="7">
        <f t="shared" si="2"/>
        <v>34.799999999999997</v>
      </c>
    </row>
    <row r="17" spans="2:20" x14ac:dyDescent="0.25">
      <c r="B17" s="4" t="s">
        <v>16</v>
      </c>
      <c r="C17" s="4" t="s">
        <v>41</v>
      </c>
      <c r="D17" s="6">
        <v>43322</v>
      </c>
      <c r="E17" s="5">
        <v>4.3999999999999995</v>
      </c>
      <c r="F17" s="5">
        <v>8.3000000000000007</v>
      </c>
      <c r="G17" s="5">
        <v>3.1</v>
      </c>
      <c r="H17" s="5">
        <v>9.9</v>
      </c>
      <c r="I17" s="5">
        <v>23.200000000000003</v>
      </c>
      <c r="J17" s="5">
        <v>0</v>
      </c>
      <c r="K17" s="5"/>
      <c r="L17" s="5">
        <v>12.3</v>
      </c>
      <c r="M17" s="5">
        <v>5.3999999999999932</v>
      </c>
      <c r="N17" s="5">
        <f t="shared" si="0"/>
        <v>33.400000000000006</v>
      </c>
      <c r="O17" s="5">
        <v>27.900000000000002</v>
      </c>
      <c r="P17" s="5">
        <v>5.5</v>
      </c>
      <c r="Q17" s="7"/>
      <c r="S17" s="7">
        <f t="shared" si="1"/>
        <v>66.599999999999994</v>
      </c>
      <c r="T17" s="7">
        <f t="shared" si="2"/>
        <v>33.400000000000006</v>
      </c>
    </row>
    <row r="18" spans="2:20" x14ac:dyDescent="0.25">
      <c r="B18" s="4" t="s">
        <v>16</v>
      </c>
      <c r="C18" s="4" t="s">
        <v>40</v>
      </c>
      <c r="D18" s="6">
        <v>43329</v>
      </c>
      <c r="E18" s="5">
        <v>5.2</v>
      </c>
      <c r="F18" s="5">
        <v>8.3000000000000007</v>
      </c>
      <c r="G18" s="5">
        <v>6.7</v>
      </c>
      <c r="H18" s="5">
        <v>9.3000000000000007</v>
      </c>
      <c r="I18" s="5">
        <v>22.7</v>
      </c>
      <c r="J18" s="5">
        <v>1.0999999999999999</v>
      </c>
      <c r="K18" s="5"/>
      <c r="L18" s="5">
        <v>11.4</v>
      </c>
      <c r="M18" s="5">
        <v>5.4000000000000048</v>
      </c>
      <c r="N18" s="5">
        <f t="shared" si="0"/>
        <v>31</v>
      </c>
      <c r="O18" s="5">
        <v>24.2</v>
      </c>
      <c r="P18" s="5">
        <v>6.8</v>
      </c>
      <c r="Q18" s="7"/>
      <c r="S18" s="7">
        <f t="shared" si="1"/>
        <v>70.100000000000009</v>
      </c>
      <c r="T18" s="7">
        <f t="shared" si="2"/>
        <v>31</v>
      </c>
    </row>
    <row r="19" spans="2:20" x14ac:dyDescent="0.25">
      <c r="B19" s="4" t="s">
        <v>15</v>
      </c>
      <c r="C19" s="4"/>
      <c r="D19" s="6">
        <v>43331</v>
      </c>
      <c r="E19" s="5">
        <v>3</v>
      </c>
      <c r="F19" s="5">
        <v>9</v>
      </c>
      <c r="G19" s="5">
        <v>4</v>
      </c>
      <c r="H19" s="5">
        <v>7</v>
      </c>
      <c r="I19" s="5">
        <v>20</v>
      </c>
      <c r="J19" s="5">
        <v>1</v>
      </c>
      <c r="K19" s="5" t="s">
        <v>13</v>
      </c>
      <c r="L19" s="5">
        <v>12</v>
      </c>
      <c r="M19" s="5">
        <v>6</v>
      </c>
      <c r="N19" s="5">
        <f t="shared" si="0"/>
        <v>38</v>
      </c>
      <c r="O19" s="5">
        <v>29</v>
      </c>
      <c r="P19" s="5">
        <v>9</v>
      </c>
      <c r="Q19" s="7"/>
      <c r="S19" s="7">
        <f t="shared" si="1"/>
        <v>62</v>
      </c>
      <c r="T19" s="7">
        <f t="shared" si="2"/>
        <v>38</v>
      </c>
    </row>
    <row r="20" spans="2:20" x14ac:dyDescent="0.25">
      <c r="B20" s="4" t="s">
        <v>14</v>
      </c>
      <c r="C20" s="4"/>
      <c r="D20" s="6">
        <v>43333</v>
      </c>
      <c r="E20" s="5">
        <v>4</v>
      </c>
      <c r="F20" s="5">
        <v>10</v>
      </c>
      <c r="G20" s="5">
        <v>4</v>
      </c>
      <c r="H20" s="5">
        <v>9</v>
      </c>
      <c r="I20" s="5">
        <v>22</v>
      </c>
      <c r="J20" s="5">
        <v>2</v>
      </c>
      <c r="K20" s="5" t="s">
        <v>13</v>
      </c>
      <c r="L20" s="5">
        <v>16</v>
      </c>
      <c r="M20" s="5">
        <v>5</v>
      </c>
      <c r="N20" s="5">
        <f t="shared" si="0"/>
        <v>28</v>
      </c>
      <c r="O20" s="5">
        <v>22</v>
      </c>
      <c r="P20" s="5">
        <v>6</v>
      </c>
      <c r="Q20" s="7"/>
      <c r="S20" s="7">
        <f t="shared" si="1"/>
        <v>72</v>
      </c>
      <c r="T20" s="7">
        <f t="shared" si="2"/>
        <v>28</v>
      </c>
    </row>
    <row r="21" spans="2:20" x14ac:dyDescent="0.25">
      <c r="B21" s="4" t="s">
        <v>16</v>
      </c>
      <c r="C21" s="4" t="s">
        <v>39</v>
      </c>
      <c r="D21" s="6">
        <v>43336</v>
      </c>
      <c r="E21" s="5">
        <v>5.3</v>
      </c>
      <c r="F21" s="5">
        <v>8.2000000000000011</v>
      </c>
      <c r="G21" s="5">
        <v>5.7</v>
      </c>
      <c r="H21" s="5">
        <v>8.4</v>
      </c>
      <c r="I21" s="5">
        <v>23.3</v>
      </c>
      <c r="J21" s="5">
        <v>2.1999999999999997</v>
      </c>
      <c r="K21" s="5"/>
      <c r="L21" s="5">
        <v>11.899999999999999</v>
      </c>
      <c r="M21" s="5">
        <v>6.899999999999995</v>
      </c>
      <c r="N21" s="5">
        <f t="shared" si="0"/>
        <v>30.300000000000004</v>
      </c>
      <c r="O21" s="5">
        <v>23.400000000000002</v>
      </c>
      <c r="P21" s="5">
        <v>6.9</v>
      </c>
      <c r="Q21" s="7"/>
      <c r="S21" s="7">
        <f t="shared" si="1"/>
        <v>71.899999999999991</v>
      </c>
      <c r="T21" s="7">
        <f t="shared" si="2"/>
        <v>30.300000000000004</v>
      </c>
    </row>
  </sheetData>
  <autoFilter ref="B2:P21">
    <sortState ref="B3:O21">
      <sortCondition ref="D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workbookViewId="0">
      <selection activeCell="J32" sqref="J32"/>
    </sheetView>
  </sheetViews>
  <sheetFormatPr defaultRowHeight="15" x14ac:dyDescent="0.25"/>
  <sheetData>
    <row r="2" spans="2:14" ht="4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30</v>
      </c>
      <c r="G2" s="1" t="s">
        <v>4</v>
      </c>
      <c r="H2" s="1" t="s">
        <v>5</v>
      </c>
      <c r="I2" s="1" t="s">
        <v>31</v>
      </c>
      <c r="J2" s="1" t="s">
        <v>7</v>
      </c>
      <c r="K2" s="1" t="s">
        <v>8</v>
      </c>
      <c r="L2" s="1" t="s">
        <v>9</v>
      </c>
      <c r="M2" s="1" t="s">
        <v>32</v>
      </c>
      <c r="N2" s="1" t="s">
        <v>33</v>
      </c>
    </row>
    <row r="3" spans="2:14" x14ac:dyDescent="0.25">
      <c r="B3" s="4" t="s">
        <v>16</v>
      </c>
      <c r="C3" s="6">
        <v>43259</v>
      </c>
      <c r="D3" s="5">
        <v>6.4</v>
      </c>
      <c r="E3" s="5">
        <v>9.1999999999999993</v>
      </c>
      <c r="F3" s="5">
        <v>11.3</v>
      </c>
      <c r="G3" s="5">
        <v>8</v>
      </c>
      <c r="H3" s="5">
        <v>21.3</v>
      </c>
      <c r="I3" s="5">
        <v>0</v>
      </c>
      <c r="J3" s="5"/>
      <c r="K3" s="5">
        <v>11.3</v>
      </c>
      <c r="L3" s="5">
        <v>5.2000000000000028</v>
      </c>
      <c r="M3" s="5">
        <v>24.8</v>
      </c>
      <c r="N3" s="5">
        <v>2.5</v>
      </c>
    </row>
    <row r="4" spans="2:14" x14ac:dyDescent="0.25">
      <c r="B4" s="4" t="s">
        <v>16</v>
      </c>
      <c r="C4" s="6">
        <v>43266</v>
      </c>
      <c r="D4" s="5">
        <v>5.8000000000000007</v>
      </c>
      <c r="E4" s="5">
        <v>9.4</v>
      </c>
      <c r="F4" s="5">
        <v>11.3</v>
      </c>
      <c r="G4" s="5">
        <v>8</v>
      </c>
      <c r="H4" s="5">
        <v>19.8</v>
      </c>
      <c r="I4" s="5">
        <v>0</v>
      </c>
      <c r="J4" s="5"/>
      <c r="K4" s="5">
        <v>9.6</v>
      </c>
      <c r="L4" s="5">
        <v>5.2000000000000028</v>
      </c>
      <c r="M4" s="5">
        <v>18.600000000000001</v>
      </c>
      <c r="N4" s="5">
        <v>12.3</v>
      </c>
    </row>
    <row r="5" spans="2:14" x14ac:dyDescent="0.25">
      <c r="B5" s="4" t="s">
        <v>16</v>
      </c>
      <c r="C5" s="6">
        <v>43273</v>
      </c>
      <c r="D5" s="5">
        <v>4.8</v>
      </c>
      <c r="E5" s="5">
        <v>8.3000000000000007</v>
      </c>
      <c r="F5" s="5">
        <v>12.1</v>
      </c>
      <c r="G5" s="5">
        <v>7.9</v>
      </c>
      <c r="H5" s="5">
        <v>19</v>
      </c>
      <c r="I5" s="5">
        <v>0</v>
      </c>
      <c r="J5" s="5"/>
      <c r="K5" s="5">
        <v>10.9</v>
      </c>
      <c r="L5" s="5">
        <v>5.7000000000000028</v>
      </c>
      <c r="M5" s="5">
        <v>24.099999999999998</v>
      </c>
      <c r="N5" s="5">
        <v>7.2</v>
      </c>
    </row>
    <row r="6" spans="2:14" x14ac:dyDescent="0.25">
      <c r="B6" s="4" t="s">
        <v>16</v>
      </c>
      <c r="C6" s="6">
        <v>43280</v>
      </c>
      <c r="D6" s="5">
        <v>5.3</v>
      </c>
      <c r="E6" s="5">
        <v>8.1</v>
      </c>
      <c r="F6" s="5">
        <v>10.9</v>
      </c>
      <c r="G6" s="5">
        <v>7.3999999999999995</v>
      </c>
      <c r="H6" s="5">
        <v>20.3</v>
      </c>
      <c r="I6" s="5">
        <v>0</v>
      </c>
      <c r="J6" s="5"/>
      <c r="K6" s="5">
        <v>10.4</v>
      </c>
      <c r="L6" s="5">
        <v>5.0999999999999943</v>
      </c>
      <c r="M6" s="5">
        <v>22.8</v>
      </c>
      <c r="N6" s="5">
        <v>9.7000000000000011</v>
      </c>
    </row>
    <row r="7" spans="2:14" x14ac:dyDescent="0.25">
      <c r="B7" s="4" t="s">
        <v>16</v>
      </c>
      <c r="C7" s="6">
        <v>43287</v>
      </c>
      <c r="D7" s="5">
        <v>5.3</v>
      </c>
      <c r="E7" s="5">
        <v>8.2000000000000011</v>
      </c>
      <c r="F7" s="5">
        <v>11.4</v>
      </c>
      <c r="G7" s="5">
        <v>7.3</v>
      </c>
      <c r="H7" s="5">
        <v>21.2</v>
      </c>
      <c r="I7" s="5">
        <v>0</v>
      </c>
      <c r="J7" s="5"/>
      <c r="K7" s="5">
        <v>11.1</v>
      </c>
      <c r="L7" s="5">
        <v>6.5000000000000142</v>
      </c>
      <c r="M7" s="5">
        <v>24.3</v>
      </c>
      <c r="N7" s="5">
        <v>4.7</v>
      </c>
    </row>
    <row r="8" spans="2:14" x14ac:dyDescent="0.25">
      <c r="B8" s="4" t="s">
        <v>16</v>
      </c>
      <c r="C8" s="6">
        <v>43294</v>
      </c>
      <c r="D8" s="5">
        <v>4.1000000000000005</v>
      </c>
      <c r="E8" s="5">
        <v>8</v>
      </c>
      <c r="F8" s="5">
        <v>12.3</v>
      </c>
      <c r="G8" s="5">
        <v>6.8000000000000007</v>
      </c>
      <c r="H8" s="5">
        <v>21.4</v>
      </c>
      <c r="I8" s="5">
        <v>0</v>
      </c>
      <c r="J8" s="5"/>
      <c r="K8" s="5">
        <v>11.4</v>
      </c>
      <c r="L8" s="5">
        <v>5.7999999999999972</v>
      </c>
      <c r="M8" s="5">
        <v>25</v>
      </c>
      <c r="N8" s="5">
        <v>5.1999999999999993</v>
      </c>
    </row>
    <row r="9" spans="2:14" x14ac:dyDescent="0.25">
      <c r="B9" s="4" t="s">
        <v>16</v>
      </c>
      <c r="C9" s="6">
        <v>43301</v>
      </c>
      <c r="D9" s="5">
        <v>5.3</v>
      </c>
      <c r="E9" s="5">
        <v>7.8</v>
      </c>
      <c r="F9" s="5">
        <v>13.100000000000001</v>
      </c>
      <c r="G9" s="5">
        <v>7.3</v>
      </c>
      <c r="H9" s="5">
        <v>21.4</v>
      </c>
      <c r="I9" s="5">
        <v>0</v>
      </c>
      <c r="J9" s="5"/>
      <c r="K9" s="5">
        <v>10.100000000000001</v>
      </c>
      <c r="L9" s="5">
        <v>5.0999999999999943</v>
      </c>
      <c r="M9" s="5">
        <v>25.5</v>
      </c>
      <c r="N9" s="5">
        <v>4.3999999999999995</v>
      </c>
    </row>
    <row r="10" spans="2:14" x14ac:dyDescent="0.25">
      <c r="B10" s="4" t="s">
        <v>16</v>
      </c>
      <c r="C10" s="6">
        <v>43308</v>
      </c>
      <c r="D10" s="5">
        <v>5.3</v>
      </c>
      <c r="E10" s="5">
        <v>8.6</v>
      </c>
      <c r="F10" s="5">
        <v>11.700000000000001</v>
      </c>
      <c r="G10" s="5">
        <v>9.1999999999999993</v>
      </c>
      <c r="H10" s="5">
        <v>22.3</v>
      </c>
      <c r="I10" s="5">
        <v>0</v>
      </c>
      <c r="J10" s="5"/>
      <c r="K10" s="5">
        <v>10.199999999999999</v>
      </c>
      <c r="L10" s="5">
        <v>3.5000000000000142</v>
      </c>
      <c r="M10" s="5">
        <v>25.4</v>
      </c>
      <c r="N10" s="5">
        <v>3.8</v>
      </c>
    </row>
    <row r="11" spans="2:14" x14ac:dyDescent="0.25">
      <c r="B11" s="4" t="s">
        <v>16</v>
      </c>
      <c r="C11" s="6">
        <v>43315</v>
      </c>
      <c r="D11" s="5">
        <v>4.2</v>
      </c>
      <c r="E11" s="5">
        <v>8.2000000000000011</v>
      </c>
      <c r="F11" s="5">
        <v>12.5</v>
      </c>
      <c r="G11" s="5">
        <v>9.3000000000000007</v>
      </c>
      <c r="H11" s="5">
        <v>20.399999999999999</v>
      </c>
      <c r="I11" s="5">
        <v>0</v>
      </c>
      <c r="J11" s="5"/>
      <c r="K11" s="5">
        <v>9.3000000000000007</v>
      </c>
      <c r="L11" s="5">
        <v>4.7999999999999972</v>
      </c>
      <c r="M11" s="5">
        <v>27.200000000000003</v>
      </c>
      <c r="N11" s="5">
        <v>4.0999999999999996</v>
      </c>
    </row>
    <row r="12" spans="2:14" x14ac:dyDescent="0.25">
      <c r="B12" s="4" t="s">
        <v>16</v>
      </c>
      <c r="C12" s="6">
        <v>43322</v>
      </c>
      <c r="D12" s="5">
        <v>4.9000000000000004</v>
      </c>
      <c r="E12" s="5">
        <v>6.8000000000000007</v>
      </c>
      <c r="F12" s="5">
        <v>12.9</v>
      </c>
      <c r="G12" s="5">
        <v>9.3000000000000007</v>
      </c>
      <c r="H12" s="5">
        <v>21.3</v>
      </c>
      <c r="I12" s="5">
        <v>0</v>
      </c>
      <c r="J12" s="5"/>
      <c r="K12" s="5">
        <v>9.9</v>
      </c>
      <c r="L12" s="5">
        <v>5.1999999999999886</v>
      </c>
      <c r="M12" s="5">
        <v>25.7</v>
      </c>
      <c r="N12" s="5">
        <v>4</v>
      </c>
    </row>
    <row r="13" spans="2:14" x14ac:dyDescent="0.25">
      <c r="B13" s="4" t="s">
        <v>16</v>
      </c>
      <c r="C13" s="6">
        <v>43329</v>
      </c>
      <c r="D13" s="5">
        <v>5.6000000000000005</v>
      </c>
      <c r="E13" s="5">
        <v>6.5</v>
      </c>
      <c r="F13" s="5">
        <v>14.7</v>
      </c>
      <c r="G13" s="5">
        <v>9.3000000000000007</v>
      </c>
      <c r="H13" s="5">
        <v>20.8</v>
      </c>
      <c r="I13" s="5">
        <v>1.0999999999999999</v>
      </c>
      <c r="J13" s="5"/>
      <c r="K13" s="5">
        <v>9.1</v>
      </c>
      <c r="L13" s="5">
        <v>4.1999999999999886</v>
      </c>
      <c r="M13" s="5">
        <v>24.3</v>
      </c>
      <c r="N13" s="5">
        <v>4.3999999999999995</v>
      </c>
    </row>
    <row r="14" spans="2:14" x14ac:dyDescent="0.25">
      <c r="B14" s="4" t="s">
        <v>16</v>
      </c>
      <c r="C14" s="6">
        <v>43336</v>
      </c>
      <c r="D14" s="5">
        <v>4.9000000000000004</v>
      </c>
      <c r="E14" s="5">
        <v>7.6</v>
      </c>
      <c r="F14" s="5">
        <v>13.3</v>
      </c>
      <c r="G14" s="5">
        <v>8.1</v>
      </c>
      <c r="H14" s="5">
        <v>20.399999999999999</v>
      </c>
      <c r="I14" s="5">
        <v>2.4</v>
      </c>
      <c r="J14" s="5"/>
      <c r="K14" s="5">
        <v>8.7999999999999989</v>
      </c>
      <c r="L14" s="5">
        <v>4.2000000000000028</v>
      </c>
      <c r="M14" s="5">
        <v>25.6</v>
      </c>
      <c r="N14" s="5">
        <v>4.7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workbookViewId="0">
      <selection activeCell="L23" sqref="L23"/>
    </sheetView>
  </sheetViews>
  <sheetFormatPr defaultRowHeight="15" x14ac:dyDescent="0.25"/>
  <sheetData>
    <row r="2" spans="2:13" ht="22.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30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34</v>
      </c>
      <c r="M2" s="1" t="s">
        <v>35</v>
      </c>
    </row>
    <row r="3" spans="2:13" x14ac:dyDescent="0.25">
      <c r="B3" s="4" t="s">
        <v>12</v>
      </c>
      <c r="C3" s="6">
        <v>43232</v>
      </c>
      <c r="D3" s="5" t="s">
        <v>13</v>
      </c>
      <c r="E3" s="5">
        <v>46.4</v>
      </c>
      <c r="F3" s="5">
        <v>46.1</v>
      </c>
      <c r="G3" s="5">
        <v>55.9</v>
      </c>
      <c r="H3" s="5">
        <v>52.8</v>
      </c>
      <c r="I3" s="5" t="s">
        <v>13</v>
      </c>
      <c r="J3" s="5">
        <v>46.8</v>
      </c>
      <c r="K3" s="5">
        <v>56.5</v>
      </c>
      <c r="L3" s="5" t="s">
        <v>13</v>
      </c>
      <c r="M3" s="5" t="s">
        <v>13</v>
      </c>
    </row>
    <row r="4" spans="2:13" x14ac:dyDescent="0.25">
      <c r="B4" s="4" t="s">
        <v>14</v>
      </c>
      <c r="C4" s="6">
        <v>43258</v>
      </c>
      <c r="D4" s="5">
        <v>12</v>
      </c>
      <c r="E4" s="5">
        <v>23</v>
      </c>
      <c r="F4" s="5">
        <v>16</v>
      </c>
      <c r="G4" s="5">
        <v>27</v>
      </c>
      <c r="H4" s="5">
        <v>32</v>
      </c>
      <c r="I4" s="5">
        <v>10</v>
      </c>
      <c r="J4" s="5">
        <v>36</v>
      </c>
      <c r="K4" s="5">
        <v>24</v>
      </c>
      <c r="L4" s="5">
        <v>3</v>
      </c>
      <c r="M4" s="5">
        <v>6</v>
      </c>
    </row>
    <row r="5" spans="2:13" x14ac:dyDescent="0.25">
      <c r="B5" s="4" t="s">
        <v>15</v>
      </c>
      <c r="C5" s="6">
        <v>43275</v>
      </c>
      <c r="D5" s="5">
        <v>9</v>
      </c>
      <c r="E5" s="5">
        <v>18</v>
      </c>
      <c r="F5" s="5">
        <v>12</v>
      </c>
      <c r="G5" s="5">
        <v>22</v>
      </c>
      <c r="H5" s="5">
        <v>32</v>
      </c>
      <c r="I5" s="5">
        <v>8</v>
      </c>
      <c r="J5" s="5">
        <v>31</v>
      </c>
      <c r="K5" s="5">
        <v>18</v>
      </c>
      <c r="L5" s="5">
        <v>2</v>
      </c>
      <c r="M5" s="5" t="s">
        <v>13</v>
      </c>
    </row>
    <row r="6" spans="2:13" x14ac:dyDescent="0.25">
      <c r="B6" s="4" t="s">
        <v>12</v>
      </c>
      <c r="C6" s="6">
        <v>43330</v>
      </c>
      <c r="D6" s="5">
        <v>27.9</v>
      </c>
      <c r="E6" s="5">
        <v>44.1</v>
      </c>
      <c r="F6" s="5" t="s">
        <v>13</v>
      </c>
      <c r="G6" s="5">
        <v>52.5</v>
      </c>
      <c r="H6" s="5">
        <v>53.7</v>
      </c>
      <c r="I6" s="5" t="s">
        <v>13</v>
      </c>
      <c r="J6" s="5">
        <v>41.9</v>
      </c>
      <c r="K6" s="5">
        <v>52.7</v>
      </c>
      <c r="L6" s="5" t="s">
        <v>13</v>
      </c>
      <c r="M6" s="5" t="s">
        <v>13</v>
      </c>
    </row>
    <row r="7" spans="2:13" x14ac:dyDescent="0.25">
      <c r="B7" s="4" t="s">
        <v>15</v>
      </c>
      <c r="C7" s="6">
        <v>43331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pans="2:13" x14ac:dyDescent="0.25">
      <c r="B8" s="4" t="s">
        <v>14</v>
      </c>
      <c r="C8" s="6">
        <v>43333</v>
      </c>
      <c r="D8" s="5">
        <v>16</v>
      </c>
      <c r="E8" s="5">
        <v>23</v>
      </c>
      <c r="F8" s="5">
        <v>21</v>
      </c>
      <c r="G8" s="5">
        <v>26</v>
      </c>
      <c r="H8" s="5">
        <v>39</v>
      </c>
      <c r="I8" s="5">
        <v>17</v>
      </c>
      <c r="J8" s="5">
        <v>34</v>
      </c>
      <c r="K8" s="5">
        <v>25</v>
      </c>
      <c r="L8" s="5">
        <v>2</v>
      </c>
      <c r="M8" s="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8"/>
  <sheetViews>
    <sheetView workbookViewId="0">
      <selection activeCell="H8" sqref="H2:I8"/>
    </sheetView>
  </sheetViews>
  <sheetFormatPr defaultRowHeight="15" x14ac:dyDescent="0.25"/>
  <cols>
    <col min="1" max="2" width="9.140625" style="8"/>
    <col min="3" max="3" width="9.140625" style="8" customWidth="1"/>
    <col min="4" max="4" width="12.7109375" style="8" bestFit="1" customWidth="1"/>
    <col min="5" max="5" width="9.85546875" style="8" bestFit="1" customWidth="1"/>
    <col min="6" max="6" width="20.7109375" style="8" bestFit="1" customWidth="1"/>
    <col min="7" max="16384" width="9.140625" style="8"/>
  </cols>
  <sheetData>
    <row r="2" spans="3:9" x14ac:dyDescent="0.25">
      <c r="C2" s="17" t="s">
        <v>0</v>
      </c>
      <c r="D2" s="18" t="s">
        <v>17</v>
      </c>
      <c r="E2" s="18" t="s">
        <v>18</v>
      </c>
      <c r="F2" s="18" t="s">
        <v>19</v>
      </c>
      <c r="G2" s="18" t="s">
        <v>20</v>
      </c>
      <c r="H2" s="18" t="s">
        <v>26</v>
      </c>
      <c r="I2" s="18" t="s">
        <v>27</v>
      </c>
    </row>
    <row r="3" spans="3:9" x14ac:dyDescent="0.25">
      <c r="C3" s="12" t="s">
        <v>23</v>
      </c>
      <c r="D3" s="9">
        <v>1000</v>
      </c>
      <c r="E3" s="9" t="s">
        <v>21</v>
      </c>
      <c r="F3" s="9" t="s">
        <v>22</v>
      </c>
      <c r="G3" s="10">
        <v>3.2000000000000001E-2</v>
      </c>
      <c r="H3" s="11">
        <v>43332</v>
      </c>
      <c r="I3" s="11">
        <v>43334</v>
      </c>
    </row>
    <row r="4" spans="3:9" x14ac:dyDescent="0.25">
      <c r="C4" s="12" t="s">
        <v>25</v>
      </c>
      <c r="D4" s="9">
        <v>2000</v>
      </c>
      <c r="E4" s="9" t="s">
        <v>21</v>
      </c>
      <c r="F4" s="9" t="s">
        <v>24</v>
      </c>
      <c r="G4" s="10">
        <v>0.02</v>
      </c>
      <c r="H4" s="11">
        <v>43337</v>
      </c>
      <c r="I4" s="11">
        <v>43339</v>
      </c>
    </row>
    <row r="5" spans="3:9" x14ac:dyDescent="0.25">
      <c r="C5" s="12" t="s">
        <v>14</v>
      </c>
      <c r="D5" s="9">
        <v>8433</v>
      </c>
      <c r="E5" s="9" t="s">
        <v>21</v>
      </c>
      <c r="F5" s="9" t="s">
        <v>28</v>
      </c>
      <c r="G5" s="10">
        <v>0.02</v>
      </c>
      <c r="H5" s="11">
        <v>43332</v>
      </c>
      <c r="I5" s="11">
        <v>43333</v>
      </c>
    </row>
    <row r="6" spans="3:9" x14ac:dyDescent="0.25">
      <c r="C6" s="12" t="s">
        <v>15</v>
      </c>
      <c r="D6" s="9">
        <v>2002</v>
      </c>
      <c r="E6" s="9" t="s">
        <v>21</v>
      </c>
      <c r="F6" s="9" t="s">
        <v>28</v>
      </c>
      <c r="G6" s="10">
        <v>0.02</v>
      </c>
      <c r="H6" s="11">
        <v>43329</v>
      </c>
      <c r="I6" s="11">
        <v>43331</v>
      </c>
    </row>
    <row r="7" spans="3:9" x14ac:dyDescent="0.25">
      <c r="C7" s="12" t="s">
        <v>29</v>
      </c>
      <c r="D7" s="9">
        <v>2002</v>
      </c>
      <c r="E7" s="9" t="s">
        <v>21</v>
      </c>
      <c r="F7" s="9" t="s">
        <v>28</v>
      </c>
      <c r="G7" s="10">
        <v>2.1999999999999999E-2</v>
      </c>
      <c r="H7" s="11">
        <v>43329</v>
      </c>
      <c r="I7" s="11">
        <v>43331</v>
      </c>
    </row>
    <row r="8" spans="3:9" x14ac:dyDescent="0.25">
      <c r="C8" s="16" t="s">
        <v>43</v>
      </c>
      <c r="D8" s="9">
        <v>2002</v>
      </c>
      <c r="E8" s="9" t="s">
        <v>21</v>
      </c>
      <c r="F8" s="9" t="s">
        <v>22</v>
      </c>
      <c r="G8" s="10">
        <v>0.02</v>
      </c>
      <c r="H8" s="11">
        <v>43329</v>
      </c>
      <c r="I8" s="11">
        <v>43331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:J4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Espontânea</vt:lpstr>
      <vt:lpstr>Estimulada Lula</vt:lpstr>
      <vt:lpstr>Estimulada Haddad</vt:lpstr>
      <vt:lpstr>Haddad apoiado por Lula</vt:lpstr>
      <vt:lpstr>Rejeicao</vt:lpstr>
      <vt:lpstr>DESCRIÇÃO</vt:lpstr>
      <vt:lpstr>Sheet1</vt:lpstr>
      <vt:lpstr>Chart2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dcterms:created xsi:type="dcterms:W3CDTF">2018-08-27T13:57:00Z</dcterms:created>
  <dcterms:modified xsi:type="dcterms:W3CDTF">2018-08-29T16:25:02Z</dcterms:modified>
</cp:coreProperties>
</file>